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omments1.xml" ContentType="application/vnd.openxmlformats-officedocument.spreadsheetml.comments+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5A845F7-5843-41B8-843E-2A14D21F2509}" xr6:coauthVersionLast="47" xr6:coauthVersionMax="47" xr10:uidLastSave="{00000000-0000-0000-0000-000000000000}"/>
  <bookViews>
    <workbookView xWindow="-120" yWindow="-120" windowWidth="23640" windowHeight="15720" xr2:uid="{00000000-000D-0000-FFFF-FFFF00000000}"/>
  </bookViews>
  <sheets>
    <sheet name="表紙" sheetId="134" r:id="rId1"/>
    <sheet name="変更届出書" sheetId="135" r:id="rId2"/>
    <sheet name="別紙１-１" sheetId="127" r:id="rId3"/>
    <sheet name="別紙１-２" sheetId="128" r:id="rId4"/>
    <sheet name="就労移行基本報酬" sheetId="138" r:id="rId5"/>
    <sheet name="就労移行報酬関連" sheetId="139" r:id="rId6"/>
    <sheet name="就労A基本報酬" sheetId="142" r:id="rId7"/>
    <sheet name="就労A報酬(スコア表全体)" sheetId="143" r:id="rId8"/>
    <sheet name="就労A報酬(スコア表実績)" sheetId="144" r:id="rId9"/>
    <sheet name="就労A報酬(知識能力状況)" sheetId="145" r:id="rId10"/>
    <sheet name="就労A報酬(地域連携)" sheetId="146" r:id="rId11"/>
    <sheet name="生産活動シート（A型）" sheetId="151" r:id="rId12"/>
    <sheet name="就労B基本報酬" sheetId="147" r:id="rId13"/>
    <sheet name="就労B基本報酬(R8.6～)" sheetId="153" r:id="rId14"/>
    <sheet name="就労B報酬(ピア)" sheetId="148" r:id="rId15"/>
    <sheet name="生産活動シート（B型）" sheetId="152" r:id="rId16"/>
    <sheet name="就労定着基本報酬" sheetId="140" r:id="rId17"/>
    <sheet name="就労定着報酬関連" sheetId="141" r:id="rId18"/>
    <sheet name="児発基本報酬" sheetId="149" r:id="rId19"/>
    <sheet name="医療的ケア基本報酬" sheetId="150" r:id="rId20"/>
    <sheet name="別紙２-１" sheetId="129" r:id="rId21"/>
    <sheet name="別紙２-２" sheetId="130" r:id="rId22"/>
    <sheet name="別紙２-３" sheetId="131" r:id="rId23"/>
    <sheet name="別紙２-４" sheetId="132" r:id="rId24"/>
    <sheet name="別紙３-１" sheetId="12" r:id="rId25"/>
    <sheet name="別紙３-２" sheetId="13" r:id="rId26"/>
    <sheet name="別紙４" sheetId="14" r:id="rId27"/>
    <sheet name="別紙５" sheetId="15" r:id="rId28"/>
    <sheet name="別紙６-１" sheetId="16" r:id="rId29"/>
    <sheet name="別紙６-２" sheetId="17" r:id="rId30"/>
    <sheet name="別紙７" sheetId="18" r:id="rId31"/>
    <sheet name="別紙８-１" sheetId="19" r:id="rId32"/>
    <sheet name="別紙８-２" sheetId="20" r:id="rId33"/>
    <sheet name="別紙８-３" sheetId="21" r:id="rId34"/>
    <sheet name="別紙９-１" sheetId="22" r:id="rId35"/>
    <sheet name="別紙９-２" sheetId="23" r:id="rId36"/>
    <sheet name="別紙10" sheetId="24" r:id="rId37"/>
    <sheet name="別紙11" sheetId="25" r:id="rId38"/>
    <sheet name="別紙12" sheetId="26" r:id="rId39"/>
    <sheet name="別紙13" sheetId="27" r:id="rId40"/>
    <sheet name="別紙14" sheetId="28" r:id="rId41"/>
    <sheet name="別紙15" sheetId="29" r:id="rId42"/>
    <sheet name="別紙16" sheetId="30" r:id="rId43"/>
    <sheet name="別紙17" sheetId="31" r:id="rId44"/>
    <sheet name="別紙18" sheetId="32" r:id="rId45"/>
    <sheet name="別紙19" sheetId="33" r:id="rId46"/>
    <sheet name="別紙20" sheetId="34" r:id="rId47"/>
    <sheet name="別紙21" sheetId="35" r:id="rId48"/>
    <sheet name="別紙22" sheetId="36" r:id="rId49"/>
    <sheet name="別紙23-１" sheetId="37" r:id="rId50"/>
    <sheet name="別紙23-２" sheetId="38" r:id="rId51"/>
    <sheet name="別紙24" sheetId="39" r:id="rId52"/>
    <sheet name="別紙25" sheetId="40" r:id="rId53"/>
    <sheet name="別紙26" sheetId="41" r:id="rId54"/>
    <sheet name="別紙27" sheetId="42" r:id="rId55"/>
    <sheet name="別紙28" sheetId="43" r:id="rId56"/>
    <sheet name="別紙29-１" sheetId="44" r:id="rId57"/>
    <sheet name="別紙29-２" sheetId="45" r:id="rId58"/>
    <sheet name="別紙30" sheetId="46" r:id="rId59"/>
    <sheet name="別紙31" sheetId="47" r:id="rId60"/>
    <sheet name="別紙32" sheetId="48" r:id="rId61"/>
    <sheet name="別紙33" sheetId="49" r:id="rId62"/>
    <sheet name="別紙34" sheetId="50" r:id="rId63"/>
    <sheet name="別紙35" sheetId="51" r:id="rId64"/>
    <sheet name="別紙36" sheetId="52" r:id="rId65"/>
    <sheet name="別紙37" sheetId="133" r:id="rId66"/>
    <sheet name="別紙37-1" sheetId="136" r:id="rId67"/>
    <sheet name="別紙37-2" sheetId="137" r:id="rId68"/>
    <sheet name="別紙38" sheetId="57" r:id="rId69"/>
    <sheet name="別紙39" sheetId="58" r:id="rId70"/>
    <sheet name="別紙40" sheetId="59" r:id="rId71"/>
    <sheet name="別紙41" sheetId="62" r:id="rId72"/>
    <sheet name="別紙42" sheetId="63" r:id="rId73"/>
    <sheet name="別紙43" sheetId="64" r:id="rId74"/>
    <sheet name="別紙44" sheetId="65" r:id="rId75"/>
    <sheet name="別紙45" sheetId="66" r:id="rId76"/>
    <sheet name="別紙46-１" sheetId="67" r:id="rId77"/>
    <sheet name="別紙46-２" sheetId="68" r:id="rId78"/>
    <sheet name="別紙47" sheetId="69" r:id="rId79"/>
    <sheet name="別紙48" sheetId="70" r:id="rId80"/>
    <sheet name="別紙49" sheetId="71" r:id="rId81"/>
    <sheet name="別紙50" sheetId="72" r:id="rId82"/>
    <sheet name="別紙51-１" sheetId="73" r:id="rId83"/>
    <sheet name="別紙51-２" sheetId="74" r:id="rId84"/>
    <sheet name="別紙51-３" sheetId="75" r:id="rId85"/>
    <sheet name="別紙52" sheetId="76" r:id="rId86"/>
    <sheet name="別紙53" sheetId="77" r:id="rId87"/>
    <sheet name="別紙54" sheetId="78" r:id="rId88"/>
    <sheet name="別紙55" sheetId="79" r:id="rId89"/>
    <sheet name="別紙56" sheetId="80" r:id="rId90"/>
    <sheet name="別紙57" sheetId="88" r:id="rId91"/>
    <sheet name="別紙58" sheetId="91" r:id="rId92"/>
    <sheet name="別紙59" sheetId="92" r:id="rId93"/>
    <sheet name="別紙60" sheetId="93" r:id="rId94"/>
    <sheet name="別紙61" sheetId="94" r:id="rId95"/>
    <sheet name="別紙62" sheetId="95" r:id="rId96"/>
    <sheet name="別紙63" sheetId="96" r:id="rId97"/>
    <sheet name="別紙64" sheetId="97" r:id="rId98"/>
    <sheet name="別紙65" sheetId="98" r:id="rId99"/>
    <sheet name="別紙66-１" sheetId="99" r:id="rId100"/>
    <sheet name="別紙66-２" sheetId="100" r:id="rId101"/>
    <sheet name="別紙67" sheetId="101" r:id="rId102"/>
    <sheet name="別紙68" sheetId="102" r:id="rId103"/>
    <sheet name="別紙69" sheetId="103" r:id="rId104"/>
    <sheet name="別紙70" sheetId="104" r:id="rId105"/>
    <sheet name="別紙71" sheetId="105" r:id="rId106"/>
    <sheet name="別紙72" sheetId="106" r:id="rId107"/>
    <sheet name="別紙73" sheetId="107" r:id="rId108"/>
    <sheet name="別紙74" sheetId="108" r:id="rId109"/>
    <sheet name="別紙75" sheetId="109" r:id="rId110"/>
    <sheet name="別紙76" sheetId="110" r:id="rId111"/>
    <sheet name="別紙77" sheetId="111" r:id="rId112"/>
    <sheet name="別紙78" sheetId="112" r:id="rId113"/>
    <sheet name="別紙79-１" sheetId="113" r:id="rId114"/>
    <sheet name="別紙79-２" sheetId="114" r:id="rId115"/>
    <sheet name="別紙80" sheetId="115" r:id="rId116"/>
    <sheet name="別紙81" sheetId="116" r:id="rId117"/>
    <sheet name="別紙82-１" sheetId="117" r:id="rId118"/>
    <sheet name="別紙82-２" sheetId="118" r:id="rId119"/>
    <sheet name="別紙83" sheetId="119" r:id="rId120"/>
    <sheet name="別紙84" sheetId="120" r:id="rId121"/>
    <sheet name="別紙85-1" sheetId="121" r:id="rId122"/>
    <sheet name="別紙85-2" sheetId="122" r:id="rId123"/>
    <sheet name="別紙86" sheetId="123" r:id="rId124"/>
    <sheet name="別紙87-１" sheetId="124" r:id="rId125"/>
    <sheet name="別紙87-２" sheetId="125" r:id="rId126"/>
    <sheet name="別紙88" sheetId="126" r:id="rId127"/>
    <sheet name="障害児通所・入所給付費　体制等状況一覧_旧" sheetId="3" state="hidden" r:id="rId128"/>
  </sheets>
  <externalReferences>
    <externalReference r:id="rId129"/>
    <externalReference r:id="rId130"/>
    <externalReference r:id="rId131"/>
    <externalReference r:id="rId132"/>
    <externalReference r:id="rId133"/>
  </externalReferences>
  <definedNames>
    <definedName name="_____________________________________________________________________kk29" localSheetId="91">#REF!</definedName>
    <definedName name="_____________________________________________________________________kk29" localSheetId="92">#REF!</definedName>
    <definedName name="_____________________________________________________________________kk29" localSheetId="93">#REF!</definedName>
    <definedName name="_____________________________________________________________________kk29" localSheetId="94">#REF!</definedName>
    <definedName name="_____________________________________________________________________kk29" localSheetId="95">#REF!</definedName>
    <definedName name="_____________________________________________________________________kk29" localSheetId="96">#REF!</definedName>
    <definedName name="_____________________________________________________________________kk29" localSheetId="97">#REF!</definedName>
    <definedName name="_____________________________________________________________________kk29" localSheetId="98">#REF!</definedName>
    <definedName name="_____________________________________________________________________kk29" localSheetId="99">#REF!</definedName>
    <definedName name="_____________________________________________________________________kk29" localSheetId="100">#REF!</definedName>
    <definedName name="_____________________________________________________________________kk29" localSheetId="101">#REF!</definedName>
    <definedName name="_____________________________________________________________________kk29" localSheetId="102">#REF!</definedName>
    <definedName name="_____________________________________________________________________kk29" localSheetId="103">#REF!</definedName>
    <definedName name="_____________________________________________________________________kk29" localSheetId="104">#REF!</definedName>
    <definedName name="_____________________________________________________________________kk29" localSheetId="105">#REF!</definedName>
    <definedName name="_____________________________________________________________________kk29" localSheetId="106">#REF!</definedName>
    <definedName name="_____________________________________________________________________kk29" localSheetId="107">#REF!</definedName>
    <definedName name="_____________________________________________________________________kk29" localSheetId="108">#REF!</definedName>
    <definedName name="_____________________________________________________________________kk29" localSheetId="109">#REF!</definedName>
    <definedName name="_____________________________________________________________________kk29" localSheetId="110">#REF!</definedName>
    <definedName name="_____________________________________________________________________kk29" localSheetId="111">#REF!</definedName>
    <definedName name="_____________________________________________________________________kk29" localSheetId="112">#REF!</definedName>
    <definedName name="_____________________________________________________________________kk29" localSheetId="113">#REF!</definedName>
    <definedName name="_____________________________________________________________________kk29" localSheetId="114">#REF!</definedName>
    <definedName name="_____________________________________________________________________kk29" localSheetId="115">#REF!</definedName>
    <definedName name="_____________________________________________________________________kk29" localSheetId="116">#REF!</definedName>
    <definedName name="_____________________________________________________________________kk29" localSheetId="117">#REF!</definedName>
    <definedName name="_____________________________________________________________________kk29" localSheetId="118">#REF!</definedName>
    <definedName name="_____________________________________________________________________kk29" localSheetId="119">#REF!</definedName>
    <definedName name="_____________________________________________________________________kk29" localSheetId="120">#REF!</definedName>
    <definedName name="_____________________________________________________________________kk29" localSheetId="121">#REF!</definedName>
    <definedName name="_____________________________________________________________________kk29" localSheetId="122">#REF!</definedName>
    <definedName name="_____________________________________________________________________kk29" localSheetId="123">#REF!</definedName>
    <definedName name="_____________________________________________________________________kk29" localSheetId="124">#REF!</definedName>
    <definedName name="_____________________________________________________________________kk29" localSheetId="125">#REF!</definedName>
    <definedName name="_____________________________________________________________________kk29" localSheetId="126">#REF!</definedName>
    <definedName name="_____________________________________________________________________kk29">#REF!</definedName>
    <definedName name="____________________________________________________________________kk29" localSheetId="82">#REF!</definedName>
    <definedName name="____________________________________________________________________kk29" localSheetId="83">#REF!</definedName>
    <definedName name="____________________________________________________________________kk29" localSheetId="84">#REF!</definedName>
    <definedName name="____________________________________________________________________kk29" localSheetId="91">#REF!</definedName>
    <definedName name="____________________________________________________________________kk29" localSheetId="92">#REF!</definedName>
    <definedName name="____________________________________________________________________kk29" localSheetId="93">#REF!</definedName>
    <definedName name="____________________________________________________________________kk29">#REF!</definedName>
    <definedName name="___________________________________________________________________kk29" localSheetId="82">#REF!</definedName>
    <definedName name="___________________________________________________________________kk29" localSheetId="83">#REF!</definedName>
    <definedName name="___________________________________________________________________kk29" localSheetId="84">#REF!</definedName>
    <definedName name="___________________________________________________________________kk29" localSheetId="91">#REF!</definedName>
    <definedName name="___________________________________________________________________kk29" localSheetId="92">#REF!</definedName>
    <definedName name="___________________________________________________________________kk29" localSheetId="9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82">#REF!</definedName>
    <definedName name="__________________________________________________________________kk29" localSheetId="83">#REF!</definedName>
    <definedName name="__________________________________________________________________kk29" localSheetId="84">#REF!</definedName>
    <definedName name="__________________________________________________________________kk29">#REF!</definedName>
    <definedName name="_________________________________________________________________kk06" localSheetId="82">#REF!</definedName>
    <definedName name="_________________________________________________________________kk06" localSheetId="83">#REF!</definedName>
    <definedName name="_________________________________________________________________kk06" localSheetId="84">#REF!</definedName>
    <definedName name="_________________________________________________________________kk06">#REF!</definedName>
    <definedName name="_________________________________________________________________kk29" localSheetId="82">#REF!</definedName>
    <definedName name="_________________________________________________________________kk29" localSheetId="83">#REF!</definedName>
    <definedName name="_________________________________________________________________kk29" localSheetId="84">#REF!</definedName>
    <definedName name="_________________________________________________________________kk29">#REF!</definedName>
    <definedName name="________________________________________________________________kk06" localSheetId="82">#REF!</definedName>
    <definedName name="________________________________________________________________kk06" localSheetId="83">#REF!</definedName>
    <definedName name="________________________________________________________________kk06" localSheetId="84">#REF!</definedName>
    <definedName name="________________________________________________________________kk06">#REF!</definedName>
    <definedName name="________________________________________________________________kk29" localSheetId="82">#REF!</definedName>
    <definedName name="________________________________________________________________kk29" localSheetId="83">#REF!</definedName>
    <definedName name="________________________________________________________________kk29" localSheetId="84">#REF!</definedName>
    <definedName name="________________________________________________________________kk29">#REF!</definedName>
    <definedName name="_______________________________________________________________kk06" localSheetId="82">#REF!</definedName>
    <definedName name="_______________________________________________________________kk06" localSheetId="83">#REF!</definedName>
    <definedName name="_______________________________________________________________kk06" localSheetId="84">#REF!</definedName>
    <definedName name="_______________________________________________________________kk06">#REF!</definedName>
    <definedName name="_______________________________________________________________kk29" localSheetId="82">#REF!</definedName>
    <definedName name="_______________________________________________________________kk29" localSheetId="83">#REF!</definedName>
    <definedName name="_______________________________________________________________kk29" localSheetId="84">#REF!</definedName>
    <definedName name="_______________________________________________________________kk29">#REF!</definedName>
    <definedName name="______________________________________________________________kk06" localSheetId="82">#REF!</definedName>
    <definedName name="______________________________________________________________kk06" localSheetId="83">#REF!</definedName>
    <definedName name="______________________________________________________________kk06" localSheetId="84">#REF!</definedName>
    <definedName name="______________________________________________________________kk06">#REF!</definedName>
    <definedName name="______________________________________________________________kk29" localSheetId="82">#REF!</definedName>
    <definedName name="______________________________________________________________kk29" localSheetId="83">#REF!</definedName>
    <definedName name="______________________________________________________________kk29" localSheetId="84">#REF!</definedName>
    <definedName name="______________________________________________________________kk29">#REF!</definedName>
    <definedName name="_____________________________________________________________kk06" localSheetId="82">#REF!</definedName>
    <definedName name="_____________________________________________________________kk06" localSheetId="83">#REF!</definedName>
    <definedName name="_____________________________________________________________kk06" localSheetId="84">#REF!</definedName>
    <definedName name="_____________________________________________________________kk06">#REF!</definedName>
    <definedName name="_____________________________________________________________kk29" localSheetId="82">#REF!</definedName>
    <definedName name="_____________________________________________________________kk29" localSheetId="83">#REF!</definedName>
    <definedName name="_____________________________________________________________kk29" localSheetId="84">#REF!</definedName>
    <definedName name="_____________________________________________________________kk29">#REF!</definedName>
    <definedName name="____________________________________________________________kk06" localSheetId="82">#REF!</definedName>
    <definedName name="____________________________________________________________kk06" localSheetId="83">#REF!</definedName>
    <definedName name="____________________________________________________________kk06" localSheetId="84">#REF!</definedName>
    <definedName name="____________________________________________________________kk06">#REF!</definedName>
    <definedName name="____________________________________________________________kk29" localSheetId="82">#REF!</definedName>
    <definedName name="____________________________________________________________kk29" localSheetId="83">#REF!</definedName>
    <definedName name="____________________________________________________________kk29" localSheetId="84">#REF!</definedName>
    <definedName name="____________________________________________________________kk29">#REF!</definedName>
    <definedName name="___________________________________________________________kk06" localSheetId="82">#REF!</definedName>
    <definedName name="___________________________________________________________kk06" localSheetId="83">#REF!</definedName>
    <definedName name="___________________________________________________________kk06" localSheetId="84">#REF!</definedName>
    <definedName name="___________________________________________________________kk06">#REF!</definedName>
    <definedName name="___________________________________________________________kk29" localSheetId="82">#REF!</definedName>
    <definedName name="___________________________________________________________kk29" localSheetId="83">#REF!</definedName>
    <definedName name="___________________________________________________________kk29" localSheetId="84">#REF!</definedName>
    <definedName name="___________________________________________________________kk29">#REF!</definedName>
    <definedName name="__________________________________________________________kk06" localSheetId="82">#REF!</definedName>
    <definedName name="__________________________________________________________kk06" localSheetId="83">#REF!</definedName>
    <definedName name="__________________________________________________________kk06" localSheetId="84">#REF!</definedName>
    <definedName name="__________________________________________________________kk06">#REF!</definedName>
    <definedName name="__________________________________________________________kk29" localSheetId="82">#REF!</definedName>
    <definedName name="__________________________________________________________kk29" localSheetId="83">#REF!</definedName>
    <definedName name="__________________________________________________________kk29" localSheetId="84">#REF!</definedName>
    <definedName name="__________________________________________________________kk29">#REF!</definedName>
    <definedName name="_________________________________________________________kk06" localSheetId="82">#REF!</definedName>
    <definedName name="_________________________________________________________kk06" localSheetId="83">#REF!</definedName>
    <definedName name="_________________________________________________________kk06" localSheetId="84">#REF!</definedName>
    <definedName name="_________________________________________________________kk06">#REF!</definedName>
    <definedName name="_________________________________________________________kk29" localSheetId="82">#REF!</definedName>
    <definedName name="_________________________________________________________kk29" localSheetId="83">#REF!</definedName>
    <definedName name="_________________________________________________________kk29" localSheetId="84">#REF!</definedName>
    <definedName name="_________________________________________________________kk29">#REF!</definedName>
    <definedName name="________________________________________________________kk06" localSheetId="82">#REF!</definedName>
    <definedName name="________________________________________________________kk06" localSheetId="83">#REF!</definedName>
    <definedName name="________________________________________________________kk06" localSheetId="84">#REF!</definedName>
    <definedName name="________________________________________________________kk06">#REF!</definedName>
    <definedName name="________________________________________________________kk29" localSheetId="82">#REF!</definedName>
    <definedName name="________________________________________________________kk29" localSheetId="83">#REF!</definedName>
    <definedName name="________________________________________________________kk29" localSheetId="84">#REF!</definedName>
    <definedName name="________________________________________________________kk29">#REF!</definedName>
    <definedName name="_______________________________________________________kk06" localSheetId="82">#REF!</definedName>
    <definedName name="_______________________________________________________kk06" localSheetId="83">#REF!</definedName>
    <definedName name="_______________________________________________________kk06" localSheetId="84">#REF!</definedName>
    <definedName name="_______________________________________________________kk06">#REF!</definedName>
    <definedName name="_______________________________________________________kk29" localSheetId="82">#REF!</definedName>
    <definedName name="_______________________________________________________kk29" localSheetId="83">#REF!</definedName>
    <definedName name="_______________________________________________________kk29" localSheetId="84">#REF!</definedName>
    <definedName name="_______________________________________________________kk29">#REF!</definedName>
    <definedName name="______________________________________________________kk06" localSheetId="82">#REF!</definedName>
    <definedName name="______________________________________________________kk06" localSheetId="83">#REF!</definedName>
    <definedName name="______________________________________________________kk06" localSheetId="84">#REF!</definedName>
    <definedName name="______________________________________________________kk06">#REF!</definedName>
    <definedName name="______________________________________________________kk29" localSheetId="82">#REF!</definedName>
    <definedName name="______________________________________________________kk29" localSheetId="83">#REF!</definedName>
    <definedName name="______________________________________________________kk29" localSheetId="84">#REF!</definedName>
    <definedName name="______________________________________________________kk29">#REF!</definedName>
    <definedName name="_____________________________________________________kk06" localSheetId="82">#REF!</definedName>
    <definedName name="_____________________________________________________kk06" localSheetId="83">#REF!</definedName>
    <definedName name="_____________________________________________________kk06" localSheetId="84">#REF!</definedName>
    <definedName name="_____________________________________________________kk06">#REF!</definedName>
    <definedName name="_____________________________________________________kk29" localSheetId="82">#REF!</definedName>
    <definedName name="_____________________________________________________kk29" localSheetId="83">#REF!</definedName>
    <definedName name="_____________________________________________________kk29" localSheetId="84">#REF!</definedName>
    <definedName name="_____________________________________________________kk29">#REF!</definedName>
    <definedName name="____________________________________________________kk06" localSheetId="82">#REF!</definedName>
    <definedName name="____________________________________________________kk06" localSheetId="83">#REF!</definedName>
    <definedName name="____________________________________________________kk06" localSheetId="84">#REF!</definedName>
    <definedName name="____________________________________________________kk06">#REF!</definedName>
    <definedName name="____________________________________________________kk29" localSheetId="82">#REF!</definedName>
    <definedName name="____________________________________________________kk29" localSheetId="83">#REF!</definedName>
    <definedName name="____________________________________________________kk29" localSheetId="84">#REF!</definedName>
    <definedName name="____________________________________________________kk29">#REF!</definedName>
    <definedName name="___________________________________________________kk06" localSheetId="82">#REF!</definedName>
    <definedName name="___________________________________________________kk06" localSheetId="83">#REF!</definedName>
    <definedName name="___________________________________________________kk06" localSheetId="84">#REF!</definedName>
    <definedName name="___________________________________________________kk06">#REF!</definedName>
    <definedName name="___________________________________________________kk29" localSheetId="82">#REF!</definedName>
    <definedName name="___________________________________________________kk29" localSheetId="83">#REF!</definedName>
    <definedName name="___________________________________________________kk29" localSheetId="84">#REF!</definedName>
    <definedName name="___________________________________________________kk29">#REF!</definedName>
    <definedName name="__________________________________________________kk06" localSheetId="82">#REF!</definedName>
    <definedName name="__________________________________________________kk06" localSheetId="83">#REF!</definedName>
    <definedName name="__________________________________________________kk06" localSheetId="84">#REF!</definedName>
    <definedName name="__________________________________________________kk06">#REF!</definedName>
    <definedName name="__________________________________________________kk29" localSheetId="82">#REF!</definedName>
    <definedName name="__________________________________________________kk29" localSheetId="83">#REF!</definedName>
    <definedName name="__________________________________________________kk29" localSheetId="84">#REF!</definedName>
    <definedName name="__________________________________________________kk29">#REF!</definedName>
    <definedName name="_________________________________________________kk06" localSheetId="82">#REF!</definedName>
    <definedName name="_________________________________________________kk06" localSheetId="83">#REF!</definedName>
    <definedName name="_________________________________________________kk06" localSheetId="84">#REF!</definedName>
    <definedName name="_________________________________________________kk06">#REF!</definedName>
    <definedName name="_________________________________________________kk29" localSheetId="82">#REF!</definedName>
    <definedName name="_________________________________________________kk29" localSheetId="83">#REF!</definedName>
    <definedName name="_________________________________________________kk29" localSheetId="84">#REF!</definedName>
    <definedName name="_________________________________________________kk29">#REF!</definedName>
    <definedName name="________________________________________________kk06" localSheetId="82">#REF!</definedName>
    <definedName name="________________________________________________kk06" localSheetId="83">#REF!</definedName>
    <definedName name="________________________________________________kk06" localSheetId="84">#REF!</definedName>
    <definedName name="________________________________________________kk06">#REF!</definedName>
    <definedName name="________________________________________________kk29" localSheetId="82">#REF!</definedName>
    <definedName name="________________________________________________kk29" localSheetId="83">#REF!</definedName>
    <definedName name="________________________________________________kk29" localSheetId="84">#REF!</definedName>
    <definedName name="________________________________________________kk29">#REF!</definedName>
    <definedName name="_______________________________________________kk06" localSheetId="82">#REF!</definedName>
    <definedName name="_______________________________________________kk06" localSheetId="83">#REF!</definedName>
    <definedName name="_______________________________________________kk06" localSheetId="84">#REF!</definedName>
    <definedName name="_______________________________________________kk06">#REF!</definedName>
    <definedName name="_______________________________________________kk29" localSheetId="82">#REF!</definedName>
    <definedName name="_______________________________________________kk29" localSheetId="83">#REF!</definedName>
    <definedName name="_______________________________________________kk29" localSheetId="84">#REF!</definedName>
    <definedName name="_______________________________________________kk29">#REF!</definedName>
    <definedName name="______________________________________________kk06" localSheetId="82">#REF!</definedName>
    <definedName name="______________________________________________kk06" localSheetId="83">#REF!</definedName>
    <definedName name="______________________________________________kk06" localSheetId="84">#REF!</definedName>
    <definedName name="______________________________________________kk06">#REF!</definedName>
    <definedName name="______________________________________________kk29" localSheetId="82">#REF!</definedName>
    <definedName name="______________________________________________kk29" localSheetId="83">#REF!</definedName>
    <definedName name="______________________________________________kk29" localSheetId="84">#REF!</definedName>
    <definedName name="______________________________________________kk29">#REF!</definedName>
    <definedName name="_____________________________________________kk06" localSheetId="82">#REF!</definedName>
    <definedName name="_____________________________________________kk06" localSheetId="83">#REF!</definedName>
    <definedName name="_____________________________________________kk06" localSheetId="84">#REF!</definedName>
    <definedName name="_____________________________________________kk06">#REF!</definedName>
    <definedName name="_____________________________________________kk29" localSheetId="82">#REF!</definedName>
    <definedName name="_____________________________________________kk29" localSheetId="83">#REF!</definedName>
    <definedName name="_____________________________________________kk29" localSheetId="84">#REF!</definedName>
    <definedName name="_____________________________________________kk29">#REF!</definedName>
    <definedName name="____________________________________________kk06" localSheetId="82">#REF!</definedName>
    <definedName name="____________________________________________kk06" localSheetId="83">#REF!</definedName>
    <definedName name="____________________________________________kk06" localSheetId="84">#REF!</definedName>
    <definedName name="____________________________________________kk06">#REF!</definedName>
    <definedName name="____________________________________________kk29" localSheetId="82">#REF!</definedName>
    <definedName name="____________________________________________kk29" localSheetId="83">#REF!</definedName>
    <definedName name="____________________________________________kk29" localSheetId="84">#REF!</definedName>
    <definedName name="____________________________________________kk29">#REF!</definedName>
    <definedName name="___________________________________________kk06" localSheetId="82">#REF!</definedName>
    <definedName name="___________________________________________kk06" localSheetId="83">#REF!</definedName>
    <definedName name="___________________________________________kk06" localSheetId="84">#REF!</definedName>
    <definedName name="___________________________________________kk06">#REF!</definedName>
    <definedName name="___________________________________________kk29" localSheetId="82">#REF!</definedName>
    <definedName name="___________________________________________kk29" localSheetId="83">#REF!</definedName>
    <definedName name="___________________________________________kk29" localSheetId="84">#REF!</definedName>
    <definedName name="___________________________________________kk29">#REF!</definedName>
    <definedName name="__________________________________________kk06" localSheetId="82">#REF!</definedName>
    <definedName name="__________________________________________kk06" localSheetId="83">#REF!</definedName>
    <definedName name="__________________________________________kk06" localSheetId="84">#REF!</definedName>
    <definedName name="__________________________________________kk06">#REF!</definedName>
    <definedName name="__________________________________________kk29" localSheetId="82">#REF!</definedName>
    <definedName name="__________________________________________kk29" localSheetId="83">#REF!</definedName>
    <definedName name="__________________________________________kk29" localSheetId="84">#REF!</definedName>
    <definedName name="__________________________________________kk29">#REF!</definedName>
    <definedName name="_________________________________________kk06" localSheetId="82">#REF!</definedName>
    <definedName name="_________________________________________kk06" localSheetId="83">#REF!</definedName>
    <definedName name="_________________________________________kk06" localSheetId="84">#REF!</definedName>
    <definedName name="_________________________________________kk06">#REF!</definedName>
    <definedName name="_________________________________________kk29" localSheetId="82">#REF!</definedName>
    <definedName name="_________________________________________kk29" localSheetId="83">#REF!</definedName>
    <definedName name="_________________________________________kk29" localSheetId="84">#REF!</definedName>
    <definedName name="_________________________________________kk29">#REF!</definedName>
    <definedName name="________________________________________kk06" localSheetId="82">#REF!</definedName>
    <definedName name="________________________________________kk06" localSheetId="83">#REF!</definedName>
    <definedName name="________________________________________kk06" localSheetId="84">#REF!</definedName>
    <definedName name="________________________________________kk06">#REF!</definedName>
    <definedName name="________________________________________kk29" localSheetId="82">#REF!</definedName>
    <definedName name="________________________________________kk29" localSheetId="83">#REF!</definedName>
    <definedName name="________________________________________kk29" localSheetId="84">#REF!</definedName>
    <definedName name="________________________________________kk29">#REF!</definedName>
    <definedName name="_______________________________________kk06" localSheetId="82">#REF!</definedName>
    <definedName name="_______________________________________kk06" localSheetId="83">#REF!</definedName>
    <definedName name="_______________________________________kk06" localSheetId="84">#REF!</definedName>
    <definedName name="_______________________________________kk06">#REF!</definedName>
    <definedName name="_______________________________________kk29" localSheetId="82">#REF!</definedName>
    <definedName name="_______________________________________kk29" localSheetId="83">#REF!</definedName>
    <definedName name="_______________________________________kk29" localSheetId="84">#REF!</definedName>
    <definedName name="_______________________________________kk29">#REF!</definedName>
    <definedName name="______________________________________kk06" localSheetId="82">#REF!</definedName>
    <definedName name="______________________________________kk06" localSheetId="83">#REF!</definedName>
    <definedName name="______________________________________kk06" localSheetId="84">#REF!</definedName>
    <definedName name="______________________________________kk06">#REF!</definedName>
    <definedName name="______________________________________kk29" localSheetId="82">#REF!</definedName>
    <definedName name="______________________________________kk29" localSheetId="83">#REF!</definedName>
    <definedName name="______________________________________kk29" localSheetId="84">#REF!</definedName>
    <definedName name="______________________________________kk29">#REF!</definedName>
    <definedName name="_____________________________________kk06" localSheetId="82">#REF!</definedName>
    <definedName name="_____________________________________kk06" localSheetId="83">#REF!</definedName>
    <definedName name="_____________________________________kk06" localSheetId="84">#REF!</definedName>
    <definedName name="_____________________________________kk06">#REF!</definedName>
    <definedName name="_____________________________________kk29" localSheetId="82">#REF!</definedName>
    <definedName name="_____________________________________kk29" localSheetId="83">#REF!</definedName>
    <definedName name="_____________________________________kk29" localSheetId="84">#REF!</definedName>
    <definedName name="_____________________________________kk29">#REF!</definedName>
    <definedName name="____________________________________kk06" localSheetId="82">#REF!</definedName>
    <definedName name="____________________________________kk06" localSheetId="83">#REF!</definedName>
    <definedName name="____________________________________kk06" localSheetId="84">#REF!</definedName>
    <definedName name="____________________________________kk06">#REF!</definedName>
    <definedName name="____________________________________kk29" localSheetId="82">#REF!</definedName>
    <definedName name="____________________________________kk29" localSheetId="83">#REF!</definedName>
    <definedName name="____________________________________kk29" localSheetId="84">#REF!</definedName>
    <definedName name="____________________________________kk29">#REF!</definedName>
    <definedName name="___________________________________kk06" localSheetId="82">#REF!</definedName>
    <definedName name="___________________________________kk06" localSheetId="83">#REF!</definedName>
    <definedName name="___________________________________kk06" localSheetId="84">#REF!</definedName>
    <definedName name="___________________________________kk06">#REF!</definedName>
    <definedName name="___________________________________kk29" localSheetId="82">#REF!</definedName>
    <definedName name="___________________________________kk29" localSheetId="83">#REF!</definedName>
    <definedName name="___________________________________kk29" localSheetId="84">#REF!</definedName>
    <definedName name="___________________________________kk29">#REF!</definedName>
    <definedName name="__________________________________kk06" localSheetId="82">#REF!</definedName>
    <definedName name="__________________________________kk06" localSheetId="83">#REF!</definedName>
    <definedName name="__________________________________kk06" localSheetId="84">#REF!</definedName>
    <definedName name="__________________________________kk06">#REF!</definedName>
    <definedName name="__________________________________kk29" localSheetId="82">#REF!</definedName>
    <definedName name="__________________________________kk29" localSheetId="83">#REF!</definedName>
    <definedName name="__________________________________kk29" localSheetId="84">#REF!</definedName>
    <definedName name="__________________________________kk29">#REF!</definedName>
    <definedName name="_________________________________kk06" localSheetId="82">#REF!</definedName>
    <definedName name="_________________________________kk06" localSheetId="83">#REF!</definedName>
    <definedName name="_________________________________kk06" localSheetId="84">#REF!</definedName>
    <definedName name="_________________________________kk06">#REF!</definedName>
    <definedName name="_________________________________kk29" localSheetId="82">#REF!</definedName>
    <definedName name="_________________________________kk29" localSheetId="83">#REF!</definedName>
    <definedName name="_________________________________kk29" localSheetId="84">#REF!</definedName>
    <definedName name="_________________________________kk29">#REF!</definedName>
    <definedName name="________________________________kk06" localSheetId="82">#REF!</definedName>
    <definedName name="________________________________kk06" localSheetId="83">#REF!</definedName>
    <definedName name="________________________________kk06" localSheetId="84">#REF!</definedName>
    <definedName name="________________________________kk06">#REF!</definedName>
    <definedName name="________________________________kk29" localSheetId="82">#REF!</definedName>
    <definedName name="________________________________kk29" localSheetId="83">#REF!</definedName>
    <definedName name="________________________________kk29" localSheetId="84">#REF!</definedName>
    <definedName name="________________________________kk29">#REF!</definedName>
    <definedName name="_______________________________kk06" localSheetId="82">#REF!</definedName>
    <definedName name="_______________________________kk06" localSheetId="83">#REF!</definedName>
    <definedName name="_______________________________kk06" localSheetId="84">#REF!</definedName>
    <definedName name="_______________________________kk06">#REF!</definedName>
    <definedName name="_______________________________kk29" localSheetId="82">#REF!</definedName>
    <definedName name="_______________________________kk29" localSheetId="83">#REF!</definedName>
    <definedName name="_______________________________kk29" localSheetId="84">#REF!</definedName>
    <definedName name="_______________________________kk29">#REF!</definedName>
    <definedName name="______________________________kk06" localSheetId="82">#REF!</definedName>
    <definedName name="______________________________kk06" localSheetId="83">#REF!</definedName>
    <definedName name="______________________________kk06" localSheetId="84">#REF!</definedName>
    <definedName name="______________________________kk06">#REF!</definedName>
    <definedName name="______________________________kk29" localSheetId="82">#REF!</definedName>
    <definedName name="______________________________kk29" localSheetId="83">#REF!</definedName>
    <definedName name="______________________________kk29" localSheetId="84">#REF!</definedName>
    <definedName name="______________________________kk29">#REF!</definedName>
    <definedName name="_____________________________kk06" localSheetId="82">#REF!</definedName>
    <definedName name="_____________________________kk06" localSheetId="83">#REF!</definedName>
    <definedName name="_____________________________kk06" localSheetId="84">#REF!</definedName>
    <definedName name="_____________________________kk06">#REF!</definedName>
    <definedName name="_____________________________kk29" localSheetId="82">#REF!</definedName>
    <definedName name="_____________________________kk29" localSheetId="83">#REF!</definedName>
    <definedName name="_____________________________kk29" localSheetId="84">#REF!</definedName>
    <definedName name="_____________________________kk29">#REF!</definedName>
    <definedName name="____________________________kk06" localSheetId="82">#REF!</definedName>
    <definedName name="____________________________kk06" localSheetId="83">#REF!</definedName>
    <definedName name="____________________________kk06" localSheetId="84">#REF!</definedName>
    <definedName name="____________________________kk06">#REF!</definedName>
    <definedName name="____________________________kk29" localSheetId="82">#REF!</definedName>
    <definedName name="____________________________kk29" localSheetId="83">#REF!</definedName>
    <definedName name="____________________________kk29" localSheetId="84">#REF!</definedName>
    <definedName name="____________________________kk29">#REF!</definedName>
    <definedName name="___________________________kk06" localSheetId="82">#REF!</definedName>
    <definedName name="___________________________kk06" localSheetId="83">#REF!</definedName>
    <definedName name="___________________________kk06" localSheetId="84">#REF!</definedName>
    <definedName name="___________________________kk06">#REF!</definedName>
    <definedName name="___________________________kk29" localSheetId="82">#REF!</definedName>
    <definedName name="___________________________kk29" localSheetId="83">#REF!</definedName>
    <definedName name="___________________________kk29" localSheetId="84">#REF!</definedName>
    <definedName name="___________________________kk29">#REF!</definedName>
    <definedName name="__________________________kk06" localSheetId="82">#REF!</definedName>
    <definedName name="__________________________kk06" localSheetId="83">#REF!</definedName>
    <definedName name="__________________________kk06" localSheetId="84">#REF!</definedName>
    <definedName name="__________________________kk06">#REF!</definedName>
    <definedName name="__________________________kk29" localSheetId="82">#REF!</definedName>
    <definedName name="__________________________kk29" localSheetId="83">#REF!</definedName>
    <definedName name="__________________________kk29" localSheetId="84">#REF!</definedName>
    <definedName name="__________________________kk29">#REF!</definedName>
    <definedName name="_________________________kk06" localSheetId="82">#REF!</definedName>
    <definedName name="_________________________kk06" localSheetId="83">#REF!</definedName>
    <definedName name="_________________________kk06" localSheetId="84">#REF!</definedName>
    <definedName name="_________________________kk06">#REF!</definedName>
    <definedName name="_________________________kk29" localSheetId="82">#REF!</definedName>
    <definedName name="_________________________kk29" localSheetId="83">#REF!</definedName>
    <definedName name="_________________________kk29" localSheetId="84">#REF!</definedName>
    <definedName name="_________________________kk29">#REF!</definedName>
    <definedName name="________________________kk06" localSheetId="82">#REF!</definedName>
    <definedName name="________________________kk06" localSheetId="83">#REF!</definedName>
    <definedName name="________________________kk06" localSheetId="84">#REF!</definedName>
    <definedName name="________________________kk06">#REF!</definedName>
    <definedName name="________________________kk29" localSheetId="82">#REF!</definedName>
    <definedName name="________________________kk29" localSheetId="83">#REF!</definedName>
    <definedName name="________________________kk29" localSheetId="84">#REF!</definedName>
    <definedName name="________________________kk29">#REF!</definedName>
    <definedName name="_______________________kk06" localSheetId="82">#REF!</definedName>
    <definedName name="_______________________kk06" localSheetId="83">#REF!</definedName>
    <definedName name="_______________________kk06" localSheetId="84">#REF!</definedName>
    <definedName name="_______________________kk06">#REF!</definedName>
    <definedName name="_______________________kk29" localSheetId="82">#REF!</definedName>
    <definedName name="_______________________kk29" localSheetId="83">#REF!</definedName>
    <definedName name="_______________________kk29" localSheetId="84">#REF!</definedName>
    <definedName name="_______________________kk29">#REF!</definedName>
    <definedName name="______________________kk06" localSheetId="82">#REF!</definedName>
    <definedName name="______________________kk06" localSheetId="83">#REF!</definedName>
    <definedName name="______________________kk06" localSheetId="84">#REF!</definedName>
    <definedName name="______________________kk06">#REF!</definedName>
    <definedName name="______________________kk29" localSheetId="82">#REF!</definedName>
    <definedName name="______________________kk29" localSheetId="83">#REF!</definedName>
    <definedName name="______________________kk29" localSheetId="84">#REF!</definedName>
    <definedName name="______________________kk29">#REF!</definedName>
    <definedName name="_____________________kk06" localSheetId="82">#REF!</definedName>
    <definedName name="_____________________kk06" localSheetId="83">#REF!</definedName>
    <definedName name="_____________________kk06" localSheetId="84">#REF!</definedName>
    <definedName name="_____________________kk06">#REF!</definedName>
    <definedName name="_____________________kk29" localSheetId="82">#REF!</definedName>
    <definedName name="_____________________kk29" localSheetId="83">#REF!</definedName>
    <definedName name="_____________________kk29" localSheetId="84">#REF!</definedName>
    <definedName name="_____________________kk29">#REF!</definedName>
    <definedName name="____________________kk06" localSheetId="82">#REF!</definedName>
    <definedName name="____________________kk06" localSheetId="83">#REF!</definedName>
    <definedName name="____________________kk06" localSheetId="84">#REF!</definedName>
    <definedName name="____________________kk06">#REF!</definedName>
    <definedName name="____________________kk29" localSheetId="82">#REF!</definedName>
    <definedName name="____________________kk29" localSheetId="83">#REF!</definedName>
    <definedName name="____________________kk29" localSheetId="84">#REF!</definedName>
    <definedName name="____________________kk29">#REF!</definedName>
    <definedName name="___________________kk06" localSheetId="82">#REF!</definedName>
    <definedName name="___________________kk06" localSheetId="83">#REF!</definedName>
    <definedName name="___________________kk06" localSheetId="84">#REF!</definedName>
    <definedName name="___________________kk06">#REF!</definedName>
    <definedName name="___________________kk29" localSheetId="82">#REF!</definedName>
    <definedName name="___________________kk29" localSheetId="83">#REF!</definedName>
    <definedName name="___________________kk29" localSheetId="84">#REF!</definedName>
    <definedName name="___________________kk29">#REF!</definedName>
    <definedName name="__________________kk06" localSheetId="82">#REF!</definedName>
    <definedName name="__________________kk06" localSheetId="83">#REF!</definedName>
    <definedName name="__________________kk06" localSheetId="84">#REF!</definedName>
    <definedName name="__________________kk06">#REF!</definedName>
    <definedName name="__________________kk29" localSheetId="82">#REF!</definedName>
    <definedName name="__________________kk29" localSheetId="83">#REF!</definedName>
    <definedName name="__________________kk29" localSheetId="84">#REF!</definedName>
    <definedName name="__________________kk29">#REF!</definedName>
    <definedName name="_________________kk06" localSheetId="82">#REF!</definedName>
    <definedName name="_________________kk06" localSheetId="83">#REF!</definedName>
    <definedName name="_________________kk06" localSheetId="84">#REF!</definedName>
    <definedName name="_________________kk06">#REF!</definedName>
    <definedName name="_________________kk29" localSheetId="82">#REF!</definedName>
    <definedName name="_________________kk29" localSheetId="83">#REF!</definedName>
    <definedName name="_________________kk29" localSheetId="84">#REF!</definedName>
    <definedName name="_________________kk29">#REF!</definedName>
    <definedName name="________________kk06" localSheetId="82">#REF!</definedName>
    <definedName name="________________kk06" localSheetId="83">#REF!</definedName>
    <definedName name="________________kk06" localSheetId="84">#REF!</definedName>
    <definedName name="________________kk06">#REF!</definedName>
    <definedName name="________________kk29" localSheetId="82">#REF!</definedName>
    <definedName name="________________kk29" localSheetId="83">#REF!</definedName>
    <definedName name="________________kk29" localSheetId="84">#REF!</definedName>
    <definedName name="________________kk29">#REF!</definedName>
    <definedName name="_______________kk06" localSheetId="82">#REF!</definedName>
    <definedName name="_______________kk06" localSheetId="83">#REF!</definedName>
    <definedName name="_______________kk06" localSheetId="84">#REF!</definedName>
    <definedName name="_______________kk06">#REF!</definedName>
    <definedName name="_______________kk29" localSheetId="82">#REF!</definedName>
    <definedName name="_______________kk29" localSheetId="83">#REF!</definedName>
    <definedName name="_______________kk29" localSheetId="84">#REF!</definedName>
    <definedName name="_______________kk29">#REF!</definedName>
    <definedName name="______________kk06" localSheetId="82">#REF!</definedName>
    <definedName name="______________kk06" localSheetId="83">#REF!</definedName>
    <definedName name="______________kk06" localSheetId="84">#REF!</definedName>
    <definedName name="______________kk06">#REF!</definedName>
    <definedName name="______________kk29" localSheetId="82">#REF!</definedName>
    <definedName name="______________kk29" localSheetId="83">#REF!</definedName>
    <definedName name="______________kk29" localSheetId="84">#REF!</definedName>
    <definedName name="______________kk29">#REF!</definedName>
    <definedName name="_____________kk06" localSheetId="82">#REF!</definedName>
    <definedName name="_____________kk06" localSheetId="83">#REF!</definedName>
    <definedName name="_____________kk06" localSheetId="84">#REF!</definedName>
    <definedName name="_____________kk06">#REF!</definedName>
    <definedName name="_____________kk29" localSheetId="82">#REF!</definedName>
    <definedName name="_____________kk29" localSheetId="83">#REF!</definedName>
    <definedName name="_____________kk29" localSheetId="84">#REF!</definedName>
    <definedName name="_____________kk29">#REF!</definedName>
    <definedName name="____________kk06" localSheetId="82">#REF!</definedName>
    <definedName name="____________kk06" localSheetId="83">#REF!</definedName>
    <definedName name="____________kk06" localSheetId="84">#REF!</definedName>
    <definedName name="____________kk06">#REF!</definedName>
    <definedName name="____________kk29" localSheetId="82">#REF!</definedName>
    <definedName name="____________kk29" localSheetId="83">#REF!</definedName>
    <definedName name="____________kk29" localSheetId="84">#REF!</definedName>
    <definedName name="____________kk29">#REF!</definedName>
    <definedName name="___________kk06" localSheetId="82">#REF!</definedName>
    <definedName name="___________kk06" localSheetId="83">#REF!</definedName>
    <definedName name="___________kk06" localSheetId="84">#REF!</definedName>
    <definedName name="___________kk06">#REF!</definedName>
    <definedName name="___________kk29" localSheetId="82">#REF!</definedName>
    <definedName name="___________kk29" localSheetId="83">#REF!</definedName>
    <definedName name="___________kk29" localSheetId="84">#REF!</definedName>
    <definedName name="___________kk29">#REF!</definedName>
    <definedName name="__________kk06" localSheetId="82">#REF!</definedName>
    <definedName name="__________kk06" localSheetId="83">#REF!</definedName>
    <definedName name="__________kk06" localSheetId="84">#REF!</definedName>
    <definedName name="__________kk06">#REF!</definedName>
    <definedName name="__________kk29" localSheetId="70">#REF!</definedName>
    <definedName name="__________kk29" localSheetId="82">#REF!</definedName>
    <definedName name="__________kk29" localSheetId="83">#REF!</definedName>
    <definedName name="__________kk29" localSheetId="84">#REF!</definedName>
    <definedName name="__________kk29">#REF!</definedName>
    <definedName name="_________kk06" localSheetId="70">#REF!</definedName>
    <definedName name="_________kk06" localSheetId="82">#REF!</definedName>
    <definedName name="_________kk06" localSheetId="83">#REF!</definedName>
    <definedName name="_________kk06" localSheetId="84">#REF!</definedName>
    <definedName name="_________kk06">#REF!</definedName>
    <definedName name="_________kk29" localSheetId="70">#REF!</definedName>
    <definedName name="_________kk29" localSheetId="82">#REF!</definedName>
    <definedName name="_________kk29" localSheetId="83">#REF!</definedName>
    <definedName name="_________kk29" localSheetId="84">#REF!</definedName>
    <definedName name="_________kk29">#REF!</definedName>
    <definedName name="________kk06" localSheetId="70">#REF!</definedName>
    <definedName name="________kk06" localSheetId="82">#REF!</definedName>
    <definedName name="________kk06" localSheetId="83">#REF!</definedName>
    <definedName name="________kk06" localSheetId="84">#REF!</definedName>
    <definedName name="________kk06">#REF!</definedName>
    <definedName name="________kk29" localSheetId="70">#REF!</definedName>
    <definedName name="________kk29" localSheetId="82">#REF!</definedName>
    <definedName name="________kk29" localSheetId="83">#REF!</definedName>
    <definedName name="________kk29" localSheetId="84">#REF!</definedName>
    <definedName name="________kk29">#REF!</definedName>
    <definedName name="_______kk06" localSheetId="70">#REF!</definedName>
    <definedName name="_______kk06" localSheetId="82">#REF!</definedName>
    <definedName name="_______kk06" localSheetId="83">#REF!</definedName>
    <definedName name="_______kk06" localSheetId="84">#REF!</definedName>
    <definedName name="_______kk06">#REF!</definedName>
    <definedName name="_______kk29" localSheetId="70">#REF!</definedName>
    <definedName name="_______kk29" localSheetId="82">#REF!</definedName>
    <definedName name="_______kk29" localSheetId="83">#REF!</definedName>
    <definedName name="_______kk29" localSheetId="84">#REF!</definedName>
    <definedName name="_______kk29">#REF!</definedName>
    <definedName name="______kk06" localSheetId="70">#REF!</definedName>
    <definedName name="______kk06" localSheetId="82">#REF!</definedName>
    <definedName name="______kk06" localSheetId="83">#REF!</definedName>
    <definedName name="______kk06" localSheetId="84">#REF!</definedName>
    <definedName name="______kk06">#REF!</definedName>
    <definedName name="______kk29" localSheetId="70">#REF!</definedName>
    <definedName name="______kk29" localSheetId="82">#REF!</definedName>
    <definedName name="______kk29" localSheetId="83">#REF!</definedName>
    <definedName name="______kk29" localSheetId="84">#REF!</definedName>
    <definedName name="______kk29">#REF!</definedName>
    <definedName name="_____kk06" localSheetId="70">#REF!</definedName>
    <definedName name="_____kk06" localSheetId="82">#REF!</definedName>
    <definedName name="_____kk06" localSheetId="83">#REF!</definedName>
    <definedName name="_____kk06" localSheetId="84">#REF!</definedName>
    <definedName name="_____kk06">#REF!</definedName>
    <definedName name="_____kk29" localSheetId="70">#REF!</definedName>
    <definedName name="_____kk29" localSheetId="82">#REF!</definedName>
    <definedName name="_____kk29" localSheetId="83">#REF!</definedName>
    <definedName name="_____kk29" localSheetId="84">#REF!</definedName>
    <definedName name="_____kk29">#REF!</definedName>
    <definedName name="____kk06" localSheetId="70">#REF!</definedName>
    <definedName name="____kk06" localSheetId="82">#REF!</definedName>
    <definedName name="____kk06" localSheetId="83">#REF!</definedName>
    <definedName name="____kk06" localSheetId="84">#REF!</definedName>
    <definedName name="____kk06">#REF!</definedName>
    <definedName name="____kk29" localSheetId="70">#REF!</definedName>
    <definedName name="____kk29" localSheetId="82">#REF!</definedName>
    <definedName name="____kk29" localSheetId="83">#REF!</definedName>
    <definedName name="____kk29" localSheetId="84">#REF!</definedName>
    <definedName name="____kk29">#REF!</definedName>
    <definedName name="___kk06" localSheetId="65">#REF!</definedName>
    <definedName name="___kk06" localSheetId="70">#REF!</definedName>
    <definedName name="___kk06" localSheetId="82">#REF!</definedName>
    <definedName name="___kk06" localSheetId="83">#REF!</definedName>
    <definedName name="___kk06" localSheetId="84">#REF!</definedName>
    <definedName name="___kk06">#REF!</definedName>
    <definedName name="___kk29" localSheetId="65">#REF!</definedName>
    <definedName name="___kk29" localSheetId="70">#REF!</definedName>
    <definedName name="___kk29" localSheetId="82">#REF!</definedName>
    <definedName name="___kk29" localSheetId="83">#REF!</definedName>
    <definedName name="___kk29" localSheetId="84">#REF!</definedName>
    <definedName name="___kk29">#REF!</definedName>
    <definedName name="__08">#N/A</definedName>
    <definedName name="__kk06" localSheetId="65">#REF!</definedName>
    <definedName name="__kk06" localSheetId="70">#REF!</definedName>
    <definedName name="__kk06" localSheetId="82">#REF!</definedName>
    <definedName name="__kk06" localSheetId="83">#REF!</definedName>
    <definedName name="__kk06" localSheetId="84">#REF!</definedName>
    <definedName name="__kk06" localSheetId="90">#REF!</definedName>
    <definedName name="__kk06" localSheetId="91">#REF!</definedName>
    <definedName name="__kk06" localSheetId="92">#REF!</definedName>
    <definedName name="__kk06" localSheetId="93">#REF!</definedName>
    <definedName name="__kk06" localSheetId="94">#REF!</definedName>
    <definedName name="__kk06" localSheetId="95">#REF!</definedName>
    <definedName name="__kk06" localSheetId="96">#REF!</definedName>
    <definedName name="__kk06" localSheetId="97">#REF!</definedName>
    <definedName name="__kk06" localSheetId="98">#REF!</definedName>
    <definedName name="__kk06" localSheetId="99">#REF!</definedName>
    <definedName name="__kk06" localSheetId="100">#REF!</definedName>
    <definedName name="__kk06" localSheetId="101">#REF!</definedName>
    <definedName name="__kk06" localSheetId="102">#REF!</definedName>
    <definedName name="__kk06" localSheetId="103">#REF!</definedName>
    <definedName name="__kk06" localSheetId="104">#REF!</definedName>
    <definedName name="__kk06" localSheetId="105">#REF!</definedName>
    <definedName name="__kk06" localSheetId="106">#REF!</definedName>
    <definedName name="__kk06" localSheetId="107">#REF!</definedName>
    <definedName name="__kk06" localSheetId="108">#REF!</definedName>
    <definedName name="__kk06" localSheetId="109">#REF!</definedName>
    <definedName name="__kk06" localSheetId="111">#REF!</definedName>
    <definedName name="__kk06" localSheetId="112">#REF!</definedName>
    <definedName name="__kk06">#REF!</definedName>
    <definedName name="__kk29" localSheetId="65">#REF!</definedName>
    <definedName name="__kk29" localSheetId="70">#REF!</definedName>
    <definedName name="__kk29" localSheetId="82">#REF!</definedName>
    <definedName name="__kk29" localSheetId="83">#REF!</definedName>
    <definedName name="__kk29" localSheetId="84">#REF!</definedName>
    <definedName name="__kk29" localSheetId="90">#REF!</definedName>
    <definedName name="__kk29" localSheetId="93">#REF!</definedName>
    <definedName name="__kk29" localSheetId="94">#REF!</definedName>
    <definedName name="__kk29" localSheetId="95">#REF!</definedName>
    <definedName name="__kk29" localSheetId="96">#REF!</definedName>
    <definedName name="__kk29" localSheetId="97">#REF!</definedName>
    <definedName name="__kk29" localSheetId="98">#REF!</definedName>
    <definedName name="__kk29" localSheetId="99">#REF!</definedName>
    <definedName name="__kk29" localSheetId="100">#REF!</definedName>
    <definedName name="__kk29" localSheetId="101">#REF!</definedName>
    <definedName name="__kk29" localSheetId="102">#REF!</definedName>
    <definedName name="__kk29" localSheetId="103">#REF!</definedName>
    <definedName name="__kk29" localSheetId="104">#REF!</definedName>
    <definedName name="__kk29" localSheetId="105">#REF!</definedName>
    <definedName name="__kk29" localSheetId="106">#REF!</definedName>
    <definedName name="__kk29" localSheetId="107">#REF!</definedName>
    <definedName name="__kk29" localSheetId="108">#REF!</definedName>
    <definedName name="__kk29" localSheetId="109">#REF!</definedName>
    <definedName name="__kk29" localSheetId="111">#REF!</definedName>
    <definedName name="__kk29" localSheetId="112">#REF!</definedName>
    <definedName name="__kk29">#REF!</definedName>
    <definedName name="_xlnm._FilterDatabase" localSheetId="127" hidden="1">'障害児通所・入所給付費　体制等状況一覧_旧'!$A$5:$IV$157</definedName>
    <definedName name="_xlnm._FilterDatabase" localSheetId="0" hidden="1">表紙!$A$7:$AB$125</definedName>
    <definedName name="_xlnm._FilterDatabase" localSheetId="2" hidden="1">'別紙１-１'!$A$7:$BH$363</definedName>
    <definedName name="_xlnm._FilterDatabase" localSheetId="3" hidden="1">'別紙１-２'!$A$6:$IV$178</definedName>
    <definedName name="_kk06" localSheetId="64">#REF!</definedName>
    <definedName name="_kk06" localSheetId="65">#REF!</definedName>
    <definedName name="_kk06" localSheetId="70">#REF!</definedName>
    <definedName name="_kk06" localSheetId="82">#REF!</definedName>
    <definedName name="_kk06" localSheetId="83">#REF!</definedName>
    <definedName name="_kk06" localSheetId="84">#REF!</definedName>
    <definedName name="_kk06" localSheetId="90">#REF!</definedName>
    <definedName name="_kk06" localSheetId="93">#REF!</definedName>
    <definedName name="_kk06" localSheetId="94">#REF!</definedName>
    <definedName name="_kk06" localSheetId="95">#REF!</definedName>
    <definedName name="_kk06" localSheetId="96">#REF!</definedName>
    <definedName name="_kk06" localSheetId="97">#REF!</definedName>
    <definedName name="_kk06" localSheetId="98">#REF!</definedName>
    <definedName name="_kk06" localSheetId="99">#REF!</definedName>
    <definedName name="_kk06" localSheetId="100">#REF!</definedName>
    <definedName name="_kk06" localSheetId="101">#REF!</definedName>
    <definedName name="_kk06" localSheetId="102">#REF!</definedName>
    <definedName name="_kk06" localSheetId="103">#REF!</definedName>
    <definedName name="_kk06" localSheetId="104">#REF!</definedName>
    <definedName name="_kk06" localSheetId="105">#REF!</definedName>
    <definedName name="_kk06" localSheetId="106">#REF!</definedName>
    <definedName name="_kk06" localSheetId="107">#REF!</definedName>
    <definedName name="_kk06" localSheetId="108">#REF!</definedName>
    <definedName name="_kk06" localSheetId="109">#REF!</definedName>
    <definedName name="_kk06" localSheetId="111">#REF!</definedName>
    <definedName name="_kk06" localSheetId="112">#REF!</definedName>
    <definedName name="_kk06">#REF!</definedName>
    <definedName name="_kk29" localSheetId="64">#REF!</definedName>
    <definedName name="_kk29" localSheetId="65">#REF!</definedName>
    <definedName name="_kk29" localSheetId="70">#REF!</definedName>
    <definedName name="_kk29" localSheetId="82">#REF!</definedName>
    <definedName name="_kk29" localSheetId="83">#REF!</definedName>
    <definedName name="_kk29" localSheetId="84">#REF!</definedName>
    <definedName name="_kk29">#REF!</definedName>
    <definedName name="_new1">#REF!</definedName>
    <definedName name="②従業者の員数">#REF!</definedName>
    <definedName name="a" localSheetId="81">#REF!</definedName>
    <definedName name="a" localSheetId="82">#REF!</definedName>
    <definedName name="a" localSheetId="83">#REF!</definedName>
    <definedName name="a" localSheetId="84">#REF!</definedName>
    <definedName name="a">#REF!</definedName>
    <definedName name="aa">#REF!</definedName>
    <definedName name="aaaaa">#REF!</definedName>
    <definedName name="aaaaaaaaaaaaa">#REF!</definedName>
    <definedName name="asasasasasasa">#REF!</definedName>
    <definedName name="Avrg" localSheetId="64">#REF!</definedName>
    <definedName name="Avrg" localSheetId="65">#REF!</definedName>
    <definedName name="Avrg" localSheetId="70">#REF!</definedName>
    <definedName name="Avrg" localSheetId="81">#REF!</definedName>
    <definedName name="Avrg" localSheetId="82">#REF!</definedName>
    <definedName name="Avrg" localSheetId="83">#REF!</definedName>
    <definedName name="Avrg" localSheetId="84">#REF!</definedName>
    <definedName name="Avrg">#REF!</definedName>
    <definedName name="avrg1" localSheetId="64">#REF!</definedName>
    <definedName name="avrg1" localSheetId="65">#REF!</definedName>
    <definedName name="avrg1" localSheetId="70">#REF!</definedName>
    <definedName name="avrg1" localSheetId="82">#REF!</definedName>
    <definedName name="avrg1" localSheetId="83">#REF!</definedName>
    <definedName name="avrg1" localSheetId="84">#REF!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28">'別紙６-１'!$A$4:$AK$49</definedName>
    <definedName name="Excel_BuiltIn_Print_Area" localSheetId="29">'別紙６-２'!$A$4:$AK$49</definedName>
    <definedName name="Excel_BuiltIn_Print_Area" localSheetId="30">別紙７!$A$4:$AM$35</definedName>
    <definedName name="houjin" localSheetId="63">#REF!</definedName>
    <definedName name="houjin" localSheetId="81">#REF!</definedName>
    <definedName name="houjin" localSheetId="82">#REF!</definedName>
    <definedName name="houjin" localSheetId="83">#REF!</definedName>
    <definedName name="houjin" localSheetId="84">#REF!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63">#REF!</definedName>
    <definedName name="jigyoumeishou" localSheetId="81">#REF!</definedName>
    <definedName name="jigyoumeishou" localSheetId="82">#REF!</definedName>
    <definedName name="jigyoumeishou" localSheetId="83">#REF!</definedName>
    <definedName name="jigyoumeishou" localSheetId="84">#REF!</definedName>
    <definedName name="jigyoumeishou">#REF!</definedName>
    <definedName name="JigyoYubin">#REF!</definedName>
    <definedName name="jiritu" localSheetId="64">#REF!</definedName>
    <definedName name="jiritu" localSheetId="65">#REF!</definedName>
    <definedName name="jiritu" localSheetId="70">#REF!</definedName>
    <definedName name="jiritu" localSheetId="82">#REF!</definedName>
    <definedName name="jiritu" localSheetId="83">#REF!</definedName>
    <definedName name="jiritu" localSheetId="84">#REF!</definedName>
    <definedName name="jiritu">#REF!</definedName>
    <definedName name="ｋ">#N/A</definedName>
    <definedName name="kanagawaken" localSheetId="63">#REF!</definedName>
    <definedName name="kanagawaken" localSheetId="81">#REF!</definedName>
    <definedName name="kanagawaken" localSheetId="82">#REF!</definedName>
    <definedName name="kanagawaken" localSheetId="83">#REF!</definedName>
    <definedName name="kanagawaken" localSheetId="84">#REF!</definedName>
    <definedName name="kanagawaken" localSheetId="91">#REF!</definedName>
    <definedName name="kanagawaken" localSheetId="92">#REF!</definedName>
    <definedName name="kanagawaken" localSheetId="93">#REF!</definedName>
    <definedName name="kanagawaken">#REF!</definedName>
    <definedName name="KanriJyusyo" localSheetId="91">#REF!</definedName>
    <definedName name="KanriJyusyo" localSheetId="92">#REF!</definedName>
    <definedName name="KanriJyusyo" localSheetId="93">#REF!</definedName>
    <definedName name="KanriJyusyo">#REF!</definedName>
    <definedName name="KanriJyusyoKana" localSheetId="91">#REF!</definedName>
    <definedName name="KanriJyusyoKana" localSheetId="92">#REF!</definedName>
    <definedName name="KanriJyusyoKana" localSheetId="93">#REF!</definedName>
    <definedName name="KanriJyusyoKana">#REF!</definedName>
    <definedName name="KanriShimei">#REF!</definedName>
    <definedName name="KanriYubin">#REF!</definedName>
    <definedName name="kawasaki" localSheetId="63">#REF!</definedName>
    <definedName name="kawasaki" localSheetId="81">#REF!</definedName>
    <definedName name="kawasaki" localSheetId="82">#REF!</definedName>
    <definedName name="kawasaki" localSheetId="83">#REF!</definedName>
    <definedName name="kawasaki" localSheetId="84">#REF!</definedName>
    <definedName name="kawasaki">#REF!</definedName>
    <definedName name="KenmuJigyoMei">#REF!</definedName>
    <definedName name="KenmuJikan">#REF!</definedName>
    <definedName name="KenmuShokushu">#REF!</definedName>
    <definedName name="KenmuUmu">#REF!</definedName>
    <definedName name="KK_03" localSheetId="64">#REF!</definedName>
    <definedName name="KK_03" localSheetId="65">#REF!</definedName>
    <definedName name="KK_03" localSheetId="70">#REF!</definedName>
    <definedName name="KK_03" localSheetId="81">#REF!</definedName>
    <definedName name="KK_03" localSheetId="82">#REF!</definedName>
    <definedName name="KK_03" localSheetId="83">#REF!</definedName>
    <definedName name="KK_03" localSheetId="84">#REF!</definedName>
    <definedName name="KK_03">#REF!</definedName>
    <definedName name="kk_04" localSheetId="64">#REF!</definedName>
    <definedName name="kk_04" localSheetId="65">#REF!</definedName>
    <definedName name="kk_04" localSheetId="70">#REF!</definedName>
    <definedName name="kk_04" localSheetId="82">#REF!</definedName>
    <definedName name="kk_04" localSheetId="83">#REF!</definedName>
    <definedName name="kk_04" localSheetId="84">#REF!</definedName>
    <definedName name="kk_04">#REF!</definedName>
    <definedName name="KK_06" localSheetId="64">#REF!</definedName>
    <definedName name="KK_06" localSheetId="65">#REF!</definedName>
    <definedName name="KK_06" localSheetId="70">#REF!</definedName>
    <definedName name="KK_06" localSheetId="81">#REF!</definedName>
    <definedName name="KK_06" localSheetId="82">#REF!</definedName>
    <definedName name="KK_06" localSheetId="83">#REF!</definedName>
    <definedName name="KK_06" localSheetId="84">#REF!</definedName>
    <definedName name="KK_06">#REF!</definedName>
    <definedName name="kk_07" localSheetId="64">#REF!</definedName>
    <definedName name="kk_07" localSheetId="65">#REF!</definedName>
    <definedName name="kk_07" localSheetId="70">#REF!</definedName>
    <definedName name="kk_07" localSheetId="82">#REF!</definedName>
    <definedName name="kk_07" localSheetId="83">#REF!</definedName>
    <definedName name="kk_07" localSheetId="84">#REF!</definedName>
    <definedName name="kk_07">#REF!</definedName>
    <definedName name="‐㏍08" localSheetId="70">#REF!</definedName>
    <definedName name="‐㏍08" localSheetId="82">#REF!</definedName>
    <definedName name="‐㏍08" localSheetId="83">#REF!</definedName>
    <definedName name="‐㏍08" localSheetId="84">#REF!</definedName>
    <definedName name="‐㏍08">#REF!</definedName>
    <definedName name="KK2_3" localSheetId="64">#REF!</definedName>
    <definedName name="KK2_3" localSheetId="65">#REF!</definedName>
    <definedName name="KK2_3" localSheetId="70">#REF!</definedName>
    <definedName name="KK2_3" localSheetId="81">#REF!</definedName>
    <definedName name="KK2_3" localSheetId="82">#REF!</definedName>
    <definedName name="KK2_3" localSheetId="83">#REF!</definedName>
    <definedName name="KK2_3" localSheetId="84">#REF!</definedName>
    <definedName name="KK2_3">#REF!</definedName>
    <definedName name="ｋｋｋｋ" localSheetId="81">#REF!</definedName>
    <definedName name="ｋｋｋｋ" localSheetId="82">#REF!</definedName>
    <definedName name="ｋｋｋｋ" localSheetId="83">#REF!</definedName>
    <definedName name="ｋｋｋｋ" localSheetId="84">#REF!</definedName>
    <definedName name="ｋｋｋｋ">#REF!</definedName>
    <definedName name="new">#REF!</definedName>
    <definedName name="nn" localSheetId="82">#REF!</definedName>
    <definedName name="nn" localSheetId="83">#REF!</definedName>
    <definedName name="nn" localSheetId="84">#REF!</definedName>
    <definedName name="nn">#REF!</definedName>
    <definedName name="o">#REF!</definedName>
    <definedName name="_xlnm.Print_Area" localSheetId="19">医療的ケア基本報酬!$A$1:$AJ$22</definedName>
    <definedName name="_xlnm.Print_Area" localSheetId="18">児発基本報酬!$A$1:$I$29</definedName>
    <definedName name="_xlnm.Print_Area" localSheetId="6">就労A基本報酬!$A$1:$AK$37</definedName>
    <definedName name="_xlnm.Print_Area" localSheetId="8">'就労A報酬(スコア表実績)'!$A$1:$AS$84</definedName>
    <definedName name="_xlnm.Print_Area" localSheetId="7">'就労A報酬(スコア表全体)'!$A$1:$U$62</definedName>
    <definedName name="_xlnm.Print_Area" localSheetId="9">'就労A報酬(知識能力状況)'!$A$1:$T$46</definedName>
    <definedName name="_xlnm.Print_Area" localSheetId="10">'就労A報酬(地域連携)'!$A$1:$T$45</definedName>
    <definedName name="_xlnm.Print_Area" localSheetId="12">就労B基本報酬!$A$1:$AM$71</definedName>
    <definedName name="_xlnm.Print_Area" localSheetId="13">'就労B基本報酬(R8.6～)'!$A$1:$AM$62</definedName>
    <definedName name="_xlnm.Print_Area" localSheetId="14">'就労B報酬(ピア)'!$A$1:$G$20</definedName>
    <definedName name="_xlnm.Print_Area" localSheetId="4">就労移行基本報酬!$A$1:$AL$56</definedName>
    <definedName name="_xlnm.Print_Area" localSheetId="5">就労移行報酬関連!$A$1:$K$39</definedName>
    <definedName name="_xlnm.Print_Area" localSheetId="16">就労定着基本報酬!$A$1:$AM$43</definedName>
    <definedName name="_xlnm.Print_Area" localSheetId="17">就労定着報酬関連!$A$1:$J$42</definedName>
    <definedName name="_xlnm.Print_Area" localSheetId="127">'障害児通所・入所給付費　体制等状況一覧_旧'!$A$1:$BQ$167</definedName>
    <definedName name="_xlnm.Print_Area" localSheetId="11">'生産活動シート（A型）'!$A$1:$H$81</definedName>
    <definedName name="_xlnm.Print_Area" localSheetId="15">'生産活動シート（B型）'!$A$1:$H$79</definedName>
    <definedName name="_xlnm.Print_Area" localSheetId="0">表紙!$A$1:$AB$125</definedName>
    <definedName name="_xlnm.Print_Area" localSheetId="36">別紙10!$A$1:$AK$27</definedName>
    <definedName name="_xlnm.Print_Area" localSheetId="37">別紙11!$A$1:$H$19</definedName>
    <definedName name="_xlnm.Print_Area" localSheetId="2">'別紙１-１'!$A$1:$BE$393</definedName>
    <definedName name="_xlnm.Print_Area" localSheetId="38">別紙12!$A$1:$D$30</definedName>
    <definedName name="_xlnm.Print_Area" localSheetId="3">'別紙１-２'!$A$1:$BM$191</definedName>
    <definedName name="_xlnm.Print_Area" localSheetId="39">別紙13!$A$1:$H$15</definedName>
    <definedName name="_xlnm.Print_Area" localSheetId="40">別紙14!$A$1:$Q$37</definedName>
    <definedName name="_xlnm.Print_Area" localSheetId="41">別紙15!$A$1:$H$27</definedName>
    <definedName name="_xlnm.Print_Area" localSheetId="42">別紙16!$A$1:$G$28</definedName>
    <definedName name="_xlnm.Print_Area" localSheetId="43">別紙17!$B$1:$F$16</definedName>
    <definedName name="_xlnm.Print_Area" localSheetId="44">別紙18!$A$1:$G$14</definedName>
    <definedName name="_xlnm.Print_Area" localSheetId="45">別紙19!$B$1:$F$14</definedName>
    <definedName name="_xlnm.Print_Area" localSheetId="46">別紙20!$A$1:$F$11</definedName>
    <definedName name="_xlnm.Print_Area" localSheetId="47">別紙21!$A$1:$J$11</definedName>
    <definedName name="_xlnm.Print_Area" localSheetId="20">'別紙２-１'!$B$2:$Y$57</definedName>
    <definedName name="_xlnm.Print_Area" localSheetId="48">別紙22!$A$1:$AI$49</definedName>
    <definedName name="_xlnm.Print_Area" localSheetId="21">'別紙２-２'!$B$2:$Y$54</definedName>
    <definedName name="_xlnm.Print_Area" localSheetId="22">'別紙２-３'!$B$2:$Y$59</definedName>
    <definedName name="_xlnm.Print_Area" localSheetId="49">'別紙23-１'!$A$1:$K$26</definedName>
    <definedName name="_xlnm.Print_Area" localSheetId="50">'別紙23-２'!$A$1:$K$26</definedName>
    <definedName name="_xlnm.Print_Area" localSheetId="51">別紙24!$A$1:$K$24</definedName>
    <definedName name="_xlnm.Print_Area" localSheetId="23">'別紙２-４'!$B$2:$Y$59</definedName>
    <definedName name="_xlnm.Print_Area" localSheetId="52">別紙25!$A$1:$J$35</definedName>
    <definedName name="_xlnm.Print_Area" localSheetId="53">別紙26!$A$1:$H$16</definedName>
    <definedName name="_xlnm.Print_Area" localSheetId="54">別紙27!$A$1:$H$49</definedName>
    <definedName name="_xlnm.Print_Area" localSheetId="55">別紙28!$A$1:$AI$37</definedName>
    <definedName name="_xlnm.Print_Area" localSheetId="56">'別紙29-１'!$A$1:$J$23</definedName>
    <definedName name="_xlnm.Print_Area" localSheetId="57">'別紙29-２'!$A$1:$L$56</definedName>
    <definedName name="_xlnm.Print_Area" localSheetId="58">別紙30!$A$1:$F$25</definedName>
    <definedName name="_xlnm.Print_Area" localSheetId="59">別紙31!$A$1:$AL$11</definedName>
    <definedName name="_xlnm.Print_Area" localSheetId="24">'別紙３-１'!$B$2:$I$38</definedName>
    <definedName name="_xlnm.Print_Area" localSheetId="60">別紙32!$A$1:$G$32</definedName>
    <definedName name="_xlnm.Print_Area" localSheetId="25">'別紙３-２'!$B$2:$I$20</definedName>
    <definedName name="_xlnm.Print_Area" localSheetId="61">別紙33!$A$1:$H$25</definedName>
    <definedName name="_xlnm.Print_Area" localSheetId="62">別紙34!$A$1:$J$28</definedName>
    <definedName name="_xlnm.Print_Area" localSheetId="63">別紙35!$A$1:$AH$19</definedName>
    <definedName name="_xlnm.Print_Area" localSheetId="64">別紙36!$A$1:$AD$53</definedName>
    <definedName name="_xlnm.Print_Area" localSheetId="65">別紙37!$A$1:$L$44</definedName>
    <definedName name="_xlnm.Print_Area" localSheetId="66">'別紙37-1'!$A$1:$BT$87</definedName>
    <definedName name="_xlnm.Print_Area" localSheetId="67">'別紙37-2'!$A$1:$CD$35</definedName>
    <definedName name="_xlnm.Print_Area" localSheetId="68">別紙38!$A$1:$H$18</definedName>
    <definedName name="_xlnm.Print_Area" localSheetId="69">別紙39!$A$2:$K$19</definedName>
    <definedName name="_xlnm.Print_Area" localSheetId="26">別紙４!$A$1:$H$25</definedName>
    <definedName name="_xlnm.Print_Area" localSheetId="70">別紙40!$B$2:$J$43</definedName>
    <definedName name="_xlnm.Print_Area" localSheetId="71">別紙41!$B$2:$Z$37</definedName>
    <definedName name="_xlnm.Print_Area" localSheetId="72">別紙42!$B$2:$Y$40</definedName>
    <definedName name="_xlnm.Print_Area" localSheetId="73">別紙43!$A$1:$AK$100</definedName>
    <definedName name="_xlnm.Print_Area" localSheetId="74">別紙44!$A$2:$Y$65</definedName>
    <definedName name="_xlnm.Print_Area" localSheetId="75">別紙45!$B$2:$Y$24</definedName>
    <definedName name="_xlnm.Print_Area" localSheetId="76">'別紙46-１'!$B$2:$Z$50</definedName>
    <definedName name="_xlnm.Print_Area" localSheetId="77">'別紙46-２'!$A$2:$Y$65</definedName>
    <definedName name="_xlnm.Print_Area" localSheetId="78">別紙47!$B$2:$AB$28</definedName>
    <definedName name="_xlnm.Print_Area" localSheetId="79">別紙48!$A$1:$F$18</definedName>
    <definedName name="_xlnm.Print_Area" localSheetId="80">別紙49!$A$1:$H$14</definedName>
    <definedName name="_xlnm.Print_Area" localSheetId="27">別紙５!$A$1:$H$25</definedName>
    <definedName name="_xlnm.Print_Area" localSheetId="81">別紙50!$A$1:$G$12</definedName>
    <definedName name="_xlnm.Print_Area" localSheetId="82">'別紙51-１'!$A$1:$J$34</definedName>
    <definedName name="_xlnm.Print_Area" localSheetId="83">'別紙51-２'!$A$1:$H$44</definedName>
    <definedName name="_xlnm.Print_Area" localSheetId="84">'別紙51-３'!$A$1:$H$45</definedName>
    <definedName name="_xlnm.Print_Area" localSheetId="85">別紙52!$A$1:$I$22</definedName>
    <definedName name="_xlnm.Print_Area" localSheetId="86">別紙53!$A$1:$Z$52</definedName>
    <definedName name="_xlnm.Print_Area" localSheetId="87">別紙54!$A$1:$L$50</definedName>
    <definedName name="_xlnm.Print_Area" localSheetId="88">別紙55!$A$1:$H$11</definedName>
    <definedName name="_xlnm.Print_Area" localSheetId="89">別紙56!$A$1:$H$44</definedName>
    <definedName name="_xlnm.Print_Area" localSheetId="90">別紙57!$A$1:$N$22</definedName>
    <definedName name="_xlnm.Print_Area" localSheetId="91">別紙58!$A$1:$I$19</definedName>
    <definedName name="_xlnm.Print_Area" localSheetId="92">別紙59!$A$1:$I$17</definedName>
    <definedName name="_xlnm.Print_Area" localSheetId="93">別紙60!$A$1:$M$21</definedName>
    <definedName name="_xlnm.Print_Area" localSheetId="94">別紙61!$A$1:$L$20</definedName>
    <definedName name="_xlnm.Print_Area" localSheetId="28">'別紙６-１'!$A$1:$AK$48</definedName>
    <definedName name="_xlnm.Print_Area" localSheetId="95">別紙62!$A$1:$N$39</definedName>
    <definedName name="_xlnm.Print_Area" localSheetId="29">'別紙６-２'!$A$1:$AK$48</definedName>
    <definedName name="_xlnm.Print_Area" localSheetId="96">別紙63!$A$1:$K$46</definedName>
    <definedName name="_xlnm.Print_Area" localSheetId="97">別紙64!$A$1:$H$18</definedName>
    <definedName name="_xlnm.Print_Area" localSheetId="98">別紙65!$A$1:$I$24</definedName>
    <definedName name="_xlnm.Print_Area" localSheetId="99">'別紙66-１'!$A$1:$H$17</definedName>
    <definedName name="_xlnm.Print_Area" localSheetId="100">'別紙66-２'!$A$1:$H$17</definedName>
    <definedName name="_xlnm.Print_Area" localSheetId="101">別紙67!$A$1:$G$23</definedName>
    <definedName name="_xlnm.Print_Area" localSheetId="102">別紙68!$A$1:$J$13</definedName>
    <definedName name="_xlnm.Print_Area" localSheetId="103">別紙69!$A$1:$N$28</definedName>
    <definedName name="_xlnm.Print_Area" localSheetId="30">別紙７!$A$1:$AM$35</definedName>
    <definedName name="_xlnm.Print_Area" localSheetId="104">別紙70!$A$1:$J$20</definedName>
    <definedName name="_xlnm.Print_Area" localSheetId="105">別紙71!$A$1:$J$24</definedName>
    <definedName name="_xlnm.Print_Area" localSheetId="106">別紙72!$B$1:$AJ$18</definedName>
    <definedName name="_xlnm.Print_Area" localSheetId="107">別紙73!$A$1:$I$26</definedName>
    <definedName name="_xlnm.Print_Area" localSheetId="108">別紙74!$A$1:$H$14</definedName>
    <definedName name="_xlnm.Print_Area" localSheetId="109">別紙75!$A$1:$H$24</definedName>
    <definedName name="_xlnm.Print_Area" localSheetId="110">別紙76!$A$1:$I$19</definedName>
    <definedName name="_xlnm.Print_Area" localSheetId="111">別紙77!$A$1:$H$15</definedName>
    <definedName name="_xlnm.Print_Area" localSheetId="112">別紙78!$A$1:$I$32</definedName>
    <definedName name="_xlnm.Print_Area" localSheetId="113">'別紙79-１'!$A$1:$H$18</definedName>
    <definedName name="_xlnm.Print_Area" localSheetId="114">'別紙79-２'!$A$1:$H$12</definedName>
    <definedName name="_xlnm.Print_Area" localSheetId="115">別紙80!$A$1:$G$12</definedName>
    <definedName name="_xlnm.Print_Area" localSheetId="116">別紙81!$A$1:$H$33</definedName>
    <definedName name="_xlnm.Print_Area" localSheetId="31">'別紙８-１'!$A$1:$H$20</definedName>
    <definedName name="_xlnm.Print_Area" localSheetId="32">'別紙８-２'!$A$1:$H$16</definedName>
    <definedName name="_xlnm.Print_Area" localSheetId="117">'別紙82-１'!$A$1:$K$22</definedName>
    <definedName name="_xlnm.Print_Area" localSheetId="118">'別紙82-２'!$A$1:$J$24</definedName>
    <definedName name="_xlnm.Print_Area" localSheetId="119">別紙83!$A$1:$K$39</definedName>
    <definedName name="_xlnm.Print_Area" localSheetId="33">'別紙８-３'!$A$1:$AH$47</definedName>
    <definedName name="_xlnm.Print_Area" localSheetId="120">別紙84!$A$1:$I$24</definedName>
    <definedName name="_xlnm.Print_Area" localSheetId="121">'別紙85-1'!$A$1:$H$29</definedName>
    <definedName name="_xlnm.Print_Area" localSheetId="122">'別紙85-2'!$A$1:$J$35</definedName>
    <definedName name="_xlnm.Print_Area" localSheetId="123">別紙86!$A$1:$H$28</definedName>
    <definedName name="_xlnm.Print_Area" localSheetId="124">'別紙87-１'!$A$1:$N$63</definedName>
    <definedName name="_xlnm.Print_Area" localSheetId="125">'別紙87-２'!$A$1:$N$37</definedName>
    <definedName name="_xlnm.Print_Area" localSheetId="126">別紙88!$A$1:$E$21</definedName>
    <definedName name="_xlnm.Print_Area" localSheetId="34">'別紙９-１'!$A$1:$I$26</definedName>
    <definedName name="_xlnm.Print_Area" localSheetId="35">'別紙９-２'!$A$1:$I$32</definedName>
    <definedName name="_xlnm.Print_Area" localSheetId="1">変更届出書!$A$1:$AJ$56</definedName>
    <definedName name="_xlnm.Print_Titles" localSheetId="127">'障害児通所・入所給付費　体制等状況一覧_旧'!$1:$4</definedName>
    <definedName name="_xlnm.Print_Titles" localSheetId="2">'別紙１-１'!$5:$6</definedName>
    <definedName name="_xlnm.Print_Titles" localSheetId="3">'別紙１-２'!$2:$5</definedName>
    <definedName name="prtNo" localSheetId="90">[1]main!#REF!</definedName>
    <definedName name="prtNo" localSheetId="91">[1]main!#REF!</definedName>
    <definedName name="prtNo" localSheetId="92">[1]main!#REF!</definedName>
    <definedName name="prtNo" localSheetId="93">[1]main!#REF!</definedName>
    <definedName name="prtNo" localSheetId="94">[1]main!#REF!</definedName>
    <definedName name="prtNo" localSheetId="95">[1]main!#REF!</definedName>
    <definedName name="prtNo" localSheetId="96">[1]main!#REF!</definedName>
    <definedName name="prtNo" localSheetId="97">[1]main!#REF!</definedName>
    <definedName name="prtNo" localSheetId="98">[1]main!#REF!</definedName>
    <definedName name="prtNo" localSheetId="99">[1]main!#REF!</definedName>
    <definedName name="prtNo" localSheetId="100">[1]main!#REF!</definedName>
    <definedName name="prtNo" localSheetId="101">[1]main!#REF!</definedName>
    <definedName name="prtNo" localSheetId="102">[1]main!#REF!</definedName>
    <definedName name="prtNo" localSheetId="103">[1]main!#REF!</definedName>
    <definedName name="prtNo" localSheetId="104">[1]main!#REF!</definedName>
    <definedName name="prtNo" localSheetId="105">[1]main!#REF!</definedName>
    <definedName name="prtNo" localSheetId="106">[1]main!#REF!</definedName>
    <definedName name="prtNo" localSheetId="107">[1]main!#REF!</definedName>
    <definedName name="prtNo" localSheetId="108">[1]main!#REF!</definedName>
    <definedName name="prtNo" localSheetId="109">[1]main!#REF!</definedName>
    <definedName name="prtNo" localSheetId="110">[1]main!#REF!</definedName>
    <definedName name="prtNo" localSheetId="111">[1]main!#REF!</definedName>
    <definedName name="prtNo" localSheetId="112">[1]main!#REF!</definedName>
    <definedName name="prtNo" localSheetId="113">[1]main!#REF!</definedName>
    <definedName name="prtNo" localSheetId="114">[1]main!#REF!</definedName>
    <definedName name="prtNo" localSheetId="115">[1]main!#REF!</definedName>
    <definedName name="prtNo" localSheetId="116">[1]main!#REF!</definedName>
    <definedName name="prtNo" localSheetId="117">[1]main!#REF!</definedName>
    <definedName name="prtNo" localSheetId="118">[1]main!#REF!</definedName>
    <definedName name="prtNo" localSheetId="119">[1]main!#REF!</definedName>
    <definedName name="prtNo" localSheetId="120">[1]main!#REF!</definedName>
    <definedName name="prtNo" localSheetId="121">[1]main!#REF!</definedName>
    <definedName name="prtNo" localSheetId="122">[1]main!#REF!</definedName>
    <definedName name="prtNo" localSheetId="123">[1]main!#REF!</definedName>
    <definedName name="prtNo" localSheetId="124">[1]main!#REF!</definedName>
    <definedName name="prtNo" localSheetId="125">[1]main!#REF!</definedName>
    <definedName name="prtNo" localSheetId="126">[1]main!#REF!</definedName>
    <definedName name="prtNo">[1]main!#REF!</definedName>
    <definedName name="q" localSheetId="91">#REF!</definedName>
    <definedName name="q" localSheetId="92">#REF!</definedName>
    <definedName name="q" localSheetId="93">#REF!</definedName>
    <definedName name="q" localSheetId="94">#REF!</definedName>
    <definedName name="q" localSheetId="95">#REF!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101">#REF!</definedName>
    <definedName name="q" localSheetId="102">#REF!</definedName>
    <definedName name="q" localSheetId="103">#REF!</definedName>
    <definedName name="q" localSheetId="104">#REF!</definedName>
    <definedName name="q" localSheetId="105">#REF!</definedName>
    <definedName name="q" localSheetId="106">#REF!</definedName>
    <definedName name="q" localSheetId="107">#REF!</definedName>
    <definedName name="q" localSheetId="108">#REF!</definedName>
    <definedName name="q" localSheetId="109">#REF!</definedName>
    <definedName name="q" localSheetId="110">#REF!</definedName>
    <definedName name="q" localSheetId="111">#REF!</definedName>
    <definedName name="q" localSheetId="112">#REF!</definedName>
    <definedName name="q" localSheetId="113">#REF!</definedName>
    <definedName name="q" localSheetId="114">#REF!</definedName>
    <definedName name="q" localSheetId="115">#REF!</definedName>
    <definedName name="q" localSheetId="116">#REF!</definedName>
    <definedName name="q" localSheetId="117">#REF!</definedName>
    <definedName name="q" localSheetId="118">#REF!</definedName>
    <definedName name="q" localSheetId="119">#REF!</definedName>
    <definedName name="q" localSheetId="120">#REF!</definedName>
    <definedName name="q" localSheetId="121">#REF!</definedName>
    <definedName name="q" localSheetId="122">#REF!</definedName>
    <definedName name="q" localSheetId="123">#REF!</definedName>
    <definedName name="q" localSheetId="124">#REF!</definedName>
    <definedName name="q" localSheetId="125">#REF!</definedName>
    <definedName name="q" localSheetId="126">#REF!</definedName>
    <definedName name="q">#REF!</definedName>
    <definedName name="qq" localSheetId="91">#REF!</definedName>
    <definedName name="qq" localSheetId="92">#REF!</definedName>
    <definedName name="qq" localSheetId="93">#REF!</definedName>
    <definedName name="qq">#REF!</definedName>
    <definedName name="qwerty" localSheetId="91">#REF!</definedName>
    <definedName name="qwerty" localSheetId="92">#REF!</definedName>
    <definedName name="qwerty" localSheetId="93">#REF!</definedName>
    <definedName name="qwerty">#REF!</definedName>
    <definedName name="Roman_01" localSheetId="64">#REF!</definedName>
    <definedName name="Roman_01" localSheetId="65">#REF!</definedName>
    <definedName name="Roman_01" localSheetId="70">#REF!</definedName>
    <definedName name="Roman_01" localSheetId="81">#REF!</definedName>
    <definedName name="Roman_01" localSheetId="82">#REF!</definedName>
    <definedName name="Roman_01" localSheetId="83">#REF!</definedName>
    <definedName name="Roman_01" localSheetId="84">#REF!</definedName>
    <definedName name="Roman_01" localSheetId="90">#REF!</definedName>
    <definedName name="Roman_01" localSheetId="93">#REF!</definedName>
    <definedName name="Roman_01" localSheetId="94">#REF!</definedName>
    <definedName name="Roman_01" localSheetId="95">#REF!</definedName>
    <definedName name="Roman_01" localSheetId="96">#REF!</definedName>
    <definedName name="Roman_01" localSheetId="97">#REF!</definedName>
    <definedName name="Roman_01" localSheetId="98">#REF!</definedName>
    <definedName name="Roman_01" localSheetId="99">#REF!</definedName>
    <definedName name="Roman_01" localSheetId="100">#REF!</definedName>
    <definedName name="Roman_01" localSheetId="101">#REF!</definedName>
    <definedName name="Roman_01" localSheetId="102">#REF!</definedName>
    <definedName name="Roman_01" localSheetId="103">#REF!</definedName>
    <definedName name="Roman_01" localSheetId="104">#REF!</definedName>
    <definedName name="Roman_01" localSheetId="105">#REF!</definedName>
    <definedName name="Roman_01" localSheetId="106">#REF!</definedName>
    <definedName name="Roman_01" localSheetId="107">#REF!</definedName>
    <definedName name="Roman_01" localSheetId="108">#REF!</definedName>
    <definedName name="Roman_01" localSheetId="109">#REF!</definedName>
    <definedName name="Roman_01" localSheetId="111">#REF!</definedName>
    <definedName name="Roman_01" localSheetId="112">#REF!</definedName>
    <definedName name="Roman_01">#REF!</definedName>
    <definedName name="Roman_02" localSheetId="82">#REF!</definedName>
    <definedName name="Roman_02" localSheetId="83">#REF!</definedName>
    <definedName name="Roman_02" localSheetId="84">#REF!</definedName>
    <definedName name="Roman_02">#REF!</definedName>
    <definedName name="Roman_03" localSheetId="64">#REF!</definedName>
    <definedName name="Roman_03" localSheetId="65">#REF!</definedName>
    <definedName name="Roman_03" localSheetId="70">#REF!</definedName>
    <definedName name="Roman_03" localSheetId="81">#REF!</definedName>
    <definedName name="Roman_03" localSheetId="82">#REF!</definedName>
    <definedName name="Roman_03" localSheetId="83">#REF!</definedName>
    <definedName name="Roman_03" localSheetId="84">#REF!</definedName>
    <definedName name="Roman_03" localSheetId="90">#REF!</definedName>
    <definedName name="Roman_03" localSheetId="93">#REF!</definedName>
    <definedName name="Roman_03" localSheetId="94">#REF!</definedName>
    <definedName name="Roman_03" localSheetId="95">#REF!</definedName>
    <definedName name="Roman_03" localSheetId="96">#REF!</definedName>
    <definedName name="Roman_03" localSheetId="97">#REF!</definedName>
    <definedName name="Roman_03" localSheetId="98">#REF!</definedName>
    <definedName name="Roman_03" localSheetId="99">#REF!</definedName>
    <definedName name="Roman_03" localSheetId="100">#REF!</definedName>
    <definedName name="Roman_03" localSheetId="101">#REF!</definedName>
    <definedName name="Roman_03" localSheetId="102">#REF!</definedName>
    <definedName name="Roman_03" localSheetId="103">#REF!</definedName>
    <definedName name="Roman_03" localSheetId="104">#REF!</definedName>
    <definedName name="Roman_03" localSheetId="105">#REF!</definedName>
    <definedName name="Roman_03" localSheetId="106">#REF!</definedName>
    <definedName name="Roman_03" localSheetId="107">#REF!</definedName>
    <definedName name="Roman_03" localSheetId="108">#REF!</definedName>
    <definedName name="Roman_03" localSheetId="109">#REF!</definedName>
    <definedName name="Roman_03" localSheetId="111">#REF!</definedName>
    <definedName name="Roman_03" localSheetId="112">#REF!</definedName>
    <definedName name="Roman_03">#REF!</definedName>
    <definedName name="Roman_04" localSheetId="64">#REF!</definedName>
    <definedName name="Roman_04" localSheetId="65">#REF!</definedName>
    <definedName name="Roman_04" localSheetId="70">#REF!</definedName>
    <definedName name="Roman_04" localSheetId="81">#REF!</definedName>
    <definedName name="Roman_04" localSheetId="82">#REF!</definedName>
    <definedName name="Roman_04" localSheetId="83">#REF!</definedName>
    <definedName name="Roman_04" localSheetId="84">#REF!</definedName>
    <definedName name="Roman_04" localSheetId="90">#REF!</definedName>
    <definedName name="Roman_04" localSheetId="93">#REF!</definedName>
    <definedName name="Roman_04" localSheetId="94">#REF!</definedName>
    <definedName name="Roman_04" localSheetId="95">#REF!</definedName>
    <definedName name="Roman_04" localSheetId="96">#REF!</definedName>
    <definedName name="Roman_04" localSheetId="97">#REF!</definedName>
    <definedName name="Roman_04" localSheetId="98">#REF!</definedName>
    <definedName name="Roman_04" localSheetId="99">#REF!</definedName>
    <definedName name="Roman_04" localSheetId="100">#REF!</definedName>
    <definedName name="Roman_04" localSheetId="101">#REF!</definedName>
    <definedName name="Roman_04" localSheetId="102">#REF!</definedName>
    <definedName name="Roman_04" localSheetId="103">#REF!</definedName>
    <definedName name="Roman_04" localSheetId="104">#REF!</definedName>
    <definedName name="Roman_04" localSheetId="105">#REF!</definedName>
    <definedName name="Roman_04" localSheetId="106">#REF!</definedName>
    <definedName name="Roman_04" localSheetId="107">#REF!</definedName>
    <definedName name="Roman_04" localSheetId="108">#REF!</definedName>
    <definedName name="Roman_04" localSheetId="109">#REF!</definedName>
    <definedName name="Roman_04" localSheetId="111">#REF!</definedName>
    <definedName name="Roman_04" localSheetId="112">#REF!</definedName>
    <definedName name="Roman_04">#REF!</definedName>
    <definedName name="Roman_06" localSheetId="64">#REF!</definedName>
    <definedName name="Roman_06" localSheetId="65">#REF!</definedName>
    <definedName name="Roman_06" localSheetId="70">#REF!</definedName>
    <definedName name="Roman_06" localSheetId="81">#REF!</definedName>
    <definedName name="Roman_06" localSheetId="82">#REF!</definedName>
    <definedName name="Roman_06" localSheetId="83">#REF!</definedName>
    <definedName name="Roman_06" localSheetId="84">#REF!</definedName>
    <definedName name="Roman_06">#REF!</definedName>
    <definedName name="roman_09" localSheetId="64">#REF!</definedName>
    <definedName name="roman_09" localSheetId="65">#REF!</definedName>
    <definedName name="roman_09" localSheetId="70">#REF!</definedName>
    <definedName name="roman_09" localSheetId="82">#REF!</definedName>
    <definedName name="roman_09" localSheetId="83">#REF!</definedName>
    <definedName name="roman_09" localSheetId="84">#REF!</definedName>
    <definedName name="roman_09">#REF!</definedName>
    <definedName name="roman_11" localSheetId="64">#REF!</definedName>
    <definedName name="roman_11" localSheetId="65">#REF!</definedName>
    <definedName name="roman_11" localSheetId="70">#REF!</definedName>
    <definedName name="roman_11" localSheetId="82">#REF!</definedName>
    <definedName name="roman_11" localSheetId="83">#REF!</definedName>
    <definedName name="roman_11" localSheetId="84">#REF!</definedName>
    <definedName name="roman_11">#REF!</definedName>
    <definedName name="roman11" localSheetId="64">#REF!</definedName>
    <definedName name="roman11" localSheetId="65">#REF!</definedName>
    <definedName name="roman11" localSheetId="70">#REF!</definedName>
    <definedName name="roman11" localSheetId="82">#REF!</definedName>
    <definedName name="roman11" localSheetId="83">#REF!</definedName>
    <definedName name="roman11" localSheetId="84">#REF!</definedName>
    <definedName name="roman11">#REF!</definedName>
    <definedName name="Roman2_1" localSheetId="64">#REF!</definedName>
    <definedName name="Roman2_1" localSheetId="65">#REF!</definedName>
    <definedName name="Roman2_1" localSheetId="70">#REF!</definedName>
    <definedName name="Roman2_1" localSheetId="81">#REF!</definedName>
    <definedName name="Roman2_1" localSheetId="82">#REF!</definedName>
    <definedName name="Roman2_1" localSheetId="83">#REF!</definedName>
    <definedName name="Roman2_1" localSheetId="84">#REF!</definedName>
    <definedName name="Roman2_1">#REF!</definedName>
    <definedName name="Roman2_3" localSheetId="64">#REF!</definedName>
    <definedName name="Roman2_3" localSheetId="65">#REF!</definedName>
    <definedName name="Roman2_3" localSheetId="70">#REF!</definedName>
    <definedName name="Roman2_3" localSheetId="81">#REF!</definedName>
    <definedName name="Roman2_3" localSheetId="82">#REF!</definedName>
    <definedName name="Roman2_3" localSheetId="83">#REF!</definedName>
    <definedName name="Roman2_3" localSheetId="84">#REF!</definedName>
    <definedName name="Roman2_3">#REF!</definedName>
    <definedName name="roman31" localSheetId="64">#REF!</definedName>
    <definedName name="roman31" localSheetId="65">#REF!</definedName>
    <definedName name="roman31" localSheetId="70">#REF!</definedName>
    <definedName name="roman31" localSheetId="82">#REF!</definedName>
    <definedName name="roman31" localSheetId="83">#REF!</definedName>
    <definedName name="roman31" localSheetId="84">#REF!</definedName>
    <definedName name="roman31">#REF!</definedName>
    <definedName name="roman33" localSheetId="64">#REF!</definedName>
    <definedName name="roman33" localSheetId="65">#REF!</definedName>
    <definedName name="roman33" localSheetId="70">#REF!</definedName>
    <definedName name="roman33" localSheetId="82">#REF!</definedName>
    <definedName name="roman33" localSheetId="83">#REF!</definedName>
    <definedName name="roman33" localSheetId="84">#REF!</definedName>
    <definedName name="roman33">#REF!</definedName>
    <definedName name="roman4_3" localSheetId="64">#REF!</definedName>
    <definedName name="roman4_3" localSheetId="65">#REF!</definedName>
    <definedName name="roman4_3" localSheetId="70">#REF!</definedName>
    <definedName name="roman4_3" localSheetId="82">#REF!</definedName>
    <definedName name="roman4_3" localSheetId="83">#REF!</definedName>
    <definedName name="roman4_3" localSheetId="84">#REF!</definedName>
    <definedName name="roman4_3">#REF!</definedName>
    <definedName name="roman43" localSheetId="82">#REF!</definedName>
    <definedName name="roman43" localSheetId="83">#REF!</definedName>
    <definedName name="roman43" localSheetId="84">#REF!</definedName>
    <definedName name="roman43">#REF!</definedName>
    <definedName name="roman7_1" localSheetId="64">#REF!</definedName>
    <definedName name="roman7_1" localSheetId="65">#REF!</definedName>
    <definedName name="roman7_1" localSheetId="70">#REF!</definedName>
    <definedName name="roman7_1" localSheetId="82">#REF!</definedName>
    <definedName name="roman7_1" localSheetId="83">#REF!</definedName>
    <definedName name="roman7_1" localSheetId="84">#REF!</definedName>
    <definedName name="roman7_1">#REF!</definedName>
    <definedName name="roman77" localSheetId="64">#REF!</definedName>
    <definedName name="roman77" localSheetId="65">#REF!</definedName>
    <definedName name="roman77" localSheetId="70">#REF!</definedName>
    <definedName name="roman77" localSheetId="82">#REF!</definedName>
    <definedName name="roman77" localSheetId="83">#REF!</definedName>
    <definedName name="roman77" localSheetId="84">#REF!</definedName>
    <definedName name="roman77">#REF!</definedName>
    <definedName name="romann_12" localSheetId="64">#REF!</definedName>
    <definedName name="romann_12" localSheetId="65">#REF!</definedName>
    <definedName name="romann_12" localSheetId="70">#REF!</definedName>
    <definedName name="romann_12" localSheetId="82">#REF!</definedName>
    <definedName name="romann_12" localSheetId="83">#REF!</definedName>
    <definedName name="romann_12" localSheetId="84">#REF!</definedName>
    <definedName name="romann_12">#REF!</definedName>
    <definedName name="romann_66" localSheetId="64">#REF!</definedName>
    <definedName name="romann_66" localSheetId="65">#REF!</definedName>
    <definedName name="romann_66" localSheetId="70">#REF!</definedName>
    <definedName name="romann_66" localSheetId="82">#REF!</definedName>
    <definedName name="romann_66" localSheetId="83">#REF!</definedName>
    <definedName name="romann_66" localSheetId="84">#REF!</definedName>
    <definedName name="romann_66">#REF!</definedName>
    <definedName name="romann33" localSheetId="64">#REF!</definedName>
    <definedName name="romann33" localSheetId="65">#REF!</definedName>
    <definedName name="romann33" localSheetId="70">#REF!</definedName>
    <definedName name="romann33" localSheetId="82">#REF!</definedName>
    <definedName name="romann33" localSheetId="83">#REF!</definedName>
    <definedName name="romann33" localSheetId="84">#REF!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64">#REF!</definedName>
    <definedName name="serv" localSheetId="65">#REF!</definedName>
    <definedName name="serv" localSheetId="70">#REF!</definedName>
    <definedName name="serv" localSheetId="82">#REF!</definedName>
    <definedName name="serv" localSheetId="83">#REF!</definedName>
    <definedName name="serv" localSheetId="84">#REF!</definedName>
    <definedName name="serv">#REF!</definedName>
    <definedName name="serv_" localSheetId="64">#REF!</definedName>
    <definedName name="serv_" localSheetId="65">#REF!</definedName>
    <definedName name="serv_" localSheetId="70">#REF!</definedName>
    <definedName name="serv_" localSheetId="82">#REF!</definedName>
    <definedName name="serv_" localSheetId="83">#REF!</definedName>
    <definedName name="serv_" localSheetId="84">#REF!</definedName>
    <definedName name="serv_">#REF!</definedName>
    <definedName name="Serv_LIST" localSheetId="64">#REF!</definedName>
    <definedName name="Serv_LIST" localSheetId="65">#REF!</definedName>
    <definedName name="Serv_LIST" localSheetId="70">#REF!</definedName>
    <definedName name="Serv_LIST" localSheetId="81">#REF!</definedName>
    <definedName name="Serv_LIST" localSheetId="82">#REF!</definedName>
    <definedName name="Serv_LIST" localSheetId="83">#REF!</definedName>
    <definedName name="Serv_LIST" localSheetId="84">#REF!</definedName>
    <definedName name="Serv_LIST">#REF!</definedName>
    <definedName name="servo1" localSheetId="64">#REF!</definedName>
    <definedName name="servo1" localSheetId="65">#REF!</definedName>
    <definedName name="servo1" localSheetId="70">#REF!</definedName>
    <definedName name="servo1" localSheetId="82">#REF!</definedName>
    <definedName name="servo1" localSheetId="83">#REF!</definedName>
    <definedName name="servo1" localSheetId="84">#REF!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63">#REF!</definedName>
    <definedName name="siharai" localSheetId="81">#REF!</definedName>
    <definedName name="siharai" localSheetId="82">#REF!</definedName>
    <definedName name="siharai" localSheetId="83">#REF!</definedName>
    <definedName name="siharai" localSheetId="84">#REF!</definedName>
    <definedName name="siharai">#REF!</definedName>
    <definedName name="sikuchouson" localSheetId="63">#REF!</definedName>
    <definedName name="sikuchouson" localSheetId="81">#REF!</definedName>
    <definedName name="sikuchouson" localSheetId="82">#REF!</definedName>
    <definedName name="sikuchouson" localSheetId="83">#REF!</definedName>
    <definedName name="sikuchouson" localSheetId="84">#REF!</definedName>
    <definedName name="sikuchouson">#REF!</definedName>
    <definedName name="sinseisaki" localSheetId="63">#REF!</definedName>
    <definedName name="sinseisaki" localSheetId="81">#REF!</definedName>
    <definedName name="sinseisaki" localSheetId="82">#REF!</definedName>
    <definedName name="sinseisaki" localSheetId="83">#REF!</definedName>
    <definedName name="sinseisaki" localSheetId="84">#REF!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91">#REF!</definedName>
    <definedName name="swwww" localSheetId="92">#REF!</definedName>
    <definedName name="swwww" localSheetId="93">#REF!</definedName>
    <definedName name="swwww" localSheetId="94">#REF!</definedName>
    <definedName name="swwww" localSheetId="95">#REF!</definedName>
    <definedName name="swwww" localSheetId="96">#REF!</definedName>
    <definedName name="swwww" localSheetId="97">#REF!</definedName>
    <definedName name="swwww" localSheetId="98">#REF!</definedName>
    <definedName name="swwww" localSheetId="99">#REF!</definedName>
    <definedName name="swwww" localSheetId="100">#REF!</definedName>
    <definedName name="swwww" localSheetId="101">#REF!</definedName>
    <definedName name="swwww" localSheetId="102">#REF!</definedName>
    <definedName name="swwww" localSheetId="103">#REF!</definedName>
    <definedName name="swwww" localSheetId="104">#REF!</definedName>
    <definedName name="swwww" localSheetId="105">#REF!</definedName>
    <definedName name="swwww" localSheetId="106">#REF!</definedName>
    <definedName name="swwww" localSheetId="107">#REF!</definedName>
    <definedName name="swwww" localSheetId="108">#REF!</definedName>
    <definedName name="swwww" localSheetId="109">#REF!</definedName>
    <definedName name="swwww" localSheetId="110">#REF!</definedName>
    <definedName name="swwww" localSheetId="111">#REF!</definedName>
    <definedName name="swwww" localSheetId="112">#REF!</definedName>
    <definedName name="swwww" localSheetId="113">#REF!</definedName>
    <definedName name="swwww" localSheetId="114">#REF!</definedName>
    <definedName name="swwww" localSheetId="115">#REF!</definedName>
    <definedName name="swwww" localSheetId="116">#REF!</definedName>
    <definedName name="swwww" localSheetId="117">#REF!</definedName>
    <definedName name="swwww" localSheetId="118">#REF!</definedName>
    <definedName name="swwww" localSheetId="119">#REF!</definedName>
    <definedName name="swwww" localSheetId="120">#REF!</definedName>
    <definedName name="swwww" localSheetId="121">#REF!</definedName>
    <definedName name="swwww" localSheetId="122">#REF!</definedName>
    <definedName name="swwww" localSheetId="123">#REF!</definedName>
    <definedName name="swwww" localSheetId="124">#REF!</definedName>
    <definedName name="swwww" localSheetId="125">#REF!</definedName>
    <definedName name="swwww" localSheetId="126">#REF!</definedName>
    <definedName name="swwww">#REF!</definedName>
    <definedName name="t" localSheetId="91">#REF!</definedName>
    <definedName name="t" localSheetId="92">#REF!</definedName>
    <definedName name="t" localSheetId="93">#REF!</definedName>
    <definedName name="t">#REF!</definedName>
    <definedName name="ｔａｂｉｅ＿04" localSheetId="64">#REF!</definedName>
    <definedName name="ｔａｂｉｅ＿04" localSheetId="65">#REF!</definedName>
    <definedName name="ｔａｂｉｅ＿04" localSheetId="70">#REF!</definedName>
    <definedName name="ｔａｂｉｅ＿04" localSheetId="82">#REF!</definedName>
    <definedName name="ｔａｂｉｅ＿04" localSheetId="83">#REF!</definedName>
    <definedName name="ｔａｂｉｅ＿04" localSheetId="84">#REF!</definedName>
    <definedName name="ｔａｂｉｅ＿04" localSheetId="90">#REF!</definedName>
    <definedName name="ｔａｂｉｅ＿04" localSheetId="93">#REF!</definedName>
    <definedName name="ｔａｂｉｅ＿04" localSheetId="94">#REF!</definedName>
    <definedName name="ｔａｂｉｅ＿04" localSheetId="95">#REF!</definedName>
    <definedName name="ｔａｂｉｅ＿04" localSheetId="96">#REF!</definedName>
    <definedName name="ｔａｂｉｅ＿04" localSheetId="97">#REF!</definedName>
    <definedName name="ｔａｂｉｅ＿04" localSheetId="98">#REF!</definedName>
    <definedName name="ｔａｂｉｅ＿04" localSheetId="99">#REF!</definedName>
    <definedName name="ｔａｂｉｅ＿04" localSheetId="100">#REF!</definedName>
    <definedName name="ｔａｂｉｅ＿04" localSheetId="101">#REF!</definedName>
    <definedName name="ｔａｂｉｅ＿04" localSheetId="102">#REF!</definedName>
    <definedName name="ｔａｂｉｅ＿04" localSheetId="103">#REF!</definedName>
    <definedName name="ｔａｂｉｅ＿04" localSheetId="104">#REF!</definedName>
    <definedName name="ｔａｂｉｅ＿04" localSheetId="105">#REF!</definedName>
    <definedName name="ｔａｂｉｅ＿04" localSheetId="106">#REF!</definedName>
    <definedName name="ｔａｂｉｅ＿04" localSheetId="107">#REF!</definedName>
    <definedName name="ｔａｂｉｅ＿04" localSheetId="108">#REF!</definedName>
    <definedName name="ｔａｂｉｅ＿04" localSheetId="109">#REF!</definedName>
    <definedName name="ｔａｂｉｅ＿04" localSheetId="111">#REF!</definedName>
    <definedName name="ｔａｂｉｅ＿04" localSheetId="112">#REF!</definedName>
    <definedName name="ｔａｂｉｅ＿04">#REF!</definedName>
    <definedName name="table_03" localSheetId="64">#REF!</definedName>
    <definedName name="table_03" localSheetId="65">#REF!</definedName>
    <definedName name="table_03" localSheetId="70">#REF!</definedName>
    <definedName name="table_03" localSheetId="81">#REF!</definedName>
    <definedName name="table_03" localSheetId="82">#REF!</definedName>
    <definedName name="table_03" localSheetId="83">#REF!</definedName>
    <definedName name="table_03" localSheetId="84">#REF!</definedName>
    <definedName name="table_03" localSheetId="90">#REF!</definedName>
    <definedName name="table_03" localSheetId="93">#REF!</definedName>
    <definedName name="table_03" localSheetId="94">#REF!</definedName>
    <definedName name="table_03" localSheetId="95">#REF!</definedName>
    <definedName name="table_03" localSheetId="96">#REF!</definedName>
    <definedName name="table_03" localSheetId="97">#REF!</definedName>
    <definedName name="table_03" localSheetId="98">#REF!</definedName>
    <definedName name="table_03" localSheetId="99">#REF!</definedName>
    <definedName name="table_03" localSheetId="100">#REF!</definedName>
    <definedName name="table_03" localSheetId="101">#REF!</definedName>
    <definedName name="table_03" localSheetId="102">#REF!</definedName>
    <definedName name="table_03" localSheetId="103">#REF!</definedName>
    <definedName name="table_03" localSheetId="104">#REF!</definedName>
    <definedName name="table_03" localSheetId="105">#REF!</definedName>
    <definedName name="table_03" localSheetId="106">#REF!</definedName>
    <definedName name="table_03" localSheetId="107">#REF!</definedName>
    <definedName name="table_03" localSheetId="108">#REF!</definedName>
    <definedName name="table_03" localSheetId="109">#REF!</definedName>
    <definedName name="table_03" localSheetId="111">#REF!</definedName>
    <definedName name="table_03" localSheetId="112">#REF!</definedName>
    <definedName name="table_03">#REF!</definedName>
    <definedName name="table_06" localSheetId="64">#REF!</definedName>
    <definedName name="table_06" localSheetId="65">#REF!</definedName>
    <definedName name="table_06" localSheetId="70">#REF!</definedName>
    <definedName name="table_06" localSheetId="81">#REF!</definedName>
    <definedName name="table_06" localSheetId="82">#REF!</definedName>
    <definedName name="table_06" localSheetId="83">#REF!</definedName>
    <definedName name="table_06" localSheetId="84">#REF!</definedName>
    <definedName name="table_06" localSheetId="90">#REF!</definedName>
    <definedName name="table_06" localSheetId="93">#REF!</definedName>
    <definedName name="table_06" localSheetId="94">#REF!</definedName>
    <definedName name="table_06" localSheetId="95">#REF!</definedName>
    <definedName name="table_06" localSheetId="96">#REF!</definedName>
    <definedName name="table_06" localSheetId="97">#REF!</definedName>
    <definedName name="table_06" localSheetId="98">#REF!</definedName>
    <definedName name="table_06" localSheetId="99">#REF!</definedName>
    <definedName name="table_06" localSheetId="100">#REF!</definedName>
    <definedName name="table_06" localSheetId="101">#REF!</definedName>
    <definedName name="table_06" localSheetId="102">#REF!</definedName>
    <definedName name="table_06" localSheetId="103">#REF!</definedName>
    <definedName name="table_06" localSheetId="104">#REF!</definedName>
    <definedName name="table_06" localSheetId="105">#REF!</definedName>
    <definedName name="table_06" localSheetId="106">#REF!</definedName>
    <definedName name="table_06" localSheetId="107">#REF!</definedName>
    <definedName name="table_06" localSheetId="108">#REF!</definedName>
    <definedName name="table_06" localSheetId="109">#REF!</definedName>
    <definedName name="table_06" localSheetId="111">#REF!</definedName>
    <definedName name="table_06" localSheetId="112">#REF!</definedName>
    <definedName name="table_06">#REF!</definedName>
    <definedName name="table2_3" localSheetId="64">#REF!</definedName>
    <definedName name="table2_3" localSheetId="65">#REF!</definedName>
    <definedName name="table2_3" localSheetId="70">#REF!</definedName>
    <definedName name="table2_3" localSheetId="81">#REF!</definedName>
    <definedName name="table2_3" localSheetId="82">#REF!</definedName>
    <definedName name="table2_3" localSheetId="83">#REF!</definedName>
    <definedName name="table2_3" localSheetId="84">#REF!</definedName>
    <definedName name="table2_3">#REF!</definedName>
    <definedName name="tanaka">#REF!</definedName>
    <definedName name="tanaka1">#REF!</definedName>
    <definedName name="tanaka2">#REF!</definedName>
    <definedName name="tapi2" localSheetId="64">#REF!</definedName>
    <definedName name="tapi2" localSheetId="65">#REF!</definedName>
    <definedName name="tapi2" localSheetId="70">#REF!</definedName>
    <definedName name="tapi2" localSheetId="82">#REF!</definedName>
    <definedName name="tapi2" localSheetId="83">#REF!</definedName>
    <definedName name="tapi2" localSheetId="84">#REF!</definedName>
    <definedName name="tapi2">#REF!</definedName>
    <definedName name="tebie_07" localSheetId="82">#REF!</definedName>
    <definedName name="tebie_07" localSheetId="83">#REF!</definedName>
    <definedName name="tebie_07" localSheetId="84">#REF!</definedName>
    <definedName name="tebie_07">#REF!</definedName>
    <definedName name="tebie_o7" localSheetId="64">#REF!</definedName>
    <definedName name="tebie_o7" localSheetId="65">#REF!</definedName>
    <definedName name="tebie_o7" localSheetId="70">#REF!</definedName>
    <definedName name="tebie_o7" localSheetId="82">#REF!</definedName>
    <definedName name="tebie_o7" localSheetId="83">#REF!</definedName>
    <definedName name="tebie_o7" localSheetId="84">#REF!</definedName>
    <definedName name="tebie_o7">#REF!</definedName>
    <definedName name="tebie07" localSheetId="82">#REF!</definedName>
    <definedName name="tebie07" localSheetId="83">#REF!</definedName>
    <definedName name="tebie07" localSheetId="84">#REF!</definedName>
    <definedName name="tebie07">#REF!</definedName>
    <definedName name="tebie08" localSheetId="64">#REF!</definedName>
    <definedName name="tebie08" localSheetId="65">#REF!</definedName>
    <definedName name="tebie08" localSheetId="70">#REF!</definedName>
    <definedName name="tebie08" localSheetId="82">#REF!</definedName>
    <definedName name="tebie08" localSheetId="83">#REF!</definedName>
    <definedName name="tebie08" localSheetId="84">#REF!</definedName>
    <definedName name="tebie08">#REF!</definedName>
    <definedName name="tebie33" localSheetId="64">#REF!</definedName>
    <definedName name="tebie33" localSheetId="65">#REF!</definedName>
    <definedName name="tebie33" localSheetId="70">#REF!</definedName>
    <definedName name="tebie33" localSheetId="82">#REF!</definedName>
    <definedName name="tebie33" localSheetId="83">#REF!</definedName>
    <definedName name="tebie33" localSheetId="84">#REF!</definedName>
    <definedName name="tebie33">#REF!</definedName>
    <definedName name="tebiroo" localSheetId="64">#REF!</definedName>
    <definedName name="tebiroo" localSheetId="65">#REF!</definedName>
    <definedName name="tebiroo" localSheetId="70">#REF!</definedName>
    <definedName name="tebiroo" localSheetId="82">#REF!</definedName>
    <definedName name="tebiroo" localSheetId="83">#REF!</definedName>
    <definedName name="tebiroo" localSheetId="84">#REF!</definedName>
    <definedName name="tebiroo">#REF!</definedName>
    <definedName name="teble" localSheetId="64">#REF!</definedName>
    <definedName name="teble" localSheetId="65">#REF!</definedName>
    <definedName name="teble" localSheetId="70">#REF!</definedName>
    <definedName name="teble" localSheetId="82">#REF!</definedName>
    <definedName name="teble" localSheetId="83">#REF!</definedName>
    <definedName name="teble" localSheetId="84">#REF!</definedName>
    <definedName name="teble">#REF!</definedName>
    <definedName name="teble_09" localSheetId="64">#REF!</definedName>
    <definedName name="teble_09" localSheetId="65">#REF!</definedName>
    <definedName name="teble_09" localSheetId="70">#REF!</definedName>
    <definedName name="teble_09" localSheetId="82">#REF!</definedName>
    <definedName name="teble_09" localSheetId="83">#REF!</definedName>
    <definedName name="teble_09" localSheetId="84">#REF!</definedName>
    <definedName name="teble_09">#REF!</definedName>
    <definedName name="teble77" localSheetId="64">#REF!</definedName>
    <definedName name="teble77" localSheetId="65">#REF!</definedName>
    <definedName name="teble77" localSheetId="70">#REF!</definedName>
    <definedName name="teble77" localSheetId="82">#REF!</definedName>
    <definedName name="teble77" localSheetId="83">#REF!</definedName>
    <definedName name="teble77" localSheetId="84">#REF!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63">#REF!</definedName>
    <definedName name="yokohama" localSheetId="81">#REF!</definedName>
    <definedName name="yokohama" localSheetId="82">#REF!</definedName>
    <definedName name="yokohama" localSheetId="83">#REF!</definedName>
    <definedName name="yokohama" localSheetId="84">#REF!</definedName>
    <definedName name="yokohama">#REF!</definedName>
    <definedName name="z">#REF!</definedName>
    <definedName name="ア">#REF!</definedName>
    <definedName name="あ" localSheetId="63">#REF!</definedName>
    <definedName name="あ" localSheetId="82">#REF!</definedName>
    <definedName name="あ" localSheetId="83">#REF!</definedName>
    <definedName name="あ" localSheetId="84">#REF!</definedName>
    <definedName name="あ">#REF!</definedName>
    <definedName name="あああ">[1]main!#REF!</definedName>
    <definedName name="アアアア" localSheetId="91">#REF!</definedName>
    <definedName name="アアアア" localSheetId="92">#REF!</definedName>
    <definedName name="アアアア" localSheetId="93">#REF!</definedName>
    <definedName name="アアアア" localSheetId="94">#REF!</definedName>
    <definedName name="アアアア" localSheetId="95">#REF!</definedName>
    <definedName name="アアアア" localSheetId="96">#REF!</definedName>
    <definedName name="アアアア" localSheetId="97">#REF!</definedName>
    <definedName name="アアアア" localSheetId="98">#REF!</definedName>
    <definedName name="アアアア" localSheetId="99">#REF!</definedName>
    <definedName name="アアアア" localSheetId="100">#REF!</definedName>
    <definedName name="アアアア" localSheetId="101">#REF!</definedName>
    <definedName name="アアアア" localSheetId="102">#REF!</definedName>
    <definedName name="アアアア" localSheetId="103">#REF!</definedName>
    <definedName name="アアアア" localSheetId="104">#REF!</definedName>
    <definedName name="アアアア" localSheetId="105">#REF!</definedName>
    <definedName name="アアアア" localSheetId="106">#REF!</definedName>
    <definedName name="アアアア" localSheetId="107">#REF!</definedName>
    <definedName name="アアアア" localSheetId="108">#REF!</definedName>
    <definedName name="アアアア" localSheetId="109">#REF!</definedName>
    <definedName name="アアアア" localSheetId="110">#REF!</definedName>
    <definedName name="アアアア" localSheetId="111">#REF!</definedName>
    <definedName name="アアアア" localSheetId="112">#REF!</definedName>
    <definedName name="アアアア" localSheetId="113">#REF!</definedName>
    <definedName name="アアアア" localSheetId="114">#REF!</definedName>
    <definedName name="アアアア" localSheetId="115">#REF!</definedName>
    <definedName name="アアアア" localSheetId="116">#REF!</definedName>
    <definedName name="アアアア" localSheetId="117">#REF!</definedName>
    <definedName name="アアアア" localSheetId="118">#REF!</definedName>
    <definedName name="アアアア" localSheetId="119">#REF!</definedName>
    <definedName name="アアアア" localSheetId="120">#REF!</definedName>
    <definedName name="アアアア" localSheetId="121">#REF!</definedName>
    <definedName name="アアアア" localSheetId="122">#REF!</definedName>
    <definedName name="アアアア" localSheetId="123">#REF!</definedName>
    <definedName name="アアアア" localSheetId="124">#REF!</definedName>
    <definedName name="アアアア" localSheetId="125">#REF!</definedName>
    <definedName name="アアアア" localSheetId="126">#REF!</definedName>
    <definedName name="アアアア">#REF!</definedName>
    <definedName name="ああああああああああああ" localSheetId="91">#REF!</definedName>
    <definedName name="ああああああああああああ" localSheetId="92">#REF!</definedName>
    <definedName name="ああああああああああああ" localSheetId="93">#REF!</definedName>
    <definedName name="ああああああああああああ" localSheetId="94">#REF!</definedName>
    <definedName name="ああああああああああああ" localSheetId="95">#REF!</definedName>
    <definedName name="ああああああああああああ" localSheetId="96">#REF!</definedName>
    <definedName name="ああああああああああああ" localSheetId="97">#REF!</definedName>
    <definedName name="ああああああああああああ" localSheetId="98">#REF!</definedName>
    <definedName name="ああああああああああああ" localSheetId="99">#REF!</definedName>
    <definedName name="ああああああああああああ" localSheetId="100">#REF!</definedName>
    <definedName name="ああああああああああああ" localSheetId="101">#REF!</definedName>
    <definedName name="ああああああああああああ" localSheetId="102">#REF!</definedName>
    <definedName name="ああああああああああああ" localSheetId="103">#REF!</definedName>
    <definedName name="ああああああああああああ" localSheetId="104">#REF!</definedName>
    <definedName name="ああああああああああああ" localSheetId="105">#REF!</definedName>
    <definedName name="ああああああああああああ" localSheetId="106">#REF!</definedName>
    <definedName name="ああああああああああああ" localSheetId="107">#REF!</definedName>
    <definedName name="ああああああああああああ" localSheetId="108">#REF!</definedName>
    <definedName name="ああああああああああああ" localSheetId="109">#REF!</definedName>
    <definedName name="ああああああああああああ" localSheetId="110">#REF!</definedName>
    <definedName name="ああああああああああああ" localSheetId="111">#REF!</definedName>
    <definedName name="ああああああああああああ" localSheetId="112">#REF!</definedName>
    <definedName name="ああああああああああああ" localSheetId="113">#REF!</definedName>
    <definedName name="ああああああああああああ" localSheetId="114">#REF!</definedName>
    <definedName name="ああああああああああああ" localSheetId="115">#REF!</definedName>
    <definedName name="ああああああああああああ" localSheetId="116">#REF!</definedName>
    <definedName name="ああああああああああああ" localSheetId="117">#REF!</definedName>
    <definedName name="ああああああああああああ" localSheetId="118">#REF!</definedName>
    <definedName name="ああああああああああああ" localSheetId="119">#REF!</definedName>
    <definedName name="ああああああああああああ" localSheetId="120">#REF!</definedName>
    <definedName name="ああああああああああああ" localSheetId="121">#REF!</definedName>
    <definedName name="ああああああああああああ" localSheetId="122">#REF!</definedName>
    <definedName name="ああああああああああああ" localSheetId="123">#REF!</definedName>
    <definedName name="ああああああああああああ" localSheetId="124">#REF!</definedName>
    <definedName name="ああああああああああああ" localSheetId="125">#REF!</definedName>
    <definedName name="ああああああああああああ" localSheetId="126">#REF!</definedName>
    <definedName name="ああああああああああああ">#REF!</definedName>
    <definedName name="あいう" localSheetId="91">#REF!</definedName>
    <definedName name="あいう" localSheetId="92">#REF!</definedName>
    <definedName name="あいう" localSheetId="93">#REF!</definedName>
    <definedName name="あいう" localSheetId="94">#REF!</definedName>
    <definedName name="あいう" localSheetId="95">#REF!</definedName>
    <definedName name="あいう" localSheetId="96">#REF!</definedName>
    <definedName name="あいう" localSheetId="97">#REF!</definedName>
    <definedName name="あいう" localSheetId="98">#REF!</definedName>
    <definedName name="あいう" localSheetId="99">#REF!</definedName>
    <definedName name="あいう" localSheetId="100">#REF!</definedName>
    <definedName name="あいう" localSheetId="101">#REF!</definedName>
    <definedName name="あいう" localSheetId="102">#REF!</definedName>
    <definedName name="あいう" localSheetId="103">#REF!</definedName>
    <definedName name="あいう" localSheetId="104">#REF!</definedName>
    <definedName name="あいう" localSheetId="105">#REF!</definedName>
    <definedName name="あいう" localSheetId="106">#REF!</definedName>
    <definedName name="あいう" localSheetId="107">#REF!</definedName>
    <definedName name="あいう" localSheetId="108">#REF!</definedName>
    <definedName name="あいう" localSheetId="109">#REF!</definedName>
    <definedName name="あいう" localSheetId="110">#REF!</definedName>
    <definedName name="あいう" localSheetId="111">#REF!</definedName>
    <definedName name="あいう" localSheetId="112">#REF!</definedName>
    <definedName name="あいう" localSheetId="113">#REF!</definedName>
    <definedName name="あいう" localSheetId="114">#REF!</definedName>
    <definedName name="あいう" localSheetId="115">#REF!</definedName>
    <definedName name="あいう" localSheetId="116">#REF!</definedName>
    <definedName name="あいう" localSheetId="117">#REF!</definedName>
    <definedName name="あいう" localSheetId="118">#REF!</definedName>
    <definedName name="あいう" localSheetId="119">#REF!</definedName>
    <definedName name="あいう" localSheetId="120">#REF!</definedName>
    <definedName name="あいう" localSheetId="121">#REF!</definedName>
    <definedName name="あいう" localSheetId="122">#REF!</definedName>
    <definedName name="あいう" localSheetId="123">#REF!</definedName>
    <definedName name="あいう" localSheetId="124">#REF!</definedName>
    <definedName name="あいう" localSheetId="125">#REF!</definedName>
    <definedName name="あいう" localSheetId="126">#REF!</definedName>
    <definedName name="あいう">#REF!</definedName>
    <definedName name="か">#REF!</definedName>
    <definedName name="かながわ">#REF!</definedName>
    <definedName name="こ" localSheetId="82">#REF!</definedName>
    <definedName name="こ" localSheetId="83">#REF!</definedName>
    <definedName name="こ" localSheetId="84">#REF!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70">#REF!</definedName>
    <definedName name="看護時間" localSheetId="82">#REF!</definedName>
    <definedName name="看護時間" localSheetId="83">#REF!</definedName>
    <definedName name="看護時間" localSheetId="84">#REF!</definedName>
    <definedName name="看護時間" localSheetId="91">#REF!</definedName>
    <definedName name="看護時間" localSheetId="92">#REF!</definedName>
    <definedName name="看護時間" localSheetId="93">#REF!</definedName>
    <definedName name="看護時間">#REF!</definedName>
    <definedName name="山口県" localSheetId="91">#REF!</definedName>
    <definedName name="山口県" localSheetId="92">#REF!</definedName>
    <definedName name="山口県" localSheetId="93">#REF!</definedName>
    <definedName name="山口県">#REF!</definedName>
    <definedName name="自己評価">#REF!</definedName>
    <definedName name="種類">[3]サービス種類一覧!$A$4:$A$20</definedName>
    <definedName name="食事" localSheetId="64">#REF!</definedName>
    <definedName name="食事" localSheetId="65">#REF!</definedName>
    <definedName name="食事" localSheetId="70">#REF!</definedName>
    <definedName name="食事" localSheetId="82">#REF!</definedName>
    <definedName name="食事" localSheetId="83">#REF!</definedName>
    <definedName name="食事" localSheetId="84">#REF!</definedName>
    <definedName name="食事" localSheetId="91">#REF!</definedName>
    <definedName name="食事" localSheetId="92">#REF!</definedName>
    <definedName name="食事" localSheetId="93">#REF!</definedName>
    <definedName name="食事">#REF!</definedName>
    <definedName name="体制等状況一覧" localSheetId="82">#REF!</definedName>
    <definedName name="体制等状況一覧" localSheetId="83">#REF!</definedName>
    <definedName name="体制等状況一覧" localSheetId="84">#REF!</definedName>
    <definedName name="体制等状況一覧" localSheetId="91">#REF!</definedName>
    <definedName name="体制等状況一覧" localSheetId="92">#REF!</definedName>
    <definedName name="体制等状況一覧" localSheetId="93">#REF!</definedName>
    <definedName name="体制等状況一覧">#REF!</definedName>
    <definedName name="台帳">[5]D台帳!$A$6:$AF$3439</definedName>
    <definedName name="町っ油" localSheetId="64">#REF!</definedName>
    <definedName name="町っ油" localSheetId="65">#REF!</definedName>
    <definedName name="町っ油" localSheetId="70">#REF!</definedName>
    <definedName name="町っ油" localSheetId="82">#REF!</definedName>
    <definedName name="町っ油" localSheetId="83">#REF!</definedName>
    <definedName name="町っ油" localSheetId="84">#REF!</definedName>
    <definedName name="町っ油" localSheetId="91">#REF!</definedName>
    <definedName name="町っ油" localSheetId="92">#REF!</definedName>
    <definedName name="町っ油" localSheetId="93">#REF!</definedName>
    <definedName name="町っ油">#REF!</definedName>
    <definedName name="特定" localSheetId="91">#REF!</definedName>
    <definedName name="特定" localSheetId="92">#REF!</definedName>
    <definedName name="特定" localSheetId="93">#REF!</definedName>
    <definedName name="特定">#REF!</definedName>
    <definedName name="利用日数記入例" localSheetId="64">#REF!</definedName>
    <definedName name="利用日数記入例" localSheetId="65">#REF!</definedName>
    <definedName name="利用日数記入例" localSheetId="70">#REF!</definedName>
    <definedName name="利用日数記入例" localSheetId="82">#REF!</definedName>
    <definedName name="利用日数記入例" localSheetId="83">#REF!</definedName>
    <definedName name="利用日数記入例" localSheetId="84">#REF!</definedName>
    <definedName name="利用日数記入例" localSheetId="91">#REF!</definedName>
    <definedName name="利用日数記入例" localSheetId="92">#REF!</definedName>
    <definedName name="利用日数記入例" localSheetId="93">#REF!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48" l="1"/>
  <c r="F23" i="48"/>
  <c r="F33" i="48" s="1"/>
  <c r="F10" i="48"/>
  <c r="F9" i="48"/>
  <c r="S28" i="17"/>
  <c r="AE25" i="17"/>
  <c r="S13" i="17"/>
  <c r="S12" i="17"/>
  <c r="S28" i="16"/>
  <c r="AE25" i="16"/>
  <c r="S13" i="16" s="1"/>
  <c r="S12" i="16"/>
  <c r="AD52" i="153"/>
  <c r="AD46" i="153"/>
  <c r="Y47" i="153"/>
  <c r="Y49" i="153"/>
  <c r="Y45" i="153"/>
  <c r="AD62" i="147"/>
  <c r="AD56" i="147"/>
  <c r="Y57" i="147" l="1"/>
  <c r="Y59" i="147"/>
  <c r="Y55" i="147"/>
  <c r="E59" i="152"/>
  <c r="E71" i="152" s="1"/>
  <c r="C54" i="152"/>
  <c r="C53" i="152"/>
  <c r="C52" i="152"/>
  <c r="G36" i="152"/>
  <c r="D43" i="152" s="1"/>
  <c r="F81" i="151"/>
  <c r="E71" i="151"/>
  <c r="E58" i="151"/>
  <c r="E68" i="151" s="1"/>
  <c r="C53" i="151"/>
  <c r="C52" i="151"/>
  <c r="C51" i="151"/>
  <c r="G35" i="151"/>
  <c r="D42" i="151" s="1"/>
  <c r="E69" i="152" l="1"/>
  <c r="H52" i="143"/>
  <c r="I36" i="143" s="1"/>
  <c r="U45" i="143"/>
  <c r="U40" i="143"/>
  <c r="U35" i="143"/>
  <c r="T32" i="143"/>
  <c r="I22" i="143"/>
  <c r="U12" i="143"/>
  <c r="I12" i="143"/>
  <c r="N39" i="140"/>
  <c r="Y39" i="140" s="1"/>
  <c r="W26" i="140"/>
  <c r="O57" i="143" l="1"/>
  <c r="AE53" i="138" l="1"/>
  <c r="U53" i="138"/>
  <c r="G53" i="138"/>
  <c r="B37" i="139" l="1"/>
  <c r="B36" i="139"/>
  <c r="B35" i="139"/>
  <c r="B34" i="139"/>
  <c r="B33" i="139"/>
  <c r="B32" i="139"/>
  <c r="B31" i="139"/>
  <c r="B30" i="139"/>
  <c r="B29" i="139"/>
  <c r="B28" i="139"/>
  <c r="B27" i="139"/>
  <c r="B26" i="139"/>
  <c r="B25" i="139"/>
  <c r="B24" i="139"/>
  <c r="B23" i="139"/>
  <c r="B22" i="139"/>
  <c r="B21" i="139"/>
  <c r="B20" i="139"/>
  <c r="B19" i="139"/>
  <c r="B18" i="139"/>
  <c r="B17" i="139"/>
  <c r="B16" i="139"/>
  <c r="B15" i="139"/>
  <c r="B14" i="139"/>
  <c r="B13" i="139"/>
  <c r="B12" i="139"/>
  <c r="B11" i="139"/>
  <c r="B10" i="139"/>
  <c r="B9" i="139"/>
  <c r="B8" i="139"/>
  <c r="AT29" i="137" l="1"/>
  <c r="AT30" i="137" s="1"/>
  <c r="AQ29" i="137"/>
  <c r="AK29" i="137"/>
  <c r="AK30" i="137" s="1"/>
  <c r="AH29" i="137"/>
  <c r="BR28" i="137"/>
  <c r="BR29" i="137" s="1"/>
  <c r="BO28" i="137"/>
  <c r="BO29" i="137" s="1"/>
  <c r="BL28" i="137"/>
  <c r="BL29" i="137" s="1"/>
  <c r="BL30" i="137" s="1"/>
  <c r="BI28" i="137"/>
  <c r="BI29" i="137" s="1"/>
  <c r="BF28" i="137"/>
  <c r="BF29" i="137" s="1"/>
  <c r="BC28" i="137"/>
  <c r="BC29" i="137" s="1"/>
  <c r="BC30" i="137" s="1"/>
  <c r="AZ28" i="137"/>
  <c r="AZ29" i="137" s="1"/>
  <c r="AW28" i="137"/>
  <c r="AW29" i="137" s="1"/>
  <c r="AT28" i="137"/>
  <c r="AQ28" i="137"/>
  <c r="AK28" i="137"/>
  <c r="AH28" i="137"/>
  <c r="AB28" i="137"/>
  <c r="AB29" i="137" s="1"/>
  <c r="AB30" i="137" s="1"/>
  <c r="Y28" i="137"/>
  <c r="Y29" i="137" s="1"/>
  <c r="S28" i="137"/>
  <c r="S29" i="137" s="1"/>
  <c r="M28" i="137"/>
  <c r="BU27" i="137"/>
  <c r="BU26" i="137"/>
  <c r="BU25" i="137"/>
  <c r="BU24" i="137"/>
  <c r="BU23" i="137"/>
  <c r="BU22" i="137"/>
  <c r="BU21" i="137"/>
  <c r="BU20" i="137"/>
  <c r="BU19" i="137"/>
  <c r="BU18" i="137"/>
  <c r="BU17" i="137"/>
  <c r="BU16" i="137"/>
  <c r="BU28" i="137" s="1"/>
  <c r="BY5" i="137"/>
  <c r="AX73" i="136"/>
  <c r="AW73" i="136"/>
  <c r="AV73" i="136"/>
  <c r="AU73" i="136"/>
  <c r="AT73" i="136"/>
  <c r="AS73" i="136"/>
  <c r="AR73" i="136"/>
  <c r="AQ73" i="136"/>
  <c r="AP73" i="136"/>
  <c r="AO73" i="136"/>
  <c r="AN73" i="136"/>
  <c r="AM73" i="136"/>
  <c r="AL73" i="136"/>
  <c r="AK73" i="136"/>
  <c r="AJ73" i="136"/>
  <c r="AI73" i="136"/>
  <c r="AH73" i="136"/>
  <c r="AG73" i="136"/>
  <c r="AF73" i="136"/>
  <c r="AE73" i="136"/>
  <c r="AD73" i="136"/>
  <c r="AC73" i="136"/>
  <c r="AB73" i="136"/>
  <c r="AA73" i="136"/>
  <c r="Z73" i="136"/>
  <c r="Y73" i="136"/>
  <c r="X73" i="136"/>
  <c r="W73" i="136"/>
  <c r="AY72" i="136"/>
  <c r="BB72" i="136" s="1"/>
  <c r="AY71" i="136"/>
  <c r="BB71" i="136" s="1"/>
  <c r="AY70" i="136"/>
  <c r="BB70" i="136" s="1"/>
  <c r="AY69" i="136"/>
  <c r="BB69" i="136" s="1"/>
  <c r="AY68" i="136"/>
  <c r="BB68" i="136" s="1"/>
  <c r="AY67" i="136"/>
  <c r="BB67" i="136" s="1"/>
  <c r="AY66" i="136"/>
  <c r="BB66" i="136" s="1"/>
  <c r="AY65" i="136"/>
  <c r="AX59" i="136"/>
  <c r="AW59" i="136"/>
  <c r="AV59" i="136"/>
  <c r="AU59" i="136"/>
  <c r="AT59" i="136"/>
  <c r="AS59" i="136"/>
  <c r="AR59" i="136"/>
  <c r="AQ59" i="136"/>
  <c r="AP59" i="136"/>
  <c r="AO59" i="136"/>
  <c r="AN59" i="136"/>
  <c r="AM59" i="136"/>
  <c r="AL59" i="136"/>
  <c r="AK59" i="136"/>
  <c r="AJ59" i="136"/>
  <c r="AI59" i="136"/>
  <c r="AH59" i="136"/>
  <c r="AG59" i="136"/>
  <c r="AF59" i="136"/>
  <c r="AE59" i="136"/>
  <c r="AD59" i="136"/>
  <c r="AC59" i="136"/>
  <c r="AB59" i="136"/>
  <c r="AA59" i="136"/>
  <c r="Z59" i="136"/>
  <c r="Y59" i="136"/>
  <c r="X59" i="136"/>
  <c r="W59" i="136"/>
  <c r="AX58" i="136"/>
  <c r="AW58" i="136"/>
  <c r="AV58" i="136"/>
  <c r="AU58" i="136"/>
  <c r="AT58" i="136"/>
  <c r="AS58" i="136"/>
  <c r="AR58" i="136"/>
  <c r="AQ58" i="136"/>
  <c r="AP58" i="136"/>
  <c r="AO58" i="136"/>
  <c r="AN58" i="136"/>
  <c r="AM58" i="136"/>
  <c r="AL58" i="136"/>
  <c r="AK58" i="136"/>
  <c r="AJ58" i="136"/>
  <c r="AI58" i="136"/>
  <c r="AH58" i="136"/>
  <c r="AG58" i="136"/>
  <c r="AF58" i="136"/>
  <c r="AE58" i="136"/>
  <c r="AD58" i="136"/>
  <c r="AC58" i="136"/>
  <c r="AB58" i="136"/>
  <c r="AA58" i="136"/>
  <c r="Z58" i="136"/>
  <c r="Y58" i="136"/>
  <c r="X58" i="136"/>
  <c r="W58" i="136"/>
  <c r="AY57" i="136"/>
  <c r="BB57" i="136" s="1"/>
  <c r="AY56" i="136"/>
  <c r="BB56" i="136" s="1"/>
  <c r="AY55" i="136"/>
  <c r="BB55" i="136" s="1"/>
  <c r="AY54" i="136"/>
  <c r="BB54" i="136" s="1"/>
  <c r="AY53" i="136"/>
  <c r="BB53" i="136" s="1"/>
  <c r="AY52" i="136"/>
  <c r="BB52" i="136" s="1"/>
  <c r="AY51" i="136"/>
  <c r="BB51" i="136" s="1"/>
  <c r="AY50" i="136"/>
  <c r="BB50" i="136" s="1"/>
  <c r="AY49" i="136"/>
  <c r="BB49" i="136" s="1"/>
  <c r="AY48" i="136"/>
  <c r="BB48" i="136" s="1"/>
  <c r="AY47" i="136"/>
  <c r="BB47" i="136" s="1"/>
  <c r="AY46" i="136"/>
  <c r="BB46" i="136" s="1"/>
  <c r="AY45" i="136"/>
  <c r="BB45" i="136" s="1"/>
  <c r="AY44" i="136"/>
  <c r="BB44" i="136" s="1"/>
  <c r="AY43" i="136"/>
  <c r="BB43" i="136" s="1"/>
  <c r="AY42" i="136"/>
  <c r="BB42" i="136" s="1"/>
  <c r="AY41" i="136"/>
  <c r="BB41" i="136" s="1"/>
  <c r="AY40" i="136"/>
  <c r="BB40" i="136" s="1"/>
  <c r="AY39" i="136"/>
  <c r="BB39" i="136" s="1"/>
  <c r="AY38" i="136"/>
  <c r="AY37" i="136"/>
  <c r="AC26" i="136"/>
  <c r="Y26" i="136"/>
  <c r="M26" i="136"/>
  <c r="I26" i="136"/>
  <c r="AE16" i="136"/>
  <c r="AL16" i="136" s="1"/>
  <c r="AV15" i="136"/>
  <c r="AE15" i="136"/>
  <c r="L15" i="136"/>
  <c r="AV14" i="136"/>
  <c r="AZ14" i="136" s="1"/>
  <c r="AE14" i="136"/>
  <c r="AL14" i="136" s="1"/>
  <c r="BE9" i="136"/>
  <c r="BJ31" i="136" s="1"/>
  <c r="BA9" i="136"/>
  <c r="AW9" i="136"/>
  <c r="AS9" i="136"/>
  <c r="AO9" i="136"/>
  <c r="AK9" i="136"/>
  <c r="AG9" i="136"/>
  <c r="BE8" i="136"/>
  <c r="L8" i="136"/>
  <c r="BE7" i="136"/>
  <c r="BE6" i="136"/>
  <c r="S30" i="137" l="1"/>
  <c r="BU29" i="137"/>
  <c r="BY32" i="137" s="1"/>
  <c r="BC14" i="136"/>
  <c r="AY58" i="136"/>
  <c r="AE17" i="136"/>
  <c r="BB58" i="136"/>
  <c r="BH43" i="136"/>
  <c r="BE43" i="136"/>
  <c r="BE58" i="136" s="1"/>
  <c r="BB37" i="136"/>
  <c r="AY59" i="136"/>
  <c r="AI16" i="136"/>
  <c r="BH51" i="136"/>
  <c r="BE51" i="136"/>
  <c r="AV16" i="136" s="1"/>
  <c r="AL17" i="136"/>
  <c r="AY73" i="136"/>
  <c r="BB65" i="136"/>
  <c r="BB38" i="136"/>
  <c r="AI15" i="136"/>
  <c r="AS26" i="136"/>
  <c r="BG10" i="136"/>
  <c r="AL15" i="136"/>
  <c r="BI26" i="136"/>
  <c r="AI14" i="136"/>
  <c r="AI17" i="136" s="1"/>
  <c r="AZ15" i="136"/>
  <c r="N31" i="136"/>
  <c r="BC15" i="136"/>
  <c r="AD31" i="136"/>
  <c r="AT31" i="136"/>
  <c r="BC16" i="136" l="1"/>
  <c r="BC17" i="136" s="1"/>
  <c r="AZ16" i="136"/>
  <c r="AZ17" i="136" s="1"/>
  <c r="BE26" i="136"/>
  <c r="AC27" i="136"/>
  <c r="M27" i="136"/>
  <c r="BI27" i="136"/>
  <c r="BE27" i="136" s="1"/>
  <c r="AS27" i="136"/>
  <c r="AO27" i="136" s="1"/>
  <c r="AO26" i="136"/>
  <c r="BB59" i="136"/>
  <c r="BB73" i="136"/>
  <c r="BE65" i="136"/>
  <c r="BE73" i="136" s="1"/>
  <c r="AV17" i="136"/>
  <c r="BH58" i="136"/>
  <c r="I27" i="136" l="1"/>
  <c r="Y27" i="136"/>
  <c r="BI28" i="136"/>
  <c r="BE28" i="136" s="1"/>
  <c r="BE29" i="136" s="1"/>
  <c r="AS28" i="136"/>
  <c r="AC28" i="136"/>
  <c r="Y28" i="136" s="1"/>
  <c r="M28" i="136"/>
  <c r="I28" i="136" s="1"/>
  <c r="BQ14" i="136"/>
  <c r="BQ15" i="136" l="1"/>
  <c r="BM14" i="136"/>
  <c r="BM15" i="136" s="1"/>
  <c r="AO28" i="136"/>
  <c r="AO29" i="136" s="1"/>
  <c r="AS29" i="136"/>
  <c r="BI29" i="136"/>
  <c r="AC29" i="136"/>
  <c r="Y29" i="136"/>
  <c r="M29" i="136"/>
  <c r="I29" i="136"/>
  <c r="E8" i="80" l="1"/>
  <c r="E7" i="80"/>
  <c r="U10" i="77"/>
  <c r="B27" i="62" l="1"/>
  <c r="O27" i="62"/>
  <c r="U27" i="62"/>
  <c r="X27" i="62" s="1"/>
  <c r="E21" i="59" l="1" a="1"/>
  <c r="I26" i="59"/>
  <c r="I27" i="59" s="1"/>
  <c r="J26" i="59"/>
  <c r="I31" i="59"/>
  <c r="I32" i="59" s="1"/>
  <c r="J31" i="59"/>
  <c r="I36" i="59"/>
  <c r="J36" i="59"/>
  <c r="I37" i="59"/>
  <c r="I41" i="59"/>
  <c r="I42" i="59" s="1"/>
  <c r="J41" i="59"/>
  <c r="H11" i="58" l="1"/>
  <c r="H12" i="58"/>
  <c r="Y28" i="52" l="1"/>
  <c r="Y43" i="52"/>
  <c r="Y45" i="52"/>
  <c r="S12" i="18" l="1"/>
  <c r="S13" i="18"/>
  <c r="S1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7" authorId="0" shapeId="0" xr:uid="{08FA8CB6-4917-4D90-87BC-91B9707454FC}">
      <text>
        <r>
          <rPr>
            <b/>
            <sz val="9"/>
            <color indexed="81"/>
            <rFont val="MS P ゴシック"/>
            <family val="3"/>
            <charset val="128"/>
          </rPr>
          <t>作成者:</t>
        </r>
        <r>
          <rPr>
            <sz val="9"/>
            <color indexed="81"/>
            <rFont val="MS P ゴシック"/>
            <family val="3"/>
            <charset val="128"/>
          </rPr>
          <t xml:space="preserve">
手計算で行い、利用者数を記載する。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<sst xmlns="http://schemas.openxmlformats.org/spreadsheetml/2006/main" count="7209" uniqueCount="3482">
  <si>
    <t>（別紙１ー１）</t>
    <rPh sb="1" eb="3">
      <t>ベッシ</t>
    </rPh>
    <phoneticPr fontId="1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</si>
  <si>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</si>
  <si>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提供サービス</t>
    <rPh sb="0" eb="2">
      <t>テイキョウ</t>
    </rPh>
    <phoneticPr fontId="8"/>
  </si>
  <si>
    <t>定員数</t>
    <rPh sb="0" eb="2">
      <t>テイイン</t>
    </rPh>
    <rPh sb="2" eb="3">
      <t>スウ</t>
    </rPh>
    <phoneticPr fontId="8"/>
  </si>
  <si>
    <t>定員規模</t>
    <rPh sb="0" eb="2">
      <t>テイイン</t>
    </rPh>
    <rPh sb="2" eb="4">
      <t>キボ</t>
    </rPh>
    <phoneticPr fontId="8"/>
  </si>
  <si>
    <t>多機能型等
　　定員区分（※1）</t>
    <rPh sb="0" eb="3">
      <t>タキノウ</t>
    </rPh>
    <rPh sb="3" eb="4">
      <t>ガタ</t>
    </rPh>
    <rPh sb="4" eb="5">
      <t>トウ</t>
    </rPh>
    <rPh sb="8" eb="10">
      <t>テイイン</t>
    </rPh>
    <rPh sb="10" eb="12">
      <t>クブン</t>
    </rPh>
    <phoneticPr fontId="8"/>
  </si>
  <si>
    <t>人員配置区分
（※2）</t>
    <rPh sb="0" eb="2">
      <t>ジンイン</t>
    </rPh>
    <rPh sb="2" eb="4">
      <t>ハイチ</t>
    </rPh>
    <rPh sb="4" eb="6">
      <t>クブン</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</si>
  <si>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</si>
  <si>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</si>
  <si>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</si>
  <si>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地域区分</t>
    <rPh sb="0" eb="2">
      <t>チイキ</t>
    </rPh>
    <rPh sb="2" eb="4">
      <t>クブン</t>
    </rPh>
    <phoneticPr fontId="8"/>
  </si>
  <si>
    <t>　　１．一級地　２．二級地　３．三級地　４．四級地　５．五級地  　
　　６．六級地　７．七級地　２０．その他</t>
    <rPh sb="45" eb="46">
      <t>ナナ</t>
    </rPh>
    <rPh sb="46" eb="47">
      <t>キュウ</t>
    </rPh>
    <rPh sb="47" eb="48">
      <t>チ</t>
    </rPh>
    <phoneticPr fontId="8"/>
  </si>
  <si>
    <t>介護給付費</t>
    <rPh sb="0" eb="2">
      <t>カイゴ</t>
    </rPh>
    <rPh sb="2" eb="4">
      <t>キュウフ</t>
    </rPh>
    <rPh sb="4" eb="5">
      <t>ヒ</t>
    </rPh>
    <phoneticPr fontId="8"/>
  </si>
  <si>
    <t>居宅介護</t>
    <rPh sb="0" eb="2">
      <t>キョタク</t>
    </rPh>
    <rPh sb="2" eb="4">
      <t>カイゴ</t>
    </rPh>
    <phoneticPr fontId="8"/>
  </si>
  <si>
    <t>身体拘束廃止未実施</t>
    <rPh sb="0" eb="2">
      <t>シンタイ</t>
    </rPh>
    <rPh sb="2" eb="4">
      <t>コウソク</t>
    </rPh>
    <rPh sb="4" eb="6">
      <t>ハイシ</t>
    </rPh>
    <rPh sb="6" eb="9">
      <t>ミジッシ</t>
    </rPh>
    <phoneticPr fontId="8"/>
  </si>
  <si>
    <t>　１．なし　　２．あり</t>
    <phoneticPr fontId="6"/>
  </si>
  <si>
    <t>虐待防止措置未実施</t>
    <rPh sb="0" eb="2">
      <t>ギャクタイ</t>
    </rPh>
    <rPh sb="2" eb="4">
      <t>ボウシ</t>
    </rPh>
    <rPh sb="4" eb="6">
      <t>ソチ</t>
    </rPh>
    <rPh sb="6" eb="7">
      <t>ミ</t>
    </rPh>
    <rPh sb="7" eb="9">
      <t>ジッシ</t>
    </rPh>
    <phoneticPr fontId="8"/>
  </si>
  <si>
    <t>　１．なし　　２．あり</t>
    <phoneticPr fontId="8"/>
  </si>
  <si>
    <t>情報公表未報告</t>
    <phoneticPr fontId="8"/>
  </si>
  <si>
    <t>特定事業所</t>
    <rPh sb="0" eb="2">
      <t>トクテイ</t>
    </rPh>
    <rPh sb="2" eb="5">
      <t>ジギョウショ</t>
    </rPh>
    <phoneticPr fontId="8"/>
  </si>
  <si>
    <t>　１．なし　　２．Ⅰ　　３．Ⅱ　　４．Ⅲ　　５．Ⅳ</t>
    <phoneticPr fontId="8"/>
  </si>
  <si>
    <t>特定事業所（経過措置対象）（※9）</t>
    <rPh sb="0" eb="2">
      <t>トクテイ</t>
    </rPh>
    <rPh sb="2" eb="5">
      <t>ジギョウショ</t>
    </rPh>
    <rPh sb="6" eb="8">
      <t>ケイカ</t>
    </rPh>
    <rPh sb="8" eb="10">
      <t>ソチ</t>
    </rPh>
    <rPh sb="10" eb="12">
      <t>タイショウ</t>
    </rPh>
    <phoneticPr fontId="8"/>
  </si>
  <si>
    <t>　１．非該当　　２．該当</t>
    <phoneticPr fontId="8"/>
  </si>
  <si>
    <t>共生型サービス対象区分</t>
    <rPh sb="0" eb="3">
      <t>キョウセイガタ</t>
    </rPh>
    <rPh sb="7" eb="9">
      <t>タイショウ</t>
    </rPh>
    <rPh sb="9" eb="11">
      <t>クブン</t>
    </rPh>
    <phoneticPr fontId="8"/>
  </si>
  <si>
    <t>　１．非該当　　２．該当</t>
    <rPh sb="3" eb="6">
      <t>ヒガイトウ</t>
    </rPh>
    <rPh sb="10" eb="12">
      <t>ガイトウ</t>
    </rPh>
    <phoneticPr fontId="8"/>
  </si>
  <si>
    <t>地域生活支援拠点等</t>
    <rPh sb="6" eb="8">
      <t>キョテン</t>
    </rPh>
    <rPh sb="8" eb="9">
      <t>トウ</t>
    </rPh>
    <phoneticPr fontId="8"/>
  </si>
  <si>
    <t>重度訪問介護</t>
    <rPh sb="0" eb="2">
      <t>ジュウド</t>
    </rPh>
    <rPh sb="2" eb="4">
      <t>ホウモン</t>
    </rPh>
    <rPh sb="4" eb="6">
      <t>カイゴ</t>
    </rPh>
    <phoneticPr fontId="8"/>
  </si>
  <si>
    <t>身体拘束廃止未実施</t>
    <phoneticPr fontId="8"/>
  </si>
  <si>
    <t>１．なし　　２．あり</t>
    <phoneticPr fontId="6"/>
  </si>
  <si>
    <t>　</t>
    <phoneticPr fontId="8"/>
  </si>
  <si>
    <t>１．なし　　２．あり</t>
    <phoneticPr fontId="8"/>
  </si>
  <si>
    <t>　１．なし　　２．Ⅰ　　３．Ⅱ　　４．Ⅲ</t>
    <phoneticPr fontId="8"/>
  </si>
  <si>
    <t>同行援護</t>
    <rPh sb="0" eb="2">
      <t>ドウコウ</t>
    </rPh>
    <rPh sb="2" eb="4">
      <t>エンゴ</t>
    </rPh>
    <phoneticPr fontId="8"/>
  </si>
  <si>
    <t>行動援護</t>
    <rPh sb="0" eb="2">
      <t>コウドウ</t>
    </rPh>
    <rPh sb="2" eb="4">
      <t>エンゴ</t>
    </rPh>
    <phoneticPr fontId="8"/>
  </si>
  <si>
    <t>療養介護</t>
    <rPh sb="0" eb="2">
      <t>リョウヨウ</t>
    </rPh>
    <rPh sb="2" eb="4">
      <t>カイゴ</t>
    </rPh>
    <phoneticPr fontId="8"/>
  </si>
  <si>
    <t>１．40人以下
２．41人以上60人以下
３．61人以上80人以下
４．81人以上</t>
    <phoneticPr fontId="8"/>
  </si>
  <si>
    <t>１．Ⅰ型
２．Ⅱ型
３．Ⅲ型
４．Ⅳ型
５．Ⅴ型</t>
    <phoneticPr fontId="8"/>
  </si>
  <si>
    <t>業務継続計画未策定</t>
    <phoneticPr fontId="8"/>
  </si>
  <si>
    <t>特例対象（※3）</t>
    <rPh sb="0" eb="2">
      <t>トクレイ</t>
    </rPh>
    <rPh sb="2" eb="4">
      <t>タイショウ</t>
    </rPh>
    <phoneticPr fontId="8"/>
  </si>
  <si>
    <t>定員超過</t>
    <rPh sb="0" eb="2">
      <t>テイイン</t>
    </rPh>
    <rPh sb="2" eb="4">
      <t>チョウカ</t>
    </rPh>
    <phoneticPr fontId="8"/>
  </si>
  <si>
    <t>職員欠如</t>
    <rPh sb="0" eb="2">
      <t>ショクイン</t>
    </rPh>
    <rPh sb="2" eb="4">
      <t>ケツジョ</t>
    </rPh>
    <phoneticPr fontId="8"/>
  </si>
  <si>
    <t>サービス管理責任者欠如</t>
    <rPh sb="4" eb="6">
      <t>カンリ</t>
    </rPh>
    <rPh sb="6" eb="8">
      <t>セキニン</t>
    </rPh>
    <rPh sb="8" eb="9">
      <t>シャ</t>
    </rPh>
    <rPh sb="9" eb="11">
      <t>ケツジョ</t>
    </rPh>
    <phoneticPr fontId="8"/>
  </si>
  <si>
    <t>福祉専門職員配置等</t>
    <rPh sb="8" eb="9">
      <t>トウ</t>
    </rPh>
    <phoneticPr fontId="8"/>
  </si>
  <si>
    <t>　１．なし　　３．Ⅱ　　４．Ⅲ　　５．Ⅰ</t>
    <phoneticPr fontId="8"/>
  </si>
  <si>
    <t>人員配置体制</t>
    <rPh sb="0" eb="2">
      <t>ジンイン</t>
    </rPh>
    <rPh sb="2" eb="4">
      <t>ハイチ</t>
    </rPh>
    <rPh sb="4" eb="6">
      <t>タイセイ</t>
    </rPh>
    <phoneticPr fontId="8"/>
  </si>
  <si>
    <t>指定管理者制度適用区分</t>
    <rPh sb="0" eb="2">
      <t>シテイ</t>
    </rPh>
    <rPh sb="2" eb="5">
      <t>カンリシャ</t>
    </rPh>
    <rPh sb="5" eb="7">
      <t>セイド</t>
    </rPh>
    <rPh sb="7" eb="9">
      <t>テキヨウ</t>
    </rPh>
    <rPh sb="9" eb="11">
      <t>クブン</t>
    </rPh>
    <phoneticPr fontId="8"/>
  </si>
  <si>
    <t>生活介護</t>
    <rPh sb="0" eb="2">
      <t>セイカツ</t>
    </rPh>
    <rPh sb="2" eb="4">
      <t>カイゴ</t>
    </rPh>
    <phoneticPr fontId="6"/>
  </si>
  <si>
    <t>４．81人以上
５．20人以下
６．21人以上30人以下
７．31人以上40人以下
８．41人以上50人以下
９．51人以上60人以下
１０．61人以上70人以下
１１．71人以上80人以下</t>
    <phoneticPr fontId="8"/>
  </si>
  <si>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8"/>
  </si>
  <si>
    <t>１．Ⅱ型(1.7:1)
２．Ⅲ型(2:1)
３．Ⅳ型(2.5:1)
４．Ⅴ型(3:1)
５．Ⅵ型(3.5:1)
６．Ⅶ型(4:1)
７．Ⅷ型(4.5:1)
８．Ⅸ型(5:1)
９．Ⅹ型(5.5:1)
10．Ⅺ型(6:1)
11．Ⅰ型(1.5:1)</t>
    <rPh sb="115" eb="116">
      <t>ガタ</t>
    </rPh>
    <phoneticPr fontId="8"/>
  </si>
  <si>
    <t>施設区分</t>
    <rPh sb="0" eb="2">
      <t>シセツ</t>
    </rPh>
    <rPh sb="2" eb="4">
      <t>クブン</t>
    </rPh>
    <phoneticPr fontId="8"/>
  </si>
  <si>
    <t>　１．一般　　２．小規模多機能</t>
    <rPh sb="3" eb="5">
      <t>イッパン</t>
    </rPh>
    <rPh sb="9" eb="12">
      <t>ショウキボ</t>
    </rPh>
    <rPh sb="12" eb="15">
      <t>タキノウ</t>
    </rPh>
    <phoneticPr fontId="8"/>
  </si>
  <si>
    <t>開所時間減算</t>
    <rPh sb="0" eb="2">
      <t>カイショ</t>
    </rPh>
    <rPh sb="2" eb="4">
      <t>ジカン</t>
    </rPh>
    <rPh sb="4" eb="6">
      <t>ゲンサン</t>
    </rPh>
    <phoneticPr fontId="8"/>
  </si>
  <si>
    <t>開所時間減算区分（※4）</t>
    <rPh sb="0" eb="2">
      <t>カイショ</t>
    </rPh>
    <rPh sb="2" eb="4">
      <t>ジカン</t>
    </rPh>
    <rPh sb="4" eb="6">
      <t>ゲンサン</t>
    </rPh>
    <rPh sb="6" eb="8">
      <t>クブン</t>
    </rPh>
    <phoneticPr fontId="8"/>
  </si>
  <si>
    <t>１．４時間未満　　２．４時間以上６時間未満</t>
    <rPh sb="3" eb="5">
      <t>ジカン</t>
    </rPh>
    <rPh sb="5" eb="7">
      <t>ミマン</t>
    </rPh>
    <phoneticPr fontId="8"/>
  </si>
  <si>
    <t>短時間利用減算</t>
    <rPh sb="0" eb="3">
      <t>タンジカン</t>
    </rPh>
    <rPh sb="3" eb="5">
      <t>リヨウ</t>
    </rPh>
    <rPh sb="5" eb="7">
      <t>ゲンザン</t>
    </rPh>
    <phoneticPr fontId="8"/>
  </si>
  <si>
    <t>大規模事業所</t>
    <rPh sb="3" eb="6">
      <t>ジギョウショ</t>
    </rPh>
    <phoneticPr fontId="8"/>
  </si>
  <si>
    <t>　１．なし　　５．定員81人以上</t>
    <rPh sb="9" eb="11">
      <t>テイイン</t>
    </rPh>
    <rPh sb="13" eb="14">
      <t>ニン</t>
    </rPh>
    <rPh sb="14" eb="16">
      <t>イジョウ</t>
    </rPh>
    <phoneticPr fontId="8"/>
  </si>
  <si>
    <t>医師配置</t>
    <rPh sb="0" eb="2">
      <t>イシ</t>
    </rPh>
    <rPh sb="2" eb="4">
      <t>ハイチ</t>
    </rPh>
    <phoneticPr fontId="8"/>
  </si>
  <si>
    <t>１．なし　２．あり（障害者支援施設以外）　３．あり（障害者支援施設）</t>
    <phoneticPr fontId="6"/>
  </si>
  <si>
    <t>福祉専門職員配置等</t>
    <phoneticPr fontId="8"/>
  </si>
  <si>
    <t>　１．なし　　３．Ⅱ　　４．Ⅲ　　５．Ⅰ　　６．Ⅰ・Ⅲ　　７．Ⅱ・Ⅲ</t>
    <phoneticPr fontId="8"/>
  </si>
  <si>
    <t>常勤看護職員等配置</t>
    <rPh sb="0" eb="2">
      <t>ジョウキン</t>
    </rPh>
    <rPh sb="2" eb="4">
      <t>カンゴ</t>
    </rPh>
    <rPh sb="4" eb="6">
      <t>ショクイン</t>
    </rPh>
    <rPh sb="6" eb="7">
      <t>トウ</t>
    </rPh>
    <rPh sb="7" eb="9">
      <t>ハイチ</t>
    </rPh>
    <phoneticPr fontId="8"/>
  </si>
  <si>
    <t>常勤看護職員等配置（看護職員常勤換算員数）（※14）</t>
    <rPh sb="2" eb="4">
      <t>カンゴ</t>
    </rPh>
    <rPh sb="4" eb="6">
      <t>ショクイン</t>
    </rPh>
    <rPh sb="6" eb="7">
      <t>トウ</t>
    </rPh>
    <rPh sb="7" eb="9">
      <t>ハイチ</t>
    </rPh>
    <rPh sb="10" eb="12">
      <t>カンゴ</t>
    </rPh>
    <rPh sb="12" eb="14">
      <t>ショクイン</t>
    </rPh>
    <phoneticPr fontId="8"/>
  </si>
  <si>
    <t>看護職員常勤換算員数（　　）</t>
    <rPh sb="4" eb="6">
      <t>ジョウキン</t>
    </rPh>
    <rPh sb="6" eb="8">
      <t>カンサン</t>
    </rPh>
    <rPh sb="8" eb="10">
      <t>インスウ</t>
    </rPh>
    <phoneticPr fontId="8"/>
  </si>
  <si>
    <t>視覚・聴覚等支援体制</t>
    <rPh sb="0" eb="2">
      <t>シカク</t>
    </rPh>
    <rPh sb="3" eb="5">
      <t>チョウカク</t>
    </rPh>
    <rPh sb="5" eb="6">
      <t>トウ</t>
    </rPh>
    <rPh sb="6" eb="8">
      <t>シエン</t>
    </rPh>
    <rPh sb="8" eb="10">
      <t>タイセイ</t>
    </rPh>
    <phoneticPr fontId="8"/>
  </si>
  <si>
    <t>　１．なし　　２．Ⅱ　　３．Ⅰ</t>
    <phoneticPr fontId="8"/>
  </si>
  <si>
    <t>重度障害者支援Ⅰ体制</t>
    <rPh sb="0" eb="2">
      <t>ジュウド</t>
    </rPh>
    <rPh sb="2" eb="5">
      <t>ショウガイシャ</t>
    </rPh>
    <rPh sb="5" eb="7">
      <t>シエン</t>
    </rPh>
    <rPh sb="8" eb="10">
      <t>タイセイ</t>
    </rPh>
    <phoneticPr fontId="8"/>
  </si>
  <si>
    <t>重度障害者支援Ⅱ・Ⅲ体制</t>
    <rPh sb="0" eb="2">
      <t>ジュウド</t>
    </rPh>
    <rPh sb="2" eb="5">
      <t>ショウガイシャ</t>
    </rPh>
    <rPh sb="5" eb="7">
      <t>シエン</t>
    </rPh>
    <rPh sb="10" eb="12">
      <t>タイセイ</t>
    </rPh>
    <phoneticPr fontId="8"/>
  </si>
  <si>
    <t>リハビリテーション加算</t>
    <rPh sb="9" eb="11">
      <t>カサン</t>
    </rPh>
    <phoneticPr fontId="8"/>
  </si>
  <si>
    <t>食事提供体制</t>
    <rPh sb="0" eb="2">
      <t>ショクジ</t>
    </rPh>
    <rPh sb="2" eb="4">
      <t>テイキョウ</t>
    </rPh>
    <rPh sb="4" eb="6">
      <t>タイセイ</t>
    </rPh>
    <phoneticPr fontId="8"/>
  </si>
  <si>
    <t>延長支援体制</t>
    <rPh sb="0" eb="2">
      <t>エンチョウ</t>
    </rPh>
    <rPh sb="2" eb="4">
      <t>シエン</t>
    </rPh>
    <rPh sb="4" eb="6">
      <t>タイセイ</t>
    </rPh>
    <phoneticPr fontId="8"/>
  </si>
  <si>
    <t>送迎体制</t>
    <rPh sb="0" eb="2">
      <t>ソウゲイ</t>
    </rPh>
    <rPh sb="2" eb="4">
      <t>タイセイ</t>
    </rPh>
    <phoneticPr fontId="8"/>
  </si>
  <si>
    <t>　１．なし　　３．Ⅰ　　４．Ⅱ</t>
    <phoneticPr fontId="8"/>
  </si>
  <si>
    <t>送迎体制（重度）</t>
    <rPh sb="0" eb="2">
      <t>ソウゲイ</t>
    </rPh>
    <rPh sb="2" eb="4">
      <t>タイセイ</t>
    </rPh>
    <rPh sb="5" eb="7">
      <t>ジュウド</t>
    </rPh>
    <phoneticPr fontId="8"/>
  </si>
  <si>
    <t>就労移行支援体制</t>
    <rPh sb="0" eb="2">
      <t>シュウロウ</t>
    </rPh>
    <rPh sb="2" eb="4">
      <t>イコウ</t>
    </rPh>
    <rPh sb="4" eb="6">
      <t>シエン</t>
    </rPh>
    <rPh sb="6" eb="8">
      <t>タイセイ</t>
    </rPh>
    <phoneticPr fontId="8"/>
  </si>
  <si>
    <t>就労移行支援体制（就労定着者数）</t>
    <rPh sb="0" eb="2">
      <t>シュウロウ</t>
    </rPh>
    <rPh sb="2" eb="4">
      <t>イコウ</t>
    </rPh>
    <rPh sb="4" eb="6">
      <t>シエン</t>
    </rPh>
    <rPh sb="6" eb="8">
      <t>タイセイ</t>
    </rPh>
    <phoneticPr fontId="8"/>
  </si>
  <si>
    <t>就労定着者数（　　）</t>
    <phoneticPr fontId="8"/>
  </si>
  <si>
    <t>入浴支援体制</t>
    <rPh sb="0" eb="2">
      <t>ニュウヨク</t>
    </rPh>
    <rPh sb="2" eb="4">
      <t>シエン</t>
    </rPh>
    <rPh sb="4" eb="6">
      <t>タイセイ</t>
    </rPh>
    <phoneticPr fontId="6"/>
  </si>
  <si>
    <t>栄養改善体制</t>
    <rPh sb="0" eb="2">
      <t>エイヨウ</t>
    </rPh>
    <rPh sb="2" eb="4">
      <t>カイゼン</t>
    </rPh>
    <rPh sb="4" eb="6">
      <t>タイセイ</t>
    </rPh>
    <phoneticPr fontId="6"/>
  </si>
  <si>
    <t>サービス管理責任者配置等（※5）</t>
    <rPh sb="4" eb="6">
      <t>カンリ</t>
    </rPh>
    <rPh sb="6" eb="8">
      <t>セキニン</t>
    </rPh>
    <rPh sb="8" eb="9">
      <t>シャ</t>
    </rPh>
    <rPh sb="9" eb="11">
      <t>ハイチ</t>
    </rPh>
    <rPh sb="11" eb="12">
      <t>トウ</t>
    </rPh>
    <phoneticPr fontId="8"/>
  </si>
  <si>
    <t>中核的人材配置体制</t>
    <rPh sb="7" eb="9">
      <t>タイセイ</t>
    </rPh>
    <phoneticPr fontId="6"/>
  </si>
  <si>
    <t>高次脳機能障害者支援体制</t>
    <rPh sb="0" eb="2">
      <t>コウジ</t>
    </rPh>
    <rPh sb="2" eb="3">
      <t>ノウ</t>
    </rPh>
    <rPh sb="3" eb="5">
      <t>キノウ</t>
    </rPh>
    <rPh sb="5" eb="8">
      <t>ショウガイシャ</t>
    </rPh>
    <rPh sb="8" eb="10">
      <t>シエン</t>
    </rPh>
    <rPh sb="10" eb="12">
      <t>タイセイ</t>
    </rPh>
    <phoneticPr fontId="6"/>
  </si>
  <si>
    <t>短期入所</t>
    <rPh sb="0" eb="2">
      <t>タンキ</t>
    </rPh>
    <rPh sb="2" eb="4">
      <t>ニュウショ</t>
    </rPh>
    <phoneticPr fontId="8"/>
  </si>
  <si>
    <t>　１．福祉型　　２．医療型　　３．福祉型（強化）</t>
    <rPh sb="3" eb="6">
      <t>フクシガタ</t>
    </rPh>
    <rPh sb="10" eb="12">
      <t>イリョウ</t>
    </rPh>
    <rPh sb="12" eb="13">
      <t>ガタ</t>
    </rPh>
    <rPh sb="17" eb="20">
      <t>フクシガタ</t>
    </rPh>
    <rPh sb="21" eb="23">
      <t>キョウカ</t>
    </rPh>
    <phoneticPr fontId="8"/>
  </si>
  <si>
    <t>定員超過</t>
    <phoneticPr fontId="8"/>
  </si>
  <si>
    <t>職員欠如</t>
    <phoneticPr fontId="8"/>
  </si>
  <si>
    <t>大規模減算</t>
    <rPh sb="0" eb="3">
      <t>ダイキボ</t>
    </rPh>
    <rPh sb="3" eb="5">
      <t>ゲンザン</t>
    </rPh>
    <phoneticPr fontId="8"/>
  </si>
  <si>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8"/>
  </si>
  <si>
    <t>単独型加算</t>
    <rPh sb="0" eb="2">
      <t>タンドク</t>
    </rPh>
    <rPh sb="2" eb="3">
      <t>ガタ</t>
    </rPh>
    <rPh sb="3" eb="5">
      <t>カサン</t>
    </rPh>
    <phoneticPr fontId="8"/>
  </si>
  <si>
    <t>医療連携体制加算（Ⅸ）</t>
    <phoneticPr fontId="8"/>
  </si>
  <si>
    <t>栄養士配置</t>
    <rPh sb="0" eb="2">
      <t>エイヨウ</t>
    </rPh>
    <rPh sb="2" eb="3">
      <t>シ</t>
    </rPh>
    <rPh sb="3" eb="5">
      <t>ハイチ</t>
    </rPh>
    <phoneticPr fontId="8"/>
  </si>
  <si>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8"/>
  </si>
  <si>
    <t>日中活動支援体制</t>
    <rPh sb="0" eb="2">
      <t>ニッチュウ</t>
    </rPh>
    <rPh sb="2" eb="4">
      <t>カツドウ</t>
    </rPh>
    <rPh sb="4" eb="6">
      <t>シエン</t>
    </rPh>
    <rPh sb="6" eb="8">
      <t>タイセイ</t>
    </rPh>
    <phoneticPr fontId="8"/>
  </si>
  <si>
    <t>福祉専門職員配置等（※5）</t>
    <rPh sb="0" eb="2">
      <t>フクシ</t>
    </rPh>
    <rPh sb="2" eb="4">
      <t>センモン</t>
    </rPh>
    <rPh sb="4" eb="6">
      <t>ショクイン</t>
    </rPh>
    <rPh sb="6" eb="8">
      <t>ハイチ</t>
    </rPh>
    <rPh sb="8" eb="9">
      <t>トウ</t>
    </rPh>
    <phoneticPr fontId="8"/>
  </si>
  <si>
    <t>　１．なし　　２．Ⅰ　　３．Ⅱ</t>
    <phoneticPr fontId="8"/>
  </si>
  <si>
    <t>重度障害者等包括支援</t>
    <rPh sb="0" eb="2">
      <t>ジュウド</t>
    </rPh>
    <rPh sb="2" eb="5">
      <t>ショウガイシャ</t>
    </rPh>
    <rPh sb="5" eb="6">
      <t>トウ</t>
    </rPh>
    <rPh sb="6" eb="8">
      <t>ホウカツ</t>
    </rPh>
    <rPh sb="8" eb="10">
      <t>シエン</t>
    </rPh>
    <phoneticPr fontId="8"/>
  </si>
  <si>
    <t>虐待防止措置未実施</t>
    <phoneticPr fontId="8"/>
  </si>
  <si>
    <t>送迎体制</t>
    <phoneticPr fontId="8"/>
  </si>
  <si>
    <t>地域生活移行個別支援</t>
    <phoneticPr fontId="8"/>
  </si>
  <si>
    <t>精神障害者地域移行体制</t>
    <phoneticPr fontId="8"/>
  </si>
  <si>
    <t>強度行動障害者地域移行体制</t>
    <phoneticPr fontId="8"/>
  </si>
  <si>
    <t>施設入所支援</t>
    <rPh sb="0" eb="2">
      <t>シセツ</t>
    </rPh>
    <rPh sb="2" eb="4">
      <t>ニュウショ</t>
    </rPh>
    <rPh sb="4" eb="6">
      <t>シエン</t>
    </rPh>
    <phoneticPr fontId="8"/>
  </si>
  <si>
    <t>１．40人以下
４．81人以上
５．41人以上50人以下
６．51人以上60人以下
７．61人以上70人以下
８．71人以上80人以下</t>
    <phoneticPr fontId="8"/>
  </si>
  <si>
    <t>栄養士配置減算対象</t>
    <rPh sb="0" eb="2">
      <t>エイヨウ</t>
    </rPh>
    <rPh sb="2" eb="3">
      <t>シ</t>
    </rPh>
    <rPh sb="3" eb="5">
      <t>ハイチ</t>
    </rPh>
    <rPh sb="5" eb="7">
      <t>ゲンサン</t>
    </rPh>
    <rPh sb="7" eb="9">
      <t>タイショウ</t>
    </rPh>
    <phoneticPr fontId="8"/>
  </si>
  <si>
    <t>１．なし　　２．非常勤栄養士　　３．栄養士未配置</t>
    <rPh sb="8" eb="11">
      <t>ヒジョウキン</t>
    </rPh>
    <rPh sb="11" eb="14">
      <t>エイヨウシ</t>
    </rPh>
    <rPh sb="18" eb="21">
      <t>エイヨウシ</t>
    </rPh>
    <rPh sb="21" eb="22">
      <t>ミ</t>
    </rPh>
    <rPh sb="22" eb="24">
      <t>ハイチ</t>
    </rPh>
    <phoneticPr fontId="8"/>
  </si>
  <si>
    <t>夜勤職員配置体制</t>
    <rPh sb="0" eb="2">
      <t>ヤキン</t>
    </rPh>
    <rPh sb="2" eb="4">
      <t>ショクイン</t>
    </rPh>
    <rPh sb="4" eb="6">
      <t>ハイチ</t>
    </rPh>
    <rPh sb="6" eb="8">
      <t>タイセイ</t>
    </rPh>
    <phoneticPr fontId="8"/>
  </si>
  <si>
    <t>重度障害者支援Ⅰ体制（重度）</t>
    <rPh sb="0" eb="2">
      <t>ジュウド</t>
    </rPh>
    <rPh sb="2" eb="5">
      <t>ショウガイシャ</t>
    </rPh>
    <rPh sb="5" eb="7">
      <t>シエン</t>
    </rPh>
    <rPh sb="8" eb="10">
      <t>タイセイ</t>
    </rPh>
    <rPh sb="11" eb="13">
      <t>ジュウド</t>
    </rPh>
    <phoneticPr fontId="8"/>
  </si>
  <si>
    <t>夜間看護体制</t>
    <rPh sb="0" eb="2">
      <t>ヤカン</t>
    </rPh>
    <rPh sb="2" eb="4">
      <t>カンゴ</t>
    </rPh>
    <rPh sb="4" eb="6">
      <t>タイセイ</t>
    </rPh>
    <phoneticPr fontId="8"/>
  </si>
  <si>
    <t>夜間看護体制（看護職員配置数）（※12）</t>
    <rPh sb="0" eb="2">
      <t>ヤカン</t>
    </rPh>
    <rPh sb="2" eb="4">
      <t>カンゴ</t>
    </rPh>
    <rPh sb="4" eb="6">
      <t>タイセイ</t>
    </rPh>
    <rPh sb="7" eb="9">
      <t>カンゴ</t>
    </rPh>
    <rPh sb="9" eb="11">
      <t>ショクイン</t>
    </rPh>
    <rPh sb="11" eb="13">
      <t>ハイチ</t>
    </rPh>
    <rPh sb="13" eb="14">
      <t>スウ</t>
    </rPh>
    <phoneticPr fontId="8"/>
  </si>
  <si>
    <t>１を超えて配置した看護職員配置数（　　）</t>
    <rPh sb="9" eb="11">
      <t>カンゴ</t>
    </rPh>
    <rPh sb="11" eb="13">
      <t>ショクイン</t>
    </rPh>
    <rPh sb="13" eb="15">
      <t>ハイチ</t>
    </rPh>
    <rPh sb="15" eb="16">
      <t>スウ</t>
    </rPh>
    <phoneticPr fontId="8"/>
  </si>
  <si>
    <t>地域生活移行個別支援</t>
    <rPh sb="0" eb="2">
      <t>チイキ</t>
    </rPh>
    <rPh sb="2" eb="4">
      <t>セイカツ</t>
    </rPh>
    <rPh sb="4" eb="6">
      <t>イコウ</t>
    </rPh>
    <rPh sb="6" eb="8">
      <t>コベツ</t>
    </rPh>
    <rPh sb="8" eb="10">
      <t>シエン</t>
    </rPh>
    <phoneticPr fontId="8"/>
  </si>
  <si>
    <t>口腔衛生管理体制</t>
    <phoneticPr fontId="6"/>
  </si>
  <si>
    <t>地域移行支援体制</t>
    <phoneticPr fontId="6"/>
  </si>
  <si>
    <t>地域移行支援体制（定員減少数）</t>
    <rPh sb="9" eb="11">
      <t>テイイン</t>
    </rPh>
    <rPh sb="11" eb="13">
      <t>ゲンショウ</t>
    </rPh>
    <rPh sb="13" eb="14">
      <t>スウ</t>
    </rPh>
    <phoneticPr fontId="8"/>
  </si>
  <si>
    <t>定員減少数（　　）</t>
    <rPh sb="0" eb="4">
      <t>テイインゲンショウ</t>
    </rPh>
    <phoneticPr fontId="8"/>
  </si>
  <si>
    <t>障害者支援施設等感染対策向上体制</t>
    <rPh sb="14" eb="16">
      <t>タイセイ</t>
    </rPh>
    <phoneticPr fontId="6"/>
  </si>
  <si>
    <t>１．なし　　２．Ⅰ　　３．Ⅱ　　４．Ⅰ・Ⅱ</t>
    <phoneticPr fontId="6"/>
  </si>
  <si>
    <t>訓練等給付</t>
    <rPh sb="0" eb="3">
      <t>クンレントウ</t>
    </rPh>
    <rPh sb="3" eb="5">
      <t>キュウフ</t>
    </rPh>
    <phoneticPr fontId="8"/>
  </si>
  <si>
    <t>自立訓練</t>
    <rPh sb="0" eb="2">
      <t>ジリツ</t>
    </rPh>
    <rPh sb="2" eb="4">
      <t>クンレン</t>
    </rPh>
    <phoneticPr fontId="8"/>
  </si>
  <si>
    <t>１．21人以上40人以下
２．41人以上60人以下
３．61人以上80人以下
４．81人以上
５．20人以下</t>
    <rPh sb="4" eb="5">
      <t>ニン</t>
    </rPh>
    <rPh sb="5" eb="7">
      <t>イジョウ</t>
    </rPh>
    <rPh sb="51" eb="52">
      <t>ニン</t>
    </rPh>
    <rPh sb="52" eb="54">
      <t>イカ</t>
    </rPh>
    <phoneticPr fontId="8"/>
  </si>
  <si>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8"/>
  </si>
  <si>
    <t>訪問訓練</t>
    <rPh sb="0" eb="2">
      <t>ホウモン</t>
    </rPh>
    <rPh sb="2" eb="4">
      <t>クンレン</t>
    </rPh>
    <phoneticPr fontId="8"/>
  </si>
  <si>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</si>
  <si>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8"/>
  </si>
  <si>
    <t>標準期間超過</t>
    <rPh sb="0" eb="2">
      <t>ヒョウジュン</t>
    </rPh>
    <rPh sb="2" eb="4">
      <t>キカン</t>
    </rPh>
    <rPh sb="4" eb="6">
      <t>チョウカ</t>
    </rPh>
    <phoneticPr fontId="8"/>
  </si>
  <si>
    <t>　１　なし　　２　あり</t>
    <phoneticPr fontId="8"/>
  </si>
  <si>
    <t>身体拘束廃止未実施（※11）</t>
    <phoneticPr fontId="8"/>
  </si>
  <si>
    <t>地域移行支援体制強化</t>
    <rPh sb="0" eb="2">
      <t>チイキ</t>
    </rPh>
    <rPh sb="2" eb="4">
      <t>イコウ</t>
    </rPh>
    <rPh sb="4" eb="6">
      <t>シエン</t>
    </rPh>
    <rPh sb="6" eb="8">
      <t>タイセイ</t>
    </rPh>
    <rPh sb="8" eb="10">
      <t>キョウカ</t>
    </rPh>
    <phoneticPr fontId="8"/>
  </si>
  <si>
    <t>個別計画訓練支援加算</t>
    <rPh sb="0" eb="2">
      <t>コベツ</t>
    </rPh>
    <rPh sb="2" eb="4">
      <t>ケイカク</t>
    </rPh>
    <rPh sb="4" eb="6">
      <t>クンレン</t>
    </rPh>
    <rPh sb="6" eb="8">
      <t>シエン</t>
    </rPh>
    <rPh sb="8" eb="10">
      <t>カサン</t>
    </rPh>
    <phoneticPr fontId="8"/>
  </si>
  <si>
    <t>短期滞在</t>
    <rPh sb="0" eb="2">
      <t>タンキ</t>
    </rPh>
    <rPh sb="2" eb="4">
      <t>タイザイ</t>
    </rPh>
    <phoneticPr fontId="8"/>
  </si>
  <si>
    <t>　１．なし　　２．宿直体制　　３．夜勤体制</t>
    <rPh sb="9" eb="11">
      <t>シュクチョク</t>
    </rPh>
    <rPh sb="11" eb="13">
      <t>タイセイ</t>
    </rPh>
    <rPh sb="17" eb="19">
      <t>ヤキン</t>
    </rPh>
    <rPh sb="19" eb="21">
      <t>タイセイ</t>
    </rPh>
    <phoneticPr fontId="8"/>
  </si>
  <si>
    <t>精神障害者退院支援施設</t>
    <rPh sb="0" eb="5">
      <t>セイシン</t>
    </rPh>
    <rPh sb="5" eb="7">
      <t>タイイン</t>
    </rPh>
    <rPh sb="7" eb="9">
      <t>シエン</t>
    </rPh>
    <rPh sb="9" eb="11">
      <t>シセツ</t>
    </rPh>
    <phoneticPr fontId="8"/>
  </si>
  <si>
    <t>　１．なし　　２．宿直体制　　３．夜勤体制</t>
    <phoneticPr fontId="8"/>
  </si>
  <si>
    <t>通勤者生活支援</t>
    <rPh sb="0" eb="3">
      <t>ツウキンシャ</t>
    </rPh>
    <rPh sb="3" eb="5">
      <t>セイカツ</t>
    </rPh>
    <rPh sb="5" eb="7">
      <t>シエン</t>
    </rPh>
    <phoneticPr fontId="8"/>
  </si>
  <si>
    <t>精神障害者地域移行体制</t>
    <rPh sb="0" eb="2">
      <t>セイシン</t>
    </rPh>
    <rPh sb="2" eb="5">
      <t>ショウガイシャ</t>
    </rPh>
    <rPh sb="5" eb="7">
      <t>チイキ</t>
    </rPh>
    <rPh sb="7" eb="9">
      <t>イコウ</t>
    </rPh>
    <phoneticPr fontId="8"/>
  </si>
  <si>
    <t>強度行動障害者地域移行体制</t>
    <rPh sb="0" eb="2">
      <t>キョウド</t>
    </rPh>
    <rPh sb="2" eb="4">
      <t>コウドウ</t>
    </rPh>
    <rPh sb="4" eb="7">
      <t>ショウガイシャ</t>
    </rPh>
    <rPh sb="7" eb="9">
      <t>チイキ</t>
    </rPh>
    <rPh sb="9" eb="11">
      <t>イコウ</t>
    </rPh>
    <phoneticPr fontId="8"/>
  </si>
  <si>
    <t>看護職員配置</t>
    <rPh sb="0" eb="2">
      <t>カンゴ</t>
    </rPh>
    <rPh sb="2" eb="4">
      <t>ショクイン</t>
    </rPh>
    <rPh sb="4" eb="6">
      <t>ハイチ</t>
    </rPh>
    <phoneticPr fontId="8"/>
  </si>
  <si>
    <t>夜間支援等体制</t>
    <rPh sb="0" eb="2">
      <t>ヤカン</t>
    </rPh>
    <rPh sb="2" eb="4">
      <t>シエン</t>
    </rPh>
    <rPh sb="4" eb="5">
      <t>トウ</t>
    </rPh>
    <rPh sb="5" eb="7">
      <t>タイセイ</t>
    </rPh>
    <phoneticPr fontId="8"/>
  </si>
  <si>
    <t>　　１．なし　　２．Ⅰ　　３．Ⅱ　　４．Ⅲ　　５．Ⅰ・Ⅱ　　６．Ⅰ・Ⅲ　　
　　７．Ⅱ・Ⅲ　　８．Ⅰ・Ⅱ・Ⅲ</t>
    <phoneticPr fontId="8"/>
  </si>
  <si>
    <t>社会生活支援</t>
    <phoneticPr fontId="8"/>
  </si>
  <si>
    <t>ピアサポート実施加算</t>
    <rPh sb="6" eb="8">
      <t>ジッシ</t>
    </rPh>
    <rPh sb="8" eb="10">
      <t>カサン</t>
    </rPh>
    <phoneticPr fontId="6"/>
  </si>
  <si>
    <t>就労選択支援</t>
    <rPh sb="0" eb="2">
      <t>シュウロウ</t>
    </rPh>
    <rPh sb="2" eb="4">
      <t>センタク</t>
    </rPh>
    <rPh sb="4" eb="6">
      <t>シエン</t>
    </rPh>
    <phoneticPr fontId="14"/>
  </si>
  <si>
    <t>　１．なし　  ２．あり</t>
  </si>
  <si>
    <t>業務継続計画未策定（※16）</t>
    <phoneticPr fontId="14"/>
  </si>
  <si>
    <t>特定事業所集中</t>
    <rPh sb="0" eb="2">
      <t>トクテイ</t>
    </rPh>
    <rPh sb="2" eb="5">
      <t>ジギョウショ</t>
    </rPh>
    <rPh sb="5" eb="7">
      <t>シュウチュウ</t>
    </rPh>
    <phoneticPr fontId="8"/>
  </si>
  <si>
    <t>就労移行支援</t>
    <rPh sb="0" eb="2">
      <t>シュウロウ</t>
    </rPh>
    <rPh sb="2" eb="4">
      <t>イコウ</t>
    </rPh>
    <rPh sb="4" eb="6">
      <t>シエン</t>
    </rPh>
    <phoneticPr fontId="8"/>
  </si>
  <si>
    <t>　１．一般型　　２．資格取得型</t>
    <rPh sb="3" eb="6">
      <t>イッパンガタ</t>
    </rPh>
    <rPh sb="10" eb="12">
      <t>シカク</t>
    </rPh>
    <rPh sb="12" eb="14">
      <t>シュトク</t>
    </rPh>
    <rPh sb="14" eb="15">
      <t>ガタ</t>
    </rPh>
    <phoneticPr fontId="8"/>
  </si>
  <si>
    <t>就労定着率区分（※6）</t>
    <rPh sb="2" eb="4">
      <t>テイチャク</t>
    </rPh>
    <rPh sb="4" eb="5">
      <t>リツ</t>
    </rPh>
    <rPh sb="5" eb="7">
      <t>クブン</t>
    </rPh>
    <phoneticPr fontId="8"/>
  </si>
  <si>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8"/>
  </si>
  <si>
    <t>就労支援関係研修修了</t>
    <rPh sb="0" eb="2">
      <t>シュウロウ</t>
    </rPh>
    <rPh sb="2" eb="4">
      <t>シエン</t>
    </rPh>
    <rPh sb="4" eb="6">
      <t>カンケイ</t>
    </rPh>
    <rPh sb="6" eb="8">
      <t>ケンシュウ</t>
    </rPh>
    <rPh sb="8" eb="10">
      <t>シュウリョウ</t>
    </rPh>
    <phoneticPr fontId="8"/>
  </si>
  <si>
    <t>移行準備支援体制</t>
    <rPh sb="0" eb="2">
      <t>イコウ</t>
    </rPh>
    <rPh sb="2" eb="4">
      <t>ジュンビ</t>
    </rPh>
    <rPh sb="4" eb="6">
      <t>シエン</t>
    </rPh>
    <rPh sb="6" eb="8">
      <t>タイセイ</t>
    </rPh>
    <phoneticPr fontId="8"/>
  </si>
  <si>
    <t>就労継続支援Ａ型</t>
    <rPh sb="0" eb="2">
      <t>シュウロウ</t>
    </rPh>
    <rPh sb="2" eb="4">
      <t>ケイゾク</t>
    </rPh>
    <rPh sb="4" eb="6">
      <t>シエン</t>
    </rPh>
    <rPh sb="7" eb="8">
      <t>ガタ</t>
    </rPh>
    <phoneticPr fontId="8"/>
  </si>
  <si>
    <t>１．Ⅰ型(7.5:1)
２．Ⅱ型(10:1)</t>
    <phoneticPr fontId="8"/>
  </si>
  <si>
    <t>評価点区分（※6）</t>
    <rPh sb="0" eb="2">
      <t>ヒョウカ</t>
    </rPh>
    <rPh sb="2" eb="3">
      <t>テン</t>
    </rPh>
    <rPh sb="3" eb="5">
      <t>クブン</t>
    </rPh>
    <phoneticPr fontId="6"/>
  </si>
  <si>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6"/>
  </si>
  <si>
    <t>自己評価結果等未公表減算</t>
    <phoneticPr fontId="6"/>
  </si>
  <si>
    <t>重度者支援体制</t>
    <rPh sb="0" eb="2">
      <t>ジュウド</t>
    </rPh>
    <rPh sb="2" eb="3">
      <t>シャ</t>
    </rPh>
    <rPh sb="3" eb="5">
      <t>シエン</t>
    </rPh>
    <rPh sb="5" eb="7">
      <t>タイセイ</t>
    </rPh>
    <phoneticPr fontId="8"/>
  </si>
  <si>
    <t>賃金向上達成指導員配置</t>
    <rPh sb="0" eb="2">
      <t>チンギン</t>
    </rPh>
    <rPh sb="2" eb="4">
      <t>コウジョウ</t>
    </rPh>
    <rPh sb="4" eb="6">
      <t>タッセイ</t>
    </rPh>
    <rPh sb="6" eb="9">
      <t>シドウイン</t>
    </rPh>
    <rPh sb="9" eb="11">
      <t>ハイチ</t>
    </rPh>
    <phoneticPr fontId="8"/>
  </si>
  <si>
    <t>就労継続A型利用者負担減免</t>
    <rPh sb="0" eb="2">
      <t>シュウロウ</t>
    </rPh>
    <rPh sb="2" eb="4">
      <t>ケイゾク</t>
    </rPh>
    <rPh sb="5" eb="6">
      <t>ガタ</t>
    </rPh>
    <rPh sb="6" eb="9">
      <t>リヨウシャ</t>
    </rPh>
    <rPh sb="9" eb="11">
      <t>フタン</t>
    </rPh>
    <rPh sb="11" eb="13">
      <t>ゲンメン</t>
    </rPh>
    <phoneticPr fontId="8"/>
  </si>
  <si>
    <t>　１．なし　　２．減額（　　　　円）　　３．免除</t>
    <rPh sb="9" eb="11">
      <t>ゲンガク</t>
    </rPh>
    <rPh sb="16" eb="17">
      <t>エン</t>
    </rPh>
    <rPh sb="22" eb="24">
      <t>メンジョ</t>
    </rPh>
    <phoneticPr fontId="8"/>
  </si>
  <si>
    <t>就労継続支援Ｂ型</t>
    <rPh sb="0" eb="2">
      <t>シュウロウ</t>
    </rPh>
    <rPh sb="2" eb="4">
      <t>ケイゾク</t>
    </rPh>
    <rPh sb="4" eb="6">
      <t>シエン</t>
    </rPh>
    <rPh sb="7" eb="8">
      <t>ガタ</t>
    </rPh>
    <phoneticPr fontId="8"/>
  </si>
  <si>
    <t>１．Ⅱ型(7.5:1)
２．Ⅲ型(10:1)
３．Ⅰ型(6:1)</t>
    <phoneticPr fontId="8"/>
  </si>
  <si>
    <t>平均工賃月額区分（※6）</t>
    <rPh sb="0" eb="2">
      <t>ヘイキン</t>
    </rPh>
    <rPh sb="2" eb="4">
      <t>コウチン</t>
    </rPh>
    <rPh sb="4" eb="6">
      <t>ゲツガク</t>
    </rPh>
    <rPh sb="6" eb="8">
      <t>クブン</t>
    </rPh>
    <phoneticPr fontId="8"/>
  </si>
  <si>
    <t>目標工賃達成指導員配置</t>
    <rPh sb="0" eb="2">
      <t>モクヒョウ</t>
    </rPh>
    <rPh sb="2" eb="4">
      <t>コウチン</t>
    </rPh>
    <rPh sb="4" eb="6">
      <t>タッセイ</t>
    </rPh>
    <rPh sb="6" eb="9">
      <t>シドウイン</t>
    </rPh>
    <rPh sb="9" eb="11">
      <t>ハイチ</t>
    </rPh>
    <phoneticPr fontId="8"/>
  </si>
  <si>
    <t>目標工賃達成加算対象</t>
    <rPh sb="0" eb="2">
      <t>モクヒョウ</t>
    </rPh>
    <rPh sb="2" eb="4">
      <t>コウチン</t>
    </rPh>
    <rPh sb="4" eb="6">
      <t>タッセイ</t>
    </rPh>
    <rPh sb="6" eb="8">
      <t>カサン</t>
    </rPh>
    <rPh sb="8" eb="10">
      <t>タイショウ</t>
    </rPh>
    <phoneticPr fontId="6"/>
  </si>
  <si>
    <t>就労定着支援</t>
    <rPh sb="0" eb="2">
      <t>シュウロウ</t>
    </rPh>
    <rPh sb="2" eb="4">
      <t>テイチャク</t>
    </rPh>
    <rPh sb="4" eb="6">
      <t>シエン</t>
    </rPh>
    <phoneticPr fontId="8"/>
  </si>
  <si>
    <t>就労定着支援利用者数</t>
    <rPh sb="0" eb="2">
      <t>シュウロウ</t>
    </rPh>
    <rPh sb="2" eb="4">
      <t>テイチャク</t>
    </rPh>
    <rPh sb="4" eb="6">
      <t>シエン</t>
    </rPh>
    <rPh sb="6" eb="9">
      <t>リヨウシャ</t>
    </rPh>
    <rPh sb="9" eb="10">
      <t>スウ</t>
    </rPh>
    <phoneticPr fontId="8"/>
  </si>
  <si>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8"/>
  </si>
  <si>
    <t>就労定着率区分</t>
    <rPh sb="4" eb="5">
      <t>リツ</t>
    </rPh>
    <rPh sb="5" eb="7">
      <t>クブン</t>
    </rPh>
    <phoneticPr fontId="8"/>
  </si>
  <si>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6"/>
  </si>
  <si>
    <t>支援体制構築未実施</t>
    <rPh sb="0" eb="2">
      <t>シエン</t>
    </rPh>
    <rPh sb="2" eb="4">
      <t>タイセイ</t>
    </rPh>
    <rPh sb="4" eb="6">
      <t>コウチク</t>
    </rPh>
    <rPh sb="6" eb="7">
      <t>ミ</t>
    </rPh>
    <rPh sb="7" eb="9">
      <t>ジッシ</t>
    </rPh>
    <phoneticPr fontId="6"/>
  </si>
  <si>
    <t>就労定着実績</t>
    <phoneticPr fontId="8"/>
  </si>
  <si>
    <t>職場適応援助者養成研修修了者配置体制</t>
    <rPh sb="16" eb="18">
      <t>タイセイ</t>
    </rPh>
    <phoneticPr fontId="8"/>
  </si>
  <si>
    <t>自立生活援助</t>
    <rPh sb="0" eb="2">
      <t>ジリツ</t>
    </rPh>
    <rPh sb="2" eb="4">
      <t>セイカツ</t>
    </rPh>
    <rPh sb="4" eb="6">
      <t>エンジョ</t>
    </rPh>
    <phoneticPr fontId="8"/>
  </si>
  <si>
    <t>１．30:1未満
２．30:1以上</t>
    <phoneticPr fontId="8"/>
  </si>
  <si>
    <t>居住支援連携体制</t>
    <phoneticPr fontId="6"/>
  </si>
  <si>
    <t>ピアサポート体制</t>
    <phoneticPr fontId="6"/>
  </si>
  <si>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
  </si>
  <si>
    <t>共同生活援助</t>
    <rPh sb="0" eb="2">
      <t>キョウドウ</t>
    </rPh>
    <rPh sb="2" eb="4">
      <t>セイカツ</t>
    </rPh>
    <rPh sb="4" eb="6">
      <t>エンジョ</t>
    </rPh>
    <phoneticPr fontId="8"/>
  </si>
  <si>
    <t>１．介護サービス包括型　２．外部サービス利用型　３．日中サービス支援型</t>
    <rPh sb="26" eb="28">
      <t>ニッチュウ</t>
    </rPh>
    <rPh sb="32" eb="34">
      <t>シエン</t>
    </rPh>
    <rPh sb="34" eb="35">
      <t>ガタ</t>
    </rPh>
    <phoneticPr fontId="8"/>
  </si>
  <si>
    <t>大規模住居（※7）</t>
    <rPh sb="0" eb="3">
      <t>ダイキボ</t>
    </rPh>
    <rPh sb="3" eb="5">
      <t>ジュウキョ</t>
    </rPh>
    <phoneticPr fontId="8"/>
  </si>
  <si>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8"/>
  </si>
  <si>
    <t>看護職員配置体制</t>
    <rPh sb="0" eb="2">
      <t>カンゴ</t>
    </rPh>
    <rPh sb="2" eb="4">
      <t>ショクイン</t>
    </rPh>
    <rPh sb="4" eb="6">
      <t>ハイチ</t>
    </rPh>
    <rPh sb="6" eb="8">
      <t>タイセイ</t>
    </rPh>
    <phoneticPr fontId="8"/>
  </si>
  <si>
    <t>夜間支援等体制加算Ⅰ加配職員体制</t>
    <phoneticPr fontId="6"/>
  </si>
  <si>
    <t>１．なし　　２．Ⅳ　　３．Ⅴ　　４．Ⅵ　　５．Ⅳ・Ⅴ
６．Ⅳ・Ⅵ　　７．Ⅴ・Ⅵ　　８．Ⅳ・Ⅴ・Ⅵ</t>
    <phoneticPr fontId="6"/>
  </si>
  <si>
    <t>夜勤職員加配体制</t>
    <rPh sb="0" eb="2">
      <t>ヤキン</t>
    </rPh>
    <rPh sb="2" eb="4">
      <t>ショクイン</t>
    </rPh>
    <rPh sb="4" eb="6">
      <t>カハイ</t>
    </rPh>
    <rPh sb="6" eb="8">
      <t>タイセイ</t>
    </rPh>
    <phoneticPr fontId="8"/>
  </si>
  <si>
    <t>重度障害者支援職員配置（※8）</t>
    <phoneticPr fontId="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</si>
  <si>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8"/>
  </si>
  <si>
    <t>医療連携体制加算（Ⅶ）</t>
    <rPh sb="0" eb="2">
      <t>イリョウ</t>
    </rPh>
    <rPh sb="2" eb="4">
      <t>レンケイ</t>
    </rPh>
    <rPh sb="4" eb="6">
      <t>タイセイ</t>
    </rPh>
    <rPh sb="6" eb="8">
      <t>カサン</t>
    </rPh>
    <phoneticPr fontId="8"/>
  </si>
  <si>
    <t>医療的ケア対応支援体制</t>
    <rPh sb="9" eb="11">
      <t>タイセイ</t>
    </rPh>
    <phoneticPr fontId="6"/>
  </si>
  <si>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6"/>
  </si>
  <si>
    <t>　１．なし　　２．7.5:1　　３．12:1　　４．20:1　　５．30:1</t>
    <phoneticPr fontId="8"/>
  </si>
  <si>
    <t>地域相談支援</t>
    <rPh sb="0" eb="2">
      <t>チイキ</t>
    </rPh>
    <rPh sb="2" eb="4">
      <t>ソウダン</t>
    </rPh>
    <rPh sb="4" eb="6">
      <t>シエン</t>
    </rPh>
    <phoneticPr fontId="8"/>
  </si>
  <si>
    <t>地域移行支援</t>
    <rPh sb="0" eb="2">
      <t>チイキ</t>
    </rPh>
    <rPh sb="2" eb="4">
      <t>イコウ</t>
    </rPh>
    <rPh sb="4" eb="6">
      <t>シエン</t>
    </rPh>
    <phoneticPr fontId="8"/>
  </si>
  <si>
    <t>　１．Ⅱ　　２．Ⅲ　　３．Ⅰ</t>
    <phoneticPr fontId="8"/>
  </si>
  <si>
    <t>地域定着支援</t>
    <rPh sb="0" eb="2">
      <t>チイキ</t>
    </rPh>
    <rPh sb="2" eb="4">
      <t>テイチャク</t>
    </rPh>
    <rPh sb="4" eb="6">
      <t>シエン</t>
    </rPh>
    <phoneticPr fontId="8"/>
  </si>
  <si>
    <t>相談支援</t>
    <rPh sb="0" eb="2">
      <t>ソウダン</t>
    </rPh>
    <rPh sb="2" eb="4">
      <t>シエン</t>
    </rPh>
    <phoneticPr fontId="8"/>
  </si>
  <si>
    <t>計画相談支援</t>
    <rPh sb="0" eb="2">
      <t>ケイカク</t>
    </rPh>
    <rPh sb="2" eb="4">
      <t>ソウダン</t>
    </rPh>
    <rPh sb="4" eb="6">
      <t>シエン</t>
    </rPh>
    <phoneticPr fontId="8"/>
  </si>
  <si>
    <t>相談支援機能強化型体制</t>
    <phoneticPr fontId="8"/>
  </si>
  <si>
    <t>１．なし　２．Ⅱ　４．Ⅰ　５．Ⅲ　６．Ⅳ</t>
    <phoneticPr fontId="6"/>
  </si>
  <si>
    <t>行動障害支援体制</t>
    <phoneticPr fontId="8"/>
  </si>
  <si>
    <t>要医療児者支援体制</t>
    <phoneticPr fontId="8"/>
  </si>
  <si>
    <t>精神障害者支援体制</t>
    <rPh sb="0" eb="2">
      <t>セイシン</t>
    </rPh>
    <rPh sb="2" eb="5">
      <t>ショウガイシャ</t>
    </rPh>
    <rPh sb="5" eb="7">
      <t>シエン</t>
    </rPh>
    <rPh sb="7" eb="9">
      <t>タイセイ</t>
    </rPh>
    <phoneticPr fontId="8"/>
  </si>
  <si>
    <t>主任相談支援専門員配置</t>
    <rPh sb="0" eb="6">
      <t>シュニンソウダンシエン</t>
    </rPh>
    <rPh sb="6" eb="9">
      <t>センモンイン</t>
    </rPh>
    <rPh sb="9" eb="11">
      <t>ハイチ</t>
    </rPh>
    <phoneticPr fontId="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</si>
  <si>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6"/>
  </si>
  <si>
    <t>高次脳機能障害支援体制</t>
    <rPh sb="0" eb="2">
      <t>コウジ</t>
    </rPh>
    <rPh sb="2" eb="3">
      <t>ノウ</t>
    </rPh>
    <rPh sb="3" eb="5">
      <t>キノウ</t>
    </rPh>
    <rPh sb="5" eb="7">
      <t>ショウガイ</t>
    </rPh>
    <rPh sb="7" eb="9">
      <t>シエン</t>
    </rPh>
    <rPh sb="9" eb="11">
      <t>タイセイ</t>
    </rPh>
    <phoneticPr fontId="6"/>
  </si>
  <si>
    <t>※１</t>
    <phoneticPr fontId="8"/>
  </si>
  <si>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8"/>
  </si>
  <si>
    <t>※２</t>
    <phoneticPr fontId="8"/>
  </si>
  <si>
    <t>「人員配置区分」欄には、報酬算定上の区分を設定する。</t>
    <rPh sb="21" eb="23">
      <t>セッテイ</t>
    </rPh>
    <phoneticPr fontId="8"/>
  </si>
  <si>
    <t>※３</t>
    <phoneticPr fontId="1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</si>
  <si>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</si>
  <si>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※４</t>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</si>
  <si>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</si>
  <si>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※５</t>
    <phoneticPr fontId="8"/>
  </si>
  <si>
    <t>「共生型サービス対象区分」欄が「２．該当」の場合に設定する。</t>
    <rPh sb="13" eb="14">
      <t>ラン</t>
    </rPh>
    <rPh sb="18" eb="20">
      <t>ガイトウ</t>
    </rPh>
    <rPh sb="22" eb="24">
      <t>バアイ</t>
    </rPh>
    <rPh sb="25" eb="27">
      <t>セッテイ</t>
    </rPh>
    <phoneticPr fontId="8"/>
  </si>
  <si>
    <t>※６</t>
    <phoneticPr fontId="8"/>
  </si>
  <si>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</si>
  <si>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※７</t>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</si>
  <si>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</si>
  <si>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※８</t>
    <phoneticPr fontId="8"/>
  </si>
  <si>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</si>
  <si>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※９</t>
    <phoneticPr fontId="8"/>
  </si>
  <si>
    <t>居宅介護について、「特定事業所（経過措置）」欄は、特定事業所が「２．Ⅰ」、「４．Ⅲ」、「５．Ⅳ」の場合に設定する。</t>
    <rPh sb="0" eb="2">
      <t>キョタク</t>
    </rPh>
    <rPh sb="2" eb="4">
      <t>カイゴ</t>
    </rPh>
    <phoneticPr fontId="6"/>
  </si>
  <si>
    <t>行動援護について、「特定事業所（経過措置）」欄は、特定事業所が「２．Ⅰ」、「３．Ⅱ」、「４．Ⅲ」、「５．Ⅳ」の場合に設定する。</t>
    <rPh sb="0" eb="2">
      <t>コウドウ</t>
    </rPh>
    <rPh sb="2" eb="4">
      <t>エンゴ</t>
    </rPh>
    <phoneticPr fontId="6"/>
  </si>
  <si>
    <t>※１１</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</si>
  <si>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
  </si>
  <si>
    <t>※１２</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</si>
  <si>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
  </si>
  <si>
    <t>※１３</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</si>
  <si>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</si>
  <si>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※１４</t>
    <phoneticPr fontId="8"/>
  </si>
  <si>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
  </si>
  <si>
    <t>※１６</t>
    <phoneticPr fontId="14"/>
  </si>
  <si>
    <t>※１９</t>
    <phoneticPr fontId="14"/>
  </si>
  <si>
    <t>（別紙１ー２）</t>
    <rPh sb="1" eb="3">
      <t>ベッシ</t>
    </rPh>
    <phoneticPr fontId="1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</si>
  <si>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</si>
  <si>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特例による指定の有無</t>
    <rPh sb="0" eb="2">
      <t>トクレイ</t>
    </rPh>
    <rPh sb="5" eb="7">
      <t>シテイ</t>
    </rPh>
    <rPh sb="8" eb="10">
      <t>ウム</t>
    </rPh>
    <phoneticPr fontId="8"/>
  </si>
  <si>
    <t>定員規模
（※1）</t>
    <rPh sb="0" eb="2">
      <t>テイイン</t>
    </rPh>
    <rPh sb="2" eb="4">
      <t>キボ</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</si>
  <si>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</si>
  <si>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</si>
  <si>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</si>
  <si>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</si>
  <si>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</si>
  <si>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</si>
  <si>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</si>
  <si>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</si>
  <si>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</si>
  <si>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</si>
  <si>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</si>
  <si>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開所時間減算区分（※2）</t>
    <rPh sb="0" eb="2">
      <t>カイショ</t>
    </rPh>
    <rPh sb="2" eb="4">
      <t>ジカン</t>
    </rPh>
    <rPh sb="4" eb="6">
      <t>ゲンザン</t>
    </rPh>
    <rPh sb="6" eb="8">
      <t>クブン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</si>
  <si>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</si>
  <si>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</si>
  <si>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4"/>
  </si>
  <si>
    <t>１．なし　　２．あり</t>
    <phoneticPr fontId="14"/>
  </si>
  <si>
    <t>業務継続計画未策定</t>
    <rPh sb="0" eb="2">
      <t>ギョウム</t>
    </rPh>
    <rPh sb="2" eb="4">
      <t>ケイゾク</t>
    </rPh>
    <rPh sb="4" eb="6">
      <t>ケイカク</t>
    </rPh>
    <rPh sb="6" eb="7">
      <t>ミ</t>
    </rPh>
    <rPh sb="7" eb="9">
      <t>サクテイ</t>
    </rPh>
    <phoneticPr fontId="14"/>
  </si>
  <si>
    <t>情報公表未報告</t>
    <phoneticPr fontId="14"/>
  </si>
  <si>
    <t>児童指導員等加配体制</t>
    <rPh sb="0" eb="2">
      <t>ジドウ</t>
    </rPh>
    <rPh sb="2" eb="5">
      <t>シドウイン</t>
    </rPh>
    <rPh sb="5" eb="6">
      <t>トウ</t>
    </rPh>
    <rPh sb="6" eb="8">
      <t>カハイ</t>
    </rPh>
    <rPh sb="8" eb="10">
      <t>タイセイ</t>
    </rPh>
    <phoneticPr fontId="8"/>
  </si>
  <si>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</si>
  <si>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</si>
  <si>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</si>
  <si>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</si>
  <si>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栄養士配置体制（※3）</t>
    <rPh sb="0" eb="3">
      <t>エイヨウシ</t>
    </rPh>
    <rPh sb="3" eb="5">
      <t>ハイチ</t>
    </rPh>
    <rPh sb="5" eb="7">
      <t>タイセイ</t>
    </rPh>
    <phoneticPr fontId="8"/>
  </si>
  <si>
    <t>１．なし　　　　　　２．その他栄養士
３．常勤栄養士　　　４．常勤管理栄養士</t>
    <phoneticPr fontId="8"/>
  </si>
  <si>
    <t>食事提供加算区分</t>
    <rPh sb="0" eb="2">
      <t>ショクジ</t>
    </rPh>
    <rPh sb="2" eb="4">
      <t>テイキョウ</t>
    </rPh>
    <rPh sb="4" eb="6">
      <t>カサン</t>
    </rPh>
    <rPh sb="6" eb="8">
      <t>クブン</t>
    </rPh>
    <phoneticPr fontId="8"/>
  </si>
  <si>
    <t>強度行動障害加算体制</t>
    <rPh sb="0" eb="2">
      <t>キョウド</t>
    </rPh>
    <rPh sb="2" eb="4">
      <t>コウドウ</t>
    </rPh>
    <rPh sb="4" eb="6">
      <t>ショウガイ</t>
    </rPh>
    <rPh sb="6" eb="8">
      <t>カサン</t>
    </rPh>
    <rPh sb="8" eb="10">
      <t>タイセイ</t>
    </rPh>
    <phoneticPr fontId="8"/>
  </si>
  <si>
    <t>送迎体制（医ケア）</t>
    <rPh sb="0" eb="2">
      <t>ソウゲイ</t>
    </rPh>
    <rPh sb="2" eb="4">
      <t>タイセイ</t>
    </rPh>
    <rPh sb="5" eb="6">
      <t>イ</t>
    </rPh>
    <phoneticPr fontId="8"/>
  </si>
  <si>
    <t>専門的支援加算体制</t>
    <rPh sb="7" eb="9">
      <t>タイセイ</t>
    </rPh>
    <phoneticPr fontId="14"/>
  </si>
  <si>
    <t>中核機能強化加算対象</t>
    <rPh sb="0" eb="2">
      <t>チュウカク</t>
    </rPh>
    <rPh sb="2" eb="4">
      <t>キノウ</t>
    </rPh>
    <rPh sb="4" eb="6">
      <t>キョウカ</t>
    </rPh>
    <rPh sb="6" eb="8">
      <t>カサン</t>
    </rPh>
    <rPh sb="8" eb="10">
      <t>タイショウ</t>
    </rPh>
    <phoneticPr fontId="14"/>
  </si>
  <si>
    <t>１．なし　　２．Ⅰ　　３．Ⅱ　　４．Ⅲ</t>
    <phoneticPr fontId="14"/>
  </si>
  <si>
    <t>中核機能強化事業所加算対象</t>
    <rPh sb="0" eb="2">
      <t>チュウカク</t>
    </rPh>
    <rPh sb="2" eb="4">
      <t>キノウ</t>
    </rPh>
    <rPh sb="4" eb="6">
      <t>キョウカ</t>
    </rPh>
    <rPh sb="6" eb="9">
      <t>ジギョウショ</t>
    </rPh>
    <rPh sb="9" eb="11">
      <t>カサン</t>
    </rPh>
    <rPh sb="11" eb="13">
      <t>タイショウ</t>
    </rPh>
    <phoneticPr fontId="14"/>
  </si>
  <si>
    <t>視覚・聴覚等支援体制</t>
    <rPh sb="0" eb="2">
      <t>シカク</t>
    </rPh>
    <rPh sb="3" eb="5">
      <t>チョウカク</t>
    </rPh>
    <rPh sb="5" eb="6">
      <t>トウ</t>
    </rPh>
    <rPh sb="6" eb="8">
      <t>シエン</t>
    </rPh>
    <rPh sb="8" eb="10">
      <t>タイセイ</t>
    </rPh>
    <phoneticPr fontId="14"/>
  </si>
  <si>
    <t>人工内耳装用児支援体制</t>
    <rPh sb="0" eb="4">
      <t>ジンコウナイジ</t>
    </rPh>
    <rPh sb="4" eb="7">
      <t>ソウヨウジ</t>
    </rPh>
    <rPh sb="7" eb="11">
      <t>シエンタイセイ</t>
    </rPh>
    <phoneticPr fontId="14"/>
  </si>
  <si>
    <t>１．なし　　２．Ⅰ　　３．Ⅱ</t>
    <phoneticPr fontId="14"/>
  </si>
  <si>
    <t>入浴支援体制</t>
    <rPh sb="0" eb="2">
      <t>ニュウヨク</t>
    </rPh>
    <rPh sb="2" eb="4">
      <t>シエン</t>
    </rPh>
    <rPh sb="4" eb="6">
      <t>タイセイ</t>
    </rPh>
    <phoneticPr fontId="14"/>
  </si>
  <si>
    <t>指定管理者制度適用区分</t>
    <rPh sb="9" eb="11">
      <t>クブン</t>
    </rPh>
    <phoneticPr fontId="8"/>
  </si>
  <si>
    <t>１．非該当　　２．該当</t>
    <rPh sb="2" eb="5">
      <t>ヒガイトウ</t>
    </rPh>
    <rPh sb="9" eb="11">
      <t>ガイトウ</t>
    </rPh>
    <phoneticPr fontId="8"/>
  </si>
  <si>
    <t>共生型サービス対象区分</t>
    <phoneticPr fontId="8"/>
  </si>
  <si>
    <t>共生型サービス体制強化（※4）</t>
    <rPh sb="0" eb="3">
      <t>キョウセイガタ</t>
    </rPh>
    <rPh sb="7" eb="9">
      <t>タイセイ</t>
    </rPh>
    <rPh sb="9" eb="11">
      <t>キョウカ</t>
    </rPh>
    <phoneticPr fontId="8"/>
  </si>
  <si>
    <t>１．非該当　　２．Ⅰ　　３．Ⅱ　　４．Ⅲ</t>
    <rPh sb="2" eb="5">
      <t>ヒガイトウ</t>
    </rPh>
    <phoneticPr fontId="8"/>
  </si>
  <si>
    <t>共生型サービス体制強化（医療的ケア）（※4）</t>
    <rPh sb="0" eb="3">
      <t>キョウセイガタ</t>
    </rPh>
    <rPh sb="7" eb="9">
      <t>タイセイ</t>
    </rPh>
    <rPh sb="9" eb="11">
      <t>キョウカ</t>
    </rPh>
    <rPh sb="12" eb="15">
      <t>イリョウテキ</t>
    </rPh>
    <phoneticPr fontId="8"/>
  </si>
  <si>
    <t>地域生活支援拠点等</t>
    <phoneticPr fontId="8"/>
  </si>
  <si>
    <t>１．非該当　　２．該当</t>
    <phoneticPr fontId="8"/>
  </si>
  <si>
    <t>経過措置対象区分</t>
    <rPh sb="0" eb="2">
      <t>ケイカ</t>
    </rPh>
    <rPh sb="2" eb="4">
      <t>ソチ</t>
    </rPh>
    <rPh sb="4" eb="6">
      <t>タイショウ</t>
    </rPh>
    <rPh sb="6" eb="8">
      <t>クブン</t>
    </rPh>
    <phoneticPr fontId="8"/>
  </si>
  <si>
    <t>旧医療型
児童発達支援</t>
    <rPh sb="0" eb="1">
      <t>キュウ</t>
    </rPh>
    <rPh sb="1" eb="3">
      <t>イリョウ</t>
    </rPh>
    <rPh sb="3" eb="4">
      <t>ガタ</t>
    </rPh>
    <rPh sb="5" eb="7">
      <t>ジドウ</t>
    </rPh>
    <rPh sb="7" eb="9">
      <t>ハッタツ</t>
    </rPh>
    <rPh sb="9" eb="11">
      <t>シエン</t>
    </rPh>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</si>
  <si>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</si>
  <si>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</si>
  <si>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</si>
  <si>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放課後等デイサービス</t>
    <rPh sb="0" eb="4">
      <t>ホウカゴトウ</t>
    </rPh>
    <phoneticPr fontId="1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</si>
  <si>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</si>
  <si>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</si>
  <si>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4"/>
  </si>
  <si>
    <t>情報公表未報告</t>
  </si>
  <si>
    <t>１．なし　３．Ⅰ　４．Ⅱ</t>
    <phoneticPr fontId="8"/>
  </si>
  <si>
    <t>個別サポート体制（Ⅰ）</t>
    <rPh sb="0" eb="2">
      <t>コベツ</t>
    </rPh>
    <rPh sb="6" eb="8">
      <t>タイセイ</t>
    </rPh>
    <phoneticPr fontId="14"/>
  </si>
  <si>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</si>
  <si>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</si>
  <si>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</si>
  <si>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多職種連携支援体制</t>
    <rPh sb="0" eb="1">
      <t>タ</t>
    </rPh>
    <rPh sb="1" eb="3">
      <t>ショクシュ</t>
    </rPh>
    <rPh sb="3" eb="5">
      <t>レンケイ</t>
    </rPh>
    <rPh sb="5" eb="7">
      <t>シエン</t>
    </rPh>
    <rPh sb="7" eb="9">
      <t>タイセイ</t>
    </rPh>
    <phoneticPr fontId="14"/>
  </si>
  <si>
    <t>居宅訪問型
児童発達支援</t>
    <rPh sb="0" eb="2">
      <t>キョタク</t>
    </rPh>
    <rPh sb="2" eb="4">
      <t>ホウモン</t>
    </rPh>
    <rPh sb="4" eb="5">
      <t>ガタ</t>
    </rPh>
    <rPh sb="6" eb="8">
      <t>ジドウ</t>
    </rPh>
    <rPh sb="8" eb="10">
      <t>ハッタツ</t>
    </rPh>
    <rPh sb="10" eb="12">
      <t>シエン</t>
    </rPh>
    <phoneticPr fontId="8"/>
  </si>
  <si>
    <t>多職種連携支援体制</t>
    <rPh sb="5" eb="7">
      <t>シエン</t>
    </rPh>
    <phoneticPr fontId="14"/>
  </si>
  <si>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</si>
  <si>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</si>
  <si>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</si>
  <si>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</si>
  <si>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重度障害児入所棟設置（知的・自閉）（※5）</t>
    <rPh sb="11" eb="13">
      <t>チテキ</t>
    </rPh>
    <rPh sb="14" eb="16">
      <t>ジヘイ</t>
    </rPh>
    <phoneticPr fontId="8"/>
  </si>
  <si>
    <t>重度肢体不自由児入所棟設置（※5）</t>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</si>
  <si>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</si>
  <si>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心理担当職員配置体制（※6）</t>
    <rPh sb="0" eb="2">
      <t>シンリ</t>
    </rPh>
    <rPh sb="2" eb="4">
      <t>タントウ</t>
    </rPh>
    <rPh sb="4" eb="6">
      <t>ショクイン</t>
    </rPh>
    <rPh sb="6" eb="8">
      <t>ハイチ</t>
    </rPh>
    <rPh sb="8" eb="10">
      <t>タイセイ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</si>
  <si>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</si>
  <si>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</si>
  <si>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</si>
  <si>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</si>
  <si>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</si>
  <si>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１．なし　　４．Ⅰ　　５．Ⅱ　　６．Ⅱ（9～10人）　　７．Ⅰ・Ⅱ
８．Ⅰ・Ⅱ（9～10人）　　９．Ⅱ・Ⅱ（9～10人）　　１０．Ⅰ・Ⅱ・Ⅱ（9～10人）</t>
    <rPh sb="24" eb="25">
      <t>ニン</t>
    </rPh>
    <phoneticPr fontId="8"/>
  </si>
  <si>
    <t>小規模グループケア体制（サテライト型）</t>
    <rPh sb="17" eb="18">
      <t>ガタ</t>
    </rPh>
    <phoneticPr fontId="14"/>
  </si>
  <si>
    <t>ソーシャルワーカー配置体制</t>
    <rPh sb="9" eb="11">
      <t>ハイチ</t>
    </rPh>
    <rPh sb="11" eb="13">
      <t>タイセイ</t>
    </rPh>
    <phoneticPr fontId="14"/>
  </si>
  <si>
    <t>要支援児童加算（Ⅱ）体制</t>
    <rPh sb="0" eb="3">
      <t>ヨウシエン</t>
    </rPh>
    <rPh sb="3" eb="5">
      <t>ジドウ</t>
    </rPh>
    <rPh sb="5" eb="7">
      <t>カサン</t>
    </rPh>
    <rPh sb="10" eb="12">
      <t>タイセイ</t>
    </rPh>
    <phoneticPr fontId="8"/>
  </si>
  <si>
    <t>障害者支援施設等感染対策向上体制</t>
    <phoneticPr fontId="14"/>
  </si>
  <si>
    <t>１．なし　　２．Ⅰ　　３．Ⅱ　　４．Ⅰ・Ⅱ</t>
    <phoneticPr fontId="14"/>
  </si>
  <si>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</si>
  <si>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</si>
  <si>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</si>
  <si>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重度肢体不自由児入所棟設置（※5）</t>
    <rPh sb="0" eb="2">
      <t>ジュウド</t>
    </rPh>
    <rPh sb="2" eb="4">
      <t>シタイ</t>
    </rPh>
    <rPh sb="4" eb="7">
      <t>フジユウ</t>
    </rPh>
    <rPh sb="7" eb="8">
      <t>ジ</t>
    </rPh>
    <rPh sb="8" eb="10">
      <t>ニュウショ</t>
    </rPh>
    <rPh sb="10" eb="11">
      <t>トウ</t>
    </rPh>
    <rPh sb="11" eb="13">
      <t>セッチ</t>
    </rPh>
    <phoneticPr fontId="8"/>
  </si>
  <si>
    <t>重度障害児支援(強度行動障害)</t>
  </si>
  <si>
    <t>１．なし　　４．Ⅰ　　５．Ⅱ　　６．Ⅱ（9～10人）　　７．Ⅰ・Ⅱ
８．Ⅰ・Ⅱ（9～10人）　　９．Ⅱ・Ⅱ（9～10人）　　１０．Ⅰ・Ⅱ・Ⅱ（9～10人）</t>
    <phoneticPr fontId="8"/>
  </si>
  <si>
    <t>ソーシャルワーカー配置体制</t>
    <phoneticPr fontId="14"/>
  </si>
  <si>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</si>
  <si>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</si>
  <si>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</si>
  <si>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</si>
  <si>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4"/>
  </si>
  <si>
    <t>　１．なし　　２．あり</t>
    <phoneticPr fontId="14"/>
  </si>
  <si>
    <t>地域体制強化共同支援加算対象（※7）</t>
    <phoneticPr fontId="14"/>
  </si>
  <si>
    <t>地域生活支援拠点等機能強化体制</t>
    <phoneticPr fontId="14"/>
  </si>
  <si>
    <t>高次脳機能障害支援体制</t>
    <phoneticPr fontId="14"/>
  </si>
  <si>
    <t>　１．なし　　２．Ⅱ　　３．Ⅰ</t>
    <phoneticPr fontId="14"/>
  </si>
  <si>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</si>
  <si>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</si>
  <si>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</si>
  <si>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</si>
  <si>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</si>
  <si>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</si>
  <si>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</si>
  <si>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（別紙２－１）</t>
  </si>
  <si>
    <t>　　年 　　月 　　日</t>
    <phoneticPr fontId="8"/>
  </si>
  <si>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8"/>
  </si>
  <si>
    <t>事 業 所 名</t>
    <rPh sb="0" eb="1">
      <t>コト</t>
    </rPh>
    <rPh sb="2" eb="3">
      <t>ギョウ</t>
    </rPh>
    <rPh sb="4" eb="5">
      <t>ショ</t>
    </rPh>
    <rPh sb="6" eb="7">
      <t>メイ</t>
    </rPh>
    <phoneticPr fontId="8"/>
  </si>
  <si>
    <t>異動等区分</t>
    <rPh sb="2" eb="3">
      <t>ナド</t>
    </rPh>
    <phoneticPr fontId="8"/>
  </si>
  <si>
    <t>　１　新規　　　　　２　変更　　　　　３　終了</t>
    <phoneticPr fontId="8"/>
  </si>
  <si>
    <t>届 出 項 目</t>
    <phoneticPr fontId="8"/>
  </si>
  <si>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8"/>
  </si>
  <si>
    <t>　〔　体　制　要　件　〕</t>
    <rPh sb="3" eb="4">
      <t>カラダ</t>
    </rPh>
    <rPh sb="5" eb="6">
      <t>セイ</t>
    </rPh>
    <rPh sb="7" eb="8">
      <t>ヨウ</t>
    </rPh>
    <rPh sb="9" eb="10">
      <t>ケン</t>
    </rPh>
    <phoneticPr fontId="8"/>
  </si>
  <si>
    <r>
      <t xml:space="preserve"> 有 </t>
    </r>
    <r>
      <rPr>
        <b/>
        <sz val="14"/>
        <rFont val="HGSｺﾞｼｯｸM"/>
        <family val="3"/>
        <charset val="128"/>
      </rPr>
      <t>・</t>
    </r>
    <r>
      <rPr>
        <b/>
        <sz val="11"/>
        <rFont val="HGSｺﾞｼｯｸM"/>
        <family val="3"/>
        <charset val="128"/>
      </rPr>
      <t xml:space="preserve"> 無</t>
    </r>
    <phoneticPr fontId="8"/>
  </si>
  <si>
    <t>①－ア</t>
    <phoneticPr fontId="8"/>
  </si>
  <si>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8"/>
  </si>
  <si>
    <t>□</t>
  </si>
  <si>
    <t>・</t>
    <phoneticPr fontId="8"/>
  </si>
  <si>
    <t>①－イ</t>
    <phoneticPr fontId="8"/>
  </si>
  <si>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8"/>
  </si>
  <si>
    <t>②　</t>
    <phoneticPr fontId="8"/>
  </si>
  <si>
    <t>　居宅介護従業者の技術指導等を目的とした会議を定期的に開催している。</t>
    <phoneticPr fontId="14"/>
  </si>
  <si>
    <t>③</t>
    <phoneticPr fontId="8"/>
  </si>
  <si>
    <t>　サービス提供責任者と居宅介護従業者との間の情報伝達及び報告体制を整備している。</t>
    <rPh sb="11" eb="13">
      <t>キョタク</t>
    </rPh>
    <rPh sb="13" eb="15">
      <t>カイゴ</t>
    </rPh>
    <rPh sb="15" eb="18">
      <t>ジュウギョウシャ</t>
    </rPh>
    <phoneticPr fontId="8"/>
  </si>
  <si>
    <t>④　</t>
    <phoneticPr fontId="8"/>
  </si>
  <si>
    <t>　居宅介護従業者に対する健康診断の定期的な実施体制を整備している。</t>
    <phoneticPr fontId="8"/>
  </si>
  <si>
    <t>⑤　</t>
    <phoneticPr fontId="8"/>
  </si>
  <si>
    <t>　緊急時等における対応方法を利用者に明示している。</t>
    <phoneticPr fontId="8"/>
  </si>
  <si>
    <t>⑥　</t>
    <phoneticPr fontId="8"/>
  </si>
  <si>
    <t>　新規に採用したすべての居宅介護従業者に対し、熟練した居宅介護従業者の同行による研修を実施している。</t>
    <phoneticPr fontId="8"/>
  </si>
  <si>
    <t>　〔　人　材　要　件　〕　</t>
    <rPh sb="3" eb="4">
      <t>ジン</t>
    </rPh>
    <rPh sb="5" eb="6">
      <t>ザイ</t>
    </rPh>
    <rPh sb="7" eb="8">
      <t>ヨウ</t>
    </rPh>
    <rPh sb="9" eb="10">
      <t>ケン</t>
    </rPh>
    <phoneticPr fontId="8"/>
  </si>
  <si>
    <t>①　居宅介護従業者に関する要件について</t>
    <rPh sb="2" eb="4">
      <t>キョタク</t>
    </rPh>
    <rPh sb="4" eb="6">
      <t>カイゴ</t>
    </rPh>
    <rPh sb="6" eb="9">
      <t>ジュウギョウシャ</t>
    </rPh>
    <rPh sb="10" eb="11">
      <t>カン</t>
    </rPh>
    <rPh sb="13" eb="15">
      <t>ヨウケン</t>
    </rPh>
    <phoneticPr fontId="8"/>
  </si>
  <si>
    <t>　　下表の(1)については必ず記載すること。(2)・(3)・(4)についてはいずれかを記載することで可。</t>
    <rPh sb="2" eb="4">
      <t>カヒョウ</t>
    </rPh>
    <rPh sb="13" eb="14">
      <t>カナラ</t>
    </rPh>
    <rPh sb="15" eb="17">
      <t>キサイ</t>
    </rPh>
    <rPh sb="42" eb="44">
      <t>キサイ</t>
    </rPh>
    <rPh sb="49" eb="50">
      <t>カ</t>
    </rPh>
    <phoneticPr fontId="8"/>
  </si>
  <si>
    <t>常勤換算
職員数</t>
    <rPh sb="0" eb="2">
      <t>ジョウキン</t>
    </rPh>
    <rPh sb="2" eb="4">
      <t>カンサン</t>
    </rPh>
    <rPh sb="5" eb="7">
      <t>ショクイン</t>
    </rPh>
    <rPh sb="7" eb="8">
      <t>スウ</t>
    </rPh>
    <phoneticPr fontId="8"/>
  </si>
  <si>
    <t>サービス
提供時間</t>
    <rPh sb="5" eb="7">
      <t>テイキョウ</t>
    </rPh>
    <rPh sb="7" eb="9">
      <t>ジカン</t>
    </rPh>
    <phoneticPr fontId="8"/>
  </si>
  <si>
    <t>(1)</t>
    <phoneticPr fontId="8"/>
  </si>
  <si>
    <t>居宅介護従業者の総数</t>
    <rPh sb="0" eb="2">
      <t>キョタク</t>
    </rPh>
    <rPh sb="2" eb="4">
      <t>カイゴ</t>
    </rPh>
    <rPh sb="4" eb="7">
      <t>ジュウギョウシャ</t>
    </rPh>
    <rPh sb="8" eb="10">
      <t>ソウスウ</t>
    </rPh>
    <phoneticPr fontId="8"/>
  </si>
  <si>
    <t>人</t>
    <rPh sb="0" eb="1">
      <t>ニン</t>
    </rPh>
    <phoneticPr fontId="8"/>
  </si>
  <si>
    <t>時間</t>
    <rPh sb="0" eb="2">
      <t>ジカン</t>
    </rPh>
    <phoneticPr fontId="8"/>
  </si>
  <si>
    <t>(2)</t>
    <phoneticPr fontId="8"/>
  </si>
  <si>
    <t>(1)のうち介護福祉士の総数</t>
    <rPh sb="6" eb="8">
      <t>カイゴ</t>
    </rPh>
    <rPh sb="8" eb="11">
      <t>フクシシ</t>
    </rPh>
    <rPh sb="12" eb="14">
      <t>ソウスウ</t>
    </rPh>
    <phoneticPr fontId="8"/>
  </si>
  <si>
    <t>(1)に占める(2)の割合が30％以上</t>
    <rPh sb="4" eb="5">
      <t>シ</t>
    </rPh>
    <rPh sb="11" eb="13">
      <t>ワリアイ</t>
    </rPh>
    <rPh sb="17" eb="19">
      <t>イジョウ</t>
    </rPh>
    <phoneticPr fontId="8"/>
  </si>
  <si>
    <t>(3)</t>
    <phoneticPr fontId="8"/>
  </si>
  <si>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8"/>
  </si>
  <si>
    <t>(1)に占める(3)の割合が50％以上</t>
    <rPh sb="4" eb="5">
      <t>シ</t>
    </rPh>
    <rPh sb="11" eb="13">
      <t>ワリアイ</t>
    </rPh>
    <rPh sb="17" eb="19">
      <t>イジョウ</t>
    </rPh>
    <phoneticPr fontId="8"/>
  </si>
  <si>
    <t>(4)</t>
    <phoneticPr fontId="8"/>
  </si>
  <si>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8"/>
  </si>
  <si>
    <t>(1)に占める(4)の割合が40％以上</t>
    <rPh sb="4" eb="5">
      <t>シ</t>
    </rPh>
    <rPh sb="11" eb="13">
      <t>ワリアイ</t>
    </rPh>
    <rPh sb="17" eb="19">
      <t>イジョウ</t>
    </rPh>
    <phoneticPr fontId="8"/>
  </si>
  <si>
    <t>②　サービス提供責任者に関する要件について</t>
    <rPh sb="6" eb="8">
      <t>テイキョウ</t>
    </rPh>
    <rPh sb="8" eb="11">
      <t>セキニンシャ</t>
    </rPh>
    <rPh sb="12" eb="13">
      <t>カン</t>
    </rPh>
    <rPh sb="15" eb="17">
      <t>ヨウケン</t>
    </rPh>
    <phoneticPr fontId="8"/>
  </si>
  <si>
    <t xml:space="preserve">  ア</t>
    <phoneticPr fontId="8"/>
  </si>
  <si>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8"/>
  </si>
  <si>
    <t>　イ　</t>
    <phoneticPr fontId="8"/>
  </si>
  <si>
    <t>　１人を超えるサービス提供責任者を配置することとされている事業所は、常勤のサービス提供責任者の２名以上の配置していること。</t>
    <phoneticPr fontId="8"/>
  </si>
  <si>
    <t>　ウ　</t>
    <phoneticPr fontId="8"/>
  </si>
  <si>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8"/>
  </si>
  <si>
    <t>月延べサービス提供時間</t>
    <rPh sb="0" eb="1">
      <t>ツキ</t>
    </rPh>
    <rPh sb="1" eb="2">
      <t>ノ</t>
    </rPh>
    <rPh sb="7" eb="9">
      <t>テイキョウ</t>
    </rPh>
    <rPh sb="9" eb="11">
      <t>ジカン</t>
    </rPh>
    <phoneticPr fontId="8"/>
  </si>
  <si>
    <t>居宅介護従業者の数</t>
    <rPh sb="0" eb="2">
      <t>キョタク</t>
    </rPh>
    <rPh sb="2" eb="4">
      <t>カイゴ</t>
    </rPh>
    <rPh sb="4" eb="7">
      <t>ジュウギョウシャ</t>
    </rPh>
    <rPh sb="8" eb="9">
      <t>スウ</t>
    </rPh>
    <phoneticPr fontId="8"/>
  </si>
  <si>
    <t>職員数</t>
    <rPh sb="0" eb="3">
      <t>ショクインスウ</t>
    </rPh>
    <phoneticPr fontId="8"/>
  </si>
  <si>
    <t>常勤換算職員数</t>
    <rPh sb="0" eb="2">
      <t>ジョウキン</t>
    </rPh>
    <rPh sb="2" eb="4">
      <t>カンサン</t>
    </rPh>
    <rPh sb="4" eb="7">
      <t>ショクインスウ</t>
    </rPh>
    <phoneticPr fontId="8"/>
  </si>
  <si>
    <t>サービス提供責任者</t>
    <rPh sb="4" eb="6">
      <t>テイキョウ</t>
    </rPh>
    <rPh sb="6" eb="9">
      <t>セキニンシャ</t>
    </rPh>
    <phoneticPr fontId="8"/>
  </si>
  <si>
    <t>常勤</t>
    <rPh sb="0" eb="2">
      <t>ジョウキン</t>
    </rPh>
    <phoneticPr fontId="8"/>
  </si>
  <si>
    <t>非常勤</t>
    <rPh sb="0" eb="3">
      <t>ヒジョウキン</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</si>
  <si>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</si>
  <si>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①　</t>
    <phoneticPr fontId="8"/>
  </si>
  <si>
    <t>　前年度又は前３月の期間における利用者の総数のうち、障害支援区分５以上である者、たんの吸引等を必要とする者、重症心身障害児及び医療的ケア児の占める割合が３０％以上</t>
    <phoneticPr fontId="8"/>
  </si>
  <si>
    <t>　前年度又は前３月の期間における利用者の総数のうち、障害支援区分４以上である者、たんの吸引等を必要とする者、重症心身障害児及び医療的ケア児が占める割合が５０％以上</t>
    <phoneticPr fontId="8"/>
  </si>
  <si>
    <t>備考</t>
    <phoneticPr fontId="8"/>
  </si>
  <si>
    <t>　「異動区分」、「届出項目」欄については、該当する番号に○を付してください。</t>
    <phoneticPr fontId="8"/>
  </si>
  <si>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8"/>
  </si>
  <si>
    <t>　それぞれの要件について根拠となる（要件を満たすことがわかる）書類も提出してください。</t>
    <phoneticPr fontId="8"/>
  </si>
  <si>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8"/>
  </si>
  <si>
    <t xml:space="preserve"> </t>
    <phoneticPr fontId="14"/>
  </si>
  <si>
    <t>（別紙２－２）</t>
    <rPh sb="1" eb="3">
      <t>ベッシ</t>
    </rPh>
    <phoneticPr fontId="14"/>
  </si>
  <si>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8"/>
  </si>
  <si>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8"/>
  </si>
  <si>
    <r>
      <t xml:space="preserve">有 </t>
    </r>
    <r>
      <rPr>
        <b/>
        <sz val="14"/>
        <rFont val="HGSｺﾞｼｯｸM"/>
        <family val="3"/>
        <charset val="128"/>
      </rPr>
      <t>・</t>
    </r>
    <r>
      <rPr>
        <b/>
        <sz val="11"/>
        <rFont val="HGSｺﾞｼｯｸM"/>
        <family val="3"/>
        <charset val="128"/>
      </rPr>
      <t xml:space="preserve"> 無</t>
    </r>
    <phoneticPr fontId="8"/>
  </si>
  <si>
    <t>①</t>
    <phoneticPr fontId="8"/>
  </si>
  <si>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8"/>
  </si>
  <si>
    <t>②</t>
    <phoneticPr fontId="8"/>
  </si>
  <si>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4"/>
  </si>
  <si>
    <t>　サービス提供責任者が重度訪問介護従業者に対して、毎月定期的に利用者に関する情報やサービス提供に当たっての留意事項を伝達している。（変更があった場合を含む。）</t>
    <phoneticPr fontId="14"/>
  </si>
  <si>
    <t>　重度訪問介護従業者に対する健康診断の定期的な実施体制を整備している。</t>
    <phoneticPr fontId="14"/>
  </si>
  <si>
    <t>　緊急時等における対応方法を利用者に明示している。</t>
    <phoneticPr fontId="14"/>
  </si>
  <si>
    <t>　新規に採用したすべての重度訪問介護従業者に対し、熟練した重度訪問介護従業者の同行による研修を実施している。</t>
    <phoneticPr fontId="14"/>
  </si>
  <si>
    <t>⑦　</t>
    <phoneticPr fontId="8"/>
  </si>
  <si>
    <t>　重度訪問介護従業者の常時派遣が可能となっており、現に深夜帯も含めてサービス提供している。</t>
    <rPh sb="11" eb="13">
      <t>ジョウジ</t>
    </rPh>
    <phoneticPr fontId="14"/>
  </si>
  <si>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8"/>
  </si>
  <si>
    <t>　　下表の(1)については必ず記載すること。(2)・(3)・(4)についてはいずれかを記載することで可。</t>
    <phoneticPr fontId="14"/>
  </si>
  <si>
    <t>重度訪問介護従業者の総数</t>
    <rPh sb="0" eb="2">
      <t>ジュウド</t>
    </rPh>
    <rPh sb="2" eb="4">
      <t>ホウモン</t>
    </rPh>
    <rPh sb="4" eb="6">
      <t>カイゴ</t>
    </rPh>
    <rPh sb="6" eb="9">
      <t>ジュウギョウシャ</t>
    </rPh>
    <rPh sb="10" eb="12">
      <t>ソウスウ</t>
    </rPh>
    <phoneticPr fontId="8"/>
  </si>
  <si>
    <t>(2)</t>
  </si>
  <si>
    <t>(1)のうち介護福祉士の総数</t>
    <rPh sb="5" eb="7">
      <t>カイゴ</t>
    </rPh>
    <rPh sb="7" eb="10">
      <t>フクシシ</t>
    </rPh>
    <rPh sb="11" eb="13">
      <t>ソウスウ</t>
    </rPh>
    <phoneticPr fontId="8"/>
  </si>
  <si>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</si>
  <si>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8"/>
  </si>
  <si>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8"/>
  </si>
  <si>
    <t>ア</t>
    <phoneticPr fontId="14"/>
  </si>
  <si>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4"/>
  </si>
  <si>
    <t>イ　</t>
    <phoneticPr fontId="14"/>
  </si>
  <si>
    <t>　一人を超えるサービス提供責任者の配置義務がある事業所については、常勤のサービス提供責任者の２名以上の配置していること。</t>
    <phoneticPr fontId="14"/>
  </si>
  <si>
    <t>重度訪問介護従業者の数</t>
    <rPh sb="0" eb="2">
      <t>ジュウド</t>
    </rPh>
    <rPh sb="2" eb="4">
      <t>ホウモン</t>
    </rPh>
    <rPh sb="4" eb="6">
      <t>カイゴ</t>
    </rPh>
    <rPh sb="6" eb="9">
      <t>ジュウギョウシャ</t>
    </rPh>
    <rPh sb="10" eb="11">
      <t>スウ</t>
    </rPh>
    <phoneticPr fontId="8"/>
  </si>
  <si>
    <t>サービス
提供責任者</t>
    <rPh sb="5" eb="6">
      <t>ツツミ</t>
    </rPh>
    <rPh sb="6" eb="7">
      <t>トモ</t>
    </rPh>
    <rPh sb="7" eb="10">
      <t>セキニンシャ</t>
    </rPh>
    <phoneticPr fontId="8"/>
  </si>
  <si>
    <t>(1)　総数</t>
    <rPh sb="4" eb="6">
      <t>ソウスウ</t>
    </rPh>
    <phoneticPr fontId="8"/>
  </si>
  <si>
    <t>(2)　常勤</t>
    <rPh sb="4" eb="6">
      <t>ジョウキン</t>
    </rPh>
    <phoneticPr fontId="8"/>
  </si>
  <si>
    <t>(3)　非常勤</t>
    <rPh sb="4" eb="7">
      <t>ヒジョウキン</t>
    </rPh>
    <phoneticPr fontId="8"/>
  </si>
  <si>
    <t>　前年度又は前３月の期間における利用者（障害児を除く）の総数のうち、障害支援区分５以上である者及びたんの吸引等を必要とする者が占める割合が50％以上</t>
    <phoneticPr fontId="14"/>
  </si>
  <si>
    <t>備考</t>
  </si>
  <si>
    <t>　「異動区分」、「届出項目」欄については、該当する番号に○を付してください。</t>
    <phoneticPr fontId="14"/>
  </si>
  <si>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4"/>
  </si>
  <si>
    <t>　それぞれの要件について根拠となる（要件を満たすことがわかる）書類も提出してください。</t>
    <phoneticPr fontId="14"/>
  </si>
  <si>
    <t>　</t>
    <phoneticPr fontId="14"/>
  </si>
  <si>
    <t>（別紙２－３）</t>
    <rPh sb="1" eb="3">
      <t>ベッシ</t>
    </rPh>
    <phoneticPr fontId="14"/>
  </si>
  <si>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8"/>
  </si>
  <si>
    <r>
      <t xml:space="preserve">有 </t>
    </r>
    <r>
      <rPr>
        <b/>
        <sz val="14"/>
        <color theme="1"/>
        <rFont val="HGSｺﾞｼｯｸM"/>
        <family val="3"/>
        <charset val="128"/>
      </rPr>
      <t>・</t>
    </r>
    <r>
      <rPr>
        <b/>
        <sz val="11"/>
        <color theme="1"/>
        <rFont val="HGSｺﾞｼｯｸM"/>
        <family val="3"/>
        <charset val="128"/>
      </rPr>
      <t xml:space="preserve"> 無</t>
    </r>
    <phoneticPr fontId="8"/>
  </si>
  <si>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8"/>
  </si>
  <si>
    <t>・</t>
  </si>
  <si>
    <t>　同行援護従業者の技術指導等を目的とした会議を定期的に開催している。</t>
    <rPh sb="1" eb="3">
      <t>ドウコウ</t>
    </rPh>
    <phoneticPr fontId="8"/>
  </si>
  <si>
    <t>　サービス提供責任者と同行援護従業者との間の情報伝達及び報告体制を整備している。</t>
    <rPh sb="11" eb="13">
      <t>ドウコウ</t>
    </rPh>
    <rPh sb="13" eb="15">
      <t>エンゴ</t>
    </rPh>
    <rPh sb="15" eb="18">
      <t>ジュウギョウシャ</t>
    </rPh>
    <phoneticPr fontId="8"/>
  </si>
  <si>
    <t>　同行援護従業者に対する健康診断の定期的な実施体制を整備している。</t>
    <rPh sb="1" eb="3">
      <t>ドウコウ</t>
    </rPh>
    <phoneticPr fontId="8"/>
  </si>
  <si>
    <t>　新規に採用したすべての同行援護介護従業者に対し、熟練した同行援護従業者の同行による研修を実施している。</t>
    <rPh sb="12" eb="14">
      <t>ドウコウ</t>
    </rPh>
    <rPh sb="29" eb="31">
      <t>ドウコウ</t>
    </rPh>
    <phoneticPr fontId="8"/>
  </si>
  <si>
    <t>①　同行援護従業者に関する要件について</t>
    <rPh sb="2" eb="4">
      <t>ドウコウ</t>
    </rPh>
    <rPh sb="4" eb="6">
      <t>エンゴ</t>
    </rPh>
    <rPh sb="6" eb="9">
      <t>ジュウギョウシャ</t>
    </rPh>
    <rPh sb="10" eb="11">
      <t>カン</t>
    </rPh>
    <rPh sb="13" eb="15">
      <t>ヨウケン</t>
    </rPh>
    <phoneticPr fontId="8"/>
  </si>
  <si>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8"/>
  </si>
  <si>
    <t>同行援護従業者の総数</t>
    <rPh sb="0" eb="2">
      <t>ドウコウ</t>
    </rPh>
    <rPh sb="2" eb="4">
      <t>エンゴ</t>
    </rPh>
    <rPh sb="4" eb="7">
      <t>ジュウギョウシャ</t>
    </rPh>
    <rPh sb="8" eb="10">
      <t>ソウスウ</t>
    </rPh>
    <phoneticPr fontId="8"/>
  </si>
  <si>
    <t>(４)</t>
    <phoneticPr fontId="8"/>
  </si>
  <si>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8"/>
  </si>
  <si>
    <t>(５)</t>
  </si>
  <si>
    <t>(1)のうち同行援護従業者養成研修及び国立リハビリテーションセンター学院視覚障害学科修了者等の総数</t>
    <phoneticPr fontId="14"/>
  </si>
  <si>
    <t>(1)に占める(5)の割合が30％以上</t>
    <rPh sb="4" eb="5">
      <t>シ</t>
    </rPh>
    <rPh sb="11" eb="13">
      <t>ワリアイ</t>
    </rPh>
    <rPh sb="17" eb="19">
      <t>イジョウ</t>
    </rPh>
    <phoneticPr fontId="8"/>
  </si>
  <si>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</si>
  <si>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8"/>
  </si>
  <si>
    <t>(1)に占める(6)の割合が20％以上</t>
    <phoneticPr fontId="14"/>
  </si>
  <si>
    <t xml:space="preserve">　ア　
   </t>
    <phoneticPr fontId="8"/>
  </si>
  <si>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8"/>
  </si>
  <si>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8"/>
  </si>
  <si>
    <t>同行援護従業者の数</t>
    <rPh sb="4" eb="7">
      <t>ジュウギョウシャ</t>
    </rPh>
    <rPh sb="8" eb="9">
      <t>スウ</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</si>
  <si>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</si>
  <si>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　前年度又は前３月の期間における利用者（障害児を除く）の総数のうち、障害支援区分５以上である者及びたんの吸引等を必要とする者が占める割合が30％以上</t>
    <phoneticPr fontId="8"/>
  </si>
  <si>
    <t>　前年度又は前３月の期間における利用者（障害児を除く）の総数のうち、障害支援区分４以上である者及びたんの吸引等を必要とする者が占める割合が50％以上</t>
    <phoneticPr fontId="8"/>
  </si>
  <si>
    <t>　ここでいう常勤とは、「障害者の日常生活及び社会生活を総合的に支援するための法律に基づく指定障害福祉サービスの事業等の人員、
　　</t>
    <phoneticPr fontId="8"/>
  </si>
  <si>
    <t>設備及び運営に関する基準について」（平成１８年１２月６日厚生労働省社会・援護局障害保健福祉部長通知）第二の２の(3)に定義する</t>
  </si>
  <si>
    <t>「常勤」をいう。</t>
  </si>
  <si>
    <t>（別紙２－４）</t>
    <rPh sb="1" eb="3">
      <t>ベッシ</t>
    </rPh>
    <phoneticPr fontId="14"/>
  </si>
  <si>
    <t xml:space="preserve"> 　　年 　　月 　　日</t>
    <phoneticPr fontId="8"/>
  </si>
  <si>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8"/>
  </si>
  <si>
    <t>異動区分</t>
    <phoneticPr fontId="8"/>
  </si>
  <si>
    <t>　①　新規　　②　変更　　③　終了</t>
    <phoneticPr fontId="8"/>
  </si>
  <si>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8"/>
  </si>
  <si>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8"/>
  </si>
  <si>
    <t>　行動援護従業者の技術指導等を目的とした会議を定期的に開催している。</t>
    <phoneticPr fontId="14"/>
  </si>
  <si>
    <t>　サービス提供責任者と行動援護従業者との間の情報伝達及び報告体制を整備している。</t>
    <rPh sb="11" eb="15">
      <t>コウドウエンゴ</t>
    </rPh>
    <rPh sb="15" eb="18">
      <t>ジュウギョウシャ</t>
    </rPh>
    <phoneticPr fontId="8"/>
  </si>
  <si>
    <t>④</t>
    <phoneticPr fontId="8"/>
  </si>
  <si>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4"/>
  </si>
  <si>
    <t>⑤</t>
    <phoneticPr fontId="8"/>
  </si>
  <si>
    <t>　行動援護従業者に対する健康診断の定期的な実施体制を整備している。</t>
    <phoneticPr fontId="14"/>
  </si>
  <si>
    <t>⑥</t>
    <phoneticPr fontId="8"/>
  </si>
  <si>
    <t>⑦</t>
    <phoneticPr fontId="8"/>
  </si>
  <si>
    <t>　新規に採用したすべての行動援護介護従業者に対し、熟練した行動援護従業者の同行による研修を実施している。</t>
    <phoneticPr fontId="8"/>
  </si>
  <si>
    <t>①　行動援護従業者に関する要件について</t>
    <rPh sb="2" eb="6">
      <t>コウドウエンゴ</t>
    </rPh>
    <rPh sb="6" eb="9">
      <t>ジュウギョウシャ</t>
    </rPh>
    <rPh sb="10" eb="11">
      <t>カン</t>
    </rPh>
    <rPh sb="13" eb="15">
      <t>ヨウケン</t>
    </rPh>
    <phoneticPr fontId="8"/>
  </si>
  <si>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8"/>
  </si>
  <si>
    <t>行動援護従業者の総数</t>
    <rPh sb="0" eb="4">
      <t>コウドウエンゴ</t>
    </rPh>
    <rPh sb="4" eb="7">
      <t>ジュウギョウシャ</t>
    </rPh>
    <rPh sb="8" eb="10">
      <t>ソウスウ</t>
    </rPh>
    <phoneticPr fontId="8"/>
  </si>
  <si>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8"/>
  </si>
  <si>
    <t>(5)</t>
    <phoneticPr fontId="14"/>
  </si>
  <si>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8"/>
  </si>
  <si>
    <t>１人以上</t>
    <phoneticPr fontId="8"/>
  </si>
  <si>
    <t>　ア　</t>
    <phoneticPr fontId="8"/>
  </si>
  <si>
    <t>行動援護従業者の数</t>
    <rPh sb="0" eb="4">
      <t>コウドウエンゴ</t>
    </rPh>
    <rPh sb="4" eb="7">
      <t>ジュウギョウシャ</t>
    </rPh>
    <rPh sb="8" eb="9">
      <t>スウ</t>
    </rPh>
    <phoneticPr fontId="8"/>
  </si>
  <si>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8"/>
  </si>
  <si>
    <t>２　　　　
　　　　　</t>
    <phoneticPr fontId="8"/>
  </si>
  <si>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8"/>
  </si>
  <si>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8"/>
  </si>
  <si>
    <t>　　</t>
    <phoneticPr fontId="8"/>
  </si>
  <si>
    <t>（別紙３ー１）</t>
    <rPh sb="1" eb="3">
      <t>ベッシ</t>
    </rPh>
    <phoneticPr fontId="14"/>
  </si>
  <si>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</si>
  <si>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</si>
  <si>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</si>
  <si>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</si>
  <si>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</si>
  <si>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</si>
  <si>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</si>
  <si>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</si>
  <si>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</si>
  <si>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</si>
  <si>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</si>
  <si>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</si>
  <si>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</si>
  <si>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</si>
  <si>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</si>
  <si>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</si>
  <si>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</si>
  <si>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</si>
  <si>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</si>
  <si>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</si>
  <si>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</si>
  <si>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</si>
  <si>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</si>
  <si>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</si>
  <si>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</si>
  <si>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</si>
  <si>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</si>
  <si>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</si>
  <si>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</si>
  <si>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</si>
  <si>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</si>
  <si>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</si>
  <si>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</si>
  <si>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（別紙３ー２）</t>
    <rPh sb="1" eb="3">
      <t>ベッシ</t>
    </rPh>
    <phoneticPr fontId="14"/>
  </si>
  <si>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</si>
  <si>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</si>
  <si>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</si>
  <si>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</si>
  <si>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</si>
  <si>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</si>
  <si>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</si>
  <si>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</si>
  <si>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</si>
  <si>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（別紙４）</t>
    <rPh sb="1" eb="3">
      <t>ベッシ</t>
    </rPh>
    <phoneticPr fontId="14"/>
  </si>
  <si>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</si>
  <si>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</si>
  <si>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</si>
  <si>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人員配置体制加算（　Ⅰ　・　Ⅱ　・　Ⅲ　・　Ⅳ　）</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</si>
  <si>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</si>
  <si>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</si>
  <si>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ヒト</t>
    </rPh>
    <phoneticPr fontId="8"/>
  </si>
  <si>
    <t>６　人員配置の状況</t>
    <rPh sb="2" eb="4">
      <t>ジンイン</t>
    </rPh>
    <rPh sb="4" eb="6">
      <t>ハイチ</t>
    </rPh>
    <rPh sb="7" eb="9">
      <t>ジョウキョウ</t>
    </rPh>
    <phoneticPr fontId="8"/>
  </si>
  <si>
    <t>合計</t>
    <rPh sb="0" eb="2">
      <t>ゴウケイ</t>
    </rPh>
    <phoneticPr fontId="8"/>
  </si>
  <si>
    <t>７　人員体制</t>
    <phoneticPr fontId="8"/>
  </si>
  <si>
    <t xml:space="preserve">常勤換算で
（  1．5：１　・　1．7：１ ・ ２：１ ・ 2．5：１  ）以上 </t>
    <rPh sb="0" eb="2">
      <t>ジョウキン</t>
    </rPh>
    <rPh sb="2" eb="4">
      <t>カンザン</t>
    </rPh>
    <rPh sb="39" eb="41">
      <t>イジョウ</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</si>
  <si>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</si>
  <si>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8"/>
  </si>
  <si>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</si>
  <si>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</si>
  <si>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8"/>
  </si>
  <si>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8"/>
  </si>
  <si>
    <t>（別紙５）</t>
    <rPh sb="1" eb="3">
      <t>ベッシ</t>
    </rPh>
    <phoneticPr fontId="14"/>
  </si>
  <si>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</si>
  <si>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</si>
  <si>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</si>
  <si>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</si>
  <si>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</si>
  <si>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</si>
  <si>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</si>
  <si>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</si>
  <si>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</si>
  <si>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</si>
  <si>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</si>
  <si>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</si>
  <si>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</si>
  <si>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</si>
  <si>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</si>
  <si>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</si>
  <si>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</si>
  <si>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</si>
  <si>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</si>
  <si>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</si>
  <si>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</si>
  <si>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</si>
  <si>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</si>
  <si>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</si>
  <si>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</si>
  <si>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</si>
  <si>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</si>
  <si>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</si>
  <si>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</si>
  <si>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</si>
  <si>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</si>
  <si>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</si>
  <si>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4"/>
  </si>
  <si>
    <t>年　　月　　日</t>
    <rPh sb="0" eb="1">
      <t>ネン</t>
    </rPh>
    <rPh sb="3" eb="4">
      <t>ツキ</t>
    </rPh>
    <rPh sb="6" eb="7">
      <t>ヒ</t>
    </rPh>
    <phoneticPr fontId="51"/>
  </si>
  <si>
    <t>視覚・聴覚言語障害者支援体制加算（Ⅰ）に関する届出書</t>
    <phoneticPr fontId="51"/>
  </si>
  <si>
    <t>事業所の名称</t>
  </si>
  <si>
    <t>サービスの種類</t>
  </si>
  <si>
    <r>
      <t>多機能型の実施</t>
    </r>
    <r>
      <rPr>
        <sz val="8"/>
        <color rgb="FF000000"/>
        <rFont val="HGｺﾞｼｯｸM"/>
        <family val="3"/>
        <charset val="128"/>
      </rPr>
      <t>※1</t>
    </r>
    <phoneticPr fontId="51"/>
  </si>
  <si>
    <t>有　・　無</t>
  </si>
  <si>
    <r>
      <t>異動区分</t>
    </r>
    <r>
      <rPr>
        <sz val="8"/>
        <color rgb="FF000000"/>
        <rFont val="HGｺﾞｼｯｸM"/>
        <family val="3"/>
        <charset val="128"/>
      </rPr>
      <t>※2</t>
    </r>
    <phoneticPr fontId="51"/>
  </si>
  <si>
    <t>１　新規　　　　　２　変更　　　　　３　終了</t>
    <phoneticPr fontId="51"/>
  </si>
  <si>
    <t>１　利用者の状況</t>
  </si>
  <si>
    <t>当該事業所の前年度の平均実利用者数　(A)</t>
    <phoneticPr fontId="51"/>
  </si>
  <si>
    <t>人</t>
  </si>
  <si>
    <t>うち５０％　　　　　(B)＝ (A)×0.5</t>
    <phoneticPr fontId="51"/>
  </si>
  <si>
    <t>加算要件に該当する利用者の数 (C)＝(E)／(D)</t>
    <phoneticPr fontId="51"/>
  </si>
  <si>
    <t>(C)＞＝(B)</t>
    <phoneticPr fontId="51"/>
  </si>
  <si>
    <t>該当利用者の氏名</t>
  </si>
  <si>
    <t>手帳の種類</t>
  </si>
  <si>
    <t>手帳の等級</t>
  </si>
  <si>
    <t>前年度利用日数</t>
  </si>
  <si>
    <t>前年度の開所日数 (D)</t>
    <phoneticPr fontId="51"/>
  </si>
  <si>
    <t>日</t>
  </si>
  <si>
    <t>合　計 (E)</t>
    <phoneticPr fontId="51"/>
  </si>
  <si>
    <t>２　加配される従業者の状況</t>
  </si>
  <si>
    <t>利用者数 (A)　÷　40　＝ (F)</t>
    <phoneticPr fontId="51"/>
  </si>
  <si>
    <t>加配される従業者の数　(G)</t>
    <phoneticPr fontId="51"/>
  </si>
  <si>
    <t>(G)＞＝ (F)</t>
    <phoneticPr fontId="51"/>
  </si>
  <si>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</si>
  <si>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</si>
  <si>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1"/>
  </si>
  <si>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1"/>
  </si>
  <si>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1"/>
  </si>
  <si>
    <t>※１：多機能型事業所等については、当該多機能型事業所全体で、加算要件の利用者数や配置割合の計算を行
　　　うこと。</t>
    <phoneticPr fontId="51"/>
  </si>
  <si>
    <t>　　　</t>
    <phoneticPr fontId="51"/>
  </si>
  <si>
    <t>（別紙６－２）</t>
    <rPh sb="1" eb="3">
      <t>ベッシ</t>
    </rPh>
    <phoneticPr fontId="14"/>
  </si>
  <si>
    <t>視覚・聴覚言語障害者支援体制加算（Ⅱ）に関する届出書</t>
    <phoneticPr fontId="51"/>
  </si>
  <si>
    <t>有・無</t>
    <phoneticPr fontId="51"/>
  </si>
  <si>
    <t>うち３０％　　　　　(B)＝ (A)×0.3</t>
    <phoneticPr fontId="51"/>
  </si>
  <si>
    <t>利用者数 (A)　÷　50　＝ (F)</t>
    <phoneticPr fontId="51"/>
  </si>
  <si>
    <t>(G)＞＝(F)</t>
    <phoneticPr fontId="51"/>
  </si>
  <si>
    <t>（別紙７）</t>
    <rPh sb="1" eb="3">
      <t>ベッシ</t>
    </rPh>
    <phoneticPr fontId="14"/>
  </si>
  <si>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</si>
  <si>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</si>
  <si>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51"/>
  </si>
  <si>
    <t>有・無</t>
    <phoneticPr fontId="6"/>
  </si>
  <si>
    <r>
      <t xml:space="preserve">異　動　区　分 </t>
    </r>
    <r>
      <rPr>
        <sz val="8"/>
        <rFont val="HGｺﾞｼｯｸM"/>
        <family val="3"/>
        <charset val="128"/>
      </rPr>
      <t>※2</t>
    </r>
    <phoneticPr fontId="51"/>
  </si>
  <si>
    <t>１　新規　　　　２　変更　　　　３　終了</t>
    <phoneticPr fontId="51"/>
  </si>
  <si>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</si>
  <si>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</si>
  <si>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</si>
  <si>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</si>
  <si>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</si>
  <si>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</si>
  <si>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</si>
  <si>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</si>
  <si>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</si>
  <si>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</si>
  <si>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</si>
  <si>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</si>
  <si>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</si>
  <si>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</si>
  <si>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</si>
  <si>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</si>
  <si>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</si>
  <si>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</si>
  <si>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</si>
  <si>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1"/>
  </si>
  <si>
    <t>（別紙８－１）</t>
    <rPh sb="1" eb="3">
      <t>ベッシ</t>
    </rPh>
    <phoneticPr fontId="14"/>
  </si>
  <si>
    <t>年　　月　　日</t>
    <rPh sb="0" eb="1">
      <t>ネン</t>
    </rPh>
    <rPh sb="3" eb="4">
      <t>ガツ</t>
    </rPh>
    <rPh sb="6" eb="7">
      <t>ニチ</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</si>
  <si>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</si>
  <si>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２　サービスの種類</t>
    <rPh sb="7" eb="9">
      <t>シュルイ</t>
    </rPh>
    <phoneticPr fontId="8"/>
  </si>
  <si>
    <t>３　異動区分</t>
    <rPh sb="2" eb="4">
      <t>イドウ</t>
    </rPh>
    <rPh sb="4" eb="6">
      <t>クブン</t>
    </rPh>
    <phoneticPr fontId="8"/>
  </si>
  <si>
    <t>４　配置状況</t>
    <rPh sb="2" eb="4">
      <t>ハイチ</t>
    </rPh>
    <rPh sb="4" eb="6">
      <t>ジョウキョウ</t>
    </rPh>
    <phoneticPr fontId="8"/>
  </si>
  <si>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8"/>
  </si>
  <si>
    <t>５　強度行動障害支援者
　養成研修（基礎研修）
　修了者配置人数</t>
    <rPh sb="18" eb="20">
      <t>キソ</t>
    </rPh>
    <rPh sb="28" eb="30">
      <t>ハイチ</t>
    </rPh>
    <rPh sb="30" eb="32">
      <t>ニンズウ</t>
    </rPh>
    <phoneticPr fontId="8"/>
  </si>
  <si>
    <t>生活支援員の数（全体）（a)</t>
    <rPh sb="0" eb="2">
      <t>セイカツ</t>
    </rPh>
    <rPh sb="2" eb="4">
      <t>シエン</t>
    </rPh>
    <rPh sb="4" eb="5">
      <t>イン</t>
    </rPh>
    <rPh sb="6" eb="7">
      <t>カズ</t>
    </rPh>
    <rPh sb="8" eb="10">
      <t>ゼンタイ</t>
    </rPh>
    <phoneticPr fontId="14"/>
  </si>
  <si>
    <t>研修修了者の人数(b)</t>
    <rPh sb="0" eb="2">
      <t>ケンシュウ</t>
    </rPh>
    <rPh sb="2" eb="5">
      <t>シュウリョウシャ</t>
    </rPh>
    <rPh sb="6" eb="8">
      <t>ニンズウ</t>
    </rPh>
    <phoneticPr fontId="14"/>
  </si>
  <si>
    <t>(b)/(a)</t>
    <phoneticPr fontId="14"/>
  </si>
  <si>
    <t>％</t>
    <phoneticPr fontId="8"/>
  </si>
  <si>
    <t>　　　※　生活支援員のうち20％以上が、強度行動障害支援者養成研修（基礎研修）修了者であ
　　　　ること。</t>
    <rPh sb="36" eb="38">
      <t>ケンシュウ</t>
    </rPh>
    <phoneticPr fontId="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</si>
  <si>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</si>
  <si>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</si>
  <si>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</si>
  <si>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（別紙８－２）</t>
    <rPh sb="1" eb="3">
      <t>ベッシ</t>
    </rPh>
    <phoneticPr fontId="14"/>
  </si>
  <si>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</si>
  <si>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</si>
  <si>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</si>
  <si>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</si>
  <si>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</si>
  <si>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</si>
  <si>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</si>
  <si>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</si>
  <si>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</si>
  <si>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（別紙８ー３）</t>
    <rPh sb="1" eb="3">
      <t>ベッシ</t>
    </rPh>
    <phoneticPr fontId="14"/>
  </si>
  <si>
    <t>年　　月　　日</t>
    <rPh sb="0" eb="1">
      <t>ネン</t>
    </rPh>
    <rPh sb="3" eb="4">
      <t>ツキ</t>
    </rPh>
    <rPh sb="6" eb="7">
      <t>ヒ</t>
    </rPh>
    <phoneticPr fontId="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</si>
  <si>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</si>
  <si>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</si>
  <si>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</si>
  <si>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</si>
  <si>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6"/>
  </si>
  <si>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</si>
  <si>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</si>
  <si>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</si>
  <si>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</si>
  <si>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</si>
  <si>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</si>
  <si>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</si>
  <si>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</si>
  <si>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6"/>
  </si>
  <si>
    <t>（　　あり　　・　　なし　　）</t>
    <phoneticPr fontId="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</si>
  <si>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</si>
  <si>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</si>
  <si>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</si>
  <si>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</si>
  <si>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</si>
  <si>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</si>
  <si>
    <t>（別紙９－１）</t>
    <rPh sb="1" eb="3">
      <t>ベッシ</t>
    </rPh>
    <phoneticPr fontId="14"/>
  </si>
  <si>
    <t>　　　　年　　　　月　　　　日</t>
    <rPh sb="4" eb="5">
      <t>ネン</t>
    </rPh>
    <rPh sb="9" eb="10">
      <t>ツキ</t>
    </rPh>
    <rPh sb="14" eb="15">
      <t>ニチ</t>
    </rPh>
    <phoneticPr fontId="8"/>
  </si>
  <si>
    <t>リハビリテーション加算に関する届出書（生活介護）</t>
    <rPh sb="9" eb="11">
      <t>カサン</t>
    </rPh>
    <rPh sb="12" eb="13">
      <t>カン</t>
    </rPh>
    <rPh sb="15" eb="17">
      <t>トドケデ</t>
    </rPh>
    <phoneticPr fontId="8"/>
  </si>
  <si>
    <t>事業所・施設の名称</t>
    <rPh sb="0" eb="2">
      <t>ジギョウ</t>
    </rPh>
    <rPh sb="2" eb="3">
      <t>ショ</t>
    </rPh>
    <rPh sb="4" eb="6">
      <t>シセツ</t>
    </rPh>
    <rPh sb="7" eb="9">
      <t>メイショウ</t>
    </rPh>
    <phoneticPr fontId="8"/>
  </si>
  <si>
    <t>異動区分</t>
    <rPh sb="0" eb="4">
      <t>イドウクブン</t>
    </rPh>
    <phoneticPr fontId="8"/>
  </si>
  <si>
    <t>１　新規　　　　２　変更　　　　３　終了</t>
    <rPh sb="2" eb="4">
      <t>シンキ</t>
    </rPh>
    <rPh sb="10" eb="12">
      <t>ヘンコウ</t>
    </rPh>
    <rPh sb="18" eb="20">
      <t>シュウリョウ</t>
    </rPh>
    <phoneticPr fontId="8"/>
  </si>
  <si>
    <t>算定要件</t>
    <rPh sb="0" eb="2">
      <t>サンテイ</t>
    </rPh>
    <rPh sb="2" eb="4">
      <t>ヨウケン</t>
    </rPh>
    <phoneticPr fontId="8"/>
  </si>
  <si>
    <t>確認欄</t>
    <rPh sb="0" eb="2">
      <t>カクニン</t>
    </rPh>
    <rPh sb="2" eb="3">
      <t>ラン</t>
    </rPh>
    <phoneticPr fontId="8"/>
  </si>
  <si>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</si>
  <si>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</si>
  <si>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</si>
  <si>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</si>
  <si>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</si>
  <si>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</si>
  <si>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</si>
  <si>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</si>
  <si>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8"/>
  </si>
  <si>
    <t>注１</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</si>
  <si>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</si>
  <si>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注２</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</si>
  <si>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</si>
  <si>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注３</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</si>
  <si>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</si>
  <si>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注４</t>
    <rPh sb="0" eb="1">
      <t>チュウ</t>
    </rPh>
    <phoneticPr fontId="8"/>
  </si>
  <si>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</si>
  <si>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（別紙９ー２）</t>
    <rPh sb="1" eb="3">
      <t>ベッシ</t>
    </rPh>
    <phoneticPr fontId="14"/>
  </si>
  <si>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</si>
  <si>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</si>
  <si>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</si>
  <si>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</si>
  <si>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</si>
  <si>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</si>
  <si>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</si>
  <si>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（別紙10）</t>
    <rPh sb="1" eb="3">
      <t>ベッシ</t>
    </rPh>
    <phoneticPr fontId="14"/>
  </si>
  <si>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</si>
  <si>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</si>
  <si>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</si>
  <si>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</si>
  <si>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</si>
  <si>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</si>
  <si>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</si>
  <si>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</si>
  <si>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</si>
  <si>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</si>
  <si>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</si>
  <si>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</si>
  <si>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</si>
  <si>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</si>
  <si>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</si>
  <si>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</si>
  <si>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</si>
  <si>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</si>
  <si>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（別紙11）</t>
    <rPh sb="1" eb="3">
      <t>ベッシ</t>
    </rPh>
    <phoneticPr fontId="14"/>
  </si>
  <si>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8"/>
  </si>
  <si>
    <t>４　サービス管理責任者の配置</t>
    <rPh sb="6" eb="8">
      <t>カンリ</t>
    </rPh>
    <rPh sb="8" eb="11">
      <t>セキニンシャ</t>
    </rPh>
    <rPh sb="12" eb="14">
      <t>ハイチ</t>
    </rPh>
    <phoneticPr fontId="8"/>
  </si>
  <si>
    <t>有　・　無</t>
    <rPh sb="0" eb="1">
      <t>ア</t>
    </rPh>
    <rPh sb="4" eb="5">
      <t>ナ</t>
    </rPh>
    <phoneticPr fontId="8"/>
  </si>
  <si>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8"/>
  </si>
  <si>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8"/>
  </si>
  <si>
    <t>（別紙12）</t>
    <rPh sb="1" eb="3">
      <t>ベッシ</t>
    </rPh>
    <phoneticPr fontId="14"/>
  </si>
  <si>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</si>
  <si>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</si>
  <si>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</si>
  <si>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</si>
  <si>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</si>
  <si>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</si>
  <si>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</si>
  <si>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</si>
  <si>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</si>
  <si>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</si>
  <si>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</si>
  <si>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</si>
  <si>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</si>
  <si>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</si>
  <si>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</si>
  <si>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</si>
  <si>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</si>
  <si>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</si>
  <si>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</si>
  <si>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</si>
  <si>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</si>
  <si>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</si>
  <si>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</si>
  <si>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</si>
  <si>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</si>
  <si>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</si>
  <si>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</si>
  <si>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</si>
  <si>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</si>
  <si>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</si>
  <si>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</si>
  <si>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</si>
  <si>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</si>
  <si>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</si>
  <si>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4"/>
  </si>
  <si>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</si>
  <si>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</si>
  <si>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</si>
  <si>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</si>
  <si>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</si>
  <si>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</si>
  <si>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</si>
  <si>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</si>
  <si>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4"/>
  </si>
  <si>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</si>
  <si>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</si>
  <si>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</si>
  <si>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</si>
  <si>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</si>
  <si>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</si>
  <si>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</si>
  <si>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</si>
  <si>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</si>
  <si>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4"/>
  </si>
  <si>
    <t>（別紙15）</t>
    <rPh sb="1" eb="3">
      <t>ベッシ</t>
    </rPh>
    <phoneticPr fontId="14"/>
  </si>
  <si>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</si>
  <si>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</si>
  <si>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</si>
  <si>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4"/>
  </si>
  <si>
    <t>２　サービスの種類</t>
    <rPh sb="7" eb="9">
      <t>シュルイ</t>
    </rPh>
    <phoneticPr fontId="14"/>
  </si>
  <si>
    <t>３　異動区分</t>
    <phoneticPr fontId="14"/>
  </si>
  <si>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</si>
  <si>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</si>
  <si>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</si>
  <si>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</si>
  <si>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</si>
  <si>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</si>
  <si>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</si>
  <si>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</si>
  <si>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</si>
  <si>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</si>
  <si>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</si>
  <si>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</si>
  <si>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4"/>
  </si>
  <si>
    <t>看護師に24時間常時連絡できる体制を整備している。</t>
    <phoneticPr fontId="14"/>
  </si>
  <si>
    <t>重度化した場合の対応に係る指針を定め、入居（利用）の際に、入居者（利用者）又はその家族等に対して、当該指針の内容を説明し、同意を得る体制を整備している。</t>
  </si>
  <si>
    <t>上記１に該当の場合</t>
    <phoneticPr fontId="14"/>
  </si>
  <si>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</si>
  <si>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</si>
  <si>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4"/>
  </si>
  <si>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</si>
  <si>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</si>
  <si>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</si>
  <si>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</si>
  <si>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</si>
  <si>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（別紙16）</t>
    <rPh sb="1" eb="3">
      <t>ベッシ</t>
    </rPh>
    <phoneticPr fontId="14"/>
  </si>
  <si>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</si>
  <si>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４　栄養士配置の状況</t>
    <rPh sb="2" eb="4">
      <t>エイヨウ</t>
    </rPh>
    <rPh sb="4" eb="5">
      <t>シ</t>
    </rPh>
    <rPh sb="5" eb="7">
      <t>ハイチ</t>
    </rPh>
    <rPh sb="8" eb="10">
      <t>ジョウキョウ</t>
    </rPh>
    <phoneticPr fontId="8"/>
  </si>
  <si>
    <t>栄養士</t>
    <rPh sb="0" eb="3">
      <t>エイヨウシ</t>
    </rPh>
    <phoneticPr fontId="8"/>
  </si>
  <si>
    <t>５　栄養マネジメントの状況</t>
    <rPh sb="2" eb="4">
      <t>エイヨウ</t>
    </rPh>
    <rPh sb="11" eb="13">
      <t>ジョウキョウ</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</si>
  <si>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</si>
  <si>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</si>
  <si>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</si>
  <si>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8"/>
  </si>
  <si>
    <t>　　　</t>
    <phoneticPr fontId="8"/>
  </si>
  <si>
    <t>（別紙17）</t>
    <rPh sb="1" eb="3">
      <t>ベッシ</t>
    </rPh>
    <phoneticPr fontId="14"/>
  </si>
  <si>
    <t>夜勤職員配置体制加算に関する届出書</t>
    <phoneticPr fontId="8"/>
  </si>
  <si>
    <t>１　新規　　　　　　２　変更　　　　　　３　終了</t>
    <rPh sb="2" eb="4">
      <t>シンキ</t>
    </rPh>
    <rPh sb="12" eb="14">
      <t>ヘンコウ</t>
    </rPh>
    <rPh sb="22" eb="24">
      <t>シュウリョウ</t>
    </rPh>
    <phoneticPr fontId="8"/>
  </si>
  <si>
    <t>３　申請する定員区分</t>
    <rPh sb="2" eb="4">
      <t>シンセイ</t>
    </rPh>
    <rPh sb="6" eb="8">
      <t>テイイン</t>
    </rPh>
    <rPh sb="8" eb="10">
      <t>クブン</t>
    </rPh>
    <phoneticPr fontId="8"/>
  </si>
  <si>
    <t>定員21人以上40人以下</t>
    <rPh sb="0" eb="2">
      <t>テイイン</t>
    </rPh>
    <rPh sb="4" eb="7">
      <t>ニンイジョウ</t>
    </rPh>
    <rPh sb="9" eb="10">
      <t>ニン</t>
    </rPh>
    <rPh sb="10" eb="12">
      <t>イカ</t>
    </rPh>
    <phoneticPr fontId="8"/>
  </si>
  <si>
    <t>定員41人以上60人以下</t>
    <rPh sb="0" eb="2">
      <t>テイイン</t>
    </rPh>
    <rPh sb="4" eb="7">
      <t>ニンイジョウ</t>
    </rPh>
    <rPh sb="9" eb="10">
      <t>ニン</t>
    </rPh>
    <rPh sb="10" eb="12">
      <t>イカ</t>
    </rPh>
    <phoneticPr fontId="8"/>
  </si>
  <si>
    <t>定員61人以上</t>
    <rPh sb="0" eb="2">
      <t>テイイン</t>
    </rPh>
    <rPh sb="4" eb="5">
      <t>ニン</t>
    </rPh>
    <rPh sb="5" eb="7">
      <t>イジョウ</t>
    </rPh>
    <phoneticPr fontId="8"/>
  </si>
  <si>
    <t>４　夜勤職員配置の状況</t>
    <phoneticPr fontId="8"/>
  </si>
  <si>
    <t>　　　　　　　人</t>
    <rPh sb="7" eb="8">
      <t>ヒト</t>
    </rPh>
    <phoneticPr fontId="8"/>
  </si>
  <si>
    <t>５　見守り機器の配置数</t>
    <rPh sb="2" eb="4">
      <t>ミマモ</t>
    </rPh>
    <rPh sb="5" eb="7">
      <t>キキ</t>
    </rPh>
    <rPh sb="8" eb="10">
      <t>ハイチ</t>
    </rPh>
    <rPh sb="10" eb="11">
      <t>スウ</t>
    </rPh>
    <phoneticPr fontId="8"/>
  </si>
  <si>
    <t>　　　　　　　台</t>
    <rPh sb="7" eb="8">
      <t>ダイ</t>
    </rPh>
    <phoneticPr fontId="8"/>
  </si>
  <si>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8"/>
  </si>
  <si>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8"/>
  </si>
  <si>
    <t>（別紙18）</t>
    <rPh sb="1" eb="3">
      <t>ベッシ</t>
    </rPh>
    <phoneticPr fontId="14"/>
  </si>
  <si>
    <t>入浴支援加算に関する届出書</t>
    <rPh sb="0" eb="2">
      <t>ニュウヨク</t>
    </rPh>
    <rPh sb="2" eb="4">
      <t>シエン</t>
    </rPh>
    <rPh sb="4" eb="6">
      <t>カサン</t>
    </rPh>
    <rPh sb="7" eb="8">
      <t>カン</t>
    </rPh>
    <phoneticPr fontId="6"/>
  </si>
  <si>
    <t>算定要件</t>
    <rPh sb="0" eb="2">
      <t>サンテイ</t>
    </rPh>
    <rPh sb="2" eb="4">
      <t>ヨウケン</t>
    </rPh>
    <phoneticPr fontId="6"/>
  </si>
  <si>
    <t>事業所に入浴設備を
（　　　　有している　　　　・　　　　有していない　　　　）</t>
    <rPh sb="0" eb="3">
      <t>ジギョウショ</t>
    </rPh>
    <rPh sb="4" eb="6">
      <t>ニュウヨク</t>
    </rPh>
    <rPh sb="6" eb="8">
      <t>セツビ</t>
    </rPh>
    <rPh sb="16" eb="17">
      <t>ユウ</t>
    </rPh>
    <rPh sb="30" eb="31">
      <t>ユウ</t>
    </rPh>
    <phoneticPr fontId="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</si>
  <si>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</si>
  <si>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6"/>
  </si>
  <si>
    <t>（別紙19）</t>
    <phoneticPr fontId="14"/>
  </si>
  <si>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</si>
  <si>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２　異動区分</t>
    <rPh sb="1" eb="3">
      <t>イドウ</t>
    </rPh>
    <rPh sb="3" eb="5">
      <t>クブン</t>
    </rPh>
    <phoneticPr fontId="8"/>
  </si>
  <si>
    <t>３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</si>
  <si>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</si>
  <si>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</si>
  <si>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人体制　</t>
    <rPh sb="0" eb="1">
      <t>ニン</t>
    </rPh>
    <rPh sb="1" eb="3">
      <t>タイセイ</t>
    </rPh>
    <phoneticPr fontId="8"/>
  </si>
  <si>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8"/>
  </si>
  <si>
    <t>（別紙20）</t>
    <rPh sb="1" eb="3">
      <t>ベッシ</t>
    </rPh>
    <phoneticPr fontId="14"/>
  </si>
  <si>
    <t>地域移行支援体制加算に関する届出書</t>
    <rPh sb="0" eb="2">
      <t>チイキ</t>
    </rPh>
    <rPh sb="2" eb="4">
      <t>イコウ</t>
    </rPh>
    <rPh sb="4" eb="6">
      <t>シエン</t>
    </rPh>
    <rPh sb="6" eb="8">
      <t>タイセイ</t>
    </rPh>
    <rPh sb="8" eb="10">
      <t>カサン</t>
    </rPh>
    <rPh sb="11" eb="12">
      <t>カン</t>
    </rPh>
    <phoneticPr fontId="6"/>
  </si>
  <si>
    <t>１　施設の名称</t>
    <rPh sb="2" eb="4">
      <t>シセツ</t>
    </rPh>
    <rPh sb="5" eb="7">
      <t>メイショウ</t>
    </rPh>
    <phoneticPr fontId="8"/>
  </si>
  <si>
    <t>３　算定要件</t>
    <rPh sb="2" eb="6">
      <t>サンテイヨウケン</t>
    </rPh>
    <phoneticPr fontId="6"/>
  </si>
  <si>
    <t>項目</t>
    <rPh sb="0" eb="2">
      <t>コウモク</t>
    </rPh>
    <phoneticPr fontId="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</si>
  <si>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6"/>
  </si>
  <si>
    <t xml:space="preserve"> 　　　　人</t>
    <rPh sb="5" eb="6">
      <t>ニン</t>
    </rPh>
    <phoneticPr fontId="6"/>
  </si>
  <si>
    <t>定員の見直し</t>
    <rPh sb="0" eb="2">
      <t>テイイン</t>
    </rPh>
    <rPh sb="3" eb="5">
      <t>ミナオ</t>
    </rPh>
    <phoneticPr fontId="6"/>
  </si>
  <si>
    <t>（別紙21）</t>
    <rPh sb="1" eb="3">
      <t>ベッシ</t>
    </rPh>
    <phoneticPr fontId="14"/>
  </si>
  <si>
    <t>通院支援加算に関する届出書</t>
    <rPh sb="0" eb="2">
      <t>ツウイン</t>
    </rPh>
    <rPh sb="2" eb="4">
      <t>シエン</t>
    </rPh>
    <rPh sb="4" eb="6">
      <t>カサン</t>
    </rPh>
    <rPh sb="7" eb="8">
      <t>カン</t>
    </rPh>
    <rPh sb="10" eb="11">
      <t>トドケ</t>
    </rPh>
    <rPh sb="11" eb="12">
      <t>デ</t>
    </rPh>
    <rPh sb="12" eb="13">
      <t>ショ</t>
    </rPh>
    <phoneticPr fontId="8"/>
  </si>
  <si>
    <t>２　異動区分</t>
    <rPh sb="2" eb="4">
      <t>イドウ</t>
    </rPh>
    <rPh sb="4" eb="6">
      <t>クブン</t>
    </rPh>
    <phoneticPr fontId="6"/>
  </si>
  <si>
    <t>１　新規　　　　　　　　２　変更　　　　　　　　３　終了</t>
    <phoneticPr fontId="6"/>
  </si>
  <si>
    <t>３　入所定員</t>
    <rPh sb="2" eb="4">
      <t>ニュウショ</t>
    </rPh>
    <rPh sb="4" eb="6">
      <t>テイイン</t>
    </rPh>
    <phoneticPr fontId="8"/>
  </si>
  <si>
    <t>通院支援を行える人員体制を
（　　　　有している　　　　・　　　　有していない　　　　）</t>
    <phoneticPr fontId="6"/>
  </si>
  <si>
    <t>（別紙22）</t>
    <rPh sb="1" eb="3">
      <t>ベッシ</t>
    </rPh>
    <phoneticPr fontId="14"/>
  </si>
  <si>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</si>
  <si>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</si>
  <si>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</si>
  <si>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</si>
  <si>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</si>
  <si>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</si>
  <si>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</si>
  <si>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</si>
  <si>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</si>
  <si>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</si>
  <si>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</si>
  <si>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</si>
  <si>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</si>
  <si>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</si>
  <si>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</si>
  <si>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</si>
  <si>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</si>
  <si>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</si>
  <si>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</si>
  <si>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</si>
  <si>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</si>
  <si>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</si>
  <si>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</si>
  <si>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</si>
  <si>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</si>
  <si>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</si>
  <si>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</si>
  <si>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</si>
  <si>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</si>
  <si>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</si>
  <si>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</si>
  <si>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</si>
  <si>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</si>
  <si>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</si>
  <si>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</si>
  <si>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</si>
  <si>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</si>
  <si>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</si>
  <si>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</si>
  <si>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</si>
  <si>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</si>
  <si>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</si>
  <si>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</si>
  <si>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（別紙23ー１）</t>
    <rPh sb="1" eb="3">
      <t>ベッシ</t>
    </rPh>
    <phoneticPr fontId="14"/>
  </si>
  <si>
    <t>共同生活援助用</t>
    <rPh sb="0" eb="2">
      <t>キョウドウ</t>
    </rPh>
    <rPh sb="2" eb="4">
      <t>セイカツ</t>
    </rPh>
    <rPh sb="4" eb="6">
      <t>エンジョ</t>
    </rPh>
    <rPh sb="6" eb="7">
      <t>ヨウ</t>
    </rPh>
    <phoneticPr fontId="6"/>
  </si>
  <si>
    <t>ピアサポート実施加算に関する届出書（共同生活援助）</t>
    <rPh sb="6" eb="8">
      <t>ジッシ</t>
    </rPh>
    <rPh sb="8" eb="10">
      <t>カサン</t>
    </rPh>
    <rPh sb="11" eb="12">
      <t>カン</t>
    </rPh>
    <rPh sb="14" eb="16">
      <t>トドケデ</t>
    </rPh>
    <rPh sb="16" eb="17">
      <t>ショ</t>
    </rPh>
    <phoneticPr fontId="8"/>
  </si>
  <si>
    <t>１　事業所名</t>
    <rPh sb="2" eb="5">
      <t>ジギョウショ</t>
    </rPh>
    <rPh sb="5" eb="6">
      <t>メイ</t>
    </rPh>
    <phoneticPr fontId="8"/>
  </si>
  <si>
    <t>３　算定要件</t>
    <rPh sb="2" eb="4">
      <t>サンテイ</t>
    </rPh>
    <rPh sb="4" eb="6">
      <t>ヨウケン</t>
    </rPh>
    <phoneticPr fontId="6"/>
  </si>
  <si>
    <t>自立生活支援加算（Ⅲ）の加算届出をし、受理されている。</t>
    <phoneticPr fontId="6"/>
  </si>
  <si>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</si>
  <si>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</si>
  <si>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</si>
  <si>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</si>
  <si>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6"/>
  </si>
  <si>
    <t>　直上により配置した者のいずれかにより、当該指定共同生活援助等の従業者に対し、障害者に対する配慮等に関する研修を年１回以上行っている。</t>
    <rPh sb="24" eb="30">
      <t>キョウドウセイカツエンジョ</t>
    </rPh>
    <phoneticPr fontId="6"/>
  </si>
  <si>
    <t>確認欄</t>
    <rPh sb="0" eb="2">
      <t>カクニン</t>
    </rPh>
    <rPh sb="2" eb="3">
      <t>ラン</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</si>
  <si>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</si>
  <si>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</si>
  <si>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</si>
  <si>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（別紙23ー２）</t>
    <rPh sb="1" eb="3">
      <t>ベッシ</t>
    </rPh>
    <phoneticPr fontId="14"/>
  </si>
  <si>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6"/>
  </si>
  <si>
    <t>　　年　　　　月　　　　日</t>
    <rPh sb="2" eb="3">
      <t>ネン</t>
    </rPh>
    <rPh sb="7" eb="8">
      <t>ガツ</t>
    </rPh>
    <rPh sb="12" eb="13">
      <t>ニチ</t>
    </rPh>
    <phoneticPr fontId="8"/>
  </si>
  <si>
    <t>ピアサポート実施加算に関する届出書</t>
    <rPh sb="6" eb="8">
      <t>ジッシ</t>
    </rPh>
    <rPh sb="8" eb="10">
      <t>カサン</t>
    </rPh>
    <rPh sb="11" eb="12">
      <t>カン</t>
    </rPh>
    <rPh sb="14" eb="16">
      <t>トドケデ</t>
    </rPh>
    <rPh sb="16" eb="17">
      <t>ショ</t>
    </rPh>
    <phoneticPr fontId="8"/>
  </si>
  <si>
    <t>３　サービス費
　区分</t>
    <rPh sb="6" eb="7">
      <t>ヒ</t>
    </rPh>
    <rPh sb="9" eb="11">
      <t>クブン</t>
    </rPh>
    <phoneticPr fontId="8"/>
  </si>
  <si>
    <t>　直上により配置した者のいずれかにより、当該事業所等の従業者に対し、障害者に対する配慮等に関する研修を年１回以上行っている。</t>
    <phoneticPr fontId="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</si>
  <si>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</si>
  <si>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（別紙24）</t>
    <rPh sb="1" eb="3">
      <t>ベッシ</t>
    </rPh>
    <phoneticPr fontId="14"/>
  </si>
  <si>
    <t>共同生活援助用</t>
    <rPh sb="0" eb="6">
      <t>キョウドウセイカツエンジョ</t>
    </rPh>
    <rPh sb="6" eb="7">
      <t>ヨウ</t>
    </rPh>
    <phoneticPr fontId="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</si>
  <si>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8"/>
  </si>
  <si>
    <t>３　障害者ピア
　サポート研修
　修了職員</t>
    <rPh sb="2" eb="5">
      <t>ショウガイシャ</t>
    </rPh>
    <rPh sb="13" eb="15">
      <t>ケンシュウ</t>
    </rPh>
    <rPh sb="17" eb="19">
      <t>シュウリョウ</t>
    </rPh>
    <rPh sb="19" eb="20">
      <t>ショク</t>
    </rPh>
    <rPh sb="20" eb="21">
      <t>イン</t>
    </rPh>
    <phoneticPr fontId="8"/>
  </si>
  <si>
    <t>４　研修の実施</t>
    <rPh sb="2" eb="4">
      <t>ケンシュウ</t>
    </rPh>
    <rPh sb="5" eb="7">
      <t>ジッシ</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</si>
  <si>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8"/>
  </si>
  <si>
    <t>（別紙25）</t>
    <rPh sb="1" eb="3">
      <t>ベッシ</t>
    </rPh>
    <phoneticPr fontId="14"/>
  </si>
  <si>
    <t>ピアサポート体制加算に関する届出書</t>
    <rPh sb="6" eb="8">
      <t>タイセイ</t>
    </rPh>
    <rPh sb="8" eb="10">
      <t>カサン</t>
    </rPh>
    <rPh sb="11" eb="12">
      <t>カン</t>
    </rPh>
    <rPh sb="14" eb="16">
      <t>トドケデ</t>
    </rPh>
    <rPh sb="16" eb="17">
      <t>ショ</t>
    </rPh>
    <phoneticPr fontId="8"/>
  </si>
  <si>
    <t>４　障害者ピアサ
　ポート研修修了
　職員</t>
    <rPh sb="15" eb="17">
      <t>シュウリョウ</t>
    </rPh>
    <rPh sb="19" eb="21">
      <t>ショクイン</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</si>
  <si>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</si>
  <si>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</si>
  <si>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</si>
  <si>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6"/>
  </si>
  <si>
    <t>実人員</t>
    <rPh sb="0" eb="3">
      <t>ジツジンイン</t>
    </rPh>
    <phoneticPr fontId="8"/>
  </si>
  <si>
    <t>常勤換算数</t>
    <rPh sb="0" eb="2">
      <t>ジョウキン</t>
    </rPh>
    <rPh sb="2" eb="4">
      <t>カンサン</t>
    </rPh>
    <rPh sb="4" eb="5">
      <t>スウ</t>
    </rPh>
    <phoneticPr fontId="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</si>
  <si>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</si>
  <si>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</si>
  <si>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</si>
  <si>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（別紙26）</t>
    <rPh sb="1" eb="3">
      <t>ベッシ</t>
    </rPh>
    <phoneticPr fontId="14"/>
  </si>
  <si>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8"/>
  </si>
  <si>
    <t>４　従業者の配置</t>
    <rPh sb="2" eb="5">
      <t>ジュウギョウシャ</t>
    </rPh>
    <rPh sb="6" eb="8">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</si>
  <si>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</si>
  <si>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５　有資格者による
　　指導体制</t>
    <phoneticPr fontId="8"/>
  </si>
  <si>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8"/>
  </si>
  <si>
    <t>６　研修の開催</t>
    <rPh sb="2" eb="4">
      <t>ケンシュウ</t>
    </rPh>
    <rPh sb="5" eb="7">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</si>
  <si>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</si>
  <si>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７　他機関との連携</t>
    <rPh sb="2" eb="5">
      <t>タキカン</t>
    </rPh>
    <rPh sb="7" eb="9">
      <t>レンケイ</t>
    </rPh>
    <phoneticPr fontId="8"/>
  </si>
  <si>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8"/>
  </si>
  <si>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</si>
  <si>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</si>
  <si>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</si>
  <si>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（別紙27）</t>
    <rPh sb="1" eb="3">
      <t>ベッシ</t>
    </rPh>
    <phoneticPr fontId="14"/>
  </si>
  <si>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8"/>
  </si>
  <si>
    <t>１　事業所・施設の名称</t>
    <phoneticPr fontId="6"/>
  </si>
  <si>
    <t>前年度の平均利用者数（人）</t>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</si>
  <si>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</si>
  <si>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</si>
  <si>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</si>
  <si>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従業者数</t>
    <phoneticPr fontId="8"/>
  </si>
  <si>
    <t>常　 勤（人）</t>
    <phoneticPr fontId="8"/>
  </si>
  <si>
    <t>非常勤（人）</t>
    <phoneticPr fontId="8"/>
  </si>
  <si>
    <t>常勤換算後の人数（人）</t>
    <phoneticPr fontId="8"/>
  </si>
  <si>
    <t>加算算定上の必要人数（人）</t>
    <phoneticPr fontId="8"/>
  </si>
  <si>
    <t>通勤者生活支援に係る体制</t>
    <rPh sb="0" eb="3">
      <t>ツウキンシャ</t>
    </rPh>
    <rPh sb="3" eb="5">
      <t>セイカツ</t>
    </rPh>
    <rPh sb="5" eb="7">
      <t>シエン</t>
    </rPh>
    <rPh sb="8" eb="9">
      <t>カカ</t>
    </rPh>
    <rPh sb="10" eb="12">
      <t>タイセイ</t>
    </rPh>
    <phoneticPr fontId="8"/>
  </si>
  <si>
    <t>前年度の平均利用者数のうち５０％（人）</t>
    <rPh sb="0" eb="3">
      <t>ゼンネンド</t>
    </rPh>
    <rPh sb="4" eb="6">
      <t>ヘイキン</t>
    </rPh>
    <rPh sb="6" eb="9">
      <t>リヨウシャ</t>
    </rPh>
    <rPh sb="9" eb="10">
      <t>スウ</t>
    </rPh>
    <phoneticPr fontId="8"/>
  </si>
  <si>
    <t>氏　　名</t>
    <rPh sb="0" eb="1">
      <t>シ</t>
    </rPh>
    <rPh sb="3" eb="4">
      <t>メイ</t>
    </rPh>
    <phoneticPr fontId="8"/>
  </si>
  <si>
    <t>雇用されている事業所名</t>
    <phoneticPr fontId="8"/>
  </si>
  <si>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</si>
  <si>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</si>
  <si>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</si>
  <si>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（別紙28）</t>
    <rPh sb="1" eb="3">
      <t>ベッシ</t>
    </rPh>
    <phoneticPr fontId="14"/>
  </si>
  <si>
    <t>　　年　　月　　日</t>
    <phoneticPr fontId="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</si>
  <si>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8"/>
  </si>
  <si>
    <t>サービスの種類</t>
    <rPh sb="5" eb="7">
      <t>シュルイ</t>
    </rPh>
    <phoneticPr fontId="8"/>
  </si>
  <si>
    <t>異動区分</t>
    <rPh sb="0" eb="4">
      <t>イドウクブン</t>
    </rPh>
    <phoneticPr fontId="6"/>
  </si>
  <si>
    <t>１　新規　　　　　２　変更　　　　　３　終了</t>
    <rPh sb="2" eb="4">
      <t>シンキ</t>
    </rPh>
    <rPh sb="11" eb="13">
      <t>ヘンコウ</t>
    </rPh>
    <rPh sb="20" eb="22">
      <t>シュウリョウ</t>
    </rPh>
    <phoneticPr fontId="6"/>
  </si>
  <si>
    <t>設備</t>
    <rPh sb="0" eb="2">
      <t>セツビ</t>
    </rPh>
    <phoneticPr fontId="8"/>
  </si>
  <si>
    <t>定員</t>
    <rPh sb="0" eb="2">
      <t>テイイン</t>
    </rPh>
    <phoneticPr fontId="8"/>
  </si>
  <si>
    <t>　　　　　人</t>
    <rPh sb="5" eb="6">
      <t>ニン</t>
    </rPh>
    <phoneticPr fontId="8"/>
  </si>
  <si>
    <t>居室数</t>
    <rPh sb="0" eb="2">
      <t>キョシツ</t>
    </rPh>
    <rPh sb="2" eb="3">
      <t>スウ</t>
    </rPh>
    <phoneticPr fontId="8"/>
  </si>
  <si>
    <t>１人当たり居室面積</t>
    <rPh sb="1" eb="2">
      <t>ニン</t>
    </rPh>
    <rPh sb="2" eb="3">
      <t>ア</t>
    </rPh>
    <rPh sb="5" eb="7">
      <t>キョシツ</t>
    </rPh>
    <rPh sb="7" eb="9">
      <t>メンセキ</t>
    </rPh>
    <phoneticPr fontId="8"/>
  </si>
  <si>
    <t>うち個室</t>
    <rPh sb="2" eb="4">
      <t>コシツ</t>
    </rPh>
    <phoneticPr fontId="8"/>
  </si>
  <si>
    <t>室</t>
    <rPh sb="0" eb="1">
      <t>シツ</t>
    </rPh>
    <phoneticPr fontId="6"/>
  </si>
  <si>
    <t>㎡</t>
    <phoneticPr fontId="6"/>
  </si>
  <si>
    <t>うち２人部屋</t>
    <rPh sb="3" eb="4">
      <t>ニン</t>
    </rPh>
    <rPh sb="4" eb="6">
      <t>ベヤ</t>
    </rPh>
    <phoneticPr fontId="8"/>
  </si>
  <si>
    <t>うち３人部屋</t>
    <rPh sb="3" eb="4">
      <t>ニン</t>
    </rPh>
    <rPh sb="4" eb="6">
      <t>ベヤ</t>
    </rPh>
    <phoneticPr fontId="8"/>
  </si>
  <si>
    <t>うち４人部屋</t>
    <rPh sb="3" eb="4">
      <t>ニン</t>
    </rPh>
    <rPh sb="4" eb="6">
      <t>ベヤ</t>
    </rPh>
    <phoneticPr fontId="8"/>
  </si>
  <si>
    <t>うち　人部屋</t>
    <rPh sb="3" eb="4">
      <t>ニン</t>
    </rPh>
    <rPh sb="4" eb="6">
      <t>ベヤ</t>
    </rPh>
    <phoneticPr fontId="8"/>
  </si>
  <si>
    <t>その他の設備の内容</t>
    <rPh sb="2" eb="3">
      <t>タ</t>
    </rPh>
    <rPh sb="4" eb="6">
      <t>セツビ</t>
    </rPh>
    <rPh sb="7" eb="9">
      <t>ナイヨウ</t>
    </rPh>
    <phoneticPr fontId="8"/>
  </si>
  <si>
    <t>夜間の支援体制</t>
    <rPh sb="0" eb="2">
      <t>ヤカン</t>
    </rPh>
    <rPh sb="3" eb="5">
      <t>シエン</t>
    </rPh>
    <rPh sb="5" eb="7">
      <t>タイセイ</t>
    </rPh>
    <phoneticPr fontId="8"/>
  </si>
  <si>
    <t>勤務形態</t>
    <rPh sb="0" eb="2">
      <t>キンム</t>
    </rPh>
    <rPh sb="2" eb="4">
      <t>ケイタイ</t>
    </rPh>
    <phoneticPr fontId="8"/>
  </si>
  <si>
    <t>人数</t>
    <rPh sb="0" eb="2">
      <t>ニンズウ</t>
    </rPh>
    <phoneticPr fontId="8"/>
  </si>
  <si>
    <t>専従</t>
    <rPh sb="0" eb="2">
      <t>センジュウ</t>
    </rPh>
    <phoneticPr fontId="8"/>
  </si>
  <si>
    <t>兼務</t>
    <rPh sb="0" eb="2">
      <t>ケンム</t>
    </rPh>
    <phoneticPr fontId="8"/>
  </si>
  <si>
    <t>連携施設の名称</t>
    <rPh sb="0" eb="2">
      <t>レンケイ</t>
    </rPh>
    <rPh sb="2" eb="4">
      <t>シセツ</t>
    </rPh>
    <rPh sb="5" eb="7">
      <t>メイショウ</t>
    </rPh>
    <phoneticPr fontId="8"/>
  </si>
  <si>
    <t>夜間の支援体制の内容</t>
    <rPh sb="0" eb="2">
      <t>ヤカン</t>
    </rPh>
    <rPh sb="3" eb="5">
      <t>シエン</t>
    </rPh>
    <rPh sb="5" eb="7">
      <t>タイセイ</t>
    </rPh>
    <rPh sb="8" eb="10">
      <t>ナイヨウ</t>
    </rPh>
    <phoneticPr fontId="8"/>
  </si>
  <si>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8"/>
  </si>
  <si>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8"/>
  </si>
  <si>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8"/>
  </si>
  <si>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6"/>
  </si>
  <si>
    <t>（別紙29ー１）</t>
    <rPh sb="1" eb="3">
      <t>ベッシ</t>
    </rPh>
    <phoneticPr fontId="14"/>
  </si>
  <si>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8"/>
  </si>
  <si>
    <t>１　事業所・施設の名称</t>
    <rPh sb="6" eb="8">
      <t>シセツ</t>
    </rPh>
    <rPh sb="9" eb="11">
      <t>メイショウ</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</si>
  <si>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</si>
  <si>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</si>
  <si>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</si>
  <si>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</si>
  <si>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</si>
  <si>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</si>
  <si>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r>
      <t xml:space="preserve">夜間支援従事者
</t>
    </r>
    <r>
      <rPr>
        <sz val="9"/>
        <color indexed="8"/>
        <rFont val="HGSｺﾞｼｯｸM"/>
        <family val="3"/>
        <charset val="128"/>
      </rPr>
      <t>①</t>
    </r>
    <phoneticPr fontId="8"/>
  </si>
  <si>
    <r>
      <t xml:space="preserve">夜間支援従事者
</t>
    </r>
    <r>
      <rPr>
        <sz val="9"/>
        <color indexed="8"/>
        <rFont val="HGSｺﾞｼｯｸM"/>
        <family val="3"/>
        <charset val="128"/>
      </rPr>
      <t>②</t>
    </r>
    <phoneticPr fontId="8"/>
  </si>
  <si>
    <r>
      <t xml:space="preserve">夜間支援従事者
</t>
    </r>
    <r>
      <rPr>
        <sz val="9"/>
        <color indexed="8"/>
        <rFont val="HGSｺﾞｼｯｸM"/>
        <family val="3"/>
        <charset val="128"/>
      </rPr>
      <t>③</t>
    </r>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</si>
  <si>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</si>
  <si>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</si>
  <si>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</si>
  <si>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</si>
  <si>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</si>
  <si>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</si>
  <si>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8"/>
  </si>
  <si>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</si>
  <si>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8"/>
  </si>
  <si>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</si>
  <si>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（別紙29ー２）</t>
    <rPh sb="1" eb="3">
      <t>ベッシ</t>
    </rPh>
    <phoneticPr fontId="14"/>
  </si>
  <si>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8"/>
  </si>
  <si>
    <t>１　事業所名</t>
    <phoneticPr fontId="8"/>
  </si>
  <si>
    <t>共同生活住居名</t>
    <phoneticPr fontId="8"/>
  </si>
  <si>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8"/>
  </si>
  <si>
    <t>夜間支援従事者
③</t>
    <phoneticPr fontId="8"/>
  </si>
  <si>
    <t>夜間支援従事者
④</t>
    <phoneticPr fontId="8"/>
  </si>
  <si>
    <t>夜間支援従事者
⑤</t>
    <phoneticPr fontId="8"/>
  </si>
  <si>
    <t>夜間支援従事者①</t>
    <phoneticPr fontId="8"/>
  </si>
  <si>
    <t>夜間支援従事者②</t>
    <phoneticPr fontId="8"/>
  </si>
  <si>
    <t>夜間支援従事者③</t>
    <phoneticPr fontId="8"/>
  </si>
  <si>
    <t>夜間支援従事者④</t>
    <phoneticPr fontId="8"/>
  </si>
  <si>
    <t>夜間支援従事者⑤</t>
    <phoneticPr fontId="8"/>
  </si>
  <si>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8"/>
  </si>
  <si>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8"/>
  </si>
  <si>
    <t>住居名</t>
    <rPh sb="0" eb="2">
      <t>ジュウキョ</t>
    </rPh>
    <rPh sb="2" eb="3">
      <t>メイ</t>
    </rPh>
    <phoneticPr fontId="8"/>
  </si>
  <si>
    <t>夜間支援等体制加算（Ⅳ）・（Ⅴ）・（Ⅵ）</t>
    <phoneticPr fontId="8"/>
  </si>
  <si>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8"/>
  </si>
  <si>
    <t>滞在時間</t>
    <rPh sb="0" eb="2">
      <t>タイザイ</t>
    </rPh>
    <rPh sb="2" eb="4">
      <t>ジカン</t>
    </rPh>
    <phoneticPr fontId="8"/>
  </si>
  <si>
    <t>滞在時間</t>
    <rPh sb="0" eb="4">
      <t>タイザイジカン</t>
    </rPh>
    <phoneticPr fontId="8"/>
  </si>
  <si>
    <t>夜間支援等体制加算の種類</t>
    <rPh sb="4" eb="5">
      <t>トウ</t>
    </rPh>
    <rPh sb="5" eb="7">
      <t>タイセイ</t>
    </rPh>
    <rPh sb="7" eb="9">
      <t>カサン</t>
    </rPh>
    <rPh sb="10" eb="12">
      <t>シュルイ</t>
    </rPh>
    <phoneticPr fontId="8"/>
  </si>
  <si>
    <t>夜間支援従事者⑥</t>
    <rPh sb="0" eb="7">
      <t>ヤカンシエンジュウジシャ</t>
    </rPh>
    <phoneticPr fontId="8"/>
  </si>
  <si>
    <t>夜間支援従事者⑦</t>
    <rPh sb="0" eb="7">
      <t>ヤカンシエンジュウジシャ</t>
    </rPh>
    <phoneticPr fontId="8"/>
  </si>
  <si>
    <t>夜間支援従事者が待機している場所</t>
    <rPh sb="0" eb="2">
      <t>ヤカン</t>
    </rPh>
    <rPh sb="2" eb="4">
      <t>シエン</t>
    </rPh>
    <rPh sb="4" eb="7">
      <t>ジュウジシャ</t>
    </rPh>
    <rPh sb="8" eb="10">
      <t>タイキ</t>
    </rPh>
    <rPh sb="14" eb="16">
      <t>バショ</t>
    </rPh>
    <phoneticPr fontId="8"/>
  </si>
  <si>
    <t>夜間支援従事者⑥</t>
    <rPh sb="0" eb="2">
      <t>ヤカン</t>
    </rPh>
    <rPh sb="2" eb="4">
      <t>シエン</t>
    </rPh>
    <rPh sb="4" eb="7">
      <t>ジュウジシャ</t>
    </rPh>
    <phoneticPr fontId="8"/>
  </si>
  <si>
    <t>夜間支援従事者⑦</t>
    <rPh sb="0" eb="2">
      <t>ヤカン</t>
    </rPh>
    <rPh sb="2" eb="4">
      <t>シエン</t>
    </rPh>
    <rPh sb="4" eb="7">
      <t>ジュウジシャ</t>
    </rPh>
    <phoneticPr fontId="8"/>
  </si>
  <si>
    <t>夜間支援体制を確保している夜間及び深夜の時間帯</t>
    <phoneticPr fontId="8"/>
  </si>
  <si>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8"/>
  </si>
  <si>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</si>
  <si>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</si>
  <si>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8"/>
  </si>
  <si>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8"/>
  </si>
  <si>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8"/>
  </si>
  <si>
    <t>（別紙30）</t>
    <rPh sb="1" eb="3">
      <t>ベッシ</t>
    </rPh>
    <phoneticPr fontId="14"/>
  </si>
  <si>
    <t>就労支援関係研修修了加算に関する届出書</t>
    <rPh sb="13" eb="14">
      <t>カン</t>
    </rPh>
    <rPh sb="16" eb="18">
      <t>トドケデ</t>
    </rPh>
    <rPh sb="18" eb="19">
      <t>ショ</t>
    </rPh>
    <phoneticPr fontId="8"/>
  </si>
  <si>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8"/>
  </si>
  <si>
    <t>（生年月日　　　　　　年　　月　　日）</t>
    <rPh sb="1" eb="3">
      <t>セイネン</t>
    </rPh>
    <rPh sb="3" eb="5">
      <t>ガッピ</t>
    </rPh>
    <rPh sb="11" eb="12">
      <t>ネン</t>
    </rPh>
    <rPh sb="14" eb="15">
      <t>ガツ</t>
    </rPh>
    <rPh sb="17" eb="18">
      <t>ニチ</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</si>
  <si>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</si>
  <si>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</si>
  <si>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　施設・事業所の種別　（　　　　　　　　　　　　　　　　　　　　　　　　　　　　　　　　）</t>
    <rPh sb="1" eb="3">
      <t>シセツ</t>
    </rPh>
    <rPh sb="4" eb="7">
      <t>ジギョウショ</t>
    </rPh>
    <rPh sb="8" eb="10">
      <t>シュベツ</t>
    </rPh>
    <phoneticPr fontId="8"/>
  </si>
  <si>
    <t>実務経験期間</t>
    <rPh sb="0" eb="2">
      <t>ジツム</t>
    </rPh>
    <rPh sb="2" eb="4">
      <t>ケイケン</t>
    </rPh>
    <rPh sb="4" eb="6">
      <t>キカン</t>
    </rPh>
    <phoneticPr fontId="8"/>
  </si>
  <si>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8"/>
  </si>
  <si>
    <t>業務内容</t>
    <rPh sb="0" eb="2">
      <t>ギョウム</t>
    </rPh>
    <rPh sb="2" eb="4">
      <t>ナイヨウ</t>
    </rPh>
    <phoneticPr fontId="8"/>
  </si>
  <si>
    <t>　職名（　　　　　　　　　　　　　　　　　）</t>
    <rPh sb="1" eb="3">
      <t>ショクメイ</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</si>
  <si>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</si>
  <si>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</si>
  <si>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　　　　　　　　　　年　　　　　　月　　　　　　日</t>
    <rPh sb="10" eb="11">
      <t>ネン</t>
    </rPh>
    <rPh sb="17" eb="18">
      <t>ガツ</t>
    </rPh>
    <rPh sb="24" eb="25">
      <t>ニチ</t>
    </rPh>
    <phoneticPr fontId="8"/>
  </si>
  <si>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8"/>
  </si>
  <si>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8"/>
  </si>
  <si>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8"/>
  </si>
  <si>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8"/>
  </si>
  <si>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</si>
  <si>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（別紙31）</t>
    <rPh sb="1" eb="3">
      <t>ベッシ</t>
    </rPh>
    <phoneticPr fontId="14"/>
  </si>
  <si>
    <t>年　　月　　日</t>
    <rPh sb="0" eb="1">
      <t>ネン</t>
    </rPh>
    <rPh sb="3" eb="4">
      <t>ツキ</t>
    </rPh>
    <rPh sb="6" eb="7">
      <t>ヒ</t>
    </rPh>
    <phoneticPr fontId="14"/>
  </si>
  <si>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</si>
  <si>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</si>
  <si>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</si>
  <si>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１　新規　　　　２　変更　　　　３　終了</t>
    <phoneticPr fontId="8"/>
  </si>
  <si>
    <t>　３　人員配置</t>
    <rPh sb="3" eb="5">
      <t>ジンイン</t>
    </rPh>
    <rPh sb="5" eb="7">
      <t>ハイチ</t>
    </rPh>
    <phoneticPr fontId="8"/>
  </si>
  <si>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</si>
  <si>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</si>
  <si>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</si>
  <si>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</si>
  <si>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8"/>
  </si>
  <si>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8"/>
  </si>
  <si>
    <t>（別紙32）</t>
    <rPh sb="1" eb="3">
      <t>ベッシ</t>
    </rPh>
    <phoneticPr fontId="14"/>
  </si>
  <si>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8"/>
  </si>
  <si>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8"/>
  </si>
  <si>
    <t>目標工賃達成指導員の氏名</t>
    <rPh sb="0" eb="2">
      <t>モクヒョウ</t>
    </rPh>
    <rPh sb="2" eb="4">
      <t>コウチン</t>
    </rPh>
    <rPh sb="4" eb="6">
      <t>タッセイ</t>
    </rPh>
    <rPh sb="6" eb="9">
      <t>シドウイン</t>
    </rPh>
    <rPh sb="10" eb="12">
      <t>シメイ</t>
    </rPh>
    <phoneticPr fontId="8"/>
  </si>
  <si>
    <t>（別紙33）</t>
    <rPh sb="1" eb="3">
      <t>ベッシ</t>
    </rPh>
    <phoneticPr fontId="14"/>
  </si>
  <si>
    <t>目標工賃達成加算に関する届出書</t>
    <rPh sb="0" eb="2">
      <t>モクヒョウ</t>
    </rPh>
    <rPh sb="2" eb="4">
      <t>コウチン</t>
    </rPh>
    <rPh sb="4" eb="6">
      <t>タッセイ</t>
    </rPh>
    <rPh sb="6" eb="8">
      <t>カサン</t>
    </rPh>
    <rPh sb="9" eb="10">
      <t>カン</t>
    </rPh>
    <phoneticPr fontId="6"/>
  </si>
  <si>
    <t>事業所名</t>
    <rPh sb="0" eb="3">
      <t>ジギョウショ</t>
    </rPh>
    <rPh sb="3" eb="4">
      <t>メイ</t>
    </rPh>
    <phoneticPr fontId="6"/>
  </si>
  <si>
    <t>異動区分</t>
    <rPh sb="0" eb="2">
      <t>イドウ</t>
    </rPh>
    <rPh sb="2" eb="4">
      <t>クブン</t>
    </rPh>
    <phoneticPr fontId="6"/>
  </si>
  <si>
    <t>　１　新規　　　　　２　変更　　　　　３　終了</t>
    <phoneticPr fontId="6"/>
  </si>
  <si>
    <t>平均工賃月額等</t>
    <rPh sb="0" eb="2">
      <t>ヘイキン</t>
    </rPh>
    <rPh sb="2" eb="4">
      <t>コウチン</t>
    </rPh>
    <rPh sb="4" eb="6">
      <t>ゲツガク</t>
    </rPh>
    <rPh sb="6" eb="7">
      <t>ナド</t>
    </rPh>
    <phoneticPr fontId="6"/>
  </si>
  <si>
    <t>　　　　　　円</t>
    <rPh sb="6" eb="7">
      <t>エン</t>
    </rPh>
    <phoneticPr fontId="6"/>
  </si>
  <si>
    <t>算定要件</t>
    <phoneticPr fontId="6"/>
  </si>
  <si>
    <t>（　　該当　　　・　　　非該当　　）</t>
    <phoneticPr fontId="6"/>
  </si>
  <si>
    <t>（別紙34）</t>
    <rPh sb="1" eb="3">
      <t>ベッシ</t>
    </rPh>
    <phoneticPr fontId="14"/>
  </si>
  <si>
    <t>　　　　年　　月　　日</t>
    <rPh sb="4" eb="5">
      <t>ネン</t>
    </rPh>
    <rPh sb="7" eb="8">
      <t>ツキ</t>
    </rPh>
    <rPh sb="10" eb="11">
      <t>ニチ</t>
    </rPh>
    <phoneticPr fontId="8"/>
  </si>
  <si>
    <t>個別計画訓練支援加算に関する届出書</t>
    <rPh sb="11" eb="12">
      <t>カン</t>
    </rPh>
    <phoneticPr fontId="14"/>
  </si>
  <si>
    <t>１　新規　　　　２　変更　　　　３　終了</t>
    <phoneticPr fontId="14"/>
  </si>
  <si>
    <t>個別計画訓練支援加算（Ⅱ）の要件</t>
    <phoneticPr fontId="14"/>
  </si>
  <si>
    <t>算定要件</t>
    <rPh sb="0" eb="2">
      <t>サンテイ</t>
    </rPh>
    <rPh sb="2" eb="4">
      <t>ヨウケン</t>
    </rPh>
    <phoneticPr fontId="14"/>
  </si>
  <si>
    <t>確認欄</t>
    <phoneticPr fontId="14"/>
  </si>
  <si>
    <t>　 １　有資格者の配置等</t>
    <rPh sb="4" eb="8">
      <t>ユウシカクシャ</t>
    </rPh>
    <rPh sb="9" eb="11">
      <t>ハイチ</t>
    </rPh>
    <rPh sb="11" eb="12">
      <t>トウ</t>
    </rPh>
    <phoneticPr fontId="8"/>
  </si>
  <si>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8"/>
  </si>
  <si>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8"/>
  </si>
  <si>
    <t>　 ２　個別訓練実施計画
　　　 の運用</t>
    <rPh sb="4" eb="6">
      <t>コベツ</t>
    </rPh>
    <rPh sb="6" eb="8">
      <t>クンレン</t>
    </rPh>
    <rPh sb="8" eb="10">
      <t>ジッシ</t>
    </rPh>
    <rPh sb="10" eb="12">
      <t>ケイカク</t>
    </rPh>
    <rPh sb="18" eb="20">
      <t>ウンヨウ</t>
    </rPh>
    <phoneticPr fontId="8"/>
  </si>
  <si>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8"/>
  </si>
  <si>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8"/>
  </si>
  <si>
    <t>　 ３　情報の共有・伝達</t>
    <rPh sb="4" eb="6">
      <t>ジョウホウ</t>
    </rPh>
    <rPh sb="7" eb="9">
      <t>キョウユウ</t>
    </rPh>
    <rPh sb="10" eb="12">
      <t>デンタツ</t>
    </rPh>
    <phoneticPr fontId="8"/>
  </si>
  <si>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8"/>
  </si>
  <si>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</si>
  <si>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</si>
  <si>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</si>
  <si>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4"/>
  </si>
  <si>
    <t>（別紙35）</t>
    <rPh sb="1" eb="3">
      <t>ベッシ</t>
    </rPh>
    <phoneticPr fontId="14"/>
  </si>
  <si>
    <t>年　　　月　　　日</t>
    <rPh sb="0" eb="1">
      <t>ネン</t>
    </rPh>
    <rPh sb="4" eb="5">
      <t>ガツ</t>
    </rPh>
    <rPh sb="8" eb="9">
      <t>ニチ</t>
    </rPh>
    <phoneticPr fontId="6"/>
  </si>
  <si>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8"/>
  </si>
  <si>
    <t>２　異動区分</t>
    <rPh sb="2" eb="6">
      <t>イドウクブン</t>
    </rPh>
    <phoneticPr fontId="8"/>
  </si>
  <si>
    <t>就労定着支援員の氏名</t>
    <rPh sb="0" eb="2">
      <t>シュウロウ</t>
    </rPh>
    <rPh sb="2" eb="4">
      <t>テイチャク</t>
    </rPh>
    <rPh sb="4" eb="7">
      <t>シエンイン</t>
    </rPh>
    <rPh sb="8" eb="10">
      <t>シメイ</t>
    </rPh>
    <phoneticPr fontId="8"/>
  </si>
  <si>
    <t>常勤・非常勤</t>
    <rPh sb="0" eb="2">
      <t>ジョウキン</t>
    </rPh>
    <rPh sb="3" eb="6">
      <t>ヒジョウキン</t>
    </rPh>
    <phoneticPr fontId="8"/>
  </si>
  <si>
    <t>研修修了日</t>
    <rPh sb="2" eb="4">
      <t>シュウリョウ</t>
    </rPh>
    <rPh sb="4" eb="5">
      <t>ビ</t>
    </rPh>
    <phoneticPr fontId="8"/>
  </si>
  <si>
    <t>常勤　　・　非常勤</t>
    <rPh sb="0" eb="2">
      <t>ジョウキン</t>
    </rPh>
    <rPh sb="6" eb="9">
      <t>ヒジョウキン</t>
    </rPh>
    <phoneticPr fontId="8"/>
  </si>
  <si>
    <t xml:space="preserve">　　　　年　　月　　日 </t>
    <rPh sb="4" eb="5">
      <t>ネン</t>
    </rPh>
    <rPh sb="7" eb="8">
      <t>ツキ</t>
    </rPh>
    <rPh sb="10" eb="11">
      <t>ニチ</t>
    </rPh>
    <phoneticPr fontId="8"/>
  </si>
  <si>
    <t>注</t>
    <rPh sb="0" eb="1">
      <t>チュウ</t>
    </rPh>
    <phoneticPr fontId="8"/>
  </si>
  <si>
    <t>　「従業者の勤務体制及び勤務形態一覧表」及び組織体制図を添付すること。</t>
    <rPh sb="18" eb="19">
      <t>ヒョウ</t>
    </rPh>
    <rPh sb="22" eb="24">
      <t>ソシキ</t>
    </rPh>
    <phoneticPr fontId="8"/>
  </si>
  <si>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8"/>
  </si>
  <si>
    <t>証明できる書類）を添付すること。</t>
    <phoneticPr fontId="6"/>
  </si>
  <si>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4"/>
  </si>
  <si>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4"/>
  </si>
  <si>
    <t>速やかに「介護給付費及び訓練等給付費の額の算定に係る体制等の届出書」により届け出ること。</t>
    <phoneticPr fontId="6"/>
  </si>
  <si>
    <t>（別紙36）</t>
    <rPh sb="1" eb="3">
      <t>ベッシ</t>
    </rPh>
    <phoneticPr fontId="14"/>
  </si>
  <si>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</si>
  <si>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</si>
  <si>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</si>
  <si>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</si>
  <si>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</si>
  <si>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</si>
  <si>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</si>
  <si>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</si>
  <si>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</si>
  <si>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</si>
  <si>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</si>
  <si>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</si>
  <si>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</si>
  <si>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</si>
  <si>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</si>
  <si>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</si>
  <si>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</si>
  <si>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</si>
  <si>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</si>
  <si>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</si>
  <si>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</si>
  <si>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</si>
  <si>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</si>
  <si>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</si>
  <si>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</si>
  <si>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</si>
  <si>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</si>
  <si>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</si>
  <si>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</si>
  <si>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</si>
  <si>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</si>
  <si>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</si>
  <si>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</si>
  <si>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</si>
  <si>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</si>
  <si>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</si>
  <si>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</si>
  <si>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</si>
  <si>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</si>
  <si>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（別紙37）</t>
    <rPh sb="1" eb="3">
      <t>ベッシ</t>
    </rPh>
    <phoneticPr fontId="14"/>
  </si>
  <si>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</si>
  <si>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</si>
  <si>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</si>
  <si>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</si>
  <si>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</si>
  <si>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</si>
  <si>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</si>
  <si>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</si>
  <si>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</si>
  <si>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世話人</t>
    <rPh sb="0" eb="3">
      <t>セワニン</t>
    </rPh>
    <phoneticPr fontId="8"/>
  </si>
  <si>
    <t>生活支援員</t>
    <rPh sb="0" eb="2">
      <t>セイカツ</t>
    </rPh>
    <rPh sb="2" eb="5">
      <t>シエンイン</t>
    </rPh>
    <phoneticPr fontId="8"/>
  </si>
  <si>
    <t>世話人等</t>
    <rPh sb="0" eb="3">
      <t>セワニン</t>
    </rPh>
    <rPh sb="3" eb="4">
      <t>ナド</t>
    </rPh>
    <phoneticPr fontId="8"/>
  </si>
  <si>
    <t>（別紙38）</t>
    <rPh sb="1" eb="3">
      <t>ベッシ</t>
    </rPh>
    <phoneticPr fontId="14"/>
  </si>
  <si>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8"/>
  </si>
  <si>
    <t>３　夜勤職員の加配状況</t>
    <rPh sb="2" eb="4">
      <t>ヤキン</t>
    </rPh>
    <rPh sb="4" eb="6">
      <t>ショクイン</t>
    </rPh>
    <rPh sb="7" eb="9">
      <t>カハイ</t>
    </rPh>
    <rPh sb="9" eb="11">
      <t>ジョウキョウ</t>
    </rPh>
    <phoneticPr fontId="8"/>
  </si>
  <si>
    <t>共同生活住居の名称</t>
    <rPh sb="0" eb="2">
      <t>キョウドウ</t>
    </rPh>
    <rPh sb="2" eb="4">
      <t>セイカツ</t>
    </rPh>
    <rPh sb="4" eb="6">
      <t>ジュウキョ</t>
    </rPh>
    <rPh sb="7" eb="9">
      <t>メイショウ</t>
    </rPh>
    <phoneticPr fontId="8"/>
  </si>
  <si>
    <t>利用者の数</t>
    <rPh sb="0" eb="3">
      <t>リヨウシャ</t>
    </rPh>
    <rPh sb="4" eb="5">
      <t>カズ</t>
    </rPh>
    <phoneticPr fontId="8"/>
  </si>
  <si>
    <t>夜勤者の加配</t>
    <rPh sb="0" eb="2">
      <t>ヤキン</t>
    </rPh>
    <rPh sb="2" eb="3">
      <t>シャ</t>
    </rPh>
    <rPh sb="4" eb="6">
      <t>カハイ</t>
    </rPh>
    <phoneticPr fontId="8"/>
  </si>
  <si>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8"/>
  </si>
  <si>
    <t>（別紙39）</t>
    <rPh sb="1" eb="3">
      <t>ベッシ</t>
    </rPh>
    <phoneticPr fontId="14"/>
  </si>
  <si>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</si>
  <si>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３　看護職員の配置状況</t>
    <rPh sb="7" eb="9">
      <t>ハイチ</t>
    </rPh>
    <rPh sb="9" eb="11">
      <t>ジョウキョウ</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</si>
  <si>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</si>
  <si>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</si>
  <si>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</si>
  <si>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</si>
  <si>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</si>
  <si>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8"/>
  </si>
  <si>
    <t>（別紙40）</t>
    <rPh sb="1" eb="3">
      <t>ベッシ</t>
    </rPh>
    <phoneticPr fontId="14"/>
  </si>
  <si>
    <t>　　年　　月　　日</t>
    <rPh sb="2" eb="3">
      <t>ネン</t>
    </rPh>
    <rPh sb="5" eb="6">
      <t>ツキ</t>
    </rPh>
    <rPh sb="8" eb="9">
      <t>ヒ</t>
    </rPh>
    <phoneticPr fontId="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</si>
  <si>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8"/>
  </si>
  <si>
    <t>１．人員配置体制の確認</t>
    <rPh sb="9" eb="11">
      <t>カクニン</t>
    </rPh>
    <phoneticPr fontId="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</si>
  <si>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6"/>
  </si>
  <si>
    <t>⑴</t>
    <phoneticPr fontId="8"/>
  </si>
  <si>
    <t>一人目</t>
    <rPh sb="0" eb="2">
      <t>ヒトリ</t>
    </rPh>
    <rPh sb="2" eb="3">
      <t>メ</t>
    </rPh>
    <phoneticPr fontId="6"/>
  </si>
  <si>
    <t>氏名</t>
    <rPh sb="0" eb="2">
      <t>シメイ</t>
    </rPh>
    <phoneticPr fontId="6"/>
  </si>
  <si>
    <t>社会福祉士又は精神保健福祉士の資格要件の確認</t>
    <phoneticPr fontId="6"/>
  </si>
  <si>
    <t>有　・　無</t>
    <rPh sb="0" eb="1">
      <t>アリ</t>
    </rPh>
    <rPh sb="4" eb="5">
      <t>ナ</t>
    </rPh>
    <phoneticPr fontId="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</si>
  <si>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6"/>
  </si>
  <si>
    <t>有（世話人・生活支援員）　
・　無</t>
    <rPh sb="0" eb="1">
      <t>アリ</t>
    </rPh>
    <rPh sb="2" eb="5">
      <t>セワニン</t>
    </rPh>
    <rPh sb="6" eb="11">
      <t>セイカツシエンイン</t>
    </rPh>
    <rPh sb="16" eb="17">
      <t>ナ</t>
    </rPh>
    <phoneticPr fontId="6"/>
  </si>
  <si>
    <t>二人目</t>
    <rPh sb="0" eb="2">
      <t>フタリ</t>
    </rPh>
    <rPh sb="2" eb="3">
      <t>メ</t>
    </rPh>
    <phoneticPr fontId="6"/>
  </si>
  <si>
    <t>⑵</t>
    <phoneticPr fontId="6"/>
  </si>
  <si>
    <t>配置割合　（別添にて確認）</t>
    <rPh sb="0" eb="2">
      <t>ハイチ</t>
    </rPh>
    <rPh sb="2" eb="4">
      <t>ワリアイ</t>
    </rPh>
    <rPh sb="6" eb="8">
      <t>ベッテン</t>
    </rPh>
    <rPh sb="10" eb="12">
      <t>カクニン</t>
    </rPh>
    <phoneticPr fontId="6"/>
  </si>
  <si>
    <t>配置割合の基準を満たす
確認の可否</t>
    <rPh sb="0" eb="4">
      <t>ハイチワリアイ</t>
    </rPh>
    <rPh sb="5" eb="7">
      <t>キジュン</t>
    </rPh>
    <rPh sb="8" eb="9">
      <t>ミ</t>
    </rPh>
    <rPh sb="12" eb="14">
      <t>カクニン</t>
    </rPh>
    <rPh sb="15" eb="17">
      <t>カヒ</t>
    </rPh>
    <phoneticPr fontId="6"/>
  </si>
  <si>
    <t>可　・　不可</t>
    <rPh sb="0" eb="1">
      <t>カ</t>
    </rPh>
    <rPh sb="4" eb="6">
      <t>フカ</t>
    </rPh>
    <phoneticPr fontId="6"/>
  </si>
  <si>
    <t>２．移行支援住居として登録する共同生活住居</t>
    <rPh sb="2" eb="8">
      <t>イコウシエンジュウキョ</t>
    </rPh>
    <rPh sb="11" eb="13">
      <t>トウロク</t>
    </rPh>
    <rPh sb="15" eb="17">
      <t>キョウドウ</t>
    </rPh>
    <rPh sb="17" eb="19">
      <t>セイカツ</t>
    </rPh>
    <rPh sb="19" eb="21">
      <t>ジュウキョ</t>
    </rPh>
    <phoneticPr fontId="6"/>
  </si>
  <si>
    <t>指定申請書　付表６の共同生活住居又は
サテライト型住居の番号及び名称</t>
    <rPh sb="16" eb="17">
      <t>マタ</t>
    </rPh>
    <rPh sb="24" eb="25">
      <t>ガタ</t>
    </rPh>
    <rPh sb="25" eb="27">
      <t>ジュウキョ</t>
    </rPh>
    <phoneticPr fontId="6"/>
  </si>
  <si>
    <t>定員</t>
    <rPh sb="0" eb="2">
      <t>テイイン</t>
    </rPh>
    <phoneticPr fontId="6"/>
  </si>
  <si>
    <t>入居者数</t>
    <rPh sb="0" eb="3">
      <t>ニュウキョシャ</t>
    </rPh>
    <rPh sb="3" eb="4">
      <t>スウ</t>
    </rPh>
    <phoneticPr fontId="6"/>
  </si>
  <si>
    <t>住居①</t>
    <rPh sb="0" eb="2">
      <t>ジュウキョ</t>
    </rPh>
    <phoneticPr fontId="6"/>
  </si>
  <si>
    <t>住居</t>
    <rPh sb="0" eb="2">
      <t>ジュウキョ</t>
    </rPh>
    <phoneticPr fontId="8"/>
  </si>
  <si>
    <t>サテライト①</t>
    <phoneticPr fontId="6"/>
  </si>
  <si>
    <t>サテライト②</t>
    <phoneticPr fontId="6"/>
  </si>
  <si>
    <t>合計</t>
    <rPh sb="0" eb="2">
      <t>ゴウケイ</t>
    </rPh>
    <phoneticPr fontId="6"/>
  </si>
  <si>
    <t>住居②</t>
    <rPh sb="0" eb="2">
      <t>ジュウキョ</t>
    </rPh>
    <phoneticPr fontId="6"/>
  </si>
  <si>
    <t>住居③</t>
    <rPh sb="0" eb="2">
      <t>ジュウキョ</t>
    </rPh>
    <phoneticPr fontId="6"/>
  </si>
  <si>
    <t>住居④</t>
    <rPh sb="0" eb="2">
      <t>ジュウキョ</t>
    </rPh>
    <phoneticPr fontId="6"/>
  </si>
  <si>
    <t>※添付書類：社会福祉士又は精神保健福祉士の資格証</t>
    <rPh sb="1" eb="3">
      <t>テンプ</t>
    </rPh>
    <rPh sb="3" eb="5">
      <t>ショルイ</t>
    </rPh>
    <rPh sb="21" eb="23">
      <t>シカク</t>
    </rPh>
    <rPh sb="23" eb="24">
      <t>ショウ</t>
    </rPh>
    <phoneticPr fontId="6"/>
  </si>
  <si>
    <t>（別紙41）</t>
    <rPh sb="1" eb="3">
      <t>ベッシ</t>
    </rPh>
    <phoneticPr fontId="14"/>
  </si>
  <si>
    <t>　　　　　　　年　　月　　日</t>
    <phoneticPr fontId="14"/>
  </si>
  <si>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8"/>
  </si>
  <si>
    <t>　１　新規　　　　２　変更　　　　３　終了</t>
    <rPh sb="3" eb="5">
      <t>シンキ</t>
    </rPh>
    <rPh sb="11" eb="13">
      <t>ヘンコウ</t>
    </rPh>
    <rPh sb="19" eb="21">
      <t>シュウリョウ</t>
    </rPh>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</si>
  <si>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</si>
  <si>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r>
      <t>基礎研修の終了者の
数及び割合</t>
    </r>
    <r>
      <rPr>
        <sz val="8"/>
        <rFont val="HGSｺﾞｼｯｸM"/>
        <family val="3"/>
        <charset val="128"/>
      </rPr>
      <t>※２</t>
    </r>
    <phoneticPr fontId="6"/>
  </si>
  <si>
    <t>人</t>
    <rPh sb="0" eb="1">
      <t>ニン</t>
    </rPh>
    <phoneticPr fontId="6"/>
  </si>
  <si>
    <t>％</t>
    <phoneticPr fontId="6"/>
  </si>
  <si>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8"/>
  </si>
  <si>
    <t>注１　「職員配置」欄は、サービス管理責任者又は生活支援員として従事する当該事業所の全ての職員について記載してください。</t>
    <phoneticPr fontId="6"/>
  </si>
  <si>
    <t>注２　「職種」欄は、サービス管理責任者又は生活支援員の別を記載してください（地域移行支援員や世話人等は含まれません。）。</t>
    <phoneticPr fontId="6"/>
  </si>
  <si>
    <t>注３　サービス管理責任者と生活支援員を兼務する者については、同じ者であっても、サービス管理責任者と生活支援員</t>
    <phoneticPr fontId="6"/>
  </si>
  <si>
    <t>　　それぞれ別に記載してください。</t>
    <phoneticPr fontId="6"/>
  </si>
  <si>
    <t>注４　「研修の受講状況」欄には、①受講が修了又は受講中の場合は「有」を、②受講していない場合は「無」を記載してください。</t>
    <phoneticPr fontId="6"/>
  </si>
  <si>
    <t>（別紙42）</t>
    <rPh sb="1" eb="3">
      <t>ベッシ</t>
    </rPh>
    <phoneticPr fontId="14"/>
  </si>
  <si>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</si>
  <si>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２　異動区分</t>
    <phoneticPr fontId="8"/>
  </si>
  <si>
    <t>３　届出項目</t>
    <rPh sb="2" eb="3">
      <t>トドケ</t>
    </rPh>
    <rPh sb="3" eb="4">
      <t>デ</t>
    </rPh>
    <rPh sb="4" eb="5">
      <t>コウ</t>
    </rPh>
    <rPh sb="5" eb="6">
      <t>メ</t>
    </rPh>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</si>
  <si>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</si>
  <si>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</si>
  <si>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</si>
  <si>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</si>
  <si>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</si>
  <si>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</si>
  <si>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</si>
  <si>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</si>
  <si>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</si>
  <si>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</si>
  <si>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</si>
  <si>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</si>
  <si>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</si>
  <si>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</si>
  <si>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</si>
  <si>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</si>
  <si>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</si>
  <si>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</si>
  <si>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</si>
  <si>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</si>
  <si>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</si>
  <si>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</si>
  <si>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</si>
  <si>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</si>
  <si>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</si>
  <si>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</si>
  <si>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</si>
  <si>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（審査要領）</t>
    <rPh sb="1" eb="3">
      <t>シンサ</t>
    </rPh>
    <rPh sb="3" eb="5">
      <t>ヨウリョウ</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</si>
  <si>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</si>
  <si>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</si>
  <si>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</si>
  <si>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6"/>
  </si>
  <si>
    <t>（別紙43）</t>
    <rPh sb="1" eb="3">
      <t>ベッシ</t>
    </rPh>
    <phoneticPr fontId="1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</si>
  <si>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6"/>
  </si>
  <si>
    <t>記入日：</t>
    <rPh sb="0" eb="3">
      <t>キニュウビ</t>
    </rPh>
    <phoneticPr fontId="6"/>
  </si>
  <si>
    <t>月</t>
    <rPh sb="0" eb="1">
      <t>ガツ</t>
    </rPh>
    <phoneticPr fontId="6"/>
  </si>
  <si>
    <t>日</t>
    <rPh sb="0" eb="1">
      <t>ニチ</t>
    </rPh>
    <phoneticPr fontId="6"/>
  </si>
  <si>
    <t>添付資料：</t>
    <rPh sb="0" eb="2">
      <t>テンプ</t>
    </rPh>
    <rPh sb="2" eb="4">
      <t>シリョウ</t>
    </rPh>
    <phoneticPr fontId="6"/>
  </si>
  <si>
    <t>あり</t>
    <phoneticPr fontId="6"/>
  </si>
  <si>
    <t>なし</t>
    <phoneticPr fontId="6"/>
  </si>
  <si>
    <t>担当者名</t>
    <rPh sb="0" eb="2">
      <t>タントウ</t>
    </rPh>
    <rPh sb="2" eb="4">
      <t>シャメイ</t>
    </rPh>
    <phoneticPr fontId="6"/>
  </si>
  <si>
    <t>連絡先</t>
    <rPh sb="0" eb="3">
      <t>レンラクサキ</t>
    </rPh>
    <phoneticPr fontId="6"/>
  </si>
  <si>
    <t>以下の情報は本人及び家族の同意に基づいて提供しています。</t>
    <phoneticPr fontId="6"/>
  </si>
  <si>
    <t>１．基本情報</t>
  </si>
  <si>
    <t>住所</t>
    <rPh sb="0" eb="2">
      <t>ジュウショ</t>
    </rPh>
    <phoneticPr fontId="6"/>
  </si>
  <si>
    <t>生年月日</t>
    <rPh sb="0" eb="4">
      <t>セイネンガッピ</t>
    </rPh>
    <phoneticPr fontId="6"/>
  </si>
  <si>
    <t>月</t>
    <rPh sb="0" eb="1">
      <t>ツキ</t>
    </rPh>
    <phoneticPr fontId="6"/>
  </si>
  <si>
    <t>日（</t>
    <rPh sb="0" eb="1">
      <t>ニチ</t>
    </rPh>
    <phoneticPr fontId="6"/>
  </si>
  <si>
    <t>歳）</t>
    <rPh sb="0" eb="1">
      <t>サイ</t>
    </rPh>
    <phoneticPr fontId="6"/>
  </si>
  <si>
    <t>障害名・
疾患名</t>
    <phoneticPr fontId="6"/>
  </si>
  <si>
    <t>現病歴・
既往歴</t>
    <phoneticPr fontId="6"/>
  </si>
  <si>
    <t>医療的ケア</t>
  </si>
  <si>
    <t>あり→内容：（</t>
    <rPh sb="3" eb="5">
      <t>ナイヨウ</t>
    </rPh>
    <phoneticPr fontId="6"/>
  </si>
  <si>
    <t>）</t>
    <phoneticPr fontId="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</si>
  <si>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6"/>
  </si>
  <si>
    <t>身障（</t>
    <rPh sb="0" eb="2">
      <t>シンショウ</t>
    </rPh>
    <phoneticPr fontId="6"/>
  </si>
  <si>
    <t>）級、内容：</t>
    <rPh sb="1" eb="2">
      <t>キュウ</t>
    </rPh>
    <rPh sb="3" eb="5">
      <t>ナイヨウ</t>
    </rPh>
    <phoneticPr fontId="6"/>
  </si>
  <si>
    <t>視覚</t>
    <rPh sb="0" eb="2">
      <t>シカク</t>
    </rPh>
    <phoneticPr fontId="6"/>
  </si>
  <si>
    <t>聴覚</t>
    <rPh sb="0" eb="2">
      <t>チョウカク</t>
    </rPh>
    <phoneticPr fontId="6"/>
  </si>
  <si>
    <t>肢体</t>
    <rPh sb="0" eb="2">
      <t>シタイ</t>
    </rPh>
    <phoneticPr fontId="6"/>
  </si>
  <si>
    <t>内部</t>
    <rPh sb="0" eb="2">
      <t>ナイブ</t>
    </rPh>
    <phoneticPr fontId="6"/>
  </si>
  <si>
    <t>その他</t>
    <rPh sb="2" eb="3">
      <t>ホカ</t>
    </rPh>
    <phoneticPr fontId="6"/>
  </si>
  <si>
    <t>障害支援区分</t>
    <rPh sb="0" eb="6">
      <t>ショウガイシエンクブン</t>
    </rPh>
    <phoneticPr fontId="6"/>
  </si>
  <si>
    <t>申請中</t>
    <rPh sb="0" eb="3">
      <t>シンセイチュウ</t>
    </rPh>
    <phoneticPr fontId="6"/>
  </si>
  <si>
    <t>療育（</t>
    <rPh sb="0" eb="2">
      <t>リョウイク</t>
    </rPh>
    <phoneticPr fontId="6"/>
  </si>
  <si>
    <t>精神（</t>
    <rPh sb="0" eb="2">
      <t>セイシン</t>
    </rPh>
    <phoneticPr fontId="6"/>
  </si>
  <si>
    <t>）級</t>
    <rPh sb="1" eb="2">
      <t>キュウ</t>
    </rPh>
    <phoneticPr fontId="6"/>
  </si>
  <si>
    <t>あり→区分（</t>
    <rPh sb="3" eb="5">
      <t>クブン</t>
    </rPh>
    <phoneticPr fontId="6"/>
  </si>
  <si>
    <t>２．本人の状態、支援における留意点等</t>
    <rPh sb="8" eb="10">
      <t>シエン</t>
    </rPh>
    <rPh sb="17" eb="18">
      <t>トウ</t>
    </rPh>
    <phoneticPr fontId="6"/>
  </si>
  <si>
    <t>※サービス等利用計画、アセスメントシート、別紙等を添付することで、記載を省略することが可能です。</t>
    <rPh sb="21" eb="23">
      <t>ベッシ</t>
    </rPh>
    <phoneticPr fontId="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</si>
  <si>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</si>
  <si>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</si>
  <si>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6"/>
  </si>
  <si>
    <t xml:space="preserve">本人・家族からの聴取を希望  </t>
    <rPh sb="8" eb="10">
      <t>チョウシュ</t>
    </rPh>
    <phoneticPr fontId="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</si>
  <si>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
  </si>
  <si>
    <t>ADL</t>
    <phoneticPr fontId="6"/>
  </si>
  <si>
    <t>起居動作</t>
    <rPh sb="0" eb="2">
      <t>キキョ</t>
    </rPh>
    <rPh sb="2" eb="4">
      <t>ドウサ</t>
    </rPh>
    <phoneticPr fontId="6"/>
  </si>
  <si>
    <t>自立</t>
    <rPh sb="0" eb="2">
      <t>ジリツ</t>
    </rPh>
    <phoneticPr fontId="6"/>
  </si>
  <si>
    <t>見守り</t>
    <rPh sb="0" eb="2">
      <t>ミマモ</t>
    </rPh>
    <phoneticPr fontId="6"/>
  </si>
  <si>
    <t>一部介助</t>
    <rPh sb="0" eb="4">
      <t>イチブカイジョ</t>
    </rPh>
    <phoneticPr fontId="6"/>
  </si>
  <si>
    <t>全介助</t>
    <rPh sb="0" eb="3">
      <t>ゼンカイジョ</t>
    </rPh>
    <phoneticPr fontId="6"/>
  </si>
  <si>
    <t>移乗</t>
    <rPh sb="0" eb="2">
      <t>イジョウ</t>
    </rPh>
    <phoneticPr fontId="6"/>
  </si>
  <si>
    <t>歩行</t>
    <rPh sb="0" eb="2">
      <t>ホコウ</t>
    </rPh>
    <phoneticPr fontId="6"/>
  </si>
  <si>
    <t>更衣・整容</t>
    <rPh sb="0" eb="2">
      <t>コウイ</t>
    </rPh>
    <rPh sb="3" eb="5">
      <t>セイヨウ</t>
    </rPh>
    <phoneticPr fontId="6"/>
  </si>
  <si>
    <t>食事</t>
    <rPh sb="0" eb="2">
      <t>ショクジ</t>
    </rPh>
    <phoneticPr fontId="6"/>
  </si>
  <si>
    <t>※食事形態：</t>
    <rPh sb="1" eb="5">
      <t>ショクジケイタイ</t>
    </rPh>
    <phoneticPr fontId="6"/>
  </si>
  <si>
    <t>普通</t>
    <rPh sb="0" eb="2">
      <t>フツウ</t>
    </rPh>
    <phoneticPr fontId="6"/>
  </si>
  <si>
    <t>嚥下食</t>
    <rPh sb="0" eb="3">
      <t>エンゲショク</t>
    </rPh>
    <phoneticPr fontId="6"/>
  </si>
  <si>
    <t>経管栄養</t>
    <rPh sb="0" eb="4">
      <t>ケイカンエイヨウ</t>
    </rPh>
    <phoneticPr fontId="6"/>
  </si>
  <si>
    <t>排泄</t>
    <rPh sb="0" eb="2">
      <t>ハイセツ</t>
    </rPh>
    <phoneticPr fontId="6"/>
  </si>
  <si>
    <t>※排泄方法：</t>
    <rPh sb="1" eb="5">
      <t>ハイセツホウホウ</t>
    </rPh>
    <phoneticPr fontId="6"/>
  </si>
  <si>
    <t>トイレ</t>
    <phoneticPr fontId="6"/>
  </si>
  <si>
    <t>ﾎﾟｰﾀﾌﾞﾙ</t>
    <phoneticPr fontId="6"/>
  </si>
  <si>
    <t>ｵﾑﾂ・ﾊﾟｯﾄ</t>
    <phoneticPr fontId="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</si>
  <si>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6"/>
  </si>
  <si>
    <t>視力</t>
    <rPh sb="0" eb="2">
      <t>シリョク</t>
    </rPh>
    <phoneticPr fontId="6"/>
  </si>
  <si>
    <t>問題なし</t>
    <rPh sb="0" eb="2">
      <t>モンダイ</t>
    </rPh>
    <phoneticPr fontId="6"/>
  </si>
  <si>
    <t>やや難あり</t>
    <rPh sb="2" eb="3">
      <t>ナン</t>
    </rPh>
    <phoneticPr fontId="6"/>
  </si>
  <si>
    <t>困難</t>
    <rPh sb="0" eb="2">
      <t>コンナン</t>
    </rPh>
    <phoneticPr fontId="6"/>
  </si>
  <si>
    <t>聴力</t>
    <rPh sb="0" eb="2">
      <t>チョウリョク</t>
    </rPh>
    <phoneticPr fontId="6"/>
  </si>
  <si>
    <t>言語</t>
    <rPh sb="0" eb="2">
      <t>ゲンゴ</t>
    </rPh>
    <phoneticPr fontId="6"/>
  </si>
  <si>
    <t>意思伝達の手段・方法</t>
    <rPh sb="0" eb="4">
      <t>イシデンタツ</t>
    </rPh>
    <rPh sb="5" eb="7">
      <t>シュダン</t>
    </rPh>
    <rPh sb="8" eb="10">
      <t>ホウホウ</t>
    </rPh>
    <phoneticPr fontId="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</si>
  <si>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</si>
  <si>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</si>
  <si>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6"/>
  </si>
  <si>
    <t>　退院前カンファレンスへの事業所としての参加希望</t>
    <rPh sb="1" eb="4">
      <t>タイインマエ</t>
    </rPh>
    <rPh sb="13" eb="16">
      <t>ジギョウショ</t>
    </rPh>
    <rPh sb="20" eb="22">
      <t>サンカ</t>
    </rPh>
    <rPh sb="22" eb="24">
      <t>キボウ</t>
    </rPh>
    <phoneticPr fontId="6"/>
  </si>
  <si>
    <t>参加を希望する</t>
    <rPh sb="0" eb="2">
      <t>サンカ</t>
    </rPh>
    <rPh sb="3" eb="5">
      <t>キボウ</t>
    </rPh>
    <phoneticPr fontId="6"/>
  </si>
  <si>
    <t>３．重度訪問介護利用者への特別なコミュニケーション支援</t>
    <phoneticPr fontId="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</si>
  <si>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6"/>
  </si>
  <si>
    <t>特別なコミュニケーション支援の必要性</t>
  </si>
  <si>
    <r>
      <t>あり</t>
    </r>
    <r>
      <rPr>
        <sz val="9"/>
        <color theme="1"/>
        <rFont val="HGPｺﾞｼｯｸM"/>
        <family val="3"/>
        <charset val="128"/>
      </rPr>
      <t>（以下を記載）</t>
    </r>
    <phoneticPr fontId="6"/>
  </si>
  <si>
    <t>特別なコミュニケーション支援が
必要な理由</t>
    <phoneticPr fontId="6"/>
  </si>
  <si>
    <t>訪問の
可能性が
ある事業所</t>
    <phoneticPr fontId="6"/>
  </si>
  <si>
    <t>事業所</t>
    <rPh sb="0" eb="3">
      <t>ジギョウショ</t>
    </rPh>
    <phoneticPr fontId="6"/>
  </si>
  <si>
    <t>担当者</t>
    <rPh sb="0" eb="2">
      <t>タントウ</t>
    </rPh>
    <rPh sb="2" eb="3">
      <t>シャ</t>
    </rPh>
    <phoneticPr fontId="6"/>
  </si>
  <si>
    <t>営業時間</t>
    <rPh sb="0" eb="4">
      <t>エイギョウジカン</t>
    </rPh>
    <phoneticPr fontId="6"/>
  </si>
  <si>
    <t>：</t>
    <phoneticPr fontId="6"/>
  </si>
  <si>
    <t>～</t>
    <phoneticPr fontId="6"/>
  </si>
  <si>
    <t>訪問可能な時間帯</t>
    <phoneticPr fontId="6"/>
  </si>
  <si>
    <t>朝</t>
    <rPh sb="0" eb="1">
      <t>アサ</t>
    </rPh>
    <phoneticPr fontId="6"/>
  </si>
  <si>
    <t>昼</t>
    <rPh sb="0" eb="1">
      <t>ヒル</t>
    </rPh>
    <phoneticPr fontId="6"/>
  </si>
  <si>
    <t>夜間</t>
    <rPh sb="0" eb="2">
      <t>ヤカン</t>
    </rPh>
    <phoneticPr fontId="6"/>
  </si>
  <si>
    <t>終日</t>
    <rPh sb="0" eb="2">
      <t>シュウジツ</t>
    </rPh>
    <phoneticPr fontId="6"/>
  </si>
  <si>
    <t>→訪問可能な時間帯（</t>
    <rPh sb="1" eb="5">
      <t>ホウモンカノウ</t>
    </rPh>
    <rPh sb="6" eb="9">
      <t>ジカンタイ</t>
    </rPh>
    <phoneticPr fontId="6"/>
  </si>
  <si>
    <t>想定される事業所の支援内容</t>
    <phoneticPr fontId="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</si>
  <si>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</si>
  <si>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6"/>
  </si>
  <si>
    <t xml:space="preserve">①家族・世帯の状況 </t>
    <phoneticPr fontId="6"/>
  </si>
  <si>
    <t>添付資料を参照</t>
    <rPh sb="2" eb="4">
      <t>シリョウ</t>
    </rPh>
    <rPh sb="5" eb="7">
      <t>サンショウ</t>
    </rPh>
    <phoneticPr fontId="6"/>
  </si>
  <si>
    <t xml:space="preserve">本人・家族からの聴取を希望 </t>
    <rPh sb="8" eb="10">
      <t>チョウシュ</t>
    </rPh>
    <phoneticPr fontId="6"/>
  </si>
  <si>
    <t>世帯構成</t>
  </si>
  <si>
    <t>単身</t>
    <rPh sb="0" eb="2">
      <t>タンシン</t>
    </rPh>
    <phoneticPr fontId="6"/>
  </si>
  <si>
    <t>夫婦のみ</t>
    <rPh sb="0" eb="2">
      <t>フウフ</t>
    </rPh>
    <phoneticPr fontId="6"/>
  </si>
  <si>
    <t>本人と親</t>
    <rPh sb="0" eb="2">
      <t>ホンニン</t>
    </rPh>
    <rPh sb="3" eb="4">
      <t>オヤ</t>
    </rPh>
    <phoneticPr fontId="6"/>
  </si>
  <si>
    <t>本人と子</t>
    <rPh sb="0" eb="2">
      <t>ホンニン</t>
    </rPh>
    <rPh sb="3" eb="4">
      <t>コ</t>
    </rPh>
    <phoneticPr fontId="6"/>
  </si>
  <si>
    <t>その他（</t>
    <rPh sb="2" eb="3">
      <t>ホカ</t>
    </rPh>
    <phoneticPr fontId="6"/>
  </si>
  <si>
    <t>生活の場所</t>
    <rPh sb="0" eb="2">
      <t>セイカツ</t>
    </rPh>
    <rPh sb="3" eb="5">
      <t>バショ</t>
    </rPh>
    <phoneticPr fontId="6"/>
  </si>
  <si>
    <t>自宅</t>
    <rPh sb="0" eb="2">
      <t>ジタク</t>
    </rPh>
    <phoneticPr fontId="6"/>
  </si>
  <si>
    <t>グループホーム</t>
    <phoneticPr fontId="6"/>
  </si>
  <si>
    <t>施設</t>
    <rPh sb="0" eb="2">
      <t>シセツ</t>
    </rPh>
    <phoneticPr fontId="6"/>
  </si>
  <si>
    <t>キーパーソン</t>
  </si>
  <si>
    <t>続柄</t>
    <rPh sb="0" eb="1">
      <t>ツヅ</t>
    </rPh>
    <rPh sb="1" eb="2">
      <t>ガラ</t>
    </rPh>
    <phoneticPr fontId="6"/>
  </si>
  <si>
    <t>家族・世帯支援の
必要性、調整にあたっての留意事項等</t>
    <phoneticPr fontId="6"/>
  </si>
  <si>
    <t>②生活の状況</t>
    <phoneticPr fontId="6"/>
  </si>
  <si>
    <t>利用中のサービス</t>
    <rPh sb="2" eb="3">
      <t>チュウ</t>
    </rPh>
    <phoneticPr fontId="6"/>
  </si>
  <si>
    <t>障害福祉サービス・障害児支援</t>
    <rPh sb="0" eb="4">
      <t>ショウガイフクシ</t>
    </rPh>
    <rPh sb="9" eb="14">
      <t>ショウガイジシエン</t>
    </rPh>
    <phoneticPr fontId="6"/>
  </si>
  <si>
    <t>介護保険サービス</t>
    <rPh sb="0" eb="4">
      <t>カイゴホケン</t>
    </rPh>
    <phoneticPr fontId="6"/>
  </si>
  <si>
    <t>サービス名</t>
    <rPh sb="4" eb="5">
      <t>メイ</t>
    </rPh>
    <phoneticPr fontId="6"/>
  </si>
  <si>
    <t>利用頻度</t>
    <rPh sb="0" eb="4">
      <t>リヨウヒンド</t>
    </rPh>
    <phoneticPr fontId="6"/>
  </si>
  <si>
    <t>施設・事業所名</t>
    <rPh sb="0" eb="2">
      <t>シセツ</t>
    </rPh>
    <rPh sb="3" eb="6">
      <t>ジギョウショ</t>
    </rPh>
    <rPh sb="6" eb="7">
      <t>メイ</t>
    </rPh>
    <phoneticPr fontId="6"/>
  </si>
  <si>
    <t>1日の生活の流れ・
社会参加の状況</t>
    <phoneticPr fontId="6"/>
  </si>
  <si>
    <t>日々の生活や社会参加に対する希望、
困りごと等</t>
    <phoneticPr fontId="6"/>
  </si>
  <si>
    <t>③受診・服薬の状況</t>
    <rPh sb="1" eb="3">
      <t>ジュシン</t>
    </rPh>
    <phoneticPr fontId="6"/>
  </si>
  <si>
    <t>かかりつけ医（現在受診中の医療機関）</t>
    <phoneticPr fontId="6"/>
  </si>
  <si>
    <t>医療機関名</t>
    <rPh sb="0" eb="2">
      <t>イリョウ</t>
    </rPh>
    <rPh sb="2" eb="4">
      <t>キカン</t>
    </rPh>
    <rPh sb="4" eb="5">
      <t>メイ</t>
    </rPh>
    <phoneticPr fontId="6"/>
  </si>
  <si>
    <t>診療科</t>
    <rPh sb="0" eb="3">
      <t>シンリョウカ</t>
    </rPh>
    <phoneticPr fontId="6"/>
  </si>
  <si>
    <t>受診頻度</t>
    <rPh sb="0" eb="2">
      <t>ジュシン</t>
    </rPh>
    <rPh sb="2" eb="4">
      <t>ヒンド</t>
    </rPh>
    <phoneticPr fontId="6"/>
  </si>
  <si>
    <t>回／</t>
    <rPh sb="0" eb="1">
      <t>カイ</t>
    </rPh>
    <phoneticPr fontId="6"/>
  </si>
  <si>
    <t>外来</t>
    <rPh sb="0" eb="2">
      <t>ガイライ</t>
    </rPh>
    <phoneticPr fontId="6"/>
  </si>
  <si>
    <t>訪問</t>
    <rPh sb="0" eb="2">
      <t>ホウモン</t>
    </rPh>
    <phoneticPr fontId="6"/>
  </si>
  <si>
    <t>服薬状況</t>
    <rPh sb="0" eb="4">
      <t>フクヤクジョウキョウ</t>
    </rPh>
    <phoneticPr fontId="6"/>
  </si>
  <si>
    <t>服薬の有無</t>
    <rPh sb="0" eb="2">
      <t>フクヤク</t>
    </rPh>
    <rPh sb="3" eb="5">
      <t>ウム</t>
    </rPh>
    <phoneticPr fontId="6"/>
  </si>
  <si>
    <t>服薬管理</t>
    <phoneticPr fontId="6"/>
  </si>
  <si>
    <t>本人</t>
    <rPh sb="0" eb="2">
      <t>ホンニン</t>
    </rPh>
    <phoneticPr fontId="6"/>
  </si>
  <si>
    <t>家族</t>
    <rPh sb="0" eb="2">
      <t>カゾク</t>
    </rPh>
    <phoneticPr fontId="6"/>
  </si>
  <si>
    <t>薬の名前</t>
    <rPh sb="0" eb="1">
      <t>クスリ</t>
    </rPh>
    <rPh sb="2" eb="4">
      <t>ナマエ</t>
    </rPh>
    <phoneticPr fontId="6"/>
  </si>
  <si>
    <t>留意点・服薬介助のポイント</t>
    <rPh sb="0" eb="3">
      <t>リュウイテン</t>
    </rPh>
    <rPh sb="4" eb="6">
      <t>フクヤク</t>
    </rPh>
    <rPh sb="6" eb="8">
      <t>カイジョ</t>
    </rPh>
    <phoneticPr fontId="6"/>
  </si>
  <si>
    <t>アレルギー</t>
    <phoneticPr fontId="6"/>
  </si>
  <si>
    <t>（別紙44）</t>
    <rPh sb="1" eb="3">
      <t>ベッシ</t>
    </rPh>
    <phoneticPr fontId="14"/>
  </si>
  <si>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</si>
  <si>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</si>
  <si>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</si>
  <si>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</si>
  <si>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</si>
  <si>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</si>
  <si>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</si>
  <si>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</si>
  <si>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</si>
  <si>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</si>
  <si>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</si>
  <si>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</si>
  <si>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</si>
  <si>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</si>
  <si>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</si>
  <si>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</si>
  <si>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</si>
  <si>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</si>
  <si>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</si>
  <si>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</si>
  <si>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</si>
  <si>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</si>
  <si>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</si>
  <si>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</si>
  <si>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</si>
  <si>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</si>
  <si>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</si>
  <si>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</si>
  <si>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</si>
  <si>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</si>
  <si>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</si>
  <si>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</si>
  <si>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</si>
  <si>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</si>
  <si>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（別紙45）</t>
    <rPh sb="1" eb="3">
      <t>ベッシ</t>
    </rPh>
    <phoneticPr fontId="14"/>
  </si>
  <si>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8"/>
  </si>
  <si>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8"/>
  </si>
  <si>
    <r>
      <t xml:space="preserve">有 </t>
    </r>
    <r>
      <rPr>
        <sz val="14"/>
        <rFont val="HGSｺﾞｼｯｸM"/>
        <family val="3"/>
        <charset val="128"/>
      </rPr>
      <t>・</t>
    </r>
    <r>
      <rPr>
        <sz val="11"/>
        <color theme="1"/>
        <rFont val="HGSｺﾞｼｯｸM"/>
        <family val="3"/>
        <charset val="128"/>
      </rPr>
      <t xml:space="preserve"> 無</t>
    </r>
    <phoneticPr fontId="8"/>
  </si>
  <si>
    <t>　めている。</t>
    <phoneticPr fontId="6"/>
  </si>
  <si>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</si>
  <si>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るとともに、協議会に定期的に参画している。</t>
    <phoneticPr fontId="8"/>
  </si>
  <si>
    <t>　（令和９年３月31日までの間において、市町村が地域生活支援拠点等を整備してい</t>
    <rPh sb="20" eb="23">
      <t>シチョウソン</t>
    </rPh>
    <rPh sb="24" eb="33">
      <t>チイキセイカツシエンキョテントウ</t>
    </rPh>
    <rPh sb="34" eb="36">
      <t>セイビ</t>
    </rPh>
    <phoneticPr fontId="8"/>
  </si>
  <si>
    <t>　　ない場合は、拠点関係機関との連携体制を確保することに代えて、緊急の事態等</t>
    <rPh sb="28" eb="29">
      <t>カ</t>
    </rPh>
    <rPh sb="32" eb="34">
      <t>キンキュウ</t>
    </rPh>
    <rPh sb="35" eb="37">
      <t>ジタイ</t>
    </rPh>
    <rPh sb="37" eb="38">
      <t>ナド</t>
    </rPh>
    <phoneticPr fontId="8"/>
  </si>
  <si>
    <t>　　　　</t>
    <phoneticPr fontId="8"/>
  </si>
  <si>
    <t>　　への対処及び地域における生活に移行するための活動に関する取組に協力するこ</t>
    <rPh sb="33" eb="35">
      <t>キョウリョク</t>
    </rPh>
    <phoneticPr fontId="8"/>
  </si>
  <si>
    <t>　　とで足りる。）</t>
    <phoneticPr fontId="6"/>
  </si>
  <si>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8"/>
  </si>
  <si>
    <t>　提出してください。（①については、「地域生活支援拠点等の機能を担う事業所の登録届出書」</t>
    <phoneticPr fontId="8"/>
  </si>
  <si>
    <t>　で足りる。）</t>
    <phoneticPr fontId="6"/>
  </si>
  <si>
    <t>注２　当該届出様式は標準様式とする。</t>
    <rPh sb="0" eb="1">
      <t>チュウ</t>
    </rPh>
    <rPh sb="3" eb="5">
      <t>トウガイ</t>
    </rPh>
    <rPh sb="5" eb="7">
      <t>トドケデ</t>
    </rPh>
    <rPh sb="7" eb="9">
      <t>ヨウシキ</t>
    </rPh>
    <rPh sb="10" eb="12">
      <t>ヒョウジュン</t>
    </rPh>
    <rPh sb="12" eb="14">
      <t>ヨウシキ</t>
    </rPh>
    <phoneticPr fontId="8"/>
  </si>
  <si>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8"/>
  </si>
  <si>
    <t>（別紙46ー１）</t>
    <rPh sb="1" eb="3">
      <t>ベッシ</t>
    </rPh>
    <phoneticPr fontId="14"/>
  </si>
  <si>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</si>
  <si>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　１　新規　　　　　　２　変更　　　　　　３　終了</t>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</si>
  <si>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</si>
  <si>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</si>
  <si>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</si>
  <si>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</si>
  <si>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</si>
  <si>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</si>
  <si>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</si>
  <si>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</si>
  <si>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</si>
  <si>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</si>
  <si>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</si>
  <si>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</si>
  <si>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</si>
  <si>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</si>
  <si>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</si>
  <si>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</si>
  <si>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</si>
  <si>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</si>
  <si>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</si>
  <si>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</si>
  <si>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</si>
  <si>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</si>
  <si>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</si>
  <si>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</si>
  <si>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</si>
  <si>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</si>
  <si>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</si>
  <si>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</si>
  <si>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</si>
  <si>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</si>
  <si>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</si>
  <si>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</si>
  <si>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</si>
  <si>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</si>
  <si>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</si>
  <si>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4"/>
  </si>
  <si>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</si>
  <si>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</si>
  <si>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</si>
  <si>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</si>
  <si>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</si>
  <si>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</si>
  <si>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</si>
  <si>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</si>
  <si>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</si>
  <si>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</si>
  <si>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</si>
  <si>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</si>
  <si>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</si>
  <si>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</si>
  <si>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</si>
  <si>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</si>
  <si>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</si>
  <si>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</si>
  <si>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</si>
  <si>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</si>
  <si>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</si>
  <si>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</si>
  <si>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</si>
  <si>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</si>
  <si>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</si>
  <si>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</si>
  <si>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</si>
  <si>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</si>
  <si>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</si>
  <si>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</si>
  <si>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</si>
  <si>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</si>
  <si>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</si>
  <si>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</si>
  <si>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</si>
  <si>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</si>
  <si>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</si>
  <si>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</si>
  <si>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</si>
  <si>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</si>
  <si>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（別紙47）</t>
    <rPh sb="1" eb="3">
      <t>ベッシ</t>
    </rPh>
    <phoneticPr fontId="14"/>
  </si>
  <si>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</si>
  <si>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</si>
  <si>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</si>
  <si>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124"/>
  </si>
  <si>
    <t>１　新規　　　　　２　変更　　　　　３　終了</t>
    <rPh sb="2" eb="4">
      <t>シンキ</t>
    </rPh>
    <rPh sb="11" eb="13">
      <t>ヘンコウ</t>
    </rPh>
    <rPh sb="20" eb="22">
      <t>シュウリョウ</t>
    </rPh>
    <phoneticPr fontId="124"/>
  </si>
  <si>
    <t>２　事業所の名称</t>
    <rPh sb="2" eb="4">
      <t>ジギョウ</t>
    </rPh>
    <rPh sb="4" eb="5">
      <t>ジョ</t>
    </rPh>
    <rPh sb="6" eb="8">
      <t>メイショウ</t>
    </rPh>
    <phoneticPr fontId="124"/>
  </si>
  <si>
    <t>３　地域生活支援拠点等
　としての位置付け</t>
    <rPh sb="2" eb="11">
      <t>チイキセイカツシエンキョテントウ</t>
    </rPh>
    <rPh sb="17" eb="20">
      <t>イチヅ</t>
    </rPh>
    <phoneticPr fontId="12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</si>
  <si>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</si>
  <si>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</si>
  <si>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</si>
  <si>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</si>
  <si>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</si>
  <si>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</si>
  <si>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</si>
  <si>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</si>
  <si>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</si>
  <si>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124"/>
  </si>
  <si>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</si>
  <si>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124"/>
  </si>
  <si>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</si>
  <si>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4"/>
  </si>
  <si>
    <t>対象：短期入所、重度障害者等包括支援</t>
    <phoneticPr fontId="14"/>
  </si>
  <si>
    <t>≪緊急時受入加算≫</t>
    <rPh sb="1" eb="8">
      <t>キンキュウジウケイレカサン</t>
    </rPh>
    <phoneticPr fontId="124"/>
  </si>
  <si>
    <t>対象：日中系サービス※</t>
    <phoneticPr fontId="14"/>
  </si>
  <si>
    <t>対象：地域移行支援</t>
    <phoneticPr fontId="14"/>
  </si>
  <si>
    <t>対象：施設入所支援</t>
    <phoneticPr fontId="14"/>
  </si>
  <si>
    <t>≪地域生活支援拠点等相談強化加算≫</t>
    <phoneticPr fontId="124"/>
  </si>
  <si>
    <t>対象：計画相談支援、障害児相談支援</t>
    <phoneticPr fontId="14"/>
  </si>
  <si>
    <t>（別紙48）</t>
    <rPh sb="1" eb="3">
      <t>ベッシ</t>
    </rPh>
    <phoneticPr fontId="14"/>
  </si>
  <si>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</si>
  <si>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</si>
  <si>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</si>
  <si>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</si>
  <si>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</si>
  <si>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</si>
  <si>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</si>
  <si>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</si>
  <si>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</si>
  <si>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</si>
  <si>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</si>
  <si>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8"/>
  </si>
  <si>
    <t>（別紙49）</t>
    <rPh sb="1" eb="3">
      <t>ベッシ</t>
    </rPh>
    <phoneticPr fontId="14"/>
  </si>
  <si>
    <t>　年　　月　　日</t>
    <phoneticPr fontId="8"/>
  </si>
  <si>
    <t>日中活動支援加算に関する届出書</t>
    <phoneticPr fontId="14"/>
  </si>
  <si>
    <t>事業所・施設の名称</t>
  </si>
  <si>
    <t>報酬区分</t>
  </si>
  <si>
    <t>1　 医療型短期入所　　　　　　　　２　 医療型特定短期入所</t>
  </si>
  <si>
    <t>異　動　区　分</t>
    <phoneticPr fontId="8"/>
  </si>
  <si>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</si>
  <si>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</si>
  <si>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</si>
  <si>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</si>
  <si>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</si>
  <si>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</si>
  <si>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</si>
  <si>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</si>
  <si>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</si>
  <si>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4"/>
  </si>
  <si>
    <t>　　　　年　　　　月　　　　日</t>
    <rPh sb="4" eb="5">
      <t>ネン</t>
    </rPh>
    <rPh sb="9" eb="10">
      <t>ガツ</t>
    </rPh>
    <rPh sb="14" eb="15">
      <t>ニチ</t>
    </rPh>
    <phoneticPr fontId="14"/>
  </si>
  <si>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8"/>
  </si>
  <si>
    <t>施設の名称</t>
    <rPh sb="0" eb="2">
      <t>シセツ</t>
    </rPh>
    <rPh sb="3" eb="5">
      <t>メイショウ</t>
    </rPh>
    <phoneticPr fontId="8"/>
  </si>
  <si>
    <t>１　新規　　　　　　　　　２　変更　　　　　　　　　　３　終了</t>
  </si>
  <si>
    <t>管理体制状況</t>
    <rPh sb="0" eb="2">
      <t>カンリ</t>
    </rPh>
    <rPh sb="2" eb="4">
      <t>タイセイ</t>
    </rPh>
    <rPh sb="4" eb="6">
      <t>ジョウキョウ</t>
    </rPh>
    <phoneticPr fontId="8"/>
  </si>
  <si>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4"/>
  </si>
  <si>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4"/>
  </si>
  <si>
    <t>（別紙51ー１）</t>
    <rPh sb="1" eb="3">
      <t>ベッシ</t>
    </rPh>
    <phoneticPr fontId="14"/>
  </si>
  <si>
    <t>　　　年　　　月　　　日</t>
    <rPh sb="3" eb="4">
      <t>ネン</t>
    </rPh>
    <rPh sb="7" eb="8">
      <t>ガツ</t>
    </rPh>
    <rPh sb="11" eb="12">
      <t>ニチ</t>
    </rPh>
    <phoneticPr fontId="8"/>
  </si>
  <si>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8"/>
  </si>
  <si>
    <t>１　新規　　　　２　変更　　　　　３　終了</t>
    <phoneticPr fontId="8"/>
  </si>
  <si>
    <t>前年度における
就労定着者の数</t>
    <rPh sb="0" eb="3">
      <t>ゼンネンド</t>
    </rPh>
    <rPh sb="8" eb="10">
      <t>シュウロウ</t>
    </rPh>
    <rPh sb="10" eb="12">
      <t>テイチャク</t>
    </rPh>
    <rPh sb="12" eb="13">
      <t>シャ</t>
    </rPh>
    <rPh sb="14" eb="15">
      <t>カズ</t>
    </rPh>
    <phoneticPr fontId="8"/>
  </si>
  <si>
    <t>就職日</t>
    <rPh sb="0" eb="2">
      <t>シュウショク</t>
    </rPh>
    <rPh sb="2" eb="3">
      <t>ビ</t>
    </rPh>
    <phoneticPr fontId="8"/>
  </si>
  <si>
    <t>就職先事業所名</t>
    <rPh sb="0" eb="3">
      <t>シュウショクサキ</t>
    </rPh>
    <rPh sb="3" eb="6">
      <t>ジギョウショ</t>
    </rPh>
    <rPh sb="6" eb="7">
      <t>メイ</t>
    </rPh>
    <phoneticPr fontId="8"/>
  </si>
  <si>
    <t>前年度において
6月に達した日</t>
    <rPh sb="0" eb="3">
      <t>ゼンネンド</t>
    </rPh>
    <rPh sb="9" eb="10">
      <t>ゲツ</t>
    </rPh>
    <rPh sb="11" eb="12">
      <t>タッ</t>
    </rPh>
    <rPh sb="14" eb="15">
      <t>ケイジツ</t>
    </rPh>
    <phoneticPr fontId="8"/>
  </si>
  <si>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8"/>
  </si>
  <si>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8"/>
  </si>
  <si>
    <t>（別紙51ー２）</t>
    <rPh sb="1" eb="3">
      <t>ベッシ</t>
    </rPh>
    <phoneticPr fontId="14"/>
  </si>
  <si>
    <t>　　　　年　　　月　　　日</t>
    <rPh sb="4" eb="5">
      <t>ネン</t>
    </rPh>
    <rPh sb="8" eb="9">
      <t>ガツ</t>
    </rPh>
    <rPh sb="12" eb="13">
      <t>ニチ</t>
    </rPh>
    <phoneticPr fontId="8"/>
  </si>
  <si>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</si>
  <si>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基本報酬の算定区分</t>
    <rPh sb="0" eb="2">
      <t>キホン</t>
    </rPh>
    <rPh sb="2" eb="4">
      <t>ホウシュウ</t>
    </rPh>
    <rPh sb="5" eb="7">
      <t>サンテイ</t>
    </rPh>
    <rPh sb="7" eb="9">
      <t>クブン</t>
    </rPh>
    <phoneticPr fontId="8"/>
  </si>
  <si>
    <t>評価点が170点以上</t>
    <rPh sb="0" eb="3">
      <t>ヒョウカテン</t>
    </rPh>
    <rPh sb="7" eb="8">
      <t>テン</t>
    </rPh>
    <rPh sb="8" eb="10">
      <t>イジョウ</t>
    </rPh>
    <phoneticPr fontId="8"/>
  </si>
  <si>
    <t>評価点が150点以上170点未満</t>
    <rPh sb="0" eb="3">
      <t>ヒョウカテン</t>
    </rPh>
    <rPh sb="7" eb="8">
      <t>テン</t>
    </rPh>
    <rPh sb="8" eb="10">
      <t>イジョウ</t>
    </rPh>
    <rPh sb="13" eb="14">
      <t>テン</t>
    </rPh>
    <rPh sb="14" eb="16">
      <t>ミマン</t>
    </rPh>
    <phoneticPr fontId="8"/>
  </si>
  <si>
    <t>評価点が130点以上150点未満</t>
    <rPh sb="0" eb="3">
      <t>ヒョウカテン</t>
    </rPh>
    <rPh sb="7" eb="8">
      <t>テン</t>
    </rPh>
    <rPh sb="8" eb="10">
      <t>イジョウ</t>
    </rPh>
    <rPh sb="13" eb="14">
      <t>テン</t>
    </rPh>
    <rPh sb="14" eb="16">
      <t>ミマン</t>
    </rPh>
    <phoneticPr fontId="8"/>
  </si>
  <si>
    <t>評価点が105点以上130点未満</t>
    <rPh sb="0" eb="3">
      <t>ヒョウカテン</t>
    </rPh>
    <rPh sb="7" eb="8">
      <t>テン</t>
    </rPh>
    <rPh sb="8" eb="10">
      <t>イジョウ</t>
    </rPh>
    <rPh sb="13" eb="14">
      <t>テン</t>
    </rPh>
    <rPh sb="14" eb="16">
      <t>ミマン</t>
    </rPh>
    <phoneticPr fontId="8"/>
  </si>
  <si>
    <t>評価点が80点以上105点未満</t>
    <rPh sb="0" eb="3">
      <t>ヒョウカテン</t>
    </rPh>
    <rPh sb="6" eb="7">
      <t>テン</t>
    </rPh>
    <rPh sb="7" eb="9">
      <t>イジョウ</t>
    </rPh>
    <rPh sb="12" eb="13">
      <t>テン</t>
    </rPh>
    <rPh sb="13" eb="15">
      <t>ミマン</t>
    </rPh>
    <phoneticPr fontId="8"/>
  </si>
  <si>
    <t>評価点が60点以上80点未満</t>
    <rPh sb="0" eb="3">
      <t>ヒョウカテン</t>
    </rPh>
    <rPh sb="6" eb="7">
      <t>テン</t>
    </rPh>
    <rPh sb="7" eb="9">
      <t>イジョウ</t>
    </rPh>
    <rPh sb="11" eb="12">
      <t>テン</t>
    </rPh>
    <rPh sb="12" eb="14">
      <t>ミマン</t>
    </rPh>
    <phoneticPr fontId="8"/>
  </si>
  <si>
    <t>評価点が60点未満</t>
    <rPh sb="0" eb="3">
      <t>ヒョウカテン</t>
    </rPh>
    <rPh sb="6" eb="7">
      <t>テン</t>
    </rPh>
    <rPh sb="7" eb="9">
      <t>ミマン</t>
    </rPh>
    <phoneticPr fontId="8"/>
  </si>
  <si>
    <t>就職日（年月日）</t>
    <rPh sb="0" eb="2">
      <t>シュウショク</t>
    </rPh>
    <rPh sb="2" eb="3">
      <t>ビ</t>
    </rPh>
    <rPh sb="4" eb="7">
      <t>ネンガッピ</t>
    </rPh>
    <phoneticPr fontId="8"/>
  </si>
  <si>
    <t>前年度において6月に達した日（年月日）</t>
    <rPh sb="0" eb="3">
      <t>ゼンネンド</t>
    </rPh>
    <rPh sb="8" eb="9">
      <t>ゲツ</t>
    </rPh>
    <rPh sb="10" eb="11">
      <t>タッ</t>
    </rPh>
    <rPh sb="13" eb="14">
      <t>ケイジツ</t>
    </rPh>
    <rPh sb="15" eb="18">
      <t>ネンガッピ</t>
    </rPh>
    <phoneticPr fontId="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</si>
  <si>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8"/>
  </si>
  <si>
    <t>（別紙51ー３）</t>
    <rPh sb="1" eb="3">
      <t>ベッシ</t>
    </rPh>
    <phoneticPr fontId="14"/>
  </si>
  <si>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</si>
  <si>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就労継続支援B型サービス費（Ⅰ）、（Ⅱ）又は（Ⅲ）</t>
    <rPh sb="0" eb="2">
      <t>シュウロウ</t>
    </rPh>
    <rPh sb="2" eb="4">
      <t>ケイゾク</t>
    </rPh>
    <rPh sb="4" eb="6">
      <t>シエン</t>
    </rPh>
    <rPh sb="7" eb="8">
      <t>ガタ</t>
    </rPh>
    <rPh sb="12" eb="13">
      <t>ヒ</t>
    </rPh>
    <rPh sb="20" eb="21">
      <t>マタ</t>
    </rPh>
    <phoneticPr fontId="8"/>
  </si>
  <si>
    <t>4万5千円以上</t>
    <rPh sb="1" eb="2">
      <t>マン</t>
    </rPh>
    <rPh sb="3" eb="7">
      <t>センエンイジョウ</t>
    </rPh>
    <phoneticPr fontId="8"/>
  </si>
  <si>
    <t>3万5千円以上4万5千円未満</t>
    <rPh sb="1" eb="2">
      <t>マン</t>
    </rPh>
    <rPh sb="3" eb="4">
      <t>セン</t>
    </rPh>
    <rPh sb="4" eb="5">
      <t>エン</t>
    </rPh>
    <rPh sb="5" eb="7">
      <t>イジョウ</t>
    </rPh>
    <rPh sb="8" eb="9">
      <t>マン</t>
    </rPh>
    <rPh sb="10" eb="11">
      <t>セン</t>
    </rPh>
    <rPh sb="11" eb="12">
      <t>エン</t>
    </rPh>
    <rPh sb="12" eb="14">
      <t>ミマン</t>
    </rPh>
    <phoneticPr fontId="8"/>
  </si>
  <si>
    <t>3万円以上3万5千円未満</t>
    <rPh sb="1" eb="2">
      <t>マン</t>
    </rPh>
    <rPh sb="2" eb="3">
      <t>エン</t>
    </rPh>
    <rPh sb="3" eb="5">
      <t>イジョウ</t>
    </rPh>
    <rPh sb="6" eb="7">
      <t>マン</t>
    </rPh>
    <rPh sb="8" eb="9">
      <t>セン</t>
    </rPh>
    <rPh sb="9" eb="10">
      <t>エン</t>
    </rPh>
    <rPh sb="10" eb="12">
      <t>ミマン</t>
    </rPh>
    <phoneticPr fontId="8"/>
  </si>
  <si>
    <t>2万5千円以上3万円未満</t>
    <rPh sb="1" eb="2">
      <t>マン</t>
    </rPh>
    <rPh sb="3" eb="4">
      <t>セン</t>
    </rPh>
    <rPh sb="4" eb="5">
      <t>エン</t>
    </rPh>
    <rPh sb="5" eb="7">
      <t>イジョウ</t>
    </rPh>
    <rPh sb="8" eb="9">
      <t>マン</t>
    </rPh>
    <rPh sb="9" eb="10">
      <t>エン</t>
    </rPh>
    <rPh sb="10" eb="12">
      <t>ミマン</t>
    </rPh>
    <phoneticPr fontId="8"/>
  </si>
  <si>
    <t>2万円以上2万5千円未満</t>
    <rPh sb="1" eb="2">
      <t>マン</t>
    </rPh>
    <rPh sb="2" eb="3">
      <t>エン</t>
    </rPh>
    <rPh sb="3" eb="5">
      <t>イジョウ</t>
    </rPh>
    <rPh sb="6" eb="7">
      <t>マン</t>
    </rPh>
    <rPh sb="8" eb="9">
      <t>セン</t>
    </rPh>
    <rPh sb="9" eb="10">
      <t>エン</t>
    </rPh>
    <rPh sb="10" eb="12">
      <t>ミマン</t>
    </rPh>
    <phoneticPr fontId="8"/>
  </si>
  <si>
    <t>1万5千円以上2万円未満</t>
    <rPh sb="1" eb="2">
      <t>マン</t>
    </rPh>
    <rPh sb="3" eb="4">
      <t>セン</t>
    </rPh>
    <rPh sb="4" eb="5">
      <t>エン</t>
    </rPh>
    <rPh sb="5" eb="7">
      <t>イジョウ</t>
    </rPh>
    <rPh sb="8" eb="9">
      <t>マン</t>
    </rPh>
    <rPh sb="9" eb="10">
      <t>エン</t>
    </rPh>
    <rPh sb="10" eb="12">
      <t>ミマン</t>
    </rPh>
    <phoneticPr fontId="8"/>
  </si>
  <si>
    <t>1万円以上1万5千円未満</t>
    <rPh sb="1" eb="2">
      <t>マン</t>
    </rPh>
    <rPh sb="2" eb="3">
      <t>エン</t>
    </rPh>
    <rPh sb="3" eb="5">
      <t>イジョウ</t>
    </rPh>
    <rPh sb="6" eb="7">
      <t>マン</t>
    </rPh>
    <rPh sb="8" eb="9">
      <t>セン</t>
    </rPh>
    <rPh sb="9" eb="10">
      <t>エン</t>
    </rPh>
    <rPh sb="10" eb="12">
      <t>ミマン</t>
    </rPh>
    <phoneticPr fontId="8"/>
  </si>
  <si>
    <t>1万円未満</t>
    <rPh sb="2" eb="3">
      <t>エン</t>
    </rPh>
    <rPh sb="3" eb="5">
      <t>ミマン</t>
    </rPh>
    <phoneticPr fontId="8"/>
  </si>
  <si>
    <r>
      <t>就労継続支援B型サービス費（Ⅳ）、（</t>
    </r>
    <r>
      <rPr>
        <sz val="10"/>
        <rFont val="Microsoft YaHei"/>
        <family val="3"/>
        <charset val="134"/>
      </rPr>
      <t>Ⅴ）又は（Ⅵ）</t>
    </r>
    <rPh sb="20" eb="21">
      <t>マタ</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</si>
  <si>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8"/>
  </si>
  <si>
    <t>（別紙52）</t>
    <rPh sb="1" eb="3">
      <t>ベッシ</t>
    </rPh>
    <phoneticPr fontId="14"/>
  </si>
  <si>
    <t>　　　　　年　　月　　日</t>
    <rPh sb="5" eb="6">
      <t>ネン</t>
    </rPh>
    <rPh sb="8" eb="9">
      <t>ガツ</t>
    </rPh>
    <rPh sb="11" eb="12">
      <t>ニチ</t>
    </rPh>
    <phoneticPr fontId="8"/>
  </si>
  <si>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8"/>
  </si>
  <si>
    <t>事業所の名称</t>
    <rPh sb="0" eb="3">
      <t>ジギョウショ</t>
    </rPh>
    <rPh sb="4" eb="6">
      <t>メイショウ</t>
    </rPh>
    <phoneticPr fontId="6"/>
  </si>
  <si>
    <t>１　新規　　２　変更　　３　終了</t>
    <phoneticPr fontId="6"/>
  </si>
  <si>
    <t>当該施設の前年度の利用定員</t>
    <rPh sb="0" eb="2">
      <t>トウガイ</t>
    </rPh>
    <rPh sb="2" eb="4">
      <t>シセツ</t>
    </rPh>
    <rPh sb="5" eb="8">
      <t>ゼンネンド</t>
    </rPh>
    <rPh sb="9" eb="11">
      <t>リヨウ</t>
    </rPh>
    <rPh sb="11" eb="13">
      <t>テイイン</t>
    </rPh>
    <phoneticPr fontId="8"/>
  </si>
  <si>
    <t>Ａ</t>
    <phoneticPr fontId="8"/>
  </si>
  <si>
    <t>人　　　</t>
    <rPh sb="0" eb="1">
      <t>ニン</t>
    </rPh>
    <phoneticPr fontId="6"/>
  </si>
  <si>
    <t>うち施設外支援実施利用者</t>
    <rPh sb="2" eb="5">
      <t>シセツガイ</t>
    </rPh>
    <rPh sb="5" eb="7">
      <t>シエン</t>
    </rPh>
    <rPh sb="7" eb="9">
      <t>ジッシ</t>
    </rPh>
    <rPh sb="9" eb="12">
      <t>リヨウシャ</t>
    </rPh>
    <phoneticPr fontId="8"/>
  </si>
  <si>
    <t>Ｂ</t>
    <phoneticPr fontId="8"/>
  </si>
  <si>
    <t>施設外支援実施率（（Ｂ）／（Ａ）×100）</t>
    <rPh sb="0" eb="3">
      <t>シセツガイ</t>
    </rPh>
    <rPh sb="3" eb="5">
      <t>シエン</t>
    </rPh>
    <rPh sb="5" eb="7">
      <t>ジッシ</t>
    </rPh>
    <rPh sb="7" eb="8">
      <t>リツ</t>
    </rPh>
    <phoneticPr fontId="8"/>
  </si>
  <si>
    <t>Ｃ</t>
    <phoneticPr fontId="8"/>
  </si>
  <si>
    <t>％　　　</t>
    <phoneticPr fontId="6"/>
  </si>
  <si>
    <t>職場実習等</t>
    <rPh sb="0" eb="2">
      <t>ショクバ</t>
    </rPh>
    <rPh sb="2" eb="5">
      <t>ジッシュウナド</t>
    </rPh>
    <phoneticPr fontId="8"/>
  </si>
  <si>
    <t>求職活動等</t>
    <rPh sb="0" eb="2">
      <t>キュウショク</t>
    </rPh>
    <rPh sb="2" eb="5">
      <t>カツドウナド</t>
    </rPh>
    <phoneticPr fontId="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</si>
  <si>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8"/>
  </si>
  <si>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8"/>
  </si>
  <si>
    <t>（別紙53）</t>
    <rPh sb="1" eb="3">
      <t>ベッシ</t>
    </rPh>
    <phoneticPr fontId="14"/>
  </si>
  <si>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8"/>
  </si>
  <si>
    <t>１　新規　　２　変更　　３　終了</t>
    <phoneticPr fontId="8"/>
  </si>
  <si>
    <t>当該施設の前年度利用者延べ人数(全体)</t>
    <rPh sb="10" eb="11">
      <t>シャ</t>
    </rPh>
    <rPh sb="11" eb="12">
      <t>ノ</t>
    </rPh>
    <rPh sb="13" eb="14">
      <t>ヒト</t>
    </rPh>
    <rPh sb="14" eb="15">
      <t>スウ</t>
    </rPh>
    <rPh sb="16" eb="18">
      <t>ゼンタイ</t>
    </rPh>
    <phoneticPr fontId="8"/>
  </si>
  <si>
    <t>（Ａ）</t>
    <phoneticPr fontId="8"/>
  </si>
  <si>
    <t>うち障がい基礎年金１級を受給する利用者延べ人数</t>
    <rPh sb="16" eb="18">
      <t>リヨウ</t>
    </rPh>
    <rPh sb="19" eb="20">
      <t>ノ</t>
    </rPh>
    <rPh sb="21" eb="22">
      <t>ヒト</t>
    </rPh>
    <rPh sb="22" eb="23">
      <t>スウ</t>
    </rPh>
    <phoneticPr fontId="8"/>
  </si>
  <si>
    <t>（Ｂ）</t>
    <phoneticPr fontId="8"/>
  </si>
  <si>
    <t>（Ｂ）／（Ａ）×100　</t>
    <phoneticPr fontId="8"/>
  </si>
  <si>
    <t>（Ｃ）</t>
    <phoneticPr fontId="8"/>
  </si>
  <si>
    <t>重度者支援体制加算</t>
    <phoneticPr fontId="8"/>
  </si>
  <si>
    <t>（Ⅰ）
50％～</t>
    <phoneticPr fontId="8"/>
  </si>
  <si>
    <t>（Ⅱ）
25％～50％</t>
    <phoneticPr fontId="8"/>
  </si>
  <si>
    <t>氏　名</t>
    <phoneticPr fontId="8"/>
  </si>
  <si>
    <t>利用日数</t>
    <rPh sb="0" eb="2">
      <t>リヨウ</t>
    </rPh>
    <rPh sb="2" eb="4">
      <t>ニッスウ</t>
    </rPh>
    <phoneticPr fontId="8"/>
  </si>
  <si>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</si>
  <si>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8"/>
  </si>
  <si>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8"/>
  </si>
  <si>
    <t>（別紙54）</t>
    <rPh sb="1" eb="3">
      <t>ベッシ</t>
    </rPh>
    <phoneticPr fontId="14"/>
  </si>
  <si>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</si>
  <si>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</si>
  <si>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</si>
  <si>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</si>
  <si>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</si>
  <si>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</si>
  <si>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</si>
  <si>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前年度における
継続期間</t>
    <rPh sb="0" eb="3">
      <t>ゼンネンド</t>
    </rPh>
    <rPh sb="8" eb="10">
      <t>ケイゾク</t>
    </rPh>
    <rPh sb="10" eb="12">
      <t>キカン</t>
    </rPh>
    <phoneticPr fontId="8"/>
  </si>
  <si>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8"/>
  </si>
  <si>
    <t>（別紙55）</t>
    <rPh sb="1" eb="3">
      <t>ベッシ</t>
    </rPh>
    <phoneticPr fontId="14"/>
  </si>
  <si>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</si>
  <si>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</si>
  <si>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</si>
  <si>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</si>
  <si>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</si>
  <si>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（別紙56）</t>
    <rPh sb="1" eb="3">
      <t>ベッシ</t>
    </rPh>
    <phoneticPr fontId="14"/>
  </si>
  <si>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</si>
  <si>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</si>
  <si>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</si>
  <si>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</si>
  <si>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</si>
  <si>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</si>
  <si>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</si>
  <si>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</si>
  <si>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</si>
  <si>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</si>
  <si>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</si>
  <si>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（別紙57）</t>
    <rPh sb="1" eb="3">
      <t>ベッシ</t>
    </rPh>
    <phoneticPr fontId="14"/>
  </si>
  <si>
    <t>令和</t>
    <rPh sb="0" eb="2">
      <t>レイワ</t>
    </rPh>
    <phoneticPr fontId="8"/>
  </si>
  <si>
    <t>日</t>
    <rPh sb="0" eb="1">
      <t>ヒ</t>
    </rPh>
    <phoneticPr fontId="8"/>
  </si>
  <si>
    <t>スコアの公表状況に関する届出書</t>
    <rPh sb="9" eb="10">
      <t>カン</t>
    </rPh>
    <rPh sb="12" eb="15">
      <t>トドケデショ</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</si>
  <si>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</si>
  <si>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</si>
  <si>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</si>
  <si>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指　定　年　月</t>
    <phoneticPr fontId="8"/>
  </si>
  <si>
    <t>【スコアの公表状況】</t>
    <rPh sb="5" eb="7">
      <t>コウヒョウ</t>
    </rPh>
    <rPh sb="7" eb="9">
      <t>ジョウキョウ</t>
    </rPh>
    <phoneticPr fontId="8"/>
  </si>
  <si>
    <t>公表の実施時期</t>
    <rPh sb="0" eb="2">
      <t>コウヒョウ</t>
    </rPh>
    <rPh sb="3" eb="5">
      <t>ジッシ</t>
    </rPh>
    <rPh sb="5" eb="7">
      <t>ジキ</t>
    </rPh>
    <phoneticPr fontId="8"/>
  </si>
  <si>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8"/>
  </si>
  <si>
    <t>　①　障害福祉サービス等情報検索ウェブサイト（ＷＡＭネット）</t>
    <phoneticPr fontId="8"/>
  </si>
  <si>
    <t>　②　事業所のホームページ（TOPページ）</t>
    <phoneticPr fontId="8"/>
  </si>
  <si>
    <t>　③　その他</t>
    <phoneticPr fontId="8"/>
  </si>
  <si>
    <t>③の場合は左記に
詳細内容を記載</t>
    <rPh sb="5" eb="7">
      <t>サキ</t>
    </rPh>
    <rPh sb="11" eb="13">
      <t>ナイヨウ</t>
    </rPh>
    <phoneticPr fontId="8"/>
  </si>
  <si>
    <t>ＵＲＬ</t>
    <phoneticPr fontId="8"/>
  </si>
  <si>
    <t>届出時点で未公表の場合、
左記に○を記入する</t>
    <rPh sb="0" eb="2">
      <t>トドケデ</t>
    </rPh>
    <rPh sb="2" eb="4">
      <t>ジテン</t>
    </rPh>
    <rPh sb="5" eb="8">
      <t>ミコウヒョウ</t>
    </rPh>
    <rPh sb="9" eb="11">
      <t>バアイ</t>
    </rPh>
    <rPh sb="13" eb="15">
      <t>サキ</t>
    </rPh>
    <rPh sb="18" eb="20">
      <t>キニュウ</t>
    </rPh>
    <phoneticPr fontId="8"/>
  </si>
  <si>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8"/>
  </si>
  <si>
    <t>（別紙58）</t>
    <rPh sb="1" eb="3">
      <t>ベッシ</t>
    </rPh>
    <phoneticPr fontId="1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</si>
  <si>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</si>
  <si>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</si>
  <si>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</si>
  <si>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1" eb="23">
      <t>シュウリョウ</t>
    </rPh>
    <phoneticPr fontId="8"/>
  </si>
  <si>
    <t>３ サービスの種類</t>
    <rPh sb="7" eb="9">
      <t>シュルイ</t>
    </rPh>
    <phoneticPr fontId="8"/>
  </si>
  <si>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</si>
  <si>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</si>
  <si>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</si>
  <si>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</si>
  <si>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</si>
  <si>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　１．基準該当放課後等デイサービス費（Ⅰ）</t>
    <rPh sb="3" eb="7">
      <t>キジュンガイトウ</t>
    </rPh>
    <rPh sb="7" eb="11">
      <t>ホウカゴトウ</t>
    </rPh>
    <rPh sb="17" eb="18">
      <t>ヒ</t>
    </rPh>
    <phoneticPr fontId="6"/>
  </si>
  <si>
    <t>　２．基準該当放課後等デイサービス費（Ⅱ）</t>
    <rPh sb="3" eb="7">
      <t>キジュンガイトウ</t>
    </rPh>
    <rPh sb="7" eb="11">
      <t>ホウカゴトウ</t>
    </rPh>
    <rPh sb="17" eb="18">
      <t>ヒ</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</si>
  <si>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</si>
  <si>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</si>
  <si>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</si>
  <si>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8"/>
  </si>
  <si>
    <t>注３</t>
    <phoneticPr fontId="6"/>
  </si>
  <si>
    <t>　「サービスの種類」には、該当する番号に○を付してください。</t>
    <rPh sb="7" eb="9">
      <t>シュルイ</t>
    </rPh>
    <rPh sb="13" eb="15">
      <t>ガイトウ</t>
    </rPh>
    <rPh sb="17" eb="19">
      <t>バンゴウ</t>
    </rPh>
    <rPh sb="22" eb="23">
      <t>フ</t>
    </rPh>
    <phoneticPr fontId="8"/>
  </si>
  <si>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</si>
  <si>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</si>
  <si>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</si>
  <si>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8"/>
  </si>
  <si>
    <t>（別紙59）</t>
    <rPh sb="1" eb="3">
      <t>ベッシ</t>
    </rPh>
    <phoneticPr fontId="14"/>
  </si>
  <si>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8"/>
  </si>
  <si>
    <t>３　サービスの種類</t>
    <rPh sb="7" eb="9">
      <t>シュルイ</t>
    </rPh>
    <phoneticPr fontId="6"/>
  </si>
  <si>
    <t>①</t>
    <phoneticPr fontId="6"/>
  </si>
  <si>
    <t>指定児童発達支援（児童発達支援センターに限る。）</t>
    <phoneticPr fontId="6"/>
  </si>
  <si>
    <t>②</t>
    <phoneticPr fontId="6"/>
  </si>
  <si>
    <t>指定児童発達支援（児童発達支援センターを除く。）</t>
    <phoneticPr fontId="6"/>
  </si>
  <si>
    <t>③</t>
    <phoneticPr fontId="6"/>
  </si>
  <si>
    <t>指定放課後等デイサービス</t>
    <phoneticPr fontId="6"/>
  </si>
  <si>
    <t>４ 申請する報酬算定区分</t>
    <rPh sb="2" eb="4">
      <t>シンセイ</t>
    </rPh>
    <rPh sb="6" eb="8">
      <t>ホウシュウ</t>
    </rPh>
    <rPh sb="8" eb="10">
      <t>サンテイ</t>
    </rPh>
    <rPh sb="10" eb="12">
      <t>クブン</t>
    </rPh>
    <phoneticPr fontId="8"/>
  </si>
  <si>
    <t>医療的ケア区分（　あり　・　なし　）</t>
    <rPh sb="0" eb="3">
      <t>イリョウテキ</t>
    </rPh>
    <rPh sb="5" eb="7">
      <t>クブン</t>
    </rPh>
    <phoneticPr fontId="8"/>
  </si>
  <si>
    <t>注１</t>
    <phoneticPr fontId="6"/>
  </si>
  <si>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8"/>
  </si>
  <si>
    <t xml:space="preserve">注３
</t>
    <rPh sb="0" eb="1">
      <t>チュウ</t>
    </rPh>
    <phoneticPr fontId="6"/>
  </si>
  <si>
    <t>（別紙60）</t>
    <rPh sb="1" eb="3">
      <t>ベッシ</t>
    </rPh>
    <phoneticPr fontId="6"/>
  </si>
  <si>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</si>
  <si>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</si>
  <si>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</si>
  <si>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</si>
  <si>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</si>
  <si>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</si>
  <si>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</si>
  <si>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</si>
  <si>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</si>
  <si>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</si>
  <si>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</si>
  <si>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</si>
  <si>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</si>
  <si>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</si>
  <si>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</si>
  <si>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</si>
  <si>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</si>
  <si>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6"/>
  </si>
  <si>
    <t>改　善　内　容</t>
    <rPh sb="0" eb="1">
      <t>カイ</t>
    </rPh>
    <rPh sb="2" eb="3">
      <t>ゼン</t>
    </rPh>
    <rPh sb="4" eb="5">
      <t>ナイ</t>
    </rPh>
    <rPh sb="6" eb="7">
      <t>カタチ</t>
    </rPh>
    <phoneticPr fontId="6"/>
  </si>
  <si>
    <t>備考１</t>
    <rPh sb="0" eb="2">
      <t>ビコウ</t>
    </rPh>
    <phoneticPr fontId="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</si>
  <si>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6"/>
  </si>
  <si>
    <t>　減算は、届出がされていない月から届出がされていない状態が解消されるに至った月まで、障害児全員について減算する点に留意下さい。</t>
    <phoneticPr fontId="6"/>
  </si>
  <si>
    <t xml:space="preserve">３
</t>
    <phoneticPr fontId="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</si>
  <si>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</si>
  <si>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4"/>
  </si>
  <si>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</si>
  <si>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</si>
  <si>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</si>
  <si>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</si>
  <si>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</si>
  <si>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</si>
  <si>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</si>
  <si>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4"/>
  </si>
  <si>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8"/>
  </si>
  <si>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</si>
  <si>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</si>
  <si>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</si>
  <si>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</si>
  <si>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</si>
  <si>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</si>
  <si>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</si>
  <si>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</si>
  <si>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</si>
  <si>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</si>
  <si>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</si>
  <si>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</si>
  <si>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</si>
  <si>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</si>
  <si>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</si>
  <si>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</si>
  <si>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</si>
  <si>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</si>
  <si>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</si>
  <si>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</si>
  <si>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</si>
  <si>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</si>
  <si>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</si>
  <si>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</si>
  <si>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</si>
  <si>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</si>
  <si>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</si>
  <si>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</si>
  <si>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</si>
  <si>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</si>
  <si>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</si>
  <si>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</si>
  <si>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</si>
  <si>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</si>
  <si>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</si>
  <si>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</si>
  <si>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</si>
  <si>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</si>
  <si>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</si>
  <si>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</si>
  <si>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</si>
  <si>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</si>
  <si>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</si>
  <si>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</si>
  <si>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</si>
  <si>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</si>
  <si>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4"/>
  </si>
  <si>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</si>
  <si>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</si>
  <si>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</si>
  <si>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</si>
  <si>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</si>
  <si>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</si>
  <si>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</si>
  <si>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</si>
  <si>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</si>
  <si>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</si>
  <si>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</si>
  <si>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</si>
  <si>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</si>
  <si>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</si>
  <si>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</si>
  <si>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</si>
  <si>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</si>
  <si>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</si>
  <si>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</si>
  <si>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</si>
  <si>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</si>
  <si>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</si>
  <si>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</si>
  <si>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</si>
  <si>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</si>
  <si>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</si>
  <si>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</si>
  <si>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</si>
  <si>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</si>
  <si>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</si>
  <si>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</si>
  <si>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</si>
  <si>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</si>
  <si>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</si>
  <si>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6"/>
  </si>
  <si>
    <t>（別紙64）</t>
    <rPh sb="1" eb="3">
      <t>ベッシ</t>
    </rPh>
    <phoneticPr fontId="14"/>
  </si>
  <si>
    <t>　年　　月　　日</t>
    <rPh sb="1" eb="2">
      <t>ネン</t>
    </rPh>
    <rPh sb="4" eb="5">
      <t>ガツ</t>
    </rPh>
    <rPh sb="7" eb="8">
      <t>ニチ</t>
    </rPh>
    <phoneticPr fontId="8"/>
  </si>
  <si>
    <t>栄養士配置加算に関する届出書</t>
    <phoneticPr fontId="8"/>
  </si>
  <si>
    <t>　１　児童発達支援セン
　　ターの名称</t>
    <rPh sb="3" eb="5">
      <t>ジドウ</t>
    </rPh>
    <rPh sb="5" eb="7">
      <t>ハッタツ</t>
    </rPh>
    <rPh sb="7" eb="9">
      <t>シエン</t>
    </rPh>
    <rPh sb="17" eb="19">
      <t>メイショウ</t>
    </rPh>
    <phoneticPr fontId="8"/>
  </si>
  <si>
    <t>　１　新規　　　　　　　　２　変更　　　　　　　　３　終了</t>
    <phoneticPr fontId="8"/>
  </si>
  <si>
    <t xml:space="preserve">  ３　届出項目</t>
    <rPh sb="4" eb="6">
      <t>トドケデ</t>
    </rPh>
    <rPh sb="6" eb="8">
      <t>コウモク</t>
    </rPh>
    <phoneticPr fontId="8"/>
  </si>
  <si>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8"/>
  </si>
  <si>
    <t>　４　栄養士配置の状況</t>
    <rPh sb="3" eb="5">
      <t>エイヨウ</t>
    </rPh>
    <rPh sb="5" eb="6">
      <t>シ</t>
    </rPh>
    <rPh sb="6" eb="8">
      <t>ハイチ</t>
    </rPh>
    <rPh sb="9" eb="11">
      <t>ジョウキョウ</t>
    </rPh>
    <phoneticPr fontId="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</si>
  <si>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8"/>
  </si>
  <si>
    <t>　　２　資格等を求める配置については、配置する職員の資格等を証明する書類を添付してください。</t>
    <phoneticPr fontId="6"/>
  </si>
  <si>
    <t>（別紙65）</t>
    <rPh sb="1" eb="3">
      <t>ベッシ</t>
    </rPh>
    <phoneticPr fontId="14"/>
  </si>
  <si>
    <t>食事提供加算届出書</t>
    <rPh sb="0" eb="2">
      <t>ショクジ</t>
    </rPh>
    <rPh sb="2" eb="4">
      <t>テイキョウ</t>
    </rPh>
    <rPh sb="4" eb="6">
      <t>カサン</t>
    </rPh>
    <phoneticPr fontId="8"/>
  </si>
  <si>
    <t>①　新規　　　　　②　変更　　　　　　③　終了</t>
    <rPh sb="2" eb="4">
      <t>シンキ</t>
    </rPh>
    <rPh sb="11" eb="13">
      <t>ヘンコウ</t>
    </rPh>
    <rPh sb="21" eb="23">
      <t>シュウリョウ</t>
    </rPh>
    <phoneticPr fontId="8"/>
  </si>
  <si>
    <t xml:space="preserve">  ２　届出項目</t>
    <rPh sb="4" eb="6">
      <t>トドケデ</t>
    </rPh>
    <rPh sb="6" eb="8">
      <t>コウモク</t>
    </rPh>
    <phoneticPr fontId="8"/>
  </si>
  <si>
    <t xml:space="preserve"> １　食事提供加算(Ⅰ）   　２　食事提供加算(Ⅱ)</t>
    <rPh sb="3" eb="9">
      <t>ショクジテイキョウカサン</t>
    </rPh>
    <rPh sb="18" eb="20">
      <t>ショクジ</t>
    </rPh>
    <rPh sb="20" eb="22">
      <t>テイキョウ</t>
    </rPh>
    <rPh sb="22" eb="24">
      <t>カサン</t>
    </rPh>
    <phoneticPr fontId="8"/>
  </si>
  <si>
    <t>　３　調理室での調理</t>
    <rPh sb="3" eb="5">
      <t>チョウリ</t>
    </rPh>
    <rPh sb="5" eb="6">
      <t>シツ</t>
    </rPh>
    <rPh sb="8" eb="10">
      <t>チョウリ</t>
    </rPh>
    <phoneticPr fontId="14"/>
  </si>
  <si>
    <t>　①　行っている　　　　②　行っていない</t>
    <rPh sb="3" eb="4">
      <t>オコナ</t>
    </rPh>
    <rPh sb="14" eb="15">
      <t>オコナ</t>
    </rPh>
    <phoneticPr fontId="14"/>
  </si>
  <si>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4"/>
  </si>
  <si>
    <t>食事提供加算（Ⅰ）</t>
    <rPh sb="0" eb="2">
      <t>ショクジ</t>
    </rPh>
    <rPh sb="2" eb="6">
      <t>テイキョウカサン</t>
    </rPh>
    <phoneticPr fontId="8"/>
  </si>
  <si>
    <t>所属　氏名</t>
    <rPh sb="0" eb="2">
      <t>ショゾク</t>
    </rPh>
    <rPh sb="3" eb="5">
      <t>シメイ</t>
    </rPh>
    <phoneticPr fontId="8"/>
  </si>
  <si>
    <t>栄養士</t>
    <rPh sb="0" eb="3">
      <t>エイヨウシ</t>
    </rPh>
    <phoneticPr fontId="14"/>
  </si>
  <si>
    <t>食事提供加算（Ⅱ）</t>
    <rPh sb="0" eb="2">
      <t>ショクジ</t>
    </rPh>
    <rPh sb="2" eb="4">
      <t>テイキョウ</t>
    </rPh>
    <rPh sb="4" eb="6">
      <t>カサン</t>
    </rPh>
    <phoneticPr fontId="8"/>
  </si>
  <si>
    <t>備考１　「異動区分」欄については、該当する番号に○を付してください。</t>
    <phoneticPr fontId="14"/>
  </si>
  <si>
    <t>　　２　「届出項目」欄については、該当する番号に〇を付してください。</t>
    <rPh sb="5" eb="6">
      <t>トド</t>
    </rPh>
    <rPh sb="6" eb="9">
      <t>デコウモク</t>
    </rPh>
    <phoneticPr fontId="14"/>
  </si>
  <si>
    <t xml:space="preserve">          </t>
    <phoneticPr fontId="14"/>
  </si>
  <si>
    <t>　　３　「調理室での調理」の欄については、該当する番号に〇を付してください。</t>
    <phoneticPr fontId="14"/>
  </si>
  <si>
    <t xml:space="preserve">     </t>
    <phoneticPr fontId="6"/>
  </si>
  <si>
    <t>　　４　助言、指導を行う栄養士または管理栄養士は、資格を証明する書類を添付して
　　　ください。</t>
    <phoneticPr fontId="14"/>
  </si>
  <si>
    <t>　　５　資格等を求める配置については、配置する職員の資格等を証明する書類を添付
　　　してください。</t>
    <phoneticPr fontId="14"/>
  </si>
  <si>
    <t>（別紙66-１）</t>
    <rPh sb="1" eb="3">
      <t>ベッシ</t>
    </rPh>
    <phoneticPr fontId="14"/>
  </si>
  <si>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8"/>
  </si>
  <si>
    <t>　　１　異動区分</t>
    <rPh sb="4" eb="6">
      <t>イドウ</t>
    </rPh>
    <rPh sb="6" eb="8">
      <t>クブン</t>
    </rPh>
    <phoneticPr fontId="8"/>
  </si>
  <si>
    <t>　　２　サービス種別</t>
    <rPh sb="8" eb="10">
      <t>シュベツ</t>
    </rPh>
    <phoneticPr fontId="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</si>
  <si>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6"/>
  </si>
  <si>
    <t>　　３　職員の勤務体制</t>
    <rPh sb="4" eb="6">
      <t>ショクイン</t>
    </rPh>
    <rPh sb="7" eb="11">
      <t>キンムタイセイ</t>
    </rPh>
    <phoneticPr fontId="6"/>
  </si>
  <si>
    <t>　１　強度行動障害支援者養成研修（実践研修）修了者　配置</t>
    <phoneticPr fontId="8"/>
  </si>
  <si>
    <t>　２　強度行動障害支援者養成研修（基礎研修）修了者　配置</t>
    <phoneticPr fontId="8"/>
  </si>
  <si>
    <t>※　１は必須　　２は１が兼ねる場合も可</t>
    <rPh sb="4" eb="6">
      <t>ヒッス</t>
    </rPh>
    <rPh sb="12" eb="13">
      <t>カ</t>
    </rPh>
    <rPh sb="15" eb="17">
      <t>バアイ</t>
    </rPh>
    <rPh sb="18" eb="19">
      <t>カ</t>
    </rPh>
    <phoneticPr fontId="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</si>
  <si>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</si>
  <si>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</si>
  <si>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4"/>
  </si>
  <si>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</si>
  <si>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</si>
  <si>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</si>
  <si>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6"/>
  </si>
  <si>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</si>
  <si>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</si>
  <si>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</si>
  <si>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4"/>
  </si>
  <si>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</si>
  <si>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</si>
  <si>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</si>
  <si>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</si>
  <si>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</si>
  <si>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6"/>
  </si>
  <si>
    <t>　　③　放課後等デイサービス</t>
    <rPh sb="4" eb="8">
      <t>ホウカゴトウ</t>
    </rPh>
    <phoneticPr fontId="6"/>
  </si>
  <si>
    <t>　　４　送迎の対象に
　　　　含まれる児童</t>
    <rPh sb="4" eb="6">
      <t>ソウゲイ</t>
    </rPh>
    <rPh sb="7" eb="9">
      <t>タイショウ</t>
    </rPh>
    <rPh sb="15" eb="16">
      <t>フク</t>
    </rPh>
    <rPh sb="19" eb="21">
      <t>ジドウ</t>
    </rPh>
    <phoneticPr fontId="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</si>
  <si>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</si>
  <si>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</si>
  <si>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</si>
  <si>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</si>
  <si>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</si>
  <si>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</si>
  <si>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</si>
  <si>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</si>
  <si>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6"/>
  </si>
  <si>
    <t>（別紙68）</t>
    <rPh sb="1" eb="3">
      <t>ベッシ</t>
    </rPh>
    <phoneticPr fontId="14"/>
  </si>
  <si>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</si>
  <si>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</si>
  <si>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6"/>
  </si>
  <si>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</si>
  <si>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6"/>
  </si>
  <si>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</si>
  <si>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</si>
  <si>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6"/>
  </si>
  <si>
    <t>①あり　　　　　　　　　②なし</t>
    <phoneticPr fontId="6"/>
  </si>
  <si>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</si>
  <si>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6"/>
  </si>
  <si>
    <t>２</t>
    <phoneticPr fontId="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</si>
  <si>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6"/>
  </si>
  <si>
    <t>（別紙69）</t>
    <rPh sb="1" eb="3">
      <t>ベッシ</t>
    </rPh>
    <phoneticPr fontId="14"/>
  </si>
  <si>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</si>
  <si>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</si>
  <si>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</si>
  <si>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</si>
  <si>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</si>
  <si>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</si>
  <si>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</si>
  <si>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</si>
  <si>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</si>
  <si>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</si>
  <si>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</si>
  <si>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</si>
  <si>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</si>
  <si>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</si>
  <si>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</si>
  <si>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</si>
  <si>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</si>
  <si>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</si>
  <si>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</si>
  <si>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</si>
  <si>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4"/>
  </si>
  <si>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</si>
  <si>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</si>
  <si>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</si>
  <si>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</si>
  <si>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6"/>
  </si>
  <si>
    <t>　　名</t>
    <rPh sb="2" eb="3">
      <t>メイ</t>
    </rPh>
    <phoneticPr fontId="6"/>
  </si>
  <si>
    <t>作業療法士</t>
    <rPh sb="0" eb="2">
      <t>サギョウ</t>
    </rPh>
    <rPh sb="2" eb="5">
      <t>リョウホウシ</t>
    </rPh>
    <phoneticPr fontId="6"/>
  </si>
  <si>
    <t>言語聴覚士</t>
    <rPh sb="0" eb="5">
      <t>ゲンゴチョウカクシ</t>
    </rPh>
    <phoneticPr fontId="6"/>
  </si>
  <si>
    <t>心理担当職員</t>
    <rPh sb="0" eb="2">
      <t>シンリ</t>
    </rPh>
    <rPh sb="2" eb="4">
      <t>タントウ</t>
    </rPh>
    <rPh sb="4" eb="6">
      <t>ショクイン</t>
    </rPh>
    <phoneticPr fontId="6"/>
  </si>
  <si>
    <t>保育士（児童福祉事業経験５年以上）</t>
    <rPh sb="0" eb="3">
      <t>ホイクシ</t>
    </rPh>
    <rPh sb="4" eb="6">
      <t>ジドウ</t>
    </rPh>
    <rPh sb="6" eb="8">
      <t>フクシ</t>
    </rPh>
    <rPh sb="8" eb="10">
      <t>ジギョウ</t>
    </rPh>
    <rPh sb="10" eb="12">
      <t>ケイケン</t>
    </rPh>
    <phoneticPr fontId="6"/>
  </si>
  <si>
    <t>児童指導員（児童福祉事業経験５年以上）</t>
    <rPh sb="0" eb="2">
      <t>ジドウ</t>
    </rPh>
    <rPh sb="2" eb="5">
      <t>シドウイン</t>
    </rPh>
    <phoneticPr fontId="6"/>
  </si>
  <si>
    <t>視覚障害者の生活訓練を専門とする技術者の養成を行う研修を修了した者</t>
    <phoneticPr fontId="6"/>
  </si>
  <si>
    <t>　　２　配置する職員の資格を証明する書類を添付してください。</t>
    <phoneticPr fontId="6"/>
  </si>
  <si>
    <t>　　３　保育士・児童指導員については実務経験を証明する書類を添付してください。</t>
    <phoneticPr fontId="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</si>
  <si>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6"/>
  </si>
  <si>
    <t>　　５　資格等を求める配置については、配置する職員の資格等を証明する書類を添付して
　　　ください。</t>
    <phoneticPr fontId="6"/>
  </si>
  <si>
    <t>（別紙71）</t>
    <rPh sb="1" eb="3">
      <t>ベッシ</t>
    </rPh>
    <phoneticPr fontId="14"/>
  </si>
  <si>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</si>
  <si>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</si>
  <si>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</si>
  <si>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</si>
  <si>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</si>
  <si>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</si>
  <si>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</si>
  <si>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</si>
  <si>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</si>
  <si>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</si>
  <si>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</si>
  <si>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</si>
  <si>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</si>
  <si>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</si>
  <si>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</si>
  <si>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</si>
  <si>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</si>
  <si>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</si>
  <si>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</si>
  <si>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</si>
  <si>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</si>
  <si>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</si>
  <si>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</si>
  <si>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</si>
  <si>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</si>
  <si>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</si>
  <si>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4"/>
  </si>
  <si>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</si>
  <si>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</si>
  <si>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</si>
  <si>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</si>
  <si>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</si>
  <si>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</si>
  <si>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4"/>
  </si>
  <si>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</si>
  <si>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</si>
  <si>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4"/>
  </si>
  <si>
    <t>　①　あり　　　　　　　②　なし</t>
    <phoneticPr fontId="14"/>
  </si>
  <si>
    <t>４．言語聴覚士の配置</t>
    <rPh sb="2" eb="4">
      <t>ゲンゴ</t>
    </rPh>
    <rPh sb="4" eb="7">
      <t>チョウカクシ</t>
    </rPh>
    <rPh sb="8" eb="10">
      <t>ハイチ</t>
    </rPh>
    <phoneticPr fontId="14"/>
  </si>
  <si>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</si>
  <si>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</si>
  <si>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</si>
  <si>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</si>
  <si>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</si>
  <si>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4"/>
  </si>
  <si>
    <t>　　２　「届出項目」欄については、該当する番号に○を付してください。</t>
    <phoneticPr fontId="14"/>
  </si>
  <si>
    <t>　　３　「聴力検査室の設置状況」欄については、該当する番号に○を付してください。
　　　また、新規の場合は、聴力検査室の設置状況がわかる図面又は写真を提出し
　　　てください。</t>
    <rPh sb="6" eb="7">
      <t>リョク</t>
    </rPh>
    <phoneticPr fontId="14"/>
  </si>
  <si>
    <t xml:space="preserve">         </t>
    <phoneticPr fontId="14"/>
  </si>
  <si>
    <t>　　４　人工内耳装用児支援加算（Ⅰ）については、児童発達支援センターのみ算定が
　　　可能です。</t>
    <phoneticPr fontId="14"/>
  </si>
  <si>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4"/>
  </si>
  <si>
    <t xml:space="preserve">      </t>
    <phoneticPr fontId="6"/>
  </si>
  <si>
    <t>　　６　資格等を求める配置については、配置する職員の資格等を証明する書類を添付
　　　してください。</t>
    <phoneticPr fontId="14"/>
  </si>
  <si>
    <t>（別紙74）</t>
    <rPh sb="1" eb="3">
      <t>ベッシ</t>
    </rPh>
    <phoneticPr fontId="14"/>
  </si>
  <si>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</si>
  <si>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</si>
  <si>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</si>
  <si>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6"/>
  </si>
  <si>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</si>
  <si>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</si>
  <si>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6"/>
  </si>
  <si>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6"/>
  </si>
  <si>
    <t>（別紙75）</t>
    <rPh sb="1" eb="3">
      <t>ベッシ</t>
    </rPh>
    <phoneticPr fontId="14"/>
  </si>
  <si>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</si>
  <si>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6"/>
  </si>
  <si>
    <t>①児童発達支援　　　②放課後等デイサービス</t>
    <rPh sb="1" eb="3">
      <t>ジドウ</t>
    </rPh>
    <rPh sb="3" eb="5">
      <t>ハッタツ</t>
    </rPh>
    <rPh sb="5" eb="7">
      <t>シエン</t>
    </rPh>
    <rPh sb="11" eb="15">
      <t>ホウカゴトウ</t>
    </rPh>
    <phoneticPr fontId="6"/>
  </si>
  <si>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</si>
  <si>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</si>
  <si>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6"/>
  </si>
  <si>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</si>
  <si>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</si>
  <si>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</si>
  <si>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6"/>
  </si>
  <si>
    <t>　４　地域に貢献する
　　　活動の内容</t>
    <rPh sb="3" eb="5">
      <t>チイキ</t>
    </rPh>
    <rPh sb="6" eb="8">
      <t>コウケン</t>
    </rPh>
    <rPh sb="14" eb="16">
      <t>カツドウ</t>
    </rPh>
    <rPh sb="17" eb="19">
      <t>ナイヨウ</t>
    </rPh>
    <phoneticPr fontId="6"/>
  </si>
  <si>
    <t>【自由記述】</t>
    <rPh sb="1" eb="3">
      <t>ジユウ</t>
    </rPh>
    <rPh sb="3" eb="5">
      <t>キジュツ</t>
    </rPh>
    <phoneticPr fontId="6"/>
  </si>
  <si>
    <t>（別紙76）</t>
    <rPh sb="1" eb="3">
      <t>ベッシ</t>
    </rPh>
    <phoneticPr fontId="14"/>
  </si>
  <si>
    <t>保育職員加配加算に関する届出書</t>
    <rPh sb="0" eb="2">
      <t>ホイク</t>
    </rPh>
    <rPh sb="2" eb="4">
      <t>ショクイン</t>
    </rPh>
    <rPh sb="4" eb="6">
      <t>カハイ</t>
    </rPh>
    <rPh sb="6" eb="8">
      <t>カサン</t>
    </rPh>
    <rPh sb="9" eb="10">
      <t>カン</t>
    </rPh>
    <rPh sb="12" eb="15">
      <t>トドケデショ</t>
    </rPh>
    <phoneticPr fontId="8"/>
  </si>
  <si>
    <t>１　新規　　　　　　　　　２　変更　　　　　　　　３　終了</t>
    <rPh sb="2" eb="4">
      <t>シンキ</t>
    </rPh>
    <rPh sb="15" eb="17">
      <t>ヘンコウ</t>
    </rPh>
    <rPh sb="27" eb="29">
      <t>シュウリョウ</t>
    </rPh>
    <phoneticPr fontId="8"/>
  </si>
  <si>
    <t>　２　保育職員の状況</t>
    <rPh sb="3" eb="5">
      <t>ホイク</t>
    </rPh>
    <rPh sb="5" eb="7">
      <t>ショクイン</t>
    </rPh>
    <rPh sb="8" eb="10">
      <t>ジョウキョウ</t>
    </rPh>
    <phoneticPr fontId="8"/>
  </si>
  <si>
    <t>従業者の総数 B
（常勤換算）</t>
    <rPh sb="0" eb="3">
      <t>ジュウギョウシャ</t>
    </rPh>
    <rPh sb="4" eb="6">
      <t>ソウスウ</t>
    </rPh>
    <rPh sb="10" eb="12">
      <t>ジョウキン</t>
    </rPh>
    <rPh sb="12" eb="14">
      <t>カンサン</t>
    </rPh>
    <phoneticPr fontId="8"/>
  </si>
  <si>
    <t>うち児童指導員の員数</t>
    <rPh sb="2" eb="4">
      <t>ジドウ</t>
    </rPh>
    <rPh sb="4" eb="7">
      <t>シドウイン</t>
    </rPh>
    <rPh sb="8" eb="10">
      <t>インスウ</t>
    </rPh>
    <phoneticPr fontId="8"/>
  </si>
  <si>
    <t>うち保育士の員数</t>
    <rPh sb="2" eb="5">
      <t>ホイクシ</t>
    </rPh>
    <rPh sb="6" eb="8">
      <t>インスウ</t>
    </rPh>
    <phoneticPr fontId="8"/>
  </si>
  <si>
    <t>加配人数
（B－A）</t>
    <rPh sb="0" eb="2">
      <t>カハイ</t>
    </rPh>
    <rPh sb="2" eb="4">
      <t>ニンズウ</t>
    </rPh>
    <phoneticPr fontId="8"/>
  </si>
  <si>
    <t>備考１　「異動区分」欄については、該当する番号に○を付してください。</t>
    <phoneticPr fontId="6"/>
  </si>
  <si>
    <t>（別紙77）</t>
    <rPh sb="1" eb="3">
      <t>ベッシ</t>
    </rPh>
    <phoneticPr fontId="14"/>
  </si>
  <si>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</si>
  <si>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6"/>
  </si>
  <si>
    <r>
      <t>　</t>
    </r>
    <r>
      <rPr>
        <sz val="11"/>
        <rFont val="HGｺﾞｼｯｸM"/>
        <family val="3"/>
        <charset val="128"/>
      </rPr>
      <t xml:space="preserve">１　強度行動障害支援者養成研修（基礎研修）修了者　配置
</t>
    </r>
    <phoneticPr fontId="8"/>
  </si>
  <si>
    <t>（別紙78）</t>
    <rPh sb="1" eb="3">
      <t>ベッシ</t>
    </rPh>
    <phoneticPr fontId="14"/>
  </si>
  <si>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8"/>
  </si>
  <si>
    <t>事業所・施設の名称</t>
    <phoneticPr fontId="8"/>
  </si>
  <si>
    <t>①　居宅訪問型児童発達支援　　　②　保育所等訪問支援</t>
    <rPh sb="2" eb="13">
      <t>キョタクホウモンガタジドウハッタツシエン</t>
    </rPh>
    <rPh sb="18" eb="26">
      <t>ホイクジョトウホウモンシエン</t>
    </rPh>
    <phoneticPr fontId="8"/>
  </si>
  <si>
    <t>①　新規　　　　　　②　変更　　　　　　③　終了</t>
    <phoneticPr fontId="8"/>
  </si>
  <si>
    <t>○訪問支援員の配置状況</t>
    <rPh sb="1" eb="3">
      <t>ホウモン</t>
    </rPh>
    <rPh sb="3" eb="5">
      <t>シエン</t>
    </rPh>
    <rPh sb="5" eb="6">
      <t>イン</t>
    </rPh>
    <rPh sb="7" eb="9">
      <t>ハイチ</t>
    </rPh>
    <rPh sb="9" eb="11">
      <t>ジョウキョウ</t>
    </rPh>
    <phoneticPr fontId="8"/>
  </si>
  <si>
    <t>職種（資格）</t>
    <rPh sb="0" eb="2">
      <t>ショクシュ</t>
    </rPh>
    <rPh sb="3" eb="5">
      <t>シカク</t>
    </rPh>
    <phoneticPr fontId="8"/>
  </si>
  <si>
    <t>資格取得日</t>
    <rPh sb="0" eb="2">
      <t>シカク</t>
    </rPh>
    <rPh sb="2" eb="4">
      <t>シュトク</t>
    </rPh>
    <rPh sb="4" eb="5">
      <t>ビ</t>
    </rPh>
    <phoneticPr fontId="8"/>
  </si>
  <si>
    <t>障害児支援
経験年数</t>
    <rPh sb="0" eb="3">
      <t>ショウガイジ</t>
    </rPh>
    <rPh sb="3" eb="5">
      <t>シエン</t>
    </rPh>
    <rPh sb="6" eb="8">
      <t>ケイケン</t>
    </rPh>
    <rPh sb="8" eb="10">
      <t>ネンスウ</t>
    </rPh>
    <phoneticPr fontId="8"/>
  </si>
  <si>
    <r>
      <t>年　　</t>
    </r>
    <r>
      <rPr>
        <sz val="11"/>
        <rFont val="Microsoft JhengHei"/>
        <family val="3"/>
        <charset val="136"/>
      </rPr>
      <t>月</t>
    </r>
    <rPh sb="0" eb="1">
      <t>ネン</t>
    </rPh>
    <rPh sb="3" eb="4">
      <t>ゲツ</t>
    </rPh>
    <phoneticPr fontId="8"/>
  </si>
  <si>
    <t>通算：　年　　月</t>
    <rPh sb="0" eb="2">
      <t>ツウサン</t>
    </rPh>
    <rPh sb="4" eb="5">
      <t>ネン</t>
    </rPh>
    <rPh sb="7" eb="8">
      <t>ゲツ</t>
    </rPh>
    <phoneticPr fontId="8"/>
  </si>
  <si>
    <t>備考１　「異動区分」欄及び「サービス種別」欄については、該当する番号に○を付し
　　　てください。</t>
    <rPh sb="11" eb="12">
      <t>オヨ</t>
    </rPh>
    <rPh sb="18" eb="20">
      <t>シュベツ</t>
    </rPh>
    <rPh sb="21" eb="22">
      <t>ラン</t>
    </rPh>
    <phoneticPr fontId="14"/>
  </si>
  <si>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8"/>
  </si>
  <si>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8"/>
  </si>
  <si>
    <t xml:space="preserve">    ４ 資格等を求める配置については、配置する職員の資格等を証明する書類を添付して
　　　ください。</t>
    <phoneticPr fontId="6"/>
  </si>
  <si>
    <t>（別紙79-１）</t>
    <rPh sb="1" eb="3">
      <t>ベッシ</t>
    </rPh>
    <phoneticPr fontId="14"/>
  </si>
  <si>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8"/>
  </si>
  <si>
    <t>　１　施設の名称</t>
    <rPh sb="3" eb="5">
      <t>シセツ</t>
    </rPh>
    <rPh sb="6" eb="8">
      <t>メイショウ</t>
    </rPh>
    <phoneticPr fontId="8"/>
  </si>
  <si>
    <t>　３　重度棟の設置状況</t>
    <rPh sb="3" eb="5">
      <t>ジュウド</t>
    </rPh>
    <rPh sb="5" eb="6">
      <t>トウ</t>
    </rPh>
    <rPh sb="7" eb="9">
      <t>セッチ</t>
    </rPh>
    <rPh sb="9" eb="11">
      <t>ジョウキョウ</t>
    </rPh>
    <phoneticPr fontId="8"/>
  </si>
  <si>
    <t>重度棟の設置の有無</t>
    <rPh sb="0" eb="2">
      <t>ジュウド</t>
    </rPh>
    <rPh sb="2" eb="3">
      <t>トウ</t>
    </rPh>
    <rPh sb="4" eb="6">
      <t>セッチ</t>
    </rPh>
    <rPh sb="7" eb="9">
      <t>ウム</t>
    </rPh>
    <phoneticPr fontId="8"/>
  </si>
  <si>
    <t>　有　　（定員　　　　人）</t>
    <rPh sb="1" eb="2">
      <t>ユウ</t>
    </rPh>
    <rPh sb="5" eb="7">
      <t>テイイン</t>
    </rPh>
    <rPh sb="11" eb="12">
      <t>ニン</t>
    </rPh>
    <phoneticPr fontId="8"/>
  </si>
  <si>
    <t>　無</t>
    <rPh sb="1" eb="2">
      <t>ナ</t>
    </rPh>
    <phoneticPr fontId="8"/>
  </si>
  <si>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8"/>
  </si>
  <si>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8"/>
  </si>
  <si>
    <t>（別紙79-2）</t>
    <rPh sb="1" eb="3">
      <t>ベッシ</t>
    </rPh>
    <phoneticPr fontId="14"/>
  </si>
  <si>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8"/>
  </si>
  <si>
    <t>職員の勤務体制</t>
    <rPh sb="0" eb="2">
      <t>ショクイン</t>
    </rPh>
    <rPh sb="3" eb="5">
      <t>キンム</t>
    </rPh>
    <rPh sb="5" eb="7">
      <t>タイセイ</t>
    </rPh>
    <phoneticPr fontId="6"/>
  </si>
  <si>
    <t>強度行動障害支援者養成研修（実践研修）修了者　配置</t>
    <rPh sb="23" eb="25">
      <t>ハイチ</t>
    </rPh>
    <phoneticPr fontId="6"/>
  </si>
  <si>
    <t>　　２　資格等を求める配置については、配置する職員の資格等を証明する書類を添付してください。　　</t>
    <phoneticPr fontId="8"/>
  </si>
  <si>
    <t>（別紙80）</t>
    <rPh sb="1" eb="3">
      <t>ベッシ</t>
    </rPh>
    <phoneticPr fontId="14"/>
  </si>
  <si>
    <t>日中活動支援加算に関する届出書</t>
    <rPh sb="0" eb="6">
      <t>ニッチュウカツドウシエン</t>
    </rPh>
    <phoneticPr fontId="8"/>
  </si>
  <si>
    <t>　１　事業所・施設の名称</t>
    <rPh sb="3" eb="6">
      <t>ジギョウショ</t>
    </rPh>
    <rPh sb="7" eb="9">
      <t>シセツ</t>
    </rPh>
    <rPh sb="10" eb="12">
      <t>メイショウ</t>
    </rPh>
    <phoneticPr fontId="8"/>
  </si>
  <si>
    <r>
      <t>　</t>
    </r>
    <r>
      <rPr>
        <sz val="11"/>
        <color theme="1"/>
        <rFont val="HGｺﾞｼｯｸM"/>
        <family val="3"/>
        <charset val="128"/>
      </rPr>
      <t>　職業指導員氏名</t>
    </r>
    <rPh sb="2" eb="4">
      <t>ショクギョウ</t>
    </rPh>
    <rPh sb="4" eb="7">
      <t>シドウイン</t>
    </rPh>
    <rPh sb="7" eb="9">
      <t>シメイ</t>
    </rPh>
    <phoneticPr fontId="8"/>
  </si>
  <si>
    <t>経験年数</t>
    <rPh sb="0" eb="2">
      <t>ケイケン</t>
    </rPh>
    <rPh sb="2" eb="4">
      <t>ネンスウ</t>
    </rPh>
    <phoneticPr fontId="6"/>
  </si>
  <si>
    <t>（別紙81）</t>
    <rPh sb="1" eb="3">
      <t>ベッシ</t>
    </rPh>
    <phoneticPr fontId="14"/>
  </si>
  <si>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8"/>
  </si>
  <si>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8"/>
  </si>
  <si>
    <t xml:space="preserve">    ３　職員の勤務体制</t>
    <rPh sb="6" eb="8">
      <t>ショクイン</t>
    </rPh>
    <rPh sb="9" eb="11">
      <t>キンム</t>
    </rPh>
    <rPh sb="11" eb="13">
      <t>タイセイ</t>
    </rPh>
    <phoneticPr fontId="8"/>
  </si>
  <si>
    <t>（１）医師の勤務体制</t>
    <rPh sb="3" eb="5">
      <t>イシ</t>
    </rPh>
    <rPh sb="6" eb="8">
      <t>キンム</t>
    </rPh>
    <rPh sb="8" eb="10">
      <t>タイセイ</t>
    </rPh>
    <phoneticPr fontId="8"/>
  </si>
  <si>
    <t>員数</t>
    <rPh sb="0" eb="2">
      <t>インスウ</t>
    </rPh>
    <phoneticPr fontId="8"/>
  </si>
  <si>
    <t>1月あたりの勤務日数</t>
    <rPh sb="1" eb="2">
      <t>ツキ</t>
    </rPh>
    <rPh sb="6" eb="8">
      <t>キンム</t>
    </rPh>
    <rPh sb="8" eb="10">
      <t>ニッスウ</t>
    </rPh>
    <phoneticPr fontId="8"/>
  </si>
  <si>
    <t>（２）児童指導員の員数</t>
    <rPh sb="3" eb="5">
      <t>ジドウ</t>
    </rPh>
    <rPh sb="5" eb="7">
      <t>シドウ</t>
    </rPh>
    <rPh sb="7" eb="8">
      <t>イン</t>
    </rPh>
    <rPh sb="9" eb="11">
      <t>インスウ</t>
    </rPh>
    <phoneticPr fontId="8"/>
  </si>
  <si>
    <t>員数（常勤）</t>
    <rPh sb="0" eb="2">
      <t>インスウ</t>
    </rPh>
    <rPh sb="3" eb="5">
      <t>ジョウキン</t>
    </rPh>
    <phoneticPr fontId="8"/>
  </si>
  <si>
    <t>基準上必要な数</t>
    <rPh sb="0" eb="2">
      <t>キジュン</t>
    </rPh>
    <rPh sb="2" eb="3">
      <t>ジョウ</t>
    </rPh>
    <rPh sb="3" eb="5">
      <t>ヒツヨウ</t>
    </rPh>
    <rPh sb="6" eb="7">
      <t>カズ</t>
    </rPh>
    <phoneticPr fontId="8"/>
  </si>
  <si>
    <t>児童指導員</t>
    <rPh sb="0" eb="2">
      <t>ジドウ</t>
    </rPh>
    <rPh sb="2" eb="5">
      <t>シドウイン</t>
    </rPh>
    <phoneticPr fontId="8"/>
  </si>
  <si>
    <t>（３）心理担当職員</t>
    <rPh sb="3" eb="5">
      <t>シンリ</t>
    </rPh>
    <rPh sb="5" eb="7">
      <t>タントウ</t>
    </rPh>
    <rPh sb="7" eb="9">
      <t>ショクイン</t>
    </rPh>
    <phoneticPr fontId="8"/>
  </si>
  <si>
    <t>（４）加算（Ⅰ）</t>
    <rPh sb="3" eb="5">
      <t>カサン</t>
    </rPh>
    <phoneticPr fontId="8"/>
  </si>
  <si>
    <t>（５）加算（Ⅱ）</t>
    <rPh sb="3" eb="5">
      <t>カサン</t>
    </rPh>
    <phoneticPr fontId="8"/>
  </si>
  <si>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8"/>
  </si>
  <si>
    <t>　　４　一時的に落ち着く
　　　ことのできる空間の
　　　有無</t>
    <rPh sb="4" eb="7">
      <t>イチジテキ</t>
    </rPh>
    <rPh sb="8" eb="9">
      <t>オ</t>
    </rPh>
    <rPh sb="10" eb="11">
      <t>ツ</t>
    </rPh>
    <rPh sb="22" eb="24">
      <t>クウカン</t>
    </rPh>
    <rPh sb="29" eb="31">
      <t>ウム</t>
    </rPh>
    <phoneticPr fontId="6"/>
  </si>
  <si>
    <t>①あり　　　　　　　　　　　　　②なし</t>
    <phoneticPr fontId="6"/>
  </si>
  <si>
    <t>　　２　医師については、経歴が分かる書類を添付してください。</t>
    <rPh sb="4" eb="6">
      <t>イシ</t>
    </rPh>
    <phoneticPr fontId="6"/>
  </si>
  <si>
    <t>　　３　心理担当職員については、加算を開始しようとする月の勤務割表を添付してください。</t>
    <rPh sb="4" eb="6">
      <t>シンリ</t>
    </rPh>
    <rPh sb="6" eb="8">
      <t>タントウ</t>
    </rPh>
    <rPh sb="8" eb="10">
      <t>ショクイン</t>
    </rPh>
    <phoneticPr fontId="6"/>
  </si>
  <si>
    <t>　　４　資格等を求める配置については、配置する職員の資格等を証明する書類を添付してください。</t>
    <phoneticPr fontId="8"/>
  </si>
  <si>
    <t>（別紙82-１）</t>
    <rPh sb="1" eb="3">
      <t>ベッシ</t>
    </rPh>
    <phoneticPr fontId="14"/>
  </si>
  <si>
    <t>心理担当職員配置加算・要支援児童加算に関する届出書</t>
  </si>
  <si>
    <t>　２　施設種別</t>
    <rPh sb="3" eb="5">
      <t>シセツ</t>
    </rPh>
    <rPh sb="5" eb="7">
      <t>シュベツ</t>
    </rPh>
    <phoneticPr fontId="6"/>
  </si>
  <si>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6"/>
  </si>
  <si>
    <t>　３　届け出る加算</t>
    <rPh sb="3" eb="4">
      <t>トド</t>
    </rPh>
    <rPh sb="5" eb="6">
      <t>デ</t>
    </rPh>
    <rPh sb="7" eb="9">
      <t>カサン</t>
    </rPh>
    <phoneticPr fontId="6"/>
  </si>
  <si>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6"/>
  </si>
  <si>
    <t>　４　異動区分</t>
    <rPh sb="3" eb="5">
      <t>イドウ</t>
    </rPh>
    <rPh sb="5" eb="7">
      <t>クブン</t>
    </rPh>
    <phoneticPr fontId="8"/>
  </si>
  <si>
    <t>　５　心理担当職員</t>
    <rPh sb="3" eb="5">
      <t>シンリ</t>
    </rPh>
    <rPh sb="5" eb="7">
      <t>タントウ</t>
    </rPh>
    <rPh sb="7" eb="9">
      <t>ショクイン</t>
    </rPh>
    <phoneticPr fontId="8"/>
  </si>
  <si>
    <t>障害児支援に従事した
経験年数</t>
    <phoneticPr fontId="6"/>
  </si>
  <si>
    <t>　６　心理支援に必要
　　　な部屋・設備</t>
    <rPh sb="3" eb="5">
      <t>シンリ</t>
    </rPh>
    <rPh sb="5" eb="7">
      <t>シエン</t>
    </rPh>
    <rPh sb="8" eb="10">
      <t>ヒツヨウ</t>
    </rPh>
    <rPh sb="15" eb="17">
      <t>ヘヤ</t>
    </rPh>
    <rPh sb="18" eb="20">
      <t>セツビ</t>
    </rPh>
    <phoneticPr fontId="8"/>
  </si>
  <si>
    <t>備考１　</t>
    <rPh sb="0" eb="2">
      <t>ビコウ</t>
    </rPh>
    <phoneticPr fontId="8"/>
  </si>
  <si>
    <t>「施設種別」欄、「届け出る加算」欄、「移動区分」欄については、該当する番号に
○を付してください。</t>
    <phoneticPr fontId="6"/>
  </si>
  <si>
    <t>心理支援を行う部屋・設備については、具体的に記載するほか、図面等を添付して
ください。</t>
    <phoneticPr fontId="6"/>
  </si>
  <si>
    <t>３</t>
    <phoneticPr fontId="6"/>
  </si>
  <si>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6"/>
  </si>
  <si>
    <t>４</t>
    <phoneticPr fontId="6"/>
  </si>
  <si>
    <t>心理担当職員配置加算を算定する場合には、「５　心理担当職員」欄の「障害児支援
に従事した経験年数」を記載するとともに、実務経験を証明する書類を添付してくだ
さい。</t>
    <phoneticPr fontId="6"/>
  </si>
  <si>
    <t>５</t>
    <phoneticPr fontId="6"/>
  </si>
  <si>
    <t>資格等を求める配置については、配置する職員の資格等を証明する書類を添付してく
ださい。</t>
    <phoneticPr fontId="6"/>
  </si>
  <si>
    <t>（別紙82-２）</t>
    <rPh sb="1" eb="3">
      <t>ベッシ</t>
    </rPh>
    <phoneticPr fontId="14"/>
  </si>
  <si>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8"/>
  </si>
  <si>
    <t>公認心理師資格の有無</t>
    <rPh sb="0" eb="2">
      <t>コウニン</t>
    </rPh>
    <rPh sb="2" eb="4">
      <t>シンリ</t>
    </rPh>
    <rPh sb="4" eb="5">
      <t>シ</t>
    </rPh>
    <rPh sb="5" eb="7">
      <t>シカク</t>
    </rPh>
    <rPh sb="8" eb="10">
      <t>ウム</t>
    </rPh>
    <phoneticPr fontId="8"/>
  </si>
  <si>
    <t>①　有　　　　　　　　　②　無</t>
    <rPh sb="2" eb="3">
      <t>ア</t>
    </rPh>
    <rPh sb="14" eb="15">
      <t>ナ</t>
    </rPh>
    <phoneticPr fontId="8"/>
  </si>
  <si>
    <t>年齢</t>
    <rPh sb="0" eb="2">
      <t>ネンレイ</t>
    </rPh>
    <phoneticPr fontId="8"/>
  </si>
  <si>
    <t>入所日</t>
    <rPh sb="0" eb="2">
      <t>ニュウショ</t>
    </rPh>
    <rPh sb="2" eb="3">
      <t>ビ</t>
    </rPh>
    <phoneticPr fontId="8"/>
  </si>
  <si>
    <t>備考欄には、「契約による入所、措置による入所」の区別等を記入してください。</t>
    <phoneticPr fontId="6"/>
  </si>
  <si>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6"/>
  </si>
  <si>
    <t>資格等を求める配置については、配置する職員の資格等を証明する書類を添付してください。</t>
    <phoneticPr fontId="6"/>
  </si>
  <si>
    <t>（別紙83）</t>
    <rPh sb="1" eb="3">
      <t>ベッシ</t>
    </rPh>
    <phoneticPr fontId="14"/>
  </si>
  <si>
    <t>看護職員配置加算に関する届出書</t>
    <rPh sb="0" eb="2">
      <t>カンゴ</t>
    </rPh>
    <rPh sb="2" eb="4">
      <t>ショクイン</t>
    </rPh>
    <rPh sb="4" eb="6">
      <t>ハイチ</t>
    </rPh>
    <rPh sb="6" eb="8">
      <t>カサン</t>
    </rPh>
    <rPh sb="9" eb="10">
      <t>カン</t>
    </rPh>
    <rPh sb="12" eb="15">
      <t>トドケデショ</t>
    </rPh>
    <phoneticPr fontId="8"/>
  </si>
  <si>
    <t>事業所の所在地</t>
    <rPh sb="0" eb="3">
      <t>ジギョウショ</t>
    </rPh>
    <rPh sb="4" eb="7">
      <t>ショザイチ</t>
    </rPh>
    <phoneticPr fontId="8"/>
  </si>
  <si>
    <t>連絡先</t>
    <rPh sb="0" eb="2">
      <t>レンラク</t>
    </rPh>
    <rPh sb="2" eb="3">
      <t>サキ</t>
    </rPh>
    <phoneticPr fontId="8"/>
  </si>
  <si>
    <t>電話番号</t>
    <rPh sb="0" eb="2">
      <t>デンワ</t>
    </rPh>
    <rPh sb="2" eb="4">
      <t>バンゴウ</t>
    </rPh>
    <phoneticPr fontId="8"/>
  </si>
  <si>
    <t>担当者名</t>
    <rPh sb="0" eb="3">
      <t>タントウシャ</t>
    </rPh>
    <rPh sb="3" eb="4">
      <t>メイ</t>
    </rPh>
    <phoneticPr fontId="8"/>
  </si>
  <si>
    <t>FAX番号</t>
    <rPh sb="3" eb="5">
      <t>バンゴウ</t>
    </rPh>
    <phoneticPr fontId="8"/>
  </si>
  <si>
    <t>看護職員の配置状況</t>
    <rPh sb="0" eb="2">
      <t>カンゴ</t>
    </rPh>
    <rPh sb="2" eb="4">
      <t>ショクイン</t>
    </rPh>
    <rPh sb="5" eb="7">
      <t>ハイチ</t>
    </rPh>
    <rPh sb="7" eb="9">
      <t>ジョウキョウ</t>
    </rPh>
    <phoneticPr fontId="8"/>
  </si>
  <si>
    <t>常勤換算</t>
    <rPh sb="0" eb="2">
      <t>ジョウキン</t>
    </rPh>
    <rPh sb="2" eb="4">
      <t>カンザン</t>
    </rPh>
    <phoneticPr fontId="8"/>
  </si>
  <si>
    <t>助産師</t>
    <rPh sb="0" eb="3">
      <t>ジョサンシ</t>
    </rPh>
    <phoneticPr fontId="8"/>
  </si>
  <si>
    <t>医療的ケア児の医療的ケアスコア</t>
    <rPh sb="0" eb="2">
      <t>イリョウ</t>
    </rPh>
    <rPh sb="2" eb="3">
      <t>テキ</t>
    </rPh>
    <phoneticPr fontId="8"/>
  </si>
  <si>
    <t>　　２　資格等を求める配置については、配置する職員の資格等を証明する書類を添付し
　　　てください。</t>
    <phoneticPr fontId="8"/>
  </si>
  <si>
    <t>（別紙84）</t>
    <rPh sb="1" eb="3">
      <t>ベッシ</t>
    </rPh>
    <phoneticPr fontId="14"/>
  </si>
  <si>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8"/>
  </si>
  <si>
    <t>①　新規　　　　　　②　変更　　　　　　　③　終了</t>
    <rPh sb="2" eb="4">
      <t>シンキ</t>
    </rPh>
    <rPh sb="12" eb="14">
      <t>ヘンコウ</t>
    </rPh>
    <rPh sb="23" eb="25">
      <t>シュウリョウ</t>
    </rPh>
    <phoneticPr fontId="8"/>
  </si>
  <si>
    <t>うち理学療法士等の員数</t>
    <rPh sb="2" eb="4">
      <t>リガク</t>
    </rPh>
    <rPh sb="4" eb="7">
      <t>リョウホウシ</t>
    </rPh>
    <rPh sb="7" eb="8">
      <t>トウ</t>
    </rPh>
    <rPh sb="9" eb="11">
      <t>インスウ</t>
    </rPh>
    <phoneticPr fontId="8"/>
  </si>
  <si>
    <t>うち児童指導員等の員数</t>
    <rPh sb="2" eb="4">
      <t>ジドウ</t>
    </rPh>
    <rPh sb="4" eb="7">
      <t>シドウイン</t>
    </rPh>
    <rPh sb="7" eb="8">
      <t>トウ</t>
    </rPh>
    <rPh sb="9" eb="11">
      <t>インスウ</t>
    </rPh>
    <phoneticPr fontId="8"/>
  </si>
  <si>
    <t>備考１　「異動区分」欄については、該当する番号に○を付してください。</t>
    <rPh sb="0" eb="2">
      <t>ビコウ</t>
    </rPh>
    <phoneticPr fontId="8"/>
  </si>
  <si>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8"/>
  </si>
  <si>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8"/>
  </si>
  <si>
    <r>
      <t>　　</t>
    </r>
    <r>
      <rPr>
        <sz val="11"/>
        <rFont val="HGｺﾞｼｯｸM"/>
        <family val="3"/>
        <charset val="128"/>
      </rPr>
      <t>４　資格等を求める配置については、配置する職員の資格等を証明する書類を添付してくだ
　　　さい。</t>
    </r>
    <phoneticPr fontId="8"/>
  </si>
  <si>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8"/>
  </si>
  <si>
    <t>（別紙85-1）</t>
    <rPh sb="1" eb="3">
      <t>ベッシ</t>
    </rPh>
    <phoneticPr fontId="14"/>
  </si>
  <si>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8"/>
  </si>
  <si>
    <t>自活訓練加算に関する届出書</t>
    <rPh sb="0" eb="2">
      <t>ジカツ</t>
    </rPh>
    <rPh sb="2" eb="4">
      <t>クンレン</t>
    </rPh>
    <rPh sb="4" eb="6">
      <t>カサン</t>
    </rPh>
    <rPh sb="7" eb="8">
      <t>カン</t>
    </rPh>
    <rPh sb="10" eb="11">
      <t>トドケ</t>
    </rPh>
    <rPh sb="11" eb="12">
      <t>デ</t>
    </rPh>
    <rPh sb="12" eb="13">
      <t>ショ</t>
    </rPh>
    <phoneticPr fontId="8"/>
  </si>
  <si>
    <t>　施設の名称</t>
    <rPh sb="1" eb="3">
      <t>シセツ</t>
    </rPh>
    <rPh sb="4" eb="6">
      <t>メイショウ</t>
    </rPh>
    <phoneticPr fontId="8"/>
  </si>
  <si>
    <t>２　届出項目</t>
    <rPh sb="2" eb="4">
      <t>トドケデ</t>
    </rPh>
    <rPh sb="4" eb="6">
      <t>コウモク</t>
    </rPh>
    <phoneticPr fontId="8"/>
  </si>
  <si>
    <t>　１　自活訓練加算(Ⅰ）　　　　２　自活訓練加算(Ⅱ)</t>
    <rPh sb="3" eb="5">
      <t>ジカツ</t>
    </rPh>
    <rPh sb="5" eb="7">
      <t>クンレン</t>
    </rPh>
    <rPh sb="7" eb="9">
      <t>カサン</t>
    </rPh>
    <rPh sb="18" eb="20">
      <t>ジカツ</t>
    </rPh>
    <rPh sb="20" eb="22">
      <t>クンレン</t>
    </rPh>
    <rPh sb="22" eb="24">
      <t>カサン</t>
    </rPh>
    <phoneticPr fontId="8"/>
  </si>
  <si>
    <t>　３　自活訓練の
　　　場所</t>
    <rPh sb="3" eb="5">
      <t>ジカツ</t>
    </rPh>
    <rPh sb="5" eb="7">
      <t>クンレン</t>
    </rPh>
    <rPh sb="12" eb="14">
      <t>バショ</t>
    </rPh>
    <phoneticPr fontId="8"/>
  </si>
  <si>
    <t>１　施設の同一敷地内</t>
    <rPh sb="2" eb="4">
      <t>シセツ</t>
    </rPh>
    <rPh sb="5" eb="7">
      <t>ドウイツ</t>
    </rPh>
    <rPh sb="7" eb="9">
      <t>シキチ</t>
    </rPh>
    <rPh sb="9" eb="10">
      <t>ナイ</t>
    </rPh>
    <phoneticPr fontId="8"/>
  </si>
  <si>
    <t>　→</t>
    <phoneticPr fontId="8"/>
  </si>
  <si>
    <t>Ⅰを算定</t>
    <rPh sb="2" eb="4">
      <t>サンテイ</t>
    </rPh>
    <phoneticPr fontId="8"/>
  </si>
  <si>
    <t>２　それ以外の場所</t>
    <rPh sb="4" eb="6">
      <t>イガイ</t>
    </rPh>
    <rPh sb="7" eb="9">
      <t>バショ</t>
    </rPh>
    <phoneticPr fontId="8"/>
  </si>
  <si>
    <t>→</t>
    <phoneticPr fontId="8"/>
  </si>
  <si>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8"/>
  </si>
  <si>
    <t>　４　過去２か年度
　　　の退所状況</t>
    <rPh sb="3" eb="5">
      <t>カコ</t>
    </rPh>
    <rPh sb="7" eb="8">
      <t>ネン</t>
    </rPh>
    <rPh sb="8" eb="9">
      <t>ド</t>
    </rPh>
    <rPh sb="14" eb="16">
      <t>タイショ</t>
    </rPh>
    <rPh sb="16" eb="18">
      <t>ジョウキョウ</t>
    </rPh>
    <phoneticPr fontId="8"/>
  </si>
  <si>
    <t>加算対象人数</t>
    <rPh sb="0" eb="2">
      <t>カサン</t>
    </rPh>
    <rPh sb="2" eb="4">
      <t>タイショウ</t>
    </rPh>
    <rPh sb="4" eb="6">
      <t>ニンズウ</t>
    </rPh>
    <phoneticPr fontId="8"/>
  </si>
  <si>
    <t>退所人数</t>
    <rPh sb="0" eb="2">
      <t>タイショ</t>
    </rPh>
    <rPh sb="2" eb="4">
      <t>ニンズウ</t>
    </rPh>
    <phoneticPr fontId="8"/>
  </si>
  <si>
    <t>　　年度</t>
    <rPh sb="2" eb="4">
      <t>ネンド</t>
    </rPh>
    <phoneticPr fontId="8"/>
  </si>
  <si>
    <t>※措置費による加算対象者も含めて記載</t>
    <rPh sb="1" eb="3">
      <t>ソチ</t>
    </rPh>
    <rPh sb="3" eb="4">
      <t>ヒ</t>
    </rPh>
    <rPh sb="7" eb="9">
      <t>カサン</t>
    </rPh>
    <rPh sb="9" eb="12">
      <t>タイショウシャ</t>
    </rPh>
    <rPh sb="13" eb="14">
      <t>フク</t>
    </rPh>
    <rPh sb="16" eb="18">
      <t>キサイ</t>
    </rPh>
    <phoneticPr fontId="8"/>
  </si>
  <si>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8"/>
  </si>
  <si>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8"/>
  </si>
  <si>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8"/>
  </si>
  <si>
    <t>　　３　加算の対象となる障害児について、別紙名簿等を提出してください。</t>
    <rPh sb="4" eb="6">
      <t>カサン</t>
    </rPh>
    <rPh sb="7" eb="9">
      <t>タイショウ</t>
    </rPh>
    <rPh sb="12" eb="15">
      <t>ショウガイジ</t>
    </rPh>
    <rPh sb="24" eb="25">
      <t>トウ</t>
    </rPh>
    <phoneticPr fontId="8"/>
  </si>
  <si>
    <t>　　４　過去２か年度の退所状況により算定の可否を判断するため、年度ごとに届出が必要です。</t>
    <phoneticPr fontId="6"/>
  </si>
  <si>
    <t>（別紙85-2）</t>
    <rPh sb="1" eb="3">
      <t>ベッシ</t>
    </rPh>
    <phoneticPr fontId="14"/>
  </si>
  <si>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8"/>
  </si>
  <si>
    <t>１　対象児童</t>
    <rPh sb="2" eb="4">
      <t>タイショウ</t>
    </rPh>
    <rPh sb="4" eb="6">
      <t>ジドウ</t>
    </rPh>
    <phoneticPr fontId="8"/>
  </si>
  <si>
    <t>年齢（学年等）</t>
    <rPh sb="0" eb="2">
      <t>ネンレイ</t>
    </rPh>
    <rPh sb="3" eb="6">
      <t>ガクネントウ</t>
    </rPh>
    <phoneticPr fontId="8"/>
  </si>
  <si>
    <t>自活訓練の期間</t>
    <rPh sb="0" eb="2">
      <t>ジカツ</t>
    </rPh>
    <rPh sb="2" eb="4">
      <t>クンレン</t>
    </rPh>
    <rPh sb="5" eb="7">
      <t>キカン</t>
    </rPh>
    <phoneticPr fontId="8"/>
  </si>
  <si>
    <t>２　担当職員</t>
    <rPh sb="2" eb="4">
      <t>タントウ</t>
    </rPh>
    <rPh sb="4" eb="6">
      <t>ショクイン</t>
    </rPh>
    <phoneticPr fontId="8"/>
  </si>
  <si>
    <t>指導経験年数</t>
    <rPh sb="0" eb="2">
      <t>シドウ</t>
    </rPh>
    <rPh sb="2" eb="4">
      <t>ケイケン</t>
    </rPh>
    <rPh sb="4" eb="6">
      <t>ネンスウ</t>
    </rPh>
    <phoneticPr fontId="8"/>
  </si>
  <si>
    <t>　　年　　月（　　年　　月）</t>
    <rPh sb="2" eb="3">
      <t>ネン</t>
    </rPh>
    <rPh sb="5" eb="6">
      <t>ツキ</t>
    </rPh>
    <rPh sb="9" eb="10">
      <t>ネン</t>
    </rPh>
    <rPh sb="12" eb="13">
      <t>ツキ</t>
    </rPh>
    <phoneticPr fontId="8"/>
  </si>
  <si>
    <t>実務上の責任者</t>
    <rPh sb="0" eb="2">
      <t>ジツム</t>
    </rPh>
    <rPh sb="2" eb="3">
      <t>ジョウ</t>
    </rPh>
    <rPh sb="4" eb="7">
      <t>セキニンシャ</t>
    </rPh>
    <phoneticPr fontId="8"/>
  </si>
  <si>
    <t>３　居住場所</t>
    <rPh sb="2" eb="4">
      <t>キョジュウ</t>
    </rPh>
    <rPh sb="4" eb="6">
      <t>バショ</t>
    </rPh>
    <phoneticPr fontId="8"/>
  </si>
  <si>
    <t>住居区分</t>
    <rPh sb="0" eb="2">
      <t>ジュウキョ</t>
    </rPh>
    <rPh sb="2" eb="4">
      <t>クブン</t>
    </rPh>
    <phoneticPr fontId="8"/>
  </si>
  <si>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8"/>
  </si>
  <si>
    <t>自活訓練の場所</t>
    <rPh sb="0" eb="2">
      <t>ジカツ</t>
    </rPh>
    <rPh sb="2" eb="4">
      <t>クンレン</t>
    </rPh>
    <rPh sb="5" eb="7">
      <t>バショ</t>
    </rPh>
    <phoneticPr fontId="8"/>
  </si>
  <si>
    <t>　施設の同一敷地内　・　それ以外の場所</t>
    <rPh sb="1" eb="3">
      <t>シセツ</t>
    </rPh>
    <rPh sb="4" eb="6">
      <t>ドウイツ</t>
    </rPh>
    <rPh sb="6" eb="8">
      <t>シキチ</t>
    </rPh>
    <rPh sb="8" eb="9">
      <t>ナイ</t>
    </rPh>
    <rPh sb="14" eb="16">
      <t>イガイ</t>
    </rPh>
    <rPh sb="17" eb="19">
      <t>バショ</t>
    </rPh>
    <phoneticPr fontId="8"/>
  </si>
  <si>
    <t>建物構造</t>
    <rPh sb="0" eb="2">
      <t>タテモノ</t>
    </rPh>
    <rPh sb="2" eb="4">
      <t>コウゾウ</t>
    </rPh>
    <phoneticPr fontId="8"/>
  </si>
  <si>
    <t>㎡</t>
    <phoneticPr fontId="8"/>
  </si>
  <si>
    <t>建物面積</t>
    <rPh sb="0" eb="2">
      <t>タテモノ</t>
    </rPh>
    <rPh sb="2" eb="4">
      <t>メンセキ</t>
    </rPh>
    <phoneticPr fontId="8"/>
  </si>
  <si>
    <t>（うち居室数　　　　室）</t>
    <rPh sb="3" eb="5">
      <t>キョシツ</t>
    </rPh>
    <rPh sb="5" eb="6">
      <t>スウ</t>
    </rPh>
    <rPh sb="10" eb="11">
      <t>シツ</t>
    </rPh>
    <phoneticPr fontId="8"/>
  </si>
  <si>
    <t>建物利用面積</t>
    <rPh sb="0" eb="2">
      <t>タテモノ</t>
    </rPh>
    <rPh sb="2" eb="4">
      <t>リヨウ</t>
    </rPh>
    <rPh sb="4" eb="6">
      <t>メンセキ</t>
    </rPh>
    <phoneticPr fontId="8"/>
  </si>
  <si>
    <t>（原則として個室又は２人部屋）</t>
    <rPh sb="1" eb="3">
      <t>ゲンソク</t>
    </rPh>
    <rPh sb="6" eb="8">
      <t>コシツ</t>
    </rPh>
    <rPh sb="8" eb="9">
      <t>マタ</t>
    </rPh>
    <rPh sb="11" eb="12">
      <t>ニン</t>
    </rPh>
    <rPh sb="12" eb="14">
      <t>ヘヤ</t>
    </rPh>
    <phoneticPr fontId="8"/>
  </si>
  <si>
    <t>対象者の居室</t>
    <rPh sb="0" eb="3">
      <t>タイショウシャ</t>
    </rPh>
    <rPh sb="4" eb="6">
      <t>キョシツ</t>
    </rPh>
    <phoneticPr fontId="8"/>
  </si>
  <si>
    <t>居室の設備</t>
    <rPh sb="0" eb="2">
      <t>キョシツ</t>
    </rPh>
    <rPh sb="3" eb="5">
      <t>セツビ</t>
    </rPh>
    <phoneticPr fontId="8"/>
  </si>
  <si>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8"/>
  </si>
  <si>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8"/>
  </si>
  <si>
    <t>　　３　施設と居住場所との位置図・居住場所の平面図及び自活訓練計画書（指導員のチーム編成・勤務
　　　形態・日課・スケジュール・実習予定先等）を添付してください。</t>
    <rPh sb="54" eb="55">
      <t>ヒ</t>
    </rPh>
    <phoneticPr fontId="8"/>
  </si>
  <si>
    <t>（別紙86）</t>
    <rPh sb="1" eb="3">
      <t>ベッシ</t>
    </rPh>
    <phoneticPr fontId="14"/>
  </si>
  <si>
    <t>３　栄養士配置の状況</t>
    <rPh sb="2" eb="4">
      <t>エイヨウ</t>
    </rPh>
    <rPh sb="4" eb="5">
      <t>シ</t>
    </rPh>
    <rPh sb="5" eb="7">
      <t>ハイチ</t>
    </rPh>
    <rPh sb="8" eb="10">
      <t>ジョウキョウ</t>
    </rPh>
    <phoneticPr fontId="8"/>
  </si>
  <si>
    <t>４　栄養マネジメントの
状況</t>
    <rPh sb="2" eb="4">
      <t>エイヨウ</t>
    </rPh>
    <rPh sb="12" eb="14">
      <t>ジョウキョウ</t>
    </rPh>
    <phoneticPr fontId="8"/>
  </si>
  <si>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8"/>
  </si>
  <si>
    <t>（別紙87-１）</t>
    <rPh sb="1" eb="3">
      <t>ベッシ</t>
    </rPh>
    <phoneticPr fontId="14"/>
  </si>
  <si>
    <t>　　年　　月　　日</t>
    <rPh sb="2" eb="3">
      <t>ネン</t>
    </rPh>
    <rPh sb="5" eb="6">
      <t>ツキ</t>
    </rPh>
    <rPh sb="8" eb="9">
      <t>ニチ</t>
    </rPh>
    <phoneticPr fontId="6"/>
  </si>
  <si>
    <t>小規模グループケア加算に関する届出書</t>
    <rPh sb="0" eb="3">
      <t>ショウキボ</t>
    </rPh>
    <rPh sb="9" eb="11">
      <t>カサン</t>
    </rPh>
    <rPh sb="12" eb="13">
      <t>カン</t>
    </rPh>
    <rPh sb="15" eb="16">
      <t>トド</t>
    </rPh>
    <rPh sb="16" eb="17">
      <t>デ</t>
    </rPh>
    <rPh sb="17" eb="18">
      <t>ショ</t>
    </rPh>
    <phoneticPr fontId="6"/>
  </si>
  <si>
    <t>施設名</t>
    <rPh sb="0" eb="2">
      <t>シセツ</t>
    </rPh>
    <rPh sb="2" eb="3">
      <t>メイ</t>
    </rPh>
    <phoneticPr fontId="6"/>
  </si>
  <si>
    <t>施設種別</t>
    <rPh sb="0" eb="2">
      <t>シセツ</t>
    </rPh>
    <rPh sb="2" eb="4">
      <t>シュベツ</t>
    </rPh>
    <phoneticPr fontId="6"/>
  </si>
  <si>
    <t>福祉型　・　医療型</t>
    <rPh sb="0" eb="3">
      <t>フクシガタ</t>
    </rPh>
    <rPh sb="6" eb="8">
      <t>イリョウ</t>
    </rPh>
    <rPh sb="8" eb="9">
      <t>ガタ</t>
    </rPh>
    <phoneticPr fontId="6"/>
  </si>
  <si>
    <t>入所定員</t>
    <rPh sb="0" eb="2">
      <t>ニュウショ</t>
    </rPh>
    <rPh sb="2" eb="4">
      <t>テイイン</t>
    </rPh>
    <phoneticPr fontId="6"/>
  </si>
  <si>
    <t>１．新規　　　　　　２．変更　　　　　　３．終了</t>
    <rPh sb="2" eb="4">
      <t>シンキ</t>
    </rPh>
    <rPh sb="12" eb="14">
      <t>ヘンコウ</t>
    </rPh>
    <rPh sb="22" eb="24">
      <t>シュウリョウ</t>
    </rPh>
    <phoneticPr fontId="6"/>
  </si>
  <si>
    <t>単位１</t>
    <rPh sb="0" eb="2">
      <t>タンイ</t>
    </rPh>
    <phoneticPr fontId="6"/>
  </si>
  <si>
    <t>一単位当たりの定員</t>
    <rPh sb="0" eb="3">
      <t>イチタンイ</t>
    </rPh>
    <rPh sb="3" eb="4">
      <t>ア</t>
    </rPh>
    <rPh sb="7" eb="9">
      <t>テイイン</t>
    </rPh>
    <phoneticPr fontId="6"/>
  </si>
  <si>
    <t>　　　　　　　　人</t>
    <phoneticPr fontId="6"/>
  </si>
  <si>
    <t>専任職員の配置</t>
    <rPh sb="0" eb="2">
      <t>センニン</t>
    </rPh>
    <rPh sb="2" eb="4">
      <t>ショクイン</t>
    </rPh>
    <rPh sb="5" eb="7">
      <t>ハイチ</t>
    </rPh>
    <phoneticPr fontId="6"/>
  </si>
  <si>
    <t>人（職種：　　）</t>
    <phoneticPr fontId="6"/>
  </si>
  <si>
    <t>設備</t>
    <rPh sb="0" eb="2">
      <t>セツビ</t>
    </rPh>
    <phoneticPr fontId="6"/>
  </si>
  <si>
    <t>専用・共用の別</t>
    <rPh sb="0" eb="2">
      <t>センヨウ</t>
    </rPh>
    <rPh sb="3" eb="5">
      <t>キョウヨウ</t>
    </rPh>
    <rPh sb="6" eb="7">
      <t>ベツ</t>
    </rPh>
    <phoneticPr fontId="6"/>
  </si>
  <si>
    <t>備考</t>
    <rPh sb="0" eb="2">
      <t>ビコウ</t>
    </rPh>
    <phoneticPr fontId="6"/>
  </si>
  <si>
    <t>居室</t>
    <rPh sb="0" eb="2">
      <t>キョシツ</t>
    </rPh>
    <phoneticPr fontId="6"/>
  </si>
  <si>
    <t>専　・　共</t>
    <rPh sb="0" eb="1">
      <t>アツシ</t>
    </rPh>
    <rPh sb="4" eb="5">
      <t>トモ</t>
    </rPh>
    <phoneticPr fontId="6"/>
  </si>
  <si>
    <t>児童一人当たりの面積（　　　　　㎡）</t>
    <rPh sb="0" eb="2">
      <t>ジドウ</t>
    </rPh>
    <rPh sb="2" eb="4">
      <t>ヒトリ</t>
    </rPh>
    <rPh sb="4" eb="5">
      <t>ア</t>
    </rPh>
    <rPh sb="8" eb="10">
      <t>メンセキ</t>
    </rPh>
    <phoneticPr fontId="6"/>
  </si>
  <si>
    <t>台所</t>
    <rPh sb="0" eb="2">
      <t>ダイドコロ</t>
    </rPh>
    <phoneticPr fontId="6"/>
  </si>
  <si>
    <t>食堂・居間</t>
    <rPh sb="0" eb="2">
      <t>ショクドウ</t>
    </rPh>
    <rPh sb="3" eb="5">
      <t>イマ</t>
    </rPh>
    <phoneticPr fontId="6"/>
  </si>
  <si>
    <t>浴室</t>
    <rPh sb="0" eb="2">
      <t>ヨクシツ</t>
    </rPh>
    <phoneticPr fontId="6"/>
  </si>
  <si>
    <t>便所</t>
    <rPh sb="0" eb="2">
      <t>ベンジョ</t>
    </rPh>
    <phoneticPr fontId="6"/>
  </si>
  <si>
    <t>玄関</t>
    <rPh sb="0" eb="2">
      <t>ゲンカン</t>
    </rPh>
    <phoneticPr fontId="6"/>
  </si>
  <si>
    <t>その他</t>
    <rPh sb="2" eb="3">
      <t>タ</t>
    </rPh>
    <phoneticPr fontId="6"/>
  </si>
  <si>
    <t>単位２</t>
    <rPh sb="0" eb="2">
      <t>タンイ</t>
    </rPh>
    <phoneticPr fontId="6"/>
  </si>
  <si>
    <t>人（職種：　　　　）</t>
    <phoneticPr fontId="6"/>
  </si>
  <si>
    <t>備考１　福祉型障害児入所施設及び医療型障害児入所施設において小規模なグループケアを実施する場合
　　　に届け出てください。</t>
    <rPh sb="0" eb="2">
      <t>ビコウ</t>
    </rPh>
    <phoneticPr fontId="6"/>
  </si>
  <si>
    <t>　　２　小規模グループケアの単位の定員は、４～８名です。</t>
    <phoneticPr fontId="6"/>
  </si>
  <si>
    <t>　　３　居室の床面積は、4.95㎡以上であることが必要です。</t>
    <rPh sb="25" eb="27">
      <t>ヒツヨウ</t>
    </rPh>
    <phoneticPr fontId="6"/>
  </si>
  <si>
    <t>　　４　小規模グループケアを実施する場合は、専任の職員として児童指導員又は保育士１名以上を加配
　　　し、他の職員と連携してケアを行う必要があります。</t>
    <rPh sb="67" eb="69">
      <t>ヒツヨウ</t>
    </rPh>
    <phoneticPr fontId="6"/>
  </si>
  <si>
    <t>　　５　小規模グループケアを行う施設の平面図を添付してください。</t>
    <phoneticPr fontId="6"/>
  </si>
  <si>
    <t>　　６　小規模グループケアの単位ごとに届出書を作成してください（表が足りない場合は、適宜追加し
　　　てください。）</t>
    <rPh sb="19" eb="22">
      <t>トドケデショ</t>
    </rPh>
    <phoneticPr fontId="6"/>
  </si>
  <si>
    <t>　　７　資格等を求める配置については、配置する職員の資格等を証明する書類を添付してください。</t>
    <phoneticPr fontId="6"/>
  </si>
  <si>
    <t>対象児童の状況</t>
    <rPh sb="0" eb="2">
      <t>タイショウ</t>
    </rPh>
    <rPh sb="2" eb="4">
      <t>ジドウ</t>
    </rPh>
    <rPh sb="5" eb="7">
      <t>ジョウキョウ</t>
    </rPh>
    <phoneticPr fontId="6"/>
  </si>
  <si>
    <t>障害児の人数</t>
    <rPh sb="0" eb="3">
      <t>ショウガイジ</t>
    </rPh>
    <rPh sb="4" eb="6">
      <t>ニンズウ</t>
    </rPh>
    <phoneticPr fontId="6"/>
  </si>
  <si>
    <t>　　人</t>
    <rPh sb="2" eb="3">
      <t>ニン</t>
    </rPh>
    <phoneticPr fontId="6"/>
  </si>
  <si>
    <t>児童氏名</t>
    <rPh sb="0" eb="2">
      <t>ジドウ</t>
    </rPh>
    <rPh sb="2" eb="4">
      <t>シメイ</t>
    </rPh>
    <phoneticPr fontId="6"/>
  </si>
  <si>
    <t>年齢</t>
    <rPh sb="0" eb="2">
      <t>ネンレイ</t>
    </rPh>
    <phoneticPr fontId="6"/>
  </si>
  <si>
    <t>性別</t>
    <rPh sb="0" eb="2">
      <t>セイベツ</t>
    </rPh>
    <phoneticPr fontId="6"/>
  </si>
  <si>
    <t>本体施設での入所期間</t>
    <rPh sb="0" eb="2">
      <t>ホンタイ</t>
    </rPh>
    <rPh sb="2" eb="4">
      <t>シセツ</t>
    </rPh>
    <rPh sb="6" eb="8">
      <t>ニュウショ</t>
    </rPh>
    <rPh sb="8" eb="10">
      <t>キカン</t>
    </rPh>
    <phoneticPr fontId="6"/>
  </si>
  <si>
    <t>グループケア実施期間</t>
    <rPh sb="6" eb="8">
      <t>ジッシ</t>
    </rPh>
    <rPh sb="8" eb="10">
      <t>キカン</t>
    </rPh>
    <phoneticPr fontId="6"/>
  </si>
  <si>
    <t>（別紙87-２）</t>
    <rPh sb="1" eb="3">
      <t>ベッシ</t>
    </rPh>
    <phoneticPr fontId="14"/>
  </si>
  <si>
    <t>小規模グループケア加算（サテライト型）に関する届出書</t>
    <rPh sb="0" eb="3">
      <t>ショウキボ</t>
    </rPh>
    <rPh sb="9" eb="11">
      <t>カサン</t>
    </rPh>
    <rPh sb="17" eb="18">
      <t>ガタ</t>
    </rPh>
    <rPh sb="20" eb="21">
      <t>カン</t>
    </rPh>
    <rPh sb="23" eb="26">
      <t>トドケデショ</t>
    </rPh>
    <phoneticPr fontId="8"/>
  </si>
  <si>
    <t>施設名</t>
    <rPh sb="0" eb="2">
      <t>シセツ</t>
    </rPh>
    <rPh sb="2" eb="3">
      <t>メイ</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</si>
  <si>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</si>
  <si>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</si>
  <si>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</si>
  <si>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</si>
  <si>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</si>
  <si>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</si>
  <si>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</si>
  <si>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居室</t>
    <rPh sb="0" eb="2">
      <t>キョシツ</t>
    </rPh>
    <phoneticPr fontId="8"/>
  </si>
  <si>
    <t>児童一人当たりの面積（　　　　　㎡）</t>
    <rPh sb="0" eb="2">
      <t>ジドウ</t>
    </rPh>
    <rPh sb="2" eb="4">
      <t>ヒトリ</t>
    </rPh>
    <rPh sb="4" eb="5">
      <t>ア</t>
    </rPh>
    <rPh sb="8" eb="10">
      <t>メンセキ</t>
    </rPh>
    <phoneticPr fontId="8"/>
  </si>
  <si>
    <t>居間</t>
    <rPh sb="0" eb="2">
      <t>イマ</t>
    </rPh>
    <phoneticPr fontId="8"/>
  </si>
  <si>
    <t>台所</t>
    <rPh sb="0" eb="2">
      <t>ダイドコロ</t>
    </rPh>
    <phoneticPr fontId="8"/>
  </si>
  <si>
    <t>食堂</t>
    <rPh sb="0" eb="2">
      <t>ショクドウ</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</si>
  <si>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</si>
  <si>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</si>
  <si>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</si>
  <si>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</si>
  <si>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8"/>
  </si>
  <si>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8"/>
  </si>
  <si>
    <t>対象児童の状況</t>
    <rPh sb="0" eb="2">
      <t>タイショウ</t>
    </rPh>
    <rPh sb="2" eb="4">
      <t>ジドウ</t>
    </rPh>
    <rPh sb="5" eb="7">
      <t>ジョウキョウ</t>
    </rPh>
    <phoneticPr fontId="8"/>
  </si>
  <si>
    <t>児童氏名</t>
    <rPh sb="0" eb="2">
      <t>ジドウ</t>
    </rPh>
    <rPh sb="2" eb="4">
      <t>シメイ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</si>
  <si>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</si>
  <si>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</si>
  <si>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</si>
  <si>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4"/>
  </si>
  <si>
    <t>ソーシャルワーカー配置加算に係る届出書</t>
    <rPh sb="9" eb="11">
      <t>ハイチ</t>
    </rPh>
    <rPh sb="11" eb="13">
      <t>カサン</t>
    </rPh>
    <rPh sb="14" eb="15">
      <t>カカ</t>
    </rPh>
    <rPh sb="16" eb="19">
      <t>トドケデショ</t>
    </rPh>
    <phoneticPr fontId="8"/>
  </si>
  <si>
    <t>　１　施設種別</t>
    <rPh sb="3" eb="5">
      <t>シセツ</t>
    </rPh>
    <rPh sb="5" eb="7">
      <t>シュベツ</t>
    </rPh>
    <phoneticPr fontId="8"/>
  </si>
  <si>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8"/>
  </si>
  <si>
    <t>　３　配置する社会
　　　福祉士等の
　　　状況</t>
    <rPh sb="3" eb="5">
      <t>ハイチ</t>
    </rPh>
    <rPh sb="7" eb="9">
      <t>シャカイ</t>
    </rPh>
    <rPh sb="13" eb="14">
      <t>フク</t>
    </rPh>
    <rPh sb="14" eb="15">
      <t>シ</t>
    </rPh>
    <rPh sb="15" eb="16">
      <t>シ</t>
    </rPh>
    <rPh sb="16" eb="17">
      <t>トウ</t>
    </rPh>
    <rPh sb="22" eb="24">
      <t>ジョウキョウ</t>
    </rPh>
    <phoneticPr fontId="8"/>
  </si>
  <si>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8"/>
  </si>
  <si>
    <t>専従・兼任の別</t>
    <rPh sb="0" eb="2">
      <t>センジュウ</t>
    </rPh>
    <rPh sb="3" eb="5">
      <t>ケンニン</t>
    </rPh>
    <rPh sb="6" eb="7">
      <t>ベツ</t>
    </rPh>
    <phoneticPr fontId="8"/>
  </si>
  <si>
    <t>①専従　　・　　②兼任</t>
    <rPh sb="1" eb="3">
      <t>センジュウ</t>
    </rPh>
    <rPh sb="9" eb="11">
      <t>ケンニン</t>
    </rPh>
    <phoneticPr fontId="8"/>
  </si>
  <si>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8"/>
  </si>
  <si>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8"/>
  </si>
  <si>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8"/>
  </si>
  <si>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8"/>
  </si>
  <si>
    <t>　　５　資格等を求める配置については、配置する職員の資格等を証明する書類を添付してください。</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</si>
  <si>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</si>
  <si>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</si>
  <si>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</si>
  <si>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</si>
  <si>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</si>
  <si>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</si>
  <si>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</si>
  <si>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</si>
  <si>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</si>
  <si>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4"/>
  </si>
  <si>
    <t>中核拠点型加算対象</t>
    <rPh sb="0" eb="2">
      <t>チュウカク</t>
    </rPh>
    <rPh sb="2" eb="5">
      <t>キョテンガタ</t>
    </rPh>
    <rPh sb="5" eb="7">
      <t>カサン</t>
    </rPh>
    <rPh sb="7" eb="9">
      <t>タイショウ</t>
    </rPh>
    <phoneticPr fontId="14"/>
  </si>
  <si>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</si>
  <si>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</si>
  <si>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</si>
  <si>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</si>
  <si>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</si>
  <si>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</si>
  <si>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</si>
  <si>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</si>
  <si>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</si>
  <si>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</si>
  <si>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</si>
  <si>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</si>
  <si>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4"/>
  </si>
  <si>
    <t>就労等支援連携体制</t>
    <rPh sb="0" eb="2">
      <t>シュウロウ</t>
    </rPh>
    <rPh sb="2" eb="3">
      <t>トウ</t>
    </rPh>
    <rPh sb="3" eb="5">
      <t>シエン</t>
    </rPh>
    <rPh sb="5" eb="7">
      <t>レンケイ</t>
    </rPh>
    <rPh sb="7" eb="9">
      <t>タイセイ</t>
    </rPh>
    <phoneticPr fontId="14"/>
  </si>
  <si>
    <t>個別サポート体制</t>
    <rPh sb="0" eb="2">
      <t>コベツ</t>
    </rPh>
    <rPh sb="6" eb="8">
      <t>タイセイ</t>
    </rPh>
    <phoneticPr fontId="14"/>
  </si>
  <si>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</si>
  <si>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4"/>
  </si>
  <si>
    <t>多職種連携体制</t>
    <phoneticPr fontId="14"/>
  </si>
  <si>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</si>
  <si>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</si>
  <si>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</si>
  <si>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</si>
  <si>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</si>
  <si>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</si>
  <si>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</si>
  <si>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</si>
  <si>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</si>
  <si>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</si>
  <si>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</si>
  <si>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</si>
  <si>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</si>
  <si>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4"/>
  </si>
  <si>
    <r>
      <t>　１．なし　　２．</t>
    </r>
    <r>
      <rPr>
        <sz val="11"/>
        <color rgb="FFFF0000"/>
        <rFont val="ＭＳ ゴシック"/>
        <family val="3"/>
        <charset val="128"/>
      </rPr>
      <t>Ⅱ　　３．</t>
    </r>
    <r>
      <rPr>
        <sz val="11"/>
        <color rgb="FFFF0000"/>
        <rFont val="ＭＳ ゴシック"/>
        <family val="3"/>
        <charset val="128"/>
      </rPr>
      <t>Ⅰ</t>
    </r>
    <phoneticPr fontId="14"/>
  </si>
  <si>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</si>
  <si>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</si>
  <si>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</si>
  <si>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</si>
  <si>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</si>
  <si>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夜間支援従事者
①</t>
    <phoneticPr fontId="8"/>
  </si>
  <si>
    <t>夜間支援従事者
②</t>
    <phoneticPr fontId="8"/>
  </si>
  <si>
    <t>夜間支援従事者を配置している場所</t>
    <rPh sb="0" eb="2">
      <t>ヤカン</t>
    </rPh>
    <rPh sb="2" eb="4">
      <t>シエン</t>
    </rPh>
    <rPh sb="4" eb="7">
      <t>ジュウジシャ</t>
    </rPh>
    <rPh sb="8" eb="10">
      <t>ハイチ</t>
    </rPh>
    <rPh sb="14" eb="16">
      <t>バショ</t>
    </rPh>
    <phoneticPr fontId="8"/>
  </si>
  <si>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8"/>
  </si>
  <si>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8"/>
  </si>
  <si>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8"/>
  </si>
  <si>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8"/>
  </si>
  <si>
    <t>≪障害福祉サービスの体験支援加算≫</t>
    <rPh sb="12" eb="14">
      <t>シエン</t>
    </rPh>
    <rPh sb="14" eb="16">
      <t>カサン</t>
    </rPh>
    <phoneticPr fontId="124"/>
  </si>
  <si>
    <t>≪障害福祉サービスの体験利用加算・体験宿泊加算≫</t>
    <rPh sb="1" eb="3">
      <t>ショウガイ</t>
    </rPh>
    <rPh sb="3" eb="5">
      <t>フクシ</t>
    </rPh>
    <phoneticPr fontId="124"/>
  </si>
  <si>
    <t>≪地域移行促進加算（Ⅰ）・（Ⅱ）≫</t>
    <rPh sb="1" eb="3">
      <t>チイキ</t>
    </rPh>
    <rPh sb="3" eb="5">
      <t>イコウ</t>
    </rPh>
    <rPh sb="5" eb="7">
      <t>ソクシン</t>
    </rPh>
    <rPh sb="7" eb="9">
      <t>カサン</t>
    </rPh>
    <phoneticPr fontId="12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</si>
  <si>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4"/>
  </si>
  <si>
    <t>人員配置体制加算（ Ⅰ・Ⅱ・Ⅲ・Ⅳ・Ⅴ・Ⅵ・Ⅶ・Ⅷ・Ⅸ・Ⅹ・Ⅺ・Ⅻ・XIII・XIV）</t>
    <rPh sb="0" eb="2">
      <t>ジンイン</t>
    </rPh>
    <rPh sb="2" eb="4">
      <t>ハイチ</t>
    </rPh>
    <rPh sb="4" eb="6">
      <t>タイセイ</t>
    </rPh>
    <rPh sb="6" eb="8">
      <t>カサン</t>
    </rPh>
    <phoneticPr fontId="8"/>
  </si>
  <si>
    <t>㈠　６の人員体制において満たすべき算定要件の算出</t>
    <rPh sb="17" eb="19">
      <t>サンテイ</t>
    </rPh>
    <rPh sb="19" eb="21">
      <t>ヨウケン</t>
    </rPh>
    <rPh sb="22" eb="24">
      <t>サンシュツ</t>
    </rPh>
    <phoneticPr fontId="1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</si>
  <si>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6"/>
  </si>
  <si>
    <t>合計（ (a)＝①＋② ）</t>
    <rPh sb="0" eb="2">
      <t>ゴウケイ</t>
    </rPh>
    <phoneticPr fontId="8"/>
  </si>
  <si>
    <t>常勤換算数</t>
    <rPh sb="0" eb="5">
      <t>ジョウキンカンサンスウ</t>
    </rPh>
    <phoneticPr fontId="6"/>
  </si>
  <si>
    <t>勤務延べ
時間数</t>
    <rPh sb="0" eb="3">
      <t>キンムノ</t>
    </rPh>
    <rPh sb="5" eb="8">
      <t>ジカンスウ</t>
    </rPh>
    <phoneticPr fontId="14"/>
  </si>
  <si>
    <t>①</t>
    <phoneticPr fontId="14"/>
  </si>
  <si>
    <t>②</t>
    <phoneticPr fontId="14"/>
  </si>
  <si>
    <t>(a)</t>
    <phoneticPr fontId="14"/>
  </si>
  <si>
    <r>
      <t>○６の人員体制を満たすために</t>
    </r>
    <r>
      <rPr>
        <u/>
        <sz val="11"/>
        <color theme="1"/>
        <rFont val="HGSｺﾞｼｯｸM"/>
        <family val="3"/>
        <charset val="128"/>
      </rPr>
      <t>加配すべき世話人等</t>
    </r>
    <rPh sb="3" eb="5">
      <t>ジンイン</t>
    </rPh>
    <rPh sb="5" eb="7">
      <t>タイセイ</t>
    </rPh>
    <rPh sb="8" eb="9">
      <t>ミ</t>
    </rPh>
    <phoneticPr fontId="6"/>
  </si>
  <si>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</si>
  <si>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</si>
  <si>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14"/>
  </si>
  <si>
    <t>(b)</t>
    <phoneticPr fontId="14"/>
  </si>
  <si>
    <t>(c)</t>
    <phoneticPr fontId="14"/>
  </si>
  <si>
    <t>特定従業者数</t>
    <rPh sb="0" eb="6">
      <t>トクテイジュウギョウシャスウ</t>
    </rPh>
    <phoneticPr fontId="6"/>
  </si>
  <si>
    <t>(d)</t>
    <phoneticPr fontId="14"/>
  </si>
  <si>
    <t>勤務延べ時間数</t>
    <phoneticPr fontId="6"/>
  </si>
  <si>
    <t>(e)</t>
    <phoneticPr fontId="14"/>
  </si>
  <si>
    <t>㈢　人員配置体制加算　算定の可否</t>
    <phoneticPr fontId="14"/>
  </si>
  <si>
    <t>可</t>
    <rPh sb="0" eb="1">
      <t>カ</t>
    </rPh>
    <phoneticPr fontId="14"/>
  </si>
  <si>
    <t>否</t>
    <rPh sb="0" eb="1">
      <t>イナ</t>
    </rPh>
    <phoneticPr fontId="1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</si>
  <si>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</si>
  <si>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1"/>
  </si>
  <si>
    <t>指定障害福祉サービス事業所/指定障害者支援施設</t>
    <phoneticPr fontId="6"/>
  </si>
  <si>
    <t>指定障害児通所支援事業所/指定障害児入所施設</t>
    <phoneticPr fontId="6"/>
  </si>
  <si>
    <t>指定特定相談支援事業所/指定一般相談支援事業所/指定障害児相談支援事業所</t>
    <phoneticPr fontId="6"/>
  </si>
  <si>
    <t>変更届出書</t>
    <rPh sb="0" eb="2">
      <t>ヘンコウ</t>
    </rPh>
    <rPh sb="2" eb="4">
      <t>トドケデ</t>
    </rPh>
    <rPh sb="4" eb="5">
      <t>ショ</t>
    </rPh>
    <phoneticPr fontId="8"/>
  </si>
  <si>
    <t>年</t>
  </si>
  <si>
    <t>月</t>
  </si>
  <si>
    <t>大分県知事　殿</t>
    <rPh sb="0" eb="3">
      <t>オオイタケン</t>
    </rPh>
    <rPh sb="3" eb="5">
      <t>チジ</t>
    </rPh>
    <rPh sb="6" eb="7">
      <t>ドノ</t>
    </rPh>
    <phoneticPr fontId="161"/>
  </si>
  <si>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</si>
  <si>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</si>
  <si>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</si>
  <si>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</si>
  <si>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</si>
  <si>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6"/>
  </si>
  <si>
    <t>事業所等の業務管理体制の整備に関する事項の変更の届出先（以下「監督権者」という。）が同一の自治体であり、かつ、</t>
    <phoneticPr fontId="6"/>
  </si>
  <si>
    <t>変更事項が「事業所（施設）の所在地」又は「申請者の代表者の氏名、生年月日、住所及び職名」の場合であって、同事項</t>
    <phoneticPr fontId="6"/>
  </si>
  <si>
    <t>に係る事実の確認に支障がないと認めるときは、監督権者への変更の届出又は届出書への記載については、指定権者</t>
    <phoneticPr fontId="6"/>
  </si>
  <si>
    <t>への変更の届出があったことをもって省略させることができることとされているので、その場合には左のチェックボックス（□）</t>
    <phoneticPr fontId="6"/>
  </si>
  <si>
    <t>に✓を付してください。なお、当該変更届出を受理した指定権者は、当該変更届出の写しを監督権者へ回付してください。</t>
    <phoneticPr fontId="6"/>
  </si>
  <si>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</si>
  <si>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</si>
  <si>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変更年月日</t>
    <rPh sb="0" eb="2">
      <t>ヘンコウ</t>
    </rPh>
    <rPh sb="2" eb="5">
      <t>ネンガッピ</t>
    </rPh>
    <phoneticPr fontId="8"/>
  </si>
  <si>
    <t>月</t>
    <rPh sb="0" eb="1">
      <t>ガツ</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</si>
  <si>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</si>
  <si>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</si>
  <si>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</si>
  <si>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rPh sb="1" eb="3">
      <t>ヘンコウ</t>
    </rPh>
    <rPh sb="3" eb="4">
      <t>マエ</t>
    </rPh>
    <phoneticPr fontId="8"/>
  </si>
  <si>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</si>
  <si>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</si>
  <si>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</si>
  <si>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</si>
  <si>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</si>
  <si>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</si>
  <si>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</si>
  <si>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</si>
  <si>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</si>
  <si>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利用者又は入所者の定員</t>
    <rPh sb="3" eb="4">
      <t>マタ</t>
    </rPh>
    <phoneticPr fontId="8"/>
  </si>
  <si>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</si>
  <si>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</si>
  <si>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</si>
  <si>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</si>
  <si>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</si>
  <si>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</si>
  <si>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</si>
  <si>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</si>
  <si>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6"/>
  </si>
  <si>
    <t>事業実施形態（事業所の種別等）</t>
    <rPh sb="7" eb="10">
      <t>ジギョウショ</t>
    </rPh>
    <rPh sb="11" eb="13">
      <t>シュベツ</t>
    </rPh>
    <rPh sb="13" eb="14">
      <t>トウ</t>
    </rPh>
    <phoneticPr fontId="8"/>
  </si>
  <si>
    <t>従業者の勤務の体制及び勤務形態</t>
    <phoneticPr fontId="8"/>
  </si>
  <si>
    <t>給付費等の加算に係る届出</t>
    <rPh sb="0" eb="3">
      <t>キュウフヒ</t>
    </rPh>
    <rPh sb="3" eb="4">
      <t>ナド</t>
    </rPh>
    <rPh sb="5" eb="7">
      <t>カサン</t>
    </rPh>
    <rPh sb="8" eb="9">
      <t>カカ</t>
    </rPh>
    <rPh sb="10" eb="12">
      <t>トドケデ</t>
    </rPh>
    <phoneticPr fontId="6"/>
  </si>
  <si>
    <t>その他</t>
    <rPh sb="2" eb="3">
      <t>ホカ</t>
    </rPh>
    <phoneticPr fontId="8"/>
  </si>
  <si>
    <t>(備考)</t>
    <rPh sb="1" eb="3">
      <t>ビコウ</t>
    </rPh>
    <phoneticPr fontId="8"/>
  </si>
  <si>
    <t>1</t>
    <phoneticPr fontId="8"/>
  </si>
  <si>
    <t>変更届の提出に際しては、必要書類を添付してください。</t>
    <phoneticPr fontId="6"/>
  </si>
  <si>
    <t>2</t>
    <phoneticPr fontId="6"/>
  </si>
  <si>
    <t>「変更があった事項」の「変更の内容」は、変更前と変更後の内容が具体的に分かるように記入してください。</t>
  </si>
  <si>
    <t>別紙</t>
    <rPh sb="0" eb="2">
      <t>ベッシ</t>
    </rPh>
    <phoneticPr fontId="14"/>
  </si>
  <si>
    <t>2-1</t>
    <phoneticPr fontId="14"/>
  </si>
  <si>
    <t>特定事業所加算に係る届出書（居宅介護事業所）</t>
    <phoneticPr fontId="14"/>
  </si>
  <si>
    <t>2-2</t>
  </si>
  <si>
    <t>2-3</t>
  </si>
  <si>
    <t>2-4</t>
  </si>
  <si>
    <t>特定事業所加算に係る届出書（重度訪問介護事業所）</t>
    <phoneticPr fontId="14"/>
  </si>
  <si>
    <t>特定事業所加算に係る届出書（同行援護事業所）</t>
    <phoneticPr fontId="14"/>
  </si>
  <si>
    <t>特定事業所加算に係る届出書（行動援護事業所）</t>
    <phoneticPr fontId="14"/>
  </si>
  <si>
    <t>3-1</t>
    <phoneticPr fontId="14"/>
  </si>
  <si>
    <t>福祉専門職員配置等加算に関する届出書</t>
    <phoneticPr fontId="14"/>
  </si>
  <si>
    <t>3-2</t>
  </si>
  <si>
    <t>福祉専門職員配置等加算に関する届出書（共生型短期入所）</t>
    <phoneticPr fontId="14"/>
  </si>
  <si>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</si>
  <si>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人員配置体制加算に関する届出書（生活介護・療養介護）</t>
    <phoneticPr fontId="14"/>
  </si>
  <si>
    <t>常勤看護職員等配置加算・看護職員配置加算に関する届出書</t>
    <phoneticPr fontId="14"/>
  </si>
  <si>
    <t>資格証</t>
    <rPh sb="0" eb="3">
      <t>シカクショウ</t>
    </rPh>
    <phoneticPr fontId="14"/>
  </si>
  <si>
    <t>視覚・聴覚言語障害者支援体制加算（Ⅰ）に関する届出書</t>
    <phoneticPr fontId="14"/>
  </si>
  <si>
    <t>6-1</t>
    <phoneticPr fontId="14"/>
  </si>
  <si>
    <t>6-2</t>
  </si>
  <si>
    <t>視覚・聴覚言語障害者支援体制加算（Ⅱ）に関する届出書</t>
    <phoneticPr fontId="14"/>
  </si>
  <si>
    <t>高次脳機能障害者支援体制加算に関する届出書</t>
    <phoneticPr fontId="14"/>
  </si>
  <si>
    <t>重度障害者支援加算に関する届出書（生活介護・施設入所支援）</t>
    <phoneticPr fontId="14"/>
  </si>
  <si>
    <t>8-1</t>
    <phoneticPr fontId="14"/>
  </si>
  <si>
    <t>重度障害者支援加算に関する届出書（短期入所）</t>
    <phoneticPr fontId="14"/>
  </si>
  <si>
    <t>8-2</t>
  </si>
  <si>
    <t>8-3</t>
  </si>
  <si>
    <t>重度障害者支援加算に関する届出書（共同生活援助）</t>
    <phoneticPr fontId="14"/>
  </si>
  <si>
    <t>リハビリテーション加算に関する届出書（生活介護）</t>
    <phoneticPr fontId="14"/>
  </si>
  <si>
    <t>9-1</t>
    <phoneticPr fontId="14"/>
  </si>
  <si>
    <t>リハビリテーション加算に関する届出書（自立訓練（機能訓練））</t>
    <phoneticPr fontId="14"/>
  </si>
  <si>
    <t>9-2</t>
  </si>
  <si>
    <t>食事提供体制加算に関する届出書</t>
    <phoneticPr fontId="14"/>
  </si>
  <si>
    <t>委託契約書の写し（業務委託の場合）</t>
    <phoneticPr fontId="14"/>
  </si>
  <si>
    <t>地域生活移行個別支援特別加算に関する届出書</t>
    <phoneticPr fontId="14"/>
  </si>
  <si>
    <t>資格証</t>
    <phoneticPr fontId="14"/>
  </si>
  <si>
    <t>精神障害者地域移行特別加算に関する届出書</t>
    <phoneticPr fontId="14"/>
  </si>
  <si>
    <t>運営規程・資格証</t>
    <rPh sb="0" eb="2">
      <t>ウンエイ</t>
    </rPh>
    <rPh sb="2" eb="4">
      <t>キテイ</t>
    </rPh>
    <rPh sb="5" eb="8">
      <t>シカクショウ</t>
    </rPh>
    <phoneticPr fontId="14"/>
  </si>
  <si>
    <t>資格証・組織体制図</t>
    <rPh sb="0" eb="3">
      <t>シカクショウ</t>
    </rPh>
    <rPh sb="4" eb="8">
      <t>ソシキタイセイ</t>
    </rPh>
    <rPh sb="8" eb="9">
      <t>ズ</t>
    </rPh>
    <phoneticPr fontId="14"/>
  </si>
  <si>
    <t>身体障害者手帳の写し・組織体制図</t>
    <phoneticPr fontId="14"/>
  </si>
  <si>
    <t>強度行動障害者地域移行特別加算に関する届出書</t>
    <phoneticPr fontId="14"/>
  </si>
  <si>
    <t>医療連携体制加算（Ⅶ）に関する届出書（共同生活援助）</t>
    <phoneticPr fontId="14"/>
  </si>
  <si>
    <t>医療連携体制加算（Ⅸ）に関する届出書（短期入所）</t>
    <phoneticPr fontId="14"/>
  </si>
  <si>
    <t>資格証・組織体制図</t>
    <phoneticPr fontId="14"/>
  </si>
  <si>
    <t>栄養士配置加算・栄養マネジメント加算に関する届出書</t>
    <phoneticPr fontId="14"/>
  </si>
  <si>
    <t>夜勤職員配置体制加算に関する届出書</t>
    <phoneticPr fontId="14"/>
  </si>
  <si>
    <t>入浴支援加算に関する届出書</t>
    <phoneticPr fontId="14"/>
  </si>
  <si>
    <t>夜間看護体制加算に関する届出書</t>
    <phoneticPr fontId="14"/>
  </si>
  <si>
    <t>地域移行支援体制加算に関する届出書</t>
    <phoneticPr fontId="14"/>
  </si>
  <si>
    <t>通院支援加算に関する届出書</t>
    <phoneticPr fontId="14"/>
  </si>
  <si>
    <t>障害者支援施設等感染対策向上加算に関する届出書</t>
    <phoneticPr fontId="14"/>
  </si>
  <si>
    <t>ピアサポート実施加算に関する届出書（共同生活援助）</t>
    <phoneticPr fontId="14"/>
  </si>
  <si>
    <t>23-1</t>
    <phoneticPr fontId="14"/>
  </si>
  <si>
    <t>23-2</t>
  </si>
  <si>
    <t>ピアサポート実施加算に関する届出書</t>
    <phoneticPr fontId="14"/>
  </si>
  <si>
    <t>修了証</t>
    <rPh sb="2" eb="3">
      <t>ショウ</t>
    </rPh>
    <phoneticPr fontId="14"/>
  </si>
  <si>
    <t>退居後ピアサポート実施加算に関する届出書（共同生活援助）</t>
    <phoneticPr fontId="14"/>
  </si>
  <si>
    <t>ピアサポート体制加算に関する届出書</t>
    <phoneticPr fontId="14"/>
  </si>
  <si>
    <t>社会生活支援特別加算に関する届出書</t>
  </si>
  <si>
    <t>資格証・研修内容等がわかる資料</t>
    <phoneticPr fontId="14"/>
  </si>
  <si>
    <t>地域移行支援体制強化加算・通勤者生活支援加算に関する届出書</t>
    <phoneticPr fontId="14"/>
  </si>
  <si>
    <t>精神障害者退院支援施設加算・短期滞在加算に関する届出書</t>
    <phoneticPr fontId="14"/>
  </si>
  <si>
    <t>夜間支援等体制加算に関する届出書（宿泊型自立訓練）</t>
    <phoneticPr fontId="14"/>
  </si>
  <si>
    <t>29-1</t>
    <phoneticPr fontId="14"/>
  </si>
  <si>
    <t>29-2</t>
  </si>
  <si>
    <t>夜間支援等体制加算に関する届出書（共同生活援助）</t>
    <phoneticPr fontId="14"/>
  </si>
  <si>
    <t>就労支援関係研修修了加算に関する届出書</t>
    <phoneticPr fontId="14"/>
  </si>
  <si>
    <t>賃金向上達成指導員配置加算に関する届出書</t>
    <phoneticPr fontId="14"/>
  </si>
  <si>
    <t>目標工賃達成指導員配置加算に関する届出書</t>
    <phoneticPr fontId="14"/>
  </si>
  <si>
    <t>目標工賃達成加算に関する届出書</t>
    <phoneticPr fontId="14"/>
  </si>
  <si>
    <t>個別計画訓練支援加算に関する届出書</t>
    <phoneticPr fontId="14"/>
  </si>
  <si>
    <t>組織体制図・資格証</t>
    <phoneticPr fontId="14"/>
  </si>
  <si>
    <t>職場適応援助者養成研修修了者配置体制加算に関する届出書</t>
    <phoneticPr fontId="14"/>
  </si>
  <si>
    <t>組織体制図・修了証</t>
    <phoneticPr fontId="14"/>
  </si>
  <si>
    <t>地域生活支援拠点等機能強化加算に関する届出書</t>
    <phoneticPr fontId="14"/>
  </si>
  <si>
    <t>人員配置体制加算に関する届出書（共同生活援助）</t>
    <phoneticPr fontId="14"/>
  </si>
  <si>
    <t>夜勤職員加配加算に関する届出書（共同生活援助）</t>
    <phoneticPr fontId="14"/>
  </si>
  <si>
    <t>医療的ケア対応支援加算に関する届出書（共同生活援助）</t>
    <phoneticPr fontId="14"/>
  </si>
  <si>
    <t>自立生活支援加算（Ⅲ）に関する届出書（移行支援住居の届出）</t>
    <phoneticPr fontId="14"/>
  </si>
  <si>
    <t>強度行動障害者体験利用加算に関する届出書</t>
    <phoneticPr fontId="14"/>
  </si>
  <si>
    <t>主任相談支援専門員配置加算に関する届出書</t>
    <phoneticPr fontId="14"/>
  </si>
  <si>
    <t>修了証・会議録・各種取組に関する記録等</t>
    <phoneticPr fontId="14"/>
  </si>
  <si>
    <t>入院時情報提供書（相談支援事業所・重度訪問介護事業所→入院医療機関）</t>
    <phoneticPr fontId="14"/>
  </si>
  <si>
    <t>体制加算に関する届出書（相談支援事業所）</t>
    <phoneticPr fontId="14"/>
  </si>
  <si>
    <t>地域体制強化共同支援加算に関する届出書</t>
    <phoneticPr fontId="14"/>
  </si>
  <si>
    <t>地域生活支援拠点等の機能を担う事業所の登録届出書</t>
    <phoneticPr fontId="14"/>
  </si>
  <si>
    <t>機能強化型（継続）サービス利用支援費・機能強化型（継続）障害児支援利用援助費に関する届出書</t>
    <phoneticPr fontId="14"/>
  </si>
  <si>
    <t>46-1</t>
    <phoneticPr fontId="14"/>
  </si>
  <si>
    <t>46-2</t>
    <phoneticPr fontId="14"/>
  </si>
  <si>
    <t>機能強化型（継続）サービス利用支援費・機能強化型（継続）障害児支援利用援助費に係る届出書</t>
    <phoneticPr fontId="14"/>
  </si>
  <si>
    <t>地域生活支援拠点等に関連する加算の届出</t>
    <phoneticPr fontId="14"/>
  </si>
  <si>
    <t>運営規程</t>
    <rPh sb="0" eb="2">
      <t>ウンエイ</t>
    </rPh>
    <rPh sb="2" eb="4">
      <t>キテイ</t>
    </rPh>
    <phoneticPr fontId="14"/>
  </si>
  <si>
    <t>送迎加算に関する届出書</t>
    <phoneticPr fontId="14"/>
  </si>
  <si>
    <t>口腔衛生管理体制加算に係る届出書</t>
    <phoneticPr fontId="14"/>
  </si>
  <si>
    <t>就労移行支援体制加算に関する届出書（生活介護・自立訓練）</t>
    <phoneticPr fontId="14"/>
  </si>
  <si>
    <t>51-1</t>
    <phoneticPr fontId="14"/>
  </si>
  <si>
    <t>51-2</t>
  </si>
  <si>
    <t>就労移行支援体制加算に関する届出書（就労継続支援Ａ型）</t>
    <phoneticPr fontId="14"/>
  </si>
  <si>
    <t>51-3</t>
  </si>
  <si>
    <t>就労移行支援体制加算に関する届出書（就労継続支援Ｂ型）</t>
    <phoneticPr fontId="14"/>
  </si>
  <si>
    <t>施設外支援実施状況（移行準備支援体制加算に係る届出書）</t>
    <phoneticPr fontId="14"/>
  </si>
  <si>
    <t>障がい基礎年金１級を受給する利用者の状況（重度者支援体制加算に係る届出書）</t>
    <phoneticPr fontId="14"/>
  </si>
  <si>
    <t>就労定着実績体制加算に関する届出書</t>
    <phoneticPr fontId="14"/>
  </si>
  <si>
    <t>居住支援連携体制加算に関する届出書</t>
    <phoneticPr fontId="14"/>
  </si>
  <si>
    <t>連携の計画書</t>
    <rPh sb="5" eb="6">
      <t>ショ</t>
    </rPh>
    <phoneticPr fontId="14"/>
  </si>
  <si>
    <t>通勤者生活支援加算に係る体制</t>
    <phoneticPr fontId="14"/>
  </si>
  <si>
    <t>スコアの公表状況に関する届出書</t>
    <phoneticPr fontId="14"/>
  </si>
  <si>
    <t>基準該当児童発達支援・基準該当放課後等デイサービスの報酬算定区分に関する届出書</t>
    <phoneticPr fontId="14"/>
  </si>
  <si>
    <t>指定児童発達支援・指定放課後等デイサービスの報酬算定区分に関する届出書</t>
    <phoneticPr fontId="14"/>
  </si>
  <si>
    <t>自己評価結果等の公表状況に関する届出書</t>
    <phoneticPr fontId="14"/>
  </si>
  <si>
    <t>支援プログラムの公表状況に関する届出書</t>
    <phoneticPr fontId="14"/>
  </si>
  <si>
    <t>自己評価・保護者評価</t>
    <phoneticPr fontId="14"/>
  </si>
  <si>
    <t>児童指導員等加配加算に関する届出書</t>
    <phoneticPr fontId="14"/>
  </si>
  <si>
    <t>資格証・実務経験</t>
    <rPh sb="0" eb="3">
      <t>シカクショウ</t>
    </rPh>
    <rPh sb="4" eb="8">
      <t>ジツムケイケン</t>
    </rPh>
    <phoneticPr fontId="14"/>
  </si>
  <si>
    <t>看護職員加配加算に関する届出書</t>
    <phoneticPr fontId="14"/>
  </si>
  <si>
    <t>食事提供加算届出書</t>
    <phoneticPr fontId="14"/>
  </si>
  <si>
    <t>66-1</t>
    <phoneticPr fontId="14"/>
  </si>
  <si>
    <t>強度行動障害児支援加算に関する届出書（児童発達支援・居宅訪問型児童発達支援・保育所等訪問支援）</t>
    <phoneticPr fontId="14"/>
  </si>
  <si>
    <t>66-2</t>
  </si>
  <si>
    <t>強度行動障害児支援加算に関する届出書（放課後等デイサービス）</t>
    <phoneticPr fontId="14"/>
  </si>
  <si>
    <t>送迎加算に関する届出書（重症心身障害児・医療的ケア児）</t>
    <phoneticPr fontId="14"/>
  </si>
  <si>
    <t>延長支援加算に関する届出書</t>
    <phoneticPr fontId="14"/>
  </si>
  <si>
    <t>専門的支援体制加算に関する届出書</t>
    <phoneticPr fontId="14"/>
  </si>
  <si>
    <t>専門的支援実施加算に関する届出書</t>
  </si>
  <si>
    <t>中核機能強化加算・中核機能強化事業所加算に関する届出書</t>
  </si>
  <si>
    <t>視覚・聴覚・言語機能障害児支援加算に関する届出書</t>
  </si>
  <si>
    <t>人工内耳装用児支援加算に関する届出書</t>
    <phoneticPr fontId="14"/>
  </si>
  <si>
    <t>資格証・3年以上勤務の方は勤務表に記載すること</t>
    <rPh sb="5" eb="8">
      <t>ネンイジョウ</t>
    </rPh>
    <rPh sb="8" eb="10">
      <t>キンム</t>
    </rPh>
    <rPh sb="11" eb="12">
      <t>カタ</t>
    </rPh>
    <rPh sb="13" eb="16">
      <t>キンムヒョウ</t>
    </rPh>
    <rPh sb="17" eb="19">
      <t>キサイ</t>
    </rPh>
    <phoneticPr fontId="14"/>
  </si>
  <si>
    <t>資格証・聴力検査室の図面又は写真</t>
    <rPh sb="0" eb="3">
      <t>シカクショウ</t>
    </rPh>
    <phoneticPr fontId="14"/>
  </si>
  <si>
    <t>入浴設備の図面又は写真・安全計画</t>
    <rPh sb="0" eb="4">
      <t>ニュウヨクセツビ</t>
    </rPh>
    <rPh sb="12" eb="16">
      <t>アンゼンケイカク</t>
    </rPh>
    <phoneticPr fontId="14"/>
  </si>
  <si>
    <t>共生型サービス体制強化加算・共生型サービス医療的ケア児支援加算に関する届出書</t>
    <phoneticPr fontId="14"/>
  </si>
  <si>
    <t>個別サポート加算（Ⅰ）に関する届出書</t>
    <phoneticPr fontId="14"/>
  </si>
  <si>
    <t>訪問支援員に関する届出書(訪問支援員特別加算・多職種連携加算・ケアニーズ対応加算関係)</t>
    <phoneticPr fontId="14"/>
  </si>
  <si>
    <t>79-1</t>
    <phoneticPr fontId="14"/>
  </si>
  <si>
    <t>79-2</t>
  </si>
  <si>
    <t>重度障害児支援加算に関する届出書</t>
    <phoneticPr fontId="14"/>
  </si>
  <si>
    <t>重度棟の設置がない場合は施設平面図</t>
    <phoneticPr fontId="14"/>
  </si>
  <si>
    <t>重度障害児支援加算（実践研修等修了分）に関する届出書</t>
    <phoneticPr fontId="14"/>
  </si>
  <si>
    <t>強度行動障害児特別支援加算に関する届出書（福祉型障害児入所施設・医療型障害児入所施設）</t>
    <phoneticPr fontId="14"/>
  </si>
  <si>
    <t>医師経歴・資格証</t>
    <rPh sb="0" eb="2">
      <t>イシ</t>
    </rPh>
    <rPh sb="2" eb="4">
      <t>ケイレキ</t>
    </rPh>
    <rPh sb="5" eb="8">
      <t>シカクショウ</t>
    </rPh>
    <phoneticPr fontId="14"/>
  </si>
  <si>
    <t>82-1</t>
    <phoneticPr fontId="14"/>
  </si>
  <si>
    <t>82-2</t>
    <phoneticPr fontId="14"/>
  </si>
  <si>
    <t>心理担当職員配置加算・要支援児童加算に関する届出書</t>
    <phoneticPr fontId="14"/>
  </si>
  <si>
    <t>心的外傷のため心理支援を必要とする障害児名簿（心理担当職員配置加算関係）</t>
    <phoneticPr fontId="14"/>
  </si>
  <si>
    <t>看護職員配置加算に関する届出書</t>
    <phoneticPr fontId="14"/>
  </si>
  <si>
    <t>児童指導員等加配加算に関する届出書（福祉型障害児入所施設）</t>
    <phoneticPr fontId="14"/>
  </si>
  <si>
    <t>85-1</t>
    <phoneticPr fontId="14"/>
  </si>
  <si>
    <t>85-2</t>
  </si>
  <si>
    <t>自活訓練加算に関する届出書</t>
    <phoneticPr fontId="14"/>
  </si>
  <si>
    <t>自活訓練を必要とする障害児名簿等（自活訓練加算関係）</t>
    <phoneticPr fontId="14"/>
  </si>
  <si>
    <t>資格証</t>
    <rPh sb="0" eb="2">
      <t>シカク</t>
    </rPh>
    <rPh sb="2" eb="3">
      <t>ショウ</t>
    </rPh>
    <phoneticPr fontId="14"/>
  </si>
  <si>
    <t>小規模グループケア加算に関する届出書</t>
    <phoneticPr fontId="14"/>
  </si>
  <si>
    <t>87-1</t>
    <phoneticPr fontId="14"/>
  </si>
  <si>
    <t>87-2</t>
  </si>
  <si>
    <t>平面図・資格証</t>
    <phoneticPr fontId="14"/>
  </si>
  <si>
    <t>小規模グループケア加算（サテライト型）に関する届出書</t>
    <phoneticPr fontId="14"/>
  </si>
  <si>
    <t>ソーシャルワーカー配置加算に係る届出書</t>
    <phoneticPr fontId="14"/>
  </si>
  <si>
    <t>その他必要書類</t>
    <rPh sb="2" eb="3">
      <t>タ</t>
    </rPh>
    <rPh sb="3" eb="5">
      <t>ヒツヨウ</t>
    </rPh>
    <rPh sb="5" eb="7">
      <t>ショルイ</t>
    </rPh>
    <phoneticPr fontId="14"/>
  </si>
  <si>
    <t>変更届出書</t>
    <rPh sb="0" eb="2">
      <t>ヘンコウ</t>
    </rPh>
    <rPh sb="2" eb="4">
      <t>トドケデ</t>
    </rPh>
    <rPh sb="4" eb="5">
      <t>ショ</t>
    </rPh>
    <phoneticPr fontId="14"/>
  </si>
  <si>
    <t>（者）介護給付費等の算定に係る体制等状況一覧表</t>
    <phoneticPr fontId="14"/>
  </si>
  <si>
    <t>（児）介護給付費等の算定に係る体制等状況一覧表</t>
    <rPh sb="1" eb="2">
      <t>ジ</t>
    </rPh>
    <phoneticPr fontId="14"/>
  </si>
  <si>
    <t>表示へ</t>
    <rPh sb="0" eb="2">
      <t>ヒョウジ</t>
    </rPh>
    <phoneticPr fontId="14"/>
  </si>
  <si>
    <t>37-1</t>
    <phoneticPr fontId="14"/>
  </si>
  <si>
    <t>人員配置体制確認表</t>
    <phoneticPr fontId="14"/>
  </si>
  <si>
    <t>37-2</t>
  </si>
  <si>
    <t>前年度平均（別紙37-1人員配置体制確認表の算出用）</t>
    <rPh sb="6" eb="8">
      <t>ベッシ</t>
    </rPh>
    <phoneticPr fontId="14"/>
  </si>
  <si>
    <t>○</t>
    <phoneticPr fontId="8"/>
  </si>
  <si>
    <t>法人・事業所名</t>
    <rPh sb="0" eb="2">
      <t>ホウジン</t>
    </rPh>
    <rPh sb="3" eb="6">
      <t>ジギョウショ</t>
    </rPh>
    <rPh sb="6" eb="7">
      <t>メイ</t>
    </rPh>
    <phoneticPr fontId="172"/>
  </si>
  <si>
    <t>事業所番号</t>
    <rPh sb="0" eb="3">
      <t>ジギョウショ</t>
    </rPh>
    <rPh sb="3" eb="5">
      <t>バンゴウ</t>
    </rPh>
    <phoneticPr fontId="172"/>
  </si>
  <si>
    <t>定員</t>
    <rPh sb="0" eb="2">
      <t>テイイン</t>
    </rPh>
    <phoneticPr fontId="172"/>
  </si>
  <si>
    <t>１　サービス類型</t>
    <rPh sb="6" eb="8">
      <t>ルイケイ</t>
    </rPh>
    <phoneticPr fontId="8"/>
  </si>
  <si>
    <t>３　利用者数</t>
    <rPh sb="2" eb="5">
      <t>リヨウシャ</t>
    </rPh>
    <rPh sb="5" eb="6">
      <t>スウ</t>
    </rPh>
    <phoneticPr fontId="8"/>
  </si>
  <si>
    <t>介護サービス包括型事業所</t>
    <rPh sb="0" eb="2">
      <t>カイゴ</t>
    </rPh>
    <rPh sb="9" eb="11">
      <t>ジギョウ</t>
    </rPh>
    <rPh sb="11" eb="12">
      <t>ショ</t>
    </rPh>
    <phoneticPr fontId="8"/>
  </si>
  <si>
    <t>区分１以下</t>
    <rPh sb="0" eb="2">
      <t>クブン</t>
    </rPh>
    <rPh sb="3" eb="5">
      <t>イカ</t>
    </rPh>
    <phoneticPr fontId="8"/>
  </si>
  <si>
    <t>区分２</t>
    <rPh sb="0" eb="2">
      <t>クブン</t>
    </rPh>
    <phoneticPr fontId="8"/>
  </si>
  <si>
    <t>区分３</t>
    <rPh sb="0" eb="2">
      <t>クブン</t>
    </rPh>
    <phoneticPr fontId="8"/>
  </si>
  <si>
    <t>区分４</t>
    <rPh sb="0" eb="2">
      <t>クブン</t>
    </rPh>
    <phoneticPr fontId="8"/>
  </si>
  <si>
    <t>区分５</t>
    <rPh sb="0" eb="2">
      <t>クブン</t>
    </rPh>
    <phoneticPr fontId="8"/>
  </si>
  <si>
    <t>区分６</t>
    <rPh sb="0" eb="2">
      <t>クブン</t>
    </rPh>
    <phoneticPr fontId="8"/>
  </si>
  <si>
    <t>外部サービス利用型事業所</t>
    <rPh sb="0" eb="2">
      <t>ガイブ</t>
    </rPh>
    <rPh sb="6" eb="9">
      <t>リヨウガタ</t>
    </rPh>
    <rPh sb="9" eb="11">
      <t>ジギョウ</t>
    </rPh>
    <rPh sb="11" eb="12">
      <t>ショ</t>
    </rPh>
    <phoneticPr fontId="8"/>
  </si>
  <si>
    <t>利用者数（平均）</t>
    <rPh sb="0" eb="3">
      <t>リヨウシャ</t>
    </rPh>
    <rPh sb="3" eb="4">
      <t>スウ</t>
    </rPh>
    <rPh sb="5" eb="7">
      <t>ヘイキン</t>
    </rPh>
    <phoneticPr fontId="51"/>
  </si>
  <si>
    <t>日中サービス支援型事業所</t>
    <rPh sb="0" eb="2">
      <t>ニッチュウ</t>
    </rPh>
    <rPh sb="6" eb="8">
      <t>シエン</t>
    </rPh>
    <rPh sb="8" eb="9">
      <t>ガタ</t>
    </rPh>
    <rPh sb="9" eb="11">
      <t>ジギョウ</t>
    </rPh>
    <rPh sb="11" eb="12">
      <t>ショ</t>
    </rPh>
    <phoneticPr fontId="8"/>
  </si>
  <si>
    <t>個人居宅介護利用者（再掲）</t>
    <phoneticPr fontId="51"/>
  </si>
  <si>
    <t>定員増人数</t>
    <rPh sb="0" eb="2">
      <t>テイイン</t>
    </rPh>
    <rPh sb="2" eb="3">
      <t>ゾウ</t>
    </rPh>
    <rPh sb="3" eb="5">
      <t>ニンズウ</t>
    </rPh>
    <phoneticPr fontId="8"/>
  </si>
  <si>
    <t>２　運営状況</t>
    <rPh sb="2" eb="4">
      <t>ウンエイ</t>
    </rPh>
    <rPh sb="4" eb="6">
      <t>ジョウキョウ</t>
    </rPh>
    <phoneticPr fontId="172"/>
  </si>
  <si>
    <t>４　基準上置くべき従業者数</t>
    <rPh sb="2" eb="4">
      <t>キジュン</t>
    </rPh>
    <rPh sb="4" eb="5">
      <t>ジョウ</t>
    </rPh>
    <rPh sb="5" eb="6">
      <t>オ</t>
    </rPh>
    <rPh sb="9" eb="12">
      <t>ジュウギョウシャ</t>
    </rPh>
    <rPh sb="12" eb="13">
      <t>スウ</t>
    </rPh>
    <phoneticPr fontId="8"/>
  </si>
  <si>
    <t>５　当該事業所における基準上置くべき従業者数</t>
    <rPh sb="2" eb="4">
      <t>トウガイ</t>
    </rPh>
    <rPh sb="4" eb="7">
      <t>ジギョウショ</t>
    </rPh>
    <phoneticPr fontId="8"/>
  </si>
  <si>
    <t>６　加配している特定従業者数</t>
    <rPh sb="2" eb="4">
      <t>カハイ</t>
    </rPh>
    <rPh sb="8" eb="10">
      <t>トクテイ</t>
    </rPh>
    <rPh sb="10" eb="13">
      <t>ジュウギョウシャ</t>
    </rPh>
    <rPh sb="13" eb="14">
      <t>スウ</t>
    </rPh>
    <phoneticPr fontId="8"/>
  </si>
  <si>
    <t>①新設又は増改築等の時点から６か月未満</t>
    <phoneticPr fontId="8"/>
  </si>
  <si>
    <t>常勤換算数</t>
    <rPh sb="0" eb="4">
      <t>ジョウキンカンサン</t>
    </rPh>
    <rPh sb="4" eb="5">
      <t>スウ</t>
    </rPh>
    <phoneticPr fontId="8"/>
  </si>
  <si>
    <t>特定従業者用の勤務延べ時間数</t>
    <rPh sb="0" eb="2">
      <t>トクテイ</t>
    </rPh>
    <rPh sb="2" eb="5">
      <t>ジュウギョウシャ</t>
    </rPh>
    <rPh sb="5" eb="6">
      <t>ヨウ</t>
    </rPh>
    <rPh sb="7" eb="9">
      <t>キンム</t>
    </rPh>
    <phoneticPr fontId="8"/>
  </si>
  <si>
    <t>特定従業者数換算数</t>
    <rPh sb="0" eb="5">
      <t>トクテイジュウギョウシャ</t>
    </rPh>
    <rPh sb="5" eb="6">
      <t>スウ</t>
    </rPh>
    <rPh sb="6" eb="9">
      <t>カンサンスウ</t>
    </rPh>
    <phoneticPr fontId="8"/>
  </si>
  <si>
    <t>②新設又は増改築等の時点から６か月以上１年未満</t>
    <phoneticPr fontId="8"/>
  </si>
  <si>
    <t>常勤換算に
よる人数</t>
    <rPh sb="0" eb="2">
      <t>ジョウキン</t>
    </rPh>
    <rPh sb="2" eb="4">
      <t>カンサン</t>
    </rPh>
    <rPh sb="8" eb="10">
      <t>ニンズウ</t>
    </rPh>
    <phoneticPr fontId="8"/>
  </si>
  <si>
    <t>勤務延べ
時間数</t>
    <rPh sb="0" eb="3">
      <t>キンムノ</t>
    </rPh>
    <rPh sb="5" eb="8">
      <t>ジカンスウ</t>
    </rPh>
    <phoneticPr fontId="8"/>
  </si>
  <si>
    <t>特定従業者数換算による人数</t>
    <rPh sb="0" eb="6">
      <t>トクテイジュウギョウシャスウ</t>
    </rPh>
    <rPh sb="6" eb="8">
      <t>カンサン</t>
    </rPh>
    <rPh sb="11" eb="13">
      <t>ニンズウ</t>
    </rPh>
    <phoneticPr fontId="8"/>
  </si>
  <si>
    <t>③新設又は増改築等の時点から１年以上</t>
    <phoneticPr fontId="8"/>
  </si>
  <si>
    <t>世話人６：１</t>
    <phoneticPr fontId="8"/>
  </si>
  <si>
    <t>世話人等</t>
    <rPh sb="3" eb="4">
      <t>ナド</t>
    </rPh>
    <phoneticPr fontId="8"/>
  </si>
  <si>
    <t>世話人５：１</t>
    <phoneticPr fontId="8"/>
  </si>
  <si>
    <t>生活支援員</t>
    <rPh sb="0" eb="2">
      <t>セイカツ</t>
    </rPh>
    <rPh sb="2" eb="4">
      <t>シエン</t>
    </rPh>
    <rPh sb="4" eb="5">
      <t>イン</t>
    </rPh>
    <phoneticPr fontId="8"/>
  </si>
  <si>
    <t>７　人員配置体制加算の算定における必要加配数</t>
    <rPh sb="2" eb="10">
      <t>ジンインハイチタイセイカサン</t>
    </rPh>
    <rPh sb="11" eb="13">
      <t>サンテイ</t>
    </rPh>
    <rPh sb="17" eb="19">
      <t>ヒツヨウ</t>
    </rPh>
    <rPh sb="19" eb="21">
      <t>カハイ</t>
    </rPh>
    <rPh sb="21" eb="22">
      <t>スウ</t>
    </rPh>
    <phoneticPr fontId="8"/>
  </si>
  <si>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8"/>
  </si>
  <si>
    <t>調整数：</t>
    <rPh sb="0" eb="2">
      <t>チョウセイ</t>
    </rPh>
    <rPh sb="2" eb="3">
      <t>スウ</t>
    </rPh>
    <phoneticPr fontId="8"/>
  </si>
  <si>
    <t>介護包括サービス型・外部サービス利用型</t>
    <rPh sb="0" eb="4">
      <t>カイゴホウカツ</t>
    </rPh>
    <rPh sb="8" eb="9">
      <t>ガタ</t>
    </rPh>
    <rPh sb="10" eb="12">
      <t>ガイブ</t>
    </rPh>
    <rPh sb="16" eb="19">
      <t>リヨウガタ</t>
    </rPh>
    <phoneticPr fontId="8"/>
  </si>
  <si>
    <t>日中サービス支援型</t>
    <rPh sb="0" eb="2">
      <t>ニッチュウ</t>
    </rPh>
    <rPh sb="6" eb="9">
      <t>シエンガタ</t>
    </rPh>
    <phoneticPr fontId="8"/>
  </si>
  <si>
    <t>12:1の場合</t>
    <rPh sb="5" eb="7">
      <t>バアイ</t>
    </rPh>
    <phoneticPr fontId="8"/>
  </si>
  <si>
    <t>特定従業者数</t>
    <rPh sb="0" eb="5">
      <t>トクテイジュウギョウシャ</t>
    </rPh>
    <rPh sb="5" eb="6">
      <t>スウ</t>
    </rPh>
    <phoneticPr fontId="8"/>
  </si>
  <si>
    <t>勤務延べ時間</t>
    <rPh sb="0" eb="3">
      <t>キンムノ</t>
    </rPh>
    <rPh sb="4" eb="6">
      <t>ジカン</t>
    </rPh>
    <phoneticPr fontId="8"/>
  </si>
  <si>
    <t>30:1の場合</t>
    <rPh sb="5" eb="7">
      <t>バアイ</t>
    </rPh>
    <phoneticPr fontId="8"/>
  </si>
  <si>
    <t>7.5:1の場合</t>
    <rPh sb="6" eb="8">
      <t>バアイ</t>
    </rPh>
    <phoneticPr fontId="8"/>
  </si>
  <si>
    <t>20:1の場合</t>
    <rPh sb="5" eb="7">
      <t>バアイ</t>
    </rPh>
    <phoneticPr fontId="8"/>
  </si>
  <si>
    <t>不足加配数</t>
    <rPh sb="0" eb="2">
      <t>フソク</t>
    </rPh>
    <rPh sb="2" eb="4">
      <t>カハイ</t>
    </rPh>
    <rPh sb="4" eb="5">
      <t>スウ</t>
    </rPh>
    <phoneticPr fontId="8"/>
  </si>
  <si>
    <t>不足調整数</t>
    <rPh sb="0" eb="2">
      <t>フソク</t>
    </rPh>
    <rPh sb="2" eb="4">
      <t>チョウセイ</t>
    </rPh>
    <rPh sb="4" eb="5">
      <t>スウ</t>
    </rPh>
    <phoneticPr fontId="8"/>
  </si>
  <si>
    <t>加配状況</t>
    <rPh sb="0" eb="2">
      <t>カハイ</t>
    </rPh>
    <rPh sb="2" eb="4">
      <t>ジョウキョウ</t>
    </rPh>
    <phoneticPr fontId="8"/>
  </si>
  <si>
    <t>算定要件に対しての加配状況</t>
    <rPh sb="0" eb="4">
      <t>サンテイヨウケン</t>
    </rPh>
    <rPh sb="5" eb="6">
      <t>タイ</t>
    </rPh>
    <rPh sb="9" eb="11">
      <t>カハイ</t>
    </rPh>
    <rPh sb="11" eb="13">
      <t>ジョウキョウ</t>
    </rPh>
    <phoneticPr fontId="8"/>
  </si>
  <si>
    <t>算定要件に対しての加配状況</t>
    <phoneticPr fontId="8"/>
  </si>
  <si>
    <t>12:1</t>
    <phoneticPr fontId="8"/>
  </si>
  <si>
    <t>30:1</t>
    <phoneticPr fontId="8"/>
  </si>
  <si>
    <t>7.5:1</t>
    <phoneticPr fontId="8"/>
  </si>
  <si>
    <t>20:1</t>
    <phoneticPr fontId="8"/>
  </si>
  <si>
    <t>従業者の勤務体制一覧表</t>
    <phoneticPr fontId="51"/>
  </si>
  <si>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</si>
  <si>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</si>
  <si>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</si>
  <si>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</si>
  <si>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4週の合計</t>
    <rPh sb="1" eb="2">
      <t>シュウ</t>
    </rPh>
    <rPh sb="3" eb="5">
      <t>ゴウケイ</t>
    </rPh>
    <phoneticPr fontId="8"/>
  </si>
  <si>
    <t>週平均の勤務時間</t>
    <rPh sb="0" eb="3">
      <t>シュウヘイキン</t>
    </rPh>
    <rPh sb="4" eb="6">
      <t>キンム</t>
    </rPh>
    <rPh sb="6" eb="8">
      <t>ジカン</t>
    </rPh>
    <phoneticPr fontId="8"/>
  </si>
  <si>
    <t>常勤換算後の人数</t>
    <rPh sb="0" eb="2">
      <t>ジョウキン</t>
    </rPh>
    <rPh sb="2" eb="4">
      <t>カンザン</t>
    </rPh>
    <rPh sb="4" eb="5">
      <t>ゴ</t>
    </rPh>
    <rPh sb="6" eb="8">
      <t>ニンズウ</t>
    </rPh>
    <phoneticPr fontId="8"/>
  </si>
  <si>
    <t>特定従業者換算後の人数</t>
    <rPh sb="0" eb="2">
      <t>トクテイ</t>
    </rPh>
    <rPh sb="2" eb="5">
      <t>ジュウギョウシャ</t>
    </rPh>
    <rPh sb="5" eb="7">
      <t>カンザン</t>
    </rPh>
    <rPh sb="7" eb="8">
      <t>ゴ</t>
    </rPh>
    <rPh sb="9" eb="11">
      <t>ニンズウ</t>
    </rPh>
    <phoneticPr fontId="8"/>
  </si>
  <si>
    <t>兼務先</t>
    <rPh sb="0" eb="2">
      <t>ケンム</t>
    </rPh>
    <rPh sb="2" eb="3">
      <t>サキ</t>
    </rPh>
    <phoneticPr fontId="51"/>
  </si>
  <si>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</si>
  <si>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</si>
  <si>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</si>
  <si>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</si>
  <si>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</si>
  <si>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夜間及び深夜の時間帯以外の時間帯</t>
    <rPh sb="10" eb="12">
      <t>イガイ</t>
    </rPh>
    <rPh sb="13" eb="15">
      <t>ジカン</t>
    </rPh>
    <rPh sb="15" eb="16">
      <t>タイ</t>
    </rPh>
    <phoneticPr fontId="51"/>
  </si>
  <si>
    <t>サービス管理
責任者</t>
    <phoneticPr fontId="8"/>
  </si>
  <si>
    <t>世話人・生活支援員の合計</t>
    <rPh sb="0" eb="3">
      <t>セワニン</t>
    </rPh>
    <rPh sb="4" eb="6">
      <t>セイカツ</t>
    </rPh>
    <rPh sb="6" eb="9">
      <t>シエンイン</t>
    </rPh>
    <rPh sb="10" eb="12">
      <t>ゴウケイ</t>
    </rPh>
    <phoneticPr fontId="8"/>
  </si>
  <si>
    <t>総合計</t>
    <rPh sb="0" eb="1">
      <t>ソウ</t>
    </rPh>
    <rPh sb="1" eb="3">
      <t>ゴウケイ</t>
    </rPh>
    <phoneticPr fontId="8"/>
  </si>
  <si>
    <t>1週間に当該事業所における常勤職員の勤務すべき時間数（就業規則上に定める時間数）</t>
    <phoneticPr fontId="51"/>
  </si>
  <si>
    <t>加配する特定従業者（世話人等）の勤務体制一覧表</t>
    <rPh sb="0" eb="2">
      <t>カハイ</t>
    </rPh>
    <rPh sb="4" eb="6">
      <t>トクテイ</t>
    </rPh>
    <rPh sb="6" eb="9">
      <t>ジュウギョウシャ</t>
    </rPh>
    <rPh sb="10" eb="12">
      <t>セワ</t>
    </rPh>
    <rPh sb="12" eb="14">
      <t>ニンナド</t>
    </rPh>
    <phoneticPr fontId="51"/>
  </si>
  <si>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8"/>
  </si>
  <si>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8"/>
  </si>
  <si>
    <t>（参考表）</t>
    <rPh sb="3" eb="4">
      <t>ヒョウ</t>
    </rPh>
    <phoneticPr fontId="8"/>
  </si>
  <si>
    <t>令和</t>
    <rPh sb="0" eb="2">
      <t>レイワ</t>
    </rPh>
    <phoneticPr fontId="172"/>
  </si>
  <si>
    <t>年</t>
    <rPh sb="0" eb="1">
      <t>ネン</t>
    </rPh>
    <phoneticPr fontId="172"/>
  </si>
  <si>
    <t>月</t>
    <rPh sb="0" eb="1">
      <t>ツキ</t>
    </rPh>
    <phoneticPr fontId="172"/>
  </si>
  <si>
    <t>日</t>
    <rPh sb="0" eb="1">
      <t>ニチ</t>
    </rPh>
    <phoneticPr fontId="172"/>
  </si>
  <si>
    <t>○</t>
  </si>
  <si>
    <t>１　事業者名等</t>
    <rPh sb="2" eb="5">
      <t>ジギョウシャ</t>
    </rPh>
    <rPh sb="5" eb="6">
      <t>メイ</t>
    </rPh>
    <rPh sb="6" eb="7">
      <t>トウ</t>
    </rPh>
    <phoneticPr fontId="172"/>
  </si>
  <si>
    <t>２　事業所類型</t>
    <rPh sb="2" eb="5">
      <t>ジギョウショ</t>
    </rPh>
    <rPh sb="5" eb="7">
      <t>ルイケイ</t>
    </rPh>
    <phoneticPr fontId="172"/>
  </si>
  <si>
    <t>法人名</t>
    <rPh sb="0" eb="2">
      <t>ホウジン</t>
    </rPh>
    <rPh sb="2" eb="3">
      <t>メイ</t>
    </rPh>
    <phoneticPr fontId="172"/>
  </si>
  <si>
    <t>介護サービス包括型</t>
    <rPh sb="0" eb="2">
      <t>カイゴ</t>
    </rPh>
    <rPh sb="6" eb="8">
      <t>ホウカツ</t>
    </rPh>
    <rPh sb="8" eb="9">
      <t>ガタ</t>
    </rPh>
    <phoneticPr fontId="172"/>
  </si>
  <si>
    <t>事業所名</t>
    <rPh sb="0" eb="3">
      <t>ジギョウショ</t>
    </rPh>
    <rPh sb="3" eb="4">
      <t>メイ</t>
    </rPh>
    <phoneticPr fontId="172"/>
  </si>
  <si>
    <t>外部サービス利用型</t>
    <rPh sb="0" eb="2">
      <t>ガイブ</t>
    </rPh>
    <rPh sb="6" eb="9">
      <t>リヨウガタ</t>
    </rPh>
    <phoneticPr fontId="172"/>
  </si>
  <si>
    <t>日中サービス支援型</t>
    <rPh sb="0" eb="2">
      <t>ニッチュウ</t>
    </rPh>
    <rPh sb="6" eb="9">
      <t>シエンガタ</t>
    </rPh>
    <phoneticPr fontId="172"/>
  </si>
  <si>
    <t>※１　該当する類型の欄のプルダウンで○を選択する</t>
    <phoneticPr fontId="8"/>
  </si>
  <si>
    <t>５　前年度の平均利用者数</t>
    <rPh sb="2" eb="5">
      <t>ゼンネンド</t>
    </rPh>
    <rPh sb="6" eb="8">
      <t>ヘイキン</t>
    </rPh>
    <rPh sb="8" eb="10">
      <t>リヨウ</t>
    </rPh>
    <rPh sb="10" eb="11">
      <t>シャ</t>
    </rPh>
    <rPh sb="11" eb="12">
      <t>スウ</t>
    </rPh>
    <phoneticPr fontId="172"/>
  </si>
  <si>
    <t>延べ利用人数</t>
    <phoneticPr fontId="8"/>
  </si>
  <si>
    <t>計</t>
    <rPh sb="0" eb="1">
      <t>ケイ</t>
    </rPh>
    <phoneticPr fontId="172"/>
  </si>
  <si>
    <t>開所日数</t>
    <rPh sb="0" eb="2">
      <t>カイショ</t>
    </rPh>
    <rPh sb="2" eb="4">
      <t>ニッスウ</t>
    </rPh>
    <phoneticPr fontId="172"/>
  </si>
  <si>
    <t>利用者日数</t>
    <rPh sb="0" eb="3">
      <t>リヨウシャ</t>
    </rPh>
    <rPh sb="3" eb="4">
      <t>ニチ</t>
    </rPh>
    <rPh sb="4" eb="5">
      <t>スウ</t>
    </rPh>
    <phoneticPr fontId="8"/>
  </si>
  <si>
    <t>定員増人数</t>
  </si>
  <si>
    <t>利用者日数</t>
    <rPh sb="0" eb="3">
      <t>リヨウシャ</t>
    </rPh>
    <rPh sb="3" eb="5">
      <t>ニッスウ</t>
    </rPh>
    <phoneticPr fontId="8"/>
  </si>
  <si>
    <t>定員増人数</t>
    <phoneticPr fontId="8"/>
  </si>
  <si>
    <t>個人居宅介護等利用者</t>
    <rPh sb="6" eb="7">
      <t>ナド</t>
    </rPh>
    <phoneticPr fontId="8"/>
  </si>
  <si>
    <t>４月</t>
    <rPh sb="1" eb="2">
      <t>ガツ</t>
    </rPh>
    <phoneticPr fontId="172"/>
  </si>
  <si>
    <t>名</t>
    <rPh sb="0" eb="1">
      <t>メイ</t>
    </rPh>
    <phoneticPr fontId="172"/>
  </si>
  <si>
    <t>５月</t>
    <rPh sb="1" eb="2">
      <t>ガツ</t>
    </rPh>
    <phoneticPr fontId="172"/>
  </si>
  <si>
    <t>６月</t>
    <rPh sb="1" eb="2">
      <t>ガツ</t>
    </rPh>
    <phoneticPr fontId="172"/>
  </si>
  <si>
    <t>７月</t>
    <rPh sb="1" eb="2">
      <t>ガツ</t>
    </rPh>
    <phoneticPr fontId="172"/>
  </si>
  <si>
    <t>８月</t>
    <rPh sb="1" eb="2">
      <t>ガツ</t>
    </rPh>
    <phoneticPr fontId="172"/>
  </si>
  <si>
    <t>９月</t>
    <rPh sb="1" eb="2">
      <t>ガツ</t>
    </rPh>
    <phoneticPr fontId="172"/>
  </si>
  <si>
    <t>10月</t>
    <rPh sb="2" eb="3">
      <t>ガツ</t>
    </rPh>
    <phoneticPr fontId="172"/>
  </si>
  <si>
    <t>11月</t>
    <rPh sb="2" eb="3">
      <t>ガツ</t>
    </rPh>
    <phoneticPr fontId="172"/>
  </si>
  <si>
    <t>12月</t>
    <rPh sb="2" eb="3">
      <t>ガツ</t>
    </rPh>
    <phoneticPr fontId="172"/>
  </si>
  <si>
    <t>１月</t>
    <rPh sb="1" eb="2">
      <t>ガツ</t>
    </rPh>
    <phoneticPr fontId="172"/>
  </si>
  <si>
    <t>２月</t>
    <rPh sb="1" eb="2">
      <t>ガツ</t>
    </rPh>
    <phoneticPr fontId="172"/>
  </si>
  <si>
    <t>３月</t>
    <rPh sb="1" eb="2">
      <t>ガツ</t>
    </rPh>
    <phoneticPr fontId="172"/>
  </si>
  <si>
    <t>項目毎
平均利用者数</t>
    <rPh sb="0" eb="2">
      <t>コウモク</t>
    </rPh>
    <rPh sb="2" eb="3">
      <t>ゴト</t>
    </rPh>
    <rPh sb="4" eb="6">
      <t>ヘイキン</t>
    </rPh>
    <rPh sb="6" eb="8">
      <t>リヨウ</t>
    </rPh>
    <rPh sb="8" eb="9">
      <t>シャ</t>
    </rPh>
    <rPh sb="9" eb="10">
      <t>スウ</t>
    </rPh>
    <phoneticPr fontId="172"/>
  </si>
  <si>
    <t>区分毎平均利用者総数</t>
    <rPh sb="0" eb="2">
      <t>クブン</t>
    </rPh>
    <rPh sb="2" eb="3">
      <t>ゴト</t>
    </rPh>
    <rPh sb="3" eb="5">
      <t>ヘイキン</t>
    </rPh>
    <rPh sb="5" eb="8">
      <t>リヨウシャ</t>
    </rPh>
    <rPh sb="8" eb="10">
      <t>ソウスウ</t>
    </rPh>
    <phoneticPr fontId="8"/>
  </si>
  <si>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05"/>
  </si>
  <si>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05"/>
  </si>
  <si>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05"/>
  </si>
  <si>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8"/>
  </si>
  <si>
    <t>会議録・各種取組に関する記録等</t>
    <phoneticPr fontId="14"/>
  </si>
  <si>
    <t>それぞれの要件について根拠となる書類も提出</t>
    <phoneticPr fontId="14"/>
  </si>
  <si>
    <t>別紙37-1(人員配置体制確認表)</t>
    <rPh sb="0" eb="2">
      <t>ベッシ</t>
    </rPh>
    <rPh sb="7" eb="9">
      <t>ジンイン</t>
    </rPh>
    <rPh sb="9" eb="11">
      <t>ハイチ</t>
    </rPh>
    <rPh sb="11" eb="13">
      <t>タイセイ</t>
    </rPh>
    <rPh sb="13" eb="15">
      <t>カクニン</t>
    </rPh>
    <rPh sb="15" eb="16">
      <t>ヒョウ</t>
    </rPh>
    <phoneticPr fontId="14"/>
  </si>
  <si>
    <t>別紙37(届出)</t>
    <rPh sb="0" eb="2">
      <t>ベッシ</t>
    </rPh>
    <rPh sb="5" eb="7">
      <t>トドケデ</t>
    </rPh>
    <phoneticPr fontId="14"/>
  </si>
  <si>
    <t>図面・別紙82-1(名簿)・資格証・実務経験</t>
    <rPh sb="3" eb="5">
      <t>ベッシ</t>
    </rPh>
    <rPh sb="10" eb="12">
      <t>メイボ</t>
    </rPh>
    <phoneticPr fontId="14"/>
  </si>
  <si>
    <t>別紙82-1(届出)</t>
    <rPh sb="0" eb="2">
      <t>ベッシ</t>
    </rPh>
    <rPh sb="7" eb="9">
      <t>トドケデ</t>
    </rPh>
    <phoneticPr fontId="14"/>
  </si>
  <si>
    <t>別紙85-2(名簿)・施設と居住地との位置図・居住平面図・自活訓練計画書</t>
    <rPh sb="0" eb="2">
      <t>ベッシ</t>
    </rPh>
    <rPh sb="7" eb="9">
      <t>メイボ</t>
    </rPh>
    <rPh sb="16" eb="17">
      <t>チ</t>
    </rPh>
    <phoneticPr fontId="14"/>
  </si>
  <si>
    <t>別紙85-1(届出)</t>
    <rPh sb="0" eb="2">
      <t>ベッシ</t>
    </rPh>
    <rPh sb="7" eb="9">
      <t>トドケデ</t>
    </rPh>
    <phoneticPr fontId="14"/>
  </si>
  <si>
    <t>※毎月15日以前に提出した加算届出は翌月から算定するもの（食事提供加算は除外）
※不備がある場合は補正を求めます。補正に応じない場合は不受理となります。
※事後調査等で要件に合致していないことが判明した場合は、届出は無効となります。</t>
    <rPh sb="1" eb="3">
      <t>マイツキ</t>
    </rPh>
    <rPh sb="5" eb="6">
      <t>ニチ</t>
    </rPh>
    <rPh sb="6" eb="8">
      <t>イゼン</t>
    </rPh>
    <rPh sb="9" eb="11">
      <t>テイシュツ</t>
    </rPh>
    <rPh sb="13" eb="15">
      <t>カサン</t>
    </rPh>
    <rPh sb="15" eb="16">
      <t>トド</t>
    </rPh>
    <rPh sb="16" eb="17">
      <t>デ</t>
    </rPh>
    <rPh sb="18" eb="20">
      <t>ヨクゲツ</t>
    </rPh>
    <rPh sb="22" eb="24">
      <t>サンテイ</t>
    </rPh>
    <rPh sb="29" eb="31">
      <t>ショクジ</t>
    </rPh>
    <rPh sb="31" eb="33">
      <t>テイキョウ</t>
    </rPh>
    <rPh sb="33" eb="35">
      <t>カサン</t>
    </rPh>
    <rPh sb="36" eb="38">
      <t>ジョガイ</t>
    </rPh>
    <rPh sb="41" eb="43">
      <t>フビ</t>
    </rPh>
    <rPh sb="46" eb="48">
      <t>バアイ</t>
    </rPh>
    <rPh sb="49" eb="51">
      <t>ホセイ</t>
    </rPh>
    <rPh sb="52" eb="53">
      <t>モト</t>
    </rPh>
    <rPh sb="57" eb="59">
      <t>ホセイ</t>
    </rPh>
    <rPh sb="60" eb="61">
      <t>オウ</t>
    </rPh>
    <rPh sb="64" eb="66">
      <t>バアイ</t>
    </rPh>
    <rPh sb="67" eb="70">
      <t>フジュリ</t>
    </rPh>
    <rPh sb="78" eb="80">
      <t>ジゴ</t>
    </rPh>
    <rPh sb="80" eb="82">
      <t>チョウサ</t>
    </rPh>
    <rPh sb="82" eb="83">
      <t>ナド</t>
    </rPh>
    <rPh sb="84" eb="86">
      <t>ヨウケン</t>
    </rPh>
    <rPh sb="87" eb="89">
      <t>ガッチ</t>
    </rPh>
    <rPh sb="97" eb="99">
      <t>ハンメイ</t>
    </rPh>
    <rPh sb="101" eb="103">
      <t>バアイ</t>
    </rPh>
    <rPh sb="105" eb="107">
      <t>トドケデ</t>
    </rPh>
    <rPh sb="108" eb="110">
      <t>ムコウ</t>
    </rPh>
    <phoneticPr fontId="14"/>
  </si>
  <si>
    <t>届出様式</t>
    <rPh sb="0" eb="2">
      <t>トドケデ</t>
    </rPh>
    <rPh sb="2" eb="4">
      <t>ヨウシキ</t>
    </rPh>
    <phoneticPr fontId="14"/>
  </si>
  <si>
    <r>
      <t>【必須書類】</t>
    </r>
    <r>
      <rPr>
        <b/>
        <sz val="12"/>
        <color theme="1"/>
        <rFont val="Meiryo UI"/>
        <family val="3"/>
        <charset val="128"/>
      </rPr>
      <t>　加算届と一緒に必ず提出ください。</t>
    </r>
    <rPh sb="1" eb="3">
      <t>ヒッス</t>
    </rPh>
    <rPh sb="3" eb="5">
      <t>ショルイ</t>
    </rPh>
    <rPh sb="7" eb="9">
      <t>カサン</t>
    </rPh>
    <rPh sb="9" eb="10">
      <t>トドケ</t>
    </rPh>
    <rPh sb="11" eb="13">
      <t>イッショ</t>
    </rPh>
    <rPh sb="14" eb="15">
      <t>カナラ</t>
    </rPh>
    <rPh sb="16" eb="18">
      <t>テイシュツ</t>
    </rPh>
    <phoneticPr fontId="14"/>
  </si>
  <si>
    <t>従業者の勤務の体制及び勤務形態一覧表　※別添資料</t>
    <rPh sb="20" eb="22">
      <t>ベッテン</t>
    </rPh>
    <rPh sb="22" eb="24">
      <t>シリョウ</t>
    </rPh>
    <phoneticPr fontId="14"/>
  </si>
  <si>
    <t>療養介護</t>
    <rPh sb="0" eb="4">
      <t>リョウヨウカイゴ</t>
    </rPh>
    <phoneticPr fontId="14"/>
  </si>
  <si>
    <t>生活介護</t>
    <rPh sb="0" eb="4">
      <t>セイカツカイゴ</t>
    </rPh>
    <phoneticPr fontId="14"/>
  </si>
  <si>
    <t>短期入所</t>
    <rPh sb="0" eb="4">
      <t>タンキニュウショ</t>
    </rPh>
    <phoneticPr fontId="14"/>
  </si>
  <si>
    <t>重度包括</t>
    <rPh sb="0" eb="2">
      <t>ジュウド</t>
    </rPh>
    <rPh sb="2" eb="4">
      <t>ホウカツ</t>
    </rPh>
    <phoneticPr fontId="14"/>
  </si>
  <si>
    <t>自立訓練(機能)</t>
    <rPh sb="0" eb="4">
      <t>ジリツクンレン</t>
    </rPh>
    <rPh sb="5" eb="7">
      <t>キノウ</t>
    </rPh>
    <phoneticPr fontId="14"/>
  </si>
  <si>
    <t>自立訓練(生活)</t>
    <rPh sb="0" eb="4">
      <t>ジリツクンレン</t>
    </rPh>
    <rPh sb="5" eb="7">
      <t>セイカツ</t>
    </rPh>
    <phoneticPr fontId="14"/>
  </si>
  <si>
    <t>就労選択</t>
    <rPh sb="0" eb="4">
      <t>シュウロウセンタク</t>
    </rPh>
    <phoneticPr fontId="14"/>
  </si>
  <si>
    <t>就労移行</t>
    <rPh sb="0" eb="4">
      <t>シュウロウイコウ</t>
    </rPh>
    <phoneticPr fontId="14"/>
  </si>
  <si>
    <t>就労継続A型</t>
    <rPh sb="0" eb="4">
      <t>シュウロウケイゾク</t>
    </rPh>
    <rPh sb="5" eb="6">
      <t>ガタ</t>
    </rPh>
    <phoneticPr fontId="14"/>
  </si>
  <si>
    <t>就労継続B型</t>
    <rPh sb="0" eb="4">
      <t>シュウロウケイゾク</t>
    </rPh>
    <rPh sb="5" eb="6">
      <t>ガタ</t>
    </rPh>
    <phoneticPr fontId="14"/>
  </si>
  <si>
    <t>就労定着</t>
    <rPh sb="0" eb="2">
      <t>シュウロウ</t>
    </rPh>
    <rPh sb="2" eb="4">
      <t>テイチャク</t>
    </rPh>
    <phoneticPr fontId="14"/>
  </si>
  <si>
    <t>自立生活援助</t>
    <rPh sb="0" eb="4">
      <t>ジリツセイカツ</t>
    </rPh>
    <rPh sb="4" eb="6">
      <t>エンジョ</t>
    </rPh>
    <phoneticPr fontId="14"/>
  </si>
  <si>
    <t>共同生活援助</t>
    <rPh sb="0" eb="2">
      <t>キョウドウ</t>
    </rPh>
    <rPh sb="2" eb="4">
      <t>セイカツ</t>
    </rPh>
    <rPh sb="4" eb="6">
      <t>エンジョ</t>
    </rPh>
    <phoneticPr fontId="14"/>
  </si>
  <si>
    <t>施設入所</t>
    <rPh sb="0" eb="4">
      <t>シセツニュウショ</t>
    </rPh>
    <phoneticPr fontId="14"/>
  </si>
  <si>
    <t>放デイ</t>
    <rPh sb="0" eb="1">
      <t>ホウ</t>
    </rPh>
    <phoneticPr fontId="14"/>
  </si>
  <si>
    <t>児発</t>
    <rPh sb="0" eb="1">
      <t>ジ</t>
    </rPh>
    <rPh sb="1" eb="2">
      <t>ハツ</t>
    </rPh>
    <phoneticPr fontId="14"/>
  </si>
  <si>
    <t>居宅訪問型児発</t>
    <rPh sb="0" eb="2">
      <t>キョタク</t>
    </rPh>
    <rPh sb="2" eb="4">
      <t>ホウモン</t>
    </rPh>
    <rPh sb="4" eb="5">
      <t>ガタ</t>
    </rPh>
    <rPh sb="5" eb="7">
      <t>ジハツ</t>
    </rPh>
    <phoneticPr fontId="14"/>
  </si>
  <si>
    <t>保育所等訪問</t>
    <rPh sb="0" eb="3">
      <t>ホイクショ</t>
    </rPh>
    <rPh sb="3" eb="4">
      <t>ナド</t>
    </rPh>
    <rPh sb="4" eb="6">
      <t>ホウモン</t>
    </rPh>
    <phoneticPr fontId="14"/>
  </si>
  <si>
    <t>福祉型児入所</t>
    <rPh sb="0" eb="3">
      <t>フクシガタ</t>
    </rPh>
    <rPh sb="3" eb="4">
      <t>ジ</t>
    </rPh>
    <rPh sb="4" eb="6">
      <t>ニュウショ</t>
    </rPh>
    <phoneticPr fontId="14"/>
  </si>
  <si>
    <t>医療型児入所</t>
    <rPh sb="0" eb="3">
      <t>イリョウガタ</t>
    </rPh>
    <rPh sb="3" eb="4">
      <t>ジ</t>
    </rPh>
    <rPh sb="4" eb="6">
      <t>ニュウショ</t>
    </rPh>
    <phoneticPr fontId="14"/>
  </si>
  <si>
    <t>地域移行</t>
    <rPh sb="0" eb="2">
      <t>チイキ</t>
    </rPh>
    <rPh sb="2" eb="4">
      <t>イコウ</t>
    </rPh>
    <phoneticPr fontId="14"/>
  </si>
  <si>
    <t>地域定着</t>
    <rPh sb="0" eb="2">
      <t>チイキ</t>
    </rPh>
    <rPh sb="2" eb="4">
      <t>テイチャク</t>
    </rPh>
    <phoneticPr fontId="14"/>
  </si>
  <si>
    <t>障がい者</t>
    <rPh sb="0" eb="1">
      <t>ショウ</t>
    </rPh>
    <rPh sb="3" eb="4">
      <t>シャ</t>
    </rPh>
    <phoneticPr fontId="14"/>
  </si>
  <si>
    <t>障がい児</t>
    <rPh sb="0" eb="1">
      <t>ショウ</t>
    </rPh>
    <rPh sb="3" eb="4">
      <t>ジ</t>
    </rPh>
    <phoneticPr fontId="14"/>
  </si>
  <si>
    <t>相談</t>
    <rPh sb="0" eb="2">
      <t>ソウダン</t>
    </rPh>
    <phoneticPr fontId="14"/>
  </si>
  <si>
    <t>○</t>
    <phoneticPr fontId="14"/>
  </si>
  <si>
    <t>栄養士配置加算に関する届出書（児童発達支援センター）</t>
    <rPh sb="15" eb="19">
      <t>ジドウハッタツ</t>
    </rPh>
    <rPh sb="19" eb="21">
      <t>シエン</t>
    </rPh>
    <phoneticPr fontId="14"/>
  </si>
  <si>
    <t>※別紙37-1(人員配置体制確認表)の算出用</t>
    <rPh sb="1" eb="3">
      <t>ベッシ</t>
    </rPh>
    <rPh sb="8" eb="10">
      <t>ジンイン</t>
    </rPh>
    <rPh sb="10" eb="12">
      <t>ハイチ</t>
    </rPh>
    <rPh sb="12" eb="14">
      <t>タイセイ</t>
    </rPh>
    <rPh sb="14" eb="16">
      <t>カクニン</t>
    </rPh>
    <rPh sb="16" eb="17">
      <t>ヒョウ</t>
    </rPh>
    <rPh sb="19" eb="22">
      <t>サンシュツヨウ</t>
    </rPh>
    <phoneticPr fontId="14"/>
  </si>
  <si>
    <t>○</t>
    <phoneticPr fontId="14"/>
  </si>
  <si>
    <t>保育職員加配加算に関する届出書（医療型児発はR9.3月まで）</t>
    <rPh sb="16" eb="19">
      <t>イリョウガタ</t>
    </rPh>
    <rPh sb="19" eb="21">
      <t>ジハツ</t>
    </rPh>
    <rPh sb="26" eb="27">
      <t>ガツ</t>
    </rPh>
    <phoneticPr fontId="14"/>
  </si>
  <si>
    <t>サービス管理責任者配置等加算に関する届出書（共生型のみ）</t>
    <rPh sb="22" eb="25">
      <t>キョウセイガタ</t>
    </rPh>
    <phoneticPr fontId="14"/>
  </si>
  <si>
    <t>担当者</t>
    <rPh sb="0" eb="3">
      <t>タントウシャ</t>
    </rPh>
    <phoneticPr fontId="6"/>
  </si>
  <si>
    <t>電話番号</t>
    <rPh sb="0" eb="2">
      <t>デンワ</t>
    </rPh>
    <rPh sb="2" eb="4">
      <t>バンゴウ</t>
    </rPh>
    <phoneticPr fontId="6"/>
  </si>
  <si>
    <t>E-Mail</t>
    <phoneticPr fontId="6"/>
  </si>
  <si>
    <t>○</t>
    <phoneticPr fontId="14"/>
  </si>
  <si>
    <t>○</t>
    <phoneticPr fontId="14"/>
  </si>
  <si>
    <t>ー</t>
    <phoneticPr fontId="14"/>
  </si>
  <si>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8"/>
  </si>
  <si>
    <t>施設・事業所名</t>
    <rPh sb="0" eb="2">
      <t>シセツ</t>
    </rPh>
    <rPh sb="3" eb="6">
      <t>ジギョウショ</t>
    </rPh>
    <rPh sb="6" eb="7">
      <t>メイ</t>
    </rPh>
    <phoneticPr fontId="8"/>
  </si>
  <si>
    <t>定員区分</t>
    <rPh sb="0" eb="2">
      <t>テイイン</t>
    </rPh>
    <rPh sb="2" eb="4">
      <t>クブン</t>
    </rPh>
    <phoneticPr fontId="8"/>
  </si>
  <si>
    <t>就労定着率区分</t>
    <rPh sb="0" eb="2">
      <t>シュウロウ</t>
    </rPh>
    <rPh sb="2" eb="5">
      <t>テイチャクリツ</t>
    </rPh>
    <rPh sb="5" eb="7">
      <t>クブン</t>
    </rPh>
    <phoneticPr fontId="8"/>
  </si>
  <si>
    <t>就職後6月以上定着率が5割以上</t>
    <rPh sb="0" eb="3">
      <t>シュウショクゴ</t>
    </rPh>
    <rPh sb="4" eb="5">
      <t>ツキ</t>
    </rPh>
    <rPh sb="5" eb="7">
      <t>イジョウ</t>
    </rPh>
    <rPh sb="7" eb="10">
      <t>テイチャクリツ</t>
    </rPh>
    <rPh sb="12" eb="13">
      <t>ワリ</t>
    </rPh>
    <rPh sb="13" eb="15">
      <t>イジョウ</t>
    </rPh>
    <phoneticPr fontId="8"/>
  </si>
  <si>
    <t>21人以上40人以下</t>
    <rPh sb="2" eb="3">
      <t>ニン</t>
    </rPh>
    <rPh sb="3" eb="5">
      <t>イジョウ</t>
    </rPh>
    <rPh sb="7" eb="8">
      <t>ニン</t>
    </rPh>
    <rPh sb="8" eb="10">
      <t>イカ</t>
    </rPh>
    <phoneticPr fontId="8"/>
  </si>
  <si>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</si>
  <si>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41人以上60人以下</t>
    <rPh sb="2" eb="3">
      <t>ニン</t>
    </rPh>
    <rPh sb="3" eb="5">
      <t>イジョウ</t>
    </rPh>
    <rPh sb="7" eb="8">
      <t>ニン</t>
    </rPh>
    <rPh sb="8" eb="10">
      <t>イカ</t>
    </rPh>
    <phoneticPr fontId="8"/>
  </si>
  <si>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</si>
  <si>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61人以上80人以下</t>
    <rPh sb="2" eb="3">
      <t>ニン</t>
    </rPh>
    <rPh sb="3" eb="5">
      <t>イジョウ</t>
    </rPh>
    <rPh sb="7" eb="8">
      <t>ニン</t>
    </rPh>
    <rPh sb="8" eb="10">
      <t>イカ</t>
    </rPh>
    <phoneticPr fontId="8"/>
  </si>
  <si>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</si>
  <si>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81人以上</t>
    <rPh sb="2" eb="3">
      <t>ニン</t>
    </rPh>
    <rPh sb="3" eb="5">
      <t>イジョウ</t>
    </rPh>
    <phoneticPr fontId="8"/>
  </si>
  <si>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</si>
  <si>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20人以下</t>
    <rPh sb="2" eb="3">
      <t>ニン</t>
    </rPh>
    <rPh sb="3" eb="5">
      <t>イカ</t>
    </rPh>
    <phoneticPr fontId="8"/>
  </si>
  <si>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8"/>
  </si>
  <si>
    <t>就職後6月以上定着率が0</t>
    <rPh sb="0" eb="3">
      <t>シュウショクゴ</t>
    </rPh>
    <rPh sb="4" eb="5">
      <t>ツキ</t>
    </rPh>
    <rPh sb="5" eb="7">
      <t>イジョウ</t>
    </rPh>
    <rPh sb="7" eb="10">
      <t>テイチャクリツ</t>
    </rPh>
    <phoneticPr fontId="8"/>
  </si>
  <si>
    <t>なし（経過措置対象）</t>
    <rPh sb="3" eb="5">
      <t>ケイカ</t>
    </rPh>
    <rPh sb="5" eb="7">
      <t>ソチ</t>
    </rPh>
    <rPh sb="7" eb="9">
      <t>タイショウ</t>
    </rPh>
    <phoneticPr fontId="8"/>
  </si>
  <si>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8"/>
  </si>
  <si>
    <t>就職後６月以上定着者数</t>
    <rPh sb="0" eb="2">
      <t>シュウショク</t>
    </rPh>
    <rPh sb="2" eb="3">
      <t>ゴ</t>
    </rPh>
    <rPh sb="4" eb="5">
      <t>ツキ</t>
    </rPh>
    <rPh sb="5" eb="7">
      <t>イジョウ</t>
    </rPh>
    <rPh sb="7" eb="9">
      <t>テイチャク</t>
    </rPh>
    <rPh sb="9" eb="10">
      <t>シャ</t>
    </rPh>
    <rPh sb="10" eb="11">
      <t>スウ</t>
    </rPh>
    <phoneticPr fontId="8"/>
  </si>
  <si>
    <t>前年度</t>
    <rPh sb="0" eb="3">
      <t>ゼンネンド</t>
    </rPh>
    <phoneticPr fontId="8"/>
  </si>
  <si>
    <t>前々年度</t>
    <rPh sb="0" eb="2">
      <t>ゼンゼン</t>
    </rPh>
    <rPh sb="2" eb="4">
      <t>ネンド</t>
    </rPh>
    <phoneticPr fontId="8"/>
  </si>
  <si>
    <t>５月</t>
  </si>
  <si>
    <t>６月</t>
  </si>
  <si>
    <t>７月</t>
  </si>
  <si>
    <t>８月</t>
  </si>
  <si>
    <t>９月</t>
  </si>
  <si>
    <t>１０月</t>
  </si>
  <si>
    <t>１１月</t>
  </si>
  <si>
    <t>１２月</t>
  </si>
  <si>
    <t>１月</t>
  </si>
  <si>
    <t>利用定員数</t>
    <rPh sb="0" eb="2">
      <t>リヨウ</t>
    </rPh>
    <rPh sb="2" eb="5">
      <t>テイインスウ</t>
    </rPh>
    <phoneticPr fontId="8"/>
  </si>
  <si>
    <t>２月</t>
  </si>
  <si>
    <t>３月</t>
  </si>
  <si>
    <t>就労定着率</t>
    <rPh sb="0" eb="2">
      <t>シュウロウ</t>
    </rPh>
    <rPh sb="2" eb="4">
      <t>テイチャク</t>
    </rPh>
    <rPh sb="4" eb="5">
      <t>リツ</t>
    </rPh>
    <phoneticPr fontId="8"/>
  </si>
  <si>
    <t>÷</t>
    <phoneticPr fontId="8"/>
  </si>
  <si>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8"/>
  </si>
  <si>
    <t>就労移行支援に係る基本報酬の算定区分に関する届出書</t>
    <phoneticPr fontId="14"/>
  </si>
  <si>
    <t>就労定着者の状況（就労移行支援に係る基本報酬の算定区分に関する届出書）</t>
    <phoneticPr fontId="14"/>
  </si>
  <si>
    <t>就労継続者の状況（就労定着支援に係る基本報酬の算定区分に関する届出書）</t>
    <phoneticPr fontId="14"/>
  </si>
  <si>
    <t xml:space="preserve">就労定着支援に係る基本報酬の算定区分に関する届出書 </t>
    <phoneticPr fontId="14"/>
  </si>
  <si>
    <t xml:space="preserve">就労継続支援Ａ型に係る基本報酬の算定区分に関する届出書 </t>
    <phoneticPr fontId="14"/>
  </si>
  <si>
    <t>別　添</t>
    <rPh sb="0" eb="1">
      <t>ベツ</t>
    </rPh>
    <rPh sb="2" eb="3">
      <t>ソウ</t>
    </rPh>
    <phoneticPr fontId="8"/>
  </si>
  <si>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8"/>
  </si>
  <si>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8"/>
  </si>
  <si>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8"/>
  </si>
  <si>
    <t>届出時点の継続状況</t>
    <rPh sb="0" eb="2">
      <t>トドケデ</t>
    </rPh>
    <rPh sb="2" eb="4">
      <t>ジテン</t>
    </rPh>
    <rPh sb="5" eb="7">
      <t>ケイゾク</t>
    </rPh>
    <rPh sb="7" eb="9">
      <t>ジョウキョウ</t>
    </rPh>
    <phoneticPr fontId="8"/>
  </si>
  <si>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8"/>
  </si>
  <si>
    <t>別紙1-1</t>
    <rPh sb="0" eb="2">
      <t>ベッシ</t>
    </rPh>
    <phoneticPr fontId="14"/>
  </si>
  <si>
    <t>別紙1-2</t>
    <rPh sb="0" eb="2">
      <t>ベッシ</t>
    </rPh>
    <phoneticPr fontId="14"/>
  </si>
  <si>
    <t>ー</t>
    <phoneticPr fontId="14"/>
  </si>
  <si>
    <t>（　　　</t>
    <phoneticPr fontId="8"/>
  </si>
  <si>
    <t>年度）</t>
  </si>
  <si>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8"/>
  </si>
  <si>
    <t>事業所名</t>
    <rPh sb="0" eb="3">
      <t>ジギョウショ</t>
    </rPh>
    <rPh sb="3" eb="4">
      <t>メイ</t>
    </rPh>
    <phoneticPr fontId="8"/>
  </si>
  <si>
    <t>利用者数区分</t>
    <rPh sb="0" eb="3">
      <t>リヨウシャ</t>
    </rPh>
    <rPh sb="3" eb="4">
      <t>スウ</t>
    </rPh>
    <rPh sb="4" eb="6">
      <t>クブン</t>
    </rPh>
    <phoneticPr fontId="8"/>
  </si>
  <si>
    <t>就労定着率区分</t>
    <rPh sb="0" eb="2">
      <t>シュウロウ</t>
    </rPh>
    <rPh sb="2" eb="4">
      <t>テイチャク</t>
    </rPh>
    <rPh sb="4" eb="5">
      <t>リツ</t>
    </rPh>
    <rPh sb="5" eb="7">
      <t>クブン</t>
    </rPh>
    <phoneticPr fontId="8"/>
  </si>
  <si>
    <t>就労定着率が９割５分以上</t>
    <rPh sb="0" eb="2">
      <t>シュウロウ</t>
    </rPh>
    <rPh sb="2" eb="4">
      <t>テイチャク</t>
    </rPh>
    <rPh sb="4" eb="5">
      <t>リツ</t>
    </rPh>
    <rPh sb="7" eb="8">
      <t>ワリ</t>
    </rPh>
    <rPh sb="9" eb="10">
      <t>ブ</t>
    </rPh>
    <rPh sb="10" eb="12">
      <t>イジョウ</t>
    </rPh>
    <phoneticPr fontId="8"/>
  </si>
  <si>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8"/>
  </si>
  <si>
    <t>就労定着率が８割以上９割未満</t>
    <rPh sb="0" eb="2">
      <t>シュウロウ</t>
    </rPh>
    <rPh sb="2" eb="4">
      <t>テイチャク</t>
    </rPh>
    <rPh sb="4" eb="5">
      <t>リツ</t>
    </rPh>
    <rPh sb="7" eb="8">
      <t>ワリ</t>
    </rPh>
    <rPh sb="8" eb="10">
      <t>イジョウ</t>
    </rPh>
    <rPh sb="11" eb="12">
      <t>ワリ</t>
    </rPh>
    <rPh sb="12" eb="14">
      <t>ミマン</t>
    </rPh>
    <phoneticPr fontId="8"/>
  </si>
  <si>
    <t>就労定着率が７割以上８割未満</t>
    <rPh sb="0" eb="2">
      <t>シュウロウ</t>
    </rPh>
    <rPh sb="2" eb="4">
      <t>テイチャク</t>
    </rPh>
    <rPh sb="4" eb="5">
      <t>リツ</t>
    </rPh>
    <rPh sb="7" eb="8">
      <t>ワリ</t>
    </rPh>
    <rPh sb="8" eb="10">
      <t>イジョウ</t>
    </rPh>
    <rPh sb="11" eb="12">
      <t>ワリ</t>
    </rPh>
    <rPh sb="12" eb="14">
      <t>ミマン</t>
    </rPh>
    <phoneticPr fontId="8"/>
  </si>
  <si>
    <t>41人以上</t>
    <rPh sb="2" eb="3">
      <t>ニン</t>
    </rPh>
    <rPh sb="3" eb="5">
      <t>イジョウ</t>
    </rPh>
    <phoneticPr fontId="8"/>
  </si>
  <si>
    <t>就労定着率が５割以上７割未満</t>
    <rPh sb="0" eb="2">
      <t>シュウロウ</t>
    </rPh>
    <rPh sb="2" eb="4">
      <t>テイチャク</t>
    </rPh>
    <rPh sb="4" eb="5">
      <t>リツ</t>
    </rPh>
    <rPh sb="7" eb="8">
      <t>ワリ</t>
    </rPh>
    <rPh sb="8" eb="10">
      <t>イジョウ</t>
    </rPh>
    <rPh sb="11" eb="12">
      <t>ワリ</t>
    </rPh>
    <rPh sb="12" eb="14">
      <t>ミマン</t>
    </rPh>
    <phoneticPr fontId="8"/>
  </si>
  <si>
    <t>就労定着率が３割以上５割未満</t>
    <rPh sb="0" eb="2">
      <t>シュウロウ</t>
    </rPh>
    <rPh sb="2" eb="4">
      <t>テイチャク</t>
    </rPh>
    <rPh sb="4" eb="5">
      <t>リツ</t>
    </rPh>
    <rPh sb="7" eb="8">
      <t>ワリ</t>
    </rPh>
    <rPh sb="8" eb="10">
      <t>イジョウ</t>
    </rPh>
    <rPh sb="11" eb="12">
      <t>ワリ</t>
    </rPh>
    <rPh sb="12" eb="14">
      <t>ミマン</t>
    </rPh>
    <phoneticPr fontId="8"/>
  </si>
  <si>
    <t>就労定着率が３割未満</t>
    <rPh sb="0" eb="2">
      <t>シュウロウ</t>
    </rPh>
    <rPh sb="2" eb="4">
      <t>テイチャク</t>
    </rPh>
    <rPh sb="4" eb="5">
      <t>リツ</t>
    </rPh>
    <rPh sb="7" eb="8">
      <t>ワリ</t>
    </rPh>
    <rPh sb="8" eb="10">
      <t>ミマン</t>
    </rPh>
    <phoneticPr fontId="8"/>
  </si>
  <si>
    <t>就労定着率区分の状況</t>
    <rPh sb="0" eb="2">
      <t>シュウロウ</t>
    </rPh>
    <rPh sb="2" eb="4">
      <t>テイチャク</t>
    </rPh>
    <rPh sb="4" eb="5">
      <t>リツ</t>
    </rPh>
    <rPh sb="5" eb="7">
      <t>クブン</t>
    </rPh>
    <rPh sb="8" eb="10">
      <t>ジョウキョウ</t>
    </rPh>
    <phoneticPr fontId="8"/>
  </si>
  <si>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8"/>
  </si>
  <si>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8"/>
  </si>
  <si>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8"/>
  </si>
  <si>
    <t>過去１年間就職者数</t>
    <rPh sb="0" eb="2">
      <t>カコ</t>
    </rPh>
    <rPh sb="3" eb="5">
      <t>ネンカン</t>
    </rPh>
    <rPh sb="5" eb="7">
      <t>シュウショク</t>
    </rPh>
    <rPh sb="7" eb="8">
      <t>シャ</t>
    </rPh>
    <rPh sb="8" eb="9">
      <t>スウ</t>
    </rPh>
    <phoneticPr fontId="8"/>
  </si>
  <si>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8"/>
  </si>
  <si>
    <t>過去２年間就職者数</t>
    <rPh sb="0" eb="2">
      <t>カコ</t>
    </rPh>
    <rPh sb="3" eb="5">
      <t>ネンカン</t>
    </rPh>
    <rPh sb="5" eb="7">
      <t>シュウショク</t>
    </rPh>
    <rPh sb="7" eb="8">
      <t>シャ</t>
    </rPh>
    <rPh sb="8" eb="9">
      <t>スウ</t>
    </rPh>
    <phoneticPr fontId="8"/>
  </si>
  <si>
    <t>過去３年間就職者数</t>
    <rPh sb="0" eb="2">
      <t>カコ</t>
    </rPh>
    <rPh sb="3" eb="5">
      <t>ネンカン</t>
    </rPh>
    <rPh sb="5" eb="7">
      <t>シュウショク</t>
    </rPh>
    <rPh sb="7" eb="8">
      <t>シャ</t>
    </rPh>
    <rPh sb="8" eb="9">
      <t>スウ</t>
    </rPh>
    <phoneticPr fontId="8"/>
  </si>
  <si>
    <t>就労定着率
（④÷③）</t>
    <rPh sb="0" eb="2">
      <t>シュウロウ</t>
    </rPh>
    <rPh sb="2" eb="4">
      <t>テイチャク</t>
    </rPh>
    <rPh sb="4" eb="5">
      <t>リツ</t>
    </rPh>
    <phoneticPr fontId="8"/>
  </si>
  <si>
    <t>合計（③）</t>
    <rPh sb="0" eb="2">
      <t>ゴウケイ</t>
    </rPh>
    <phoneticPr fontId="8"/>
  </si>
  <si>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8"/>
  </si>
  <si>
    <r>
      <t xml:space="preserve">就労定着率
</t>
    </r>
    <r>
      <rPr>
        <b/>
        <sz val="11"/>
        <rFont val="游ゴシック"/>
        <family val="3"/>
        <charset val="128"/>
      </rPr>
      <t>（②÷①）</t>
    </r>
    <rPh sb="0" eb="2">
      <t>シュウロウ</t>
    </rPh>
    <rPh sb="2" eb="4">
      <t>テイチャク</t>
    </rPh>
    <rPh sb="4" eb="5">
      <t>リツ</t>
    </rPh>
    <phoneticPr fontId="8"/>
  </si>
  <si>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8"/>
  </si>
  <si>
    <t>前年度末における
就労継続者数</t>
    <rPh sb="0" eb="3">
      <t>ゼンネンド</t>
    </rPh>
    <rPh sb="3" eb="4">
      <t>マツ</t>
    </rPh>
    <rPh sb="9" eb="11">
      <t>シュウロウ</t>
    </rPh>
    <rPh sb="11" eb="13">
      <t>ケイゾク</t>
    </rPh>
    <rPh sb="13" eb="14">
      <t>シャ</t>
    </rPh>
    <rPh sb="14" eb="15">
      <t>スウ</t>
    </rPh>
    <phoneticPr fontId="8"/>
  </si>
  <si>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</si>
  <si>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前年度末時点の
継続状況</t>
    <rPh sb="0" eb="3">
      <t>ゼンネンド</t>
    </rPh>
    <rPh sb="3" eb="4">
      <t>マツ</t>
    </rPh>
    <rPh sb="4" eb="6">
      <t>ジテン</t>
    </rPh>
    <rPh sb="8" eb="10">
      <t>ケイゾク</t>
    </rPh>
    <rPh sb="10" eb="12">
      <t>ジョウキョウ</t>
    </rPh>
    <phoneticPr fontId="8"/>
  </si>
  <si>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8"/>
  </si>
  <si>
    <t>別添</t>
    <rPh sb="0" eb="2">
      <t>ベッテン</t>
    </rPh>
    <phoneticPr fontId="14"/>
  </si>
  <si>
    <t>　　年　　　月　　　日</t>
    <rPh sb="2" eb="3">
      <t>ネン</t>
    </rPh>
    <rPh sb="6" eb="7">
      <t>ガツ</t>
    </rPh>
    <rPh sb="10" eb="11">
      <t>ニチ</t>
    </rPh>
    <phoneticPr fontId="8"/>
  </si>
  <si>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8"/>
  </si>
  <si>
    <t>人員配置区分</t>
    <rPh sb="0" eb="2">
      <t>ジンイン</t>
    </rPh>
    <rPh sb="2" eb="4">
      <t>ハイチ</t>
    </rPh>
    <rPh sb="4" eb="6">
      <t>クブン</t>
    </rPh>
    <phoneticPr fontId="8"/>
  </si>
  <si>
    <t>１．　Ⅰ型（7.5：1）　　　　　　２．　Ⅱ型（10：1）</t>
    <rPh sb="4" eb="5">
      <t>ガタ</t>
    </rPh>
    <rPh sb="22" eb="23">
      <t>ガタ</t>
    </rPh>
    <phoneticPr fontId="8"/>
  </si>
  <si>
    <t>評価点区分</t>
    <rPh sb="0" eb="3">
      <t>ヒョウカテン</t>
    </rPh>
    <rPh sb="3" eb="5">
      <t>クブン</t>
    </rPh>
    <phoneticPr fontId="8"/>
  </si>
  <si>
    <t>評価点の公表</t>
    <rPh sb="0" eb="3">
      <t>ヒョウカテン</t>
    </rPh>
    <rPh sb="4" eb="6">
      <t>コウヒョウ</t>
    </rPh>
    <phoneticPr fontId="8"/>
  </si>
  <si>
    <t>インターネット利用</t>
    <rPh sb="7" eb="9">
      <t>リヨウ</t>
    </rPh>
    <phoneticPr fontId="8"/>
  </si>
  <si>
    <t>（公表場所）</t>
    <rPh sb="1" eb="3">
      <t>コウヒョウ</t>
    </rPh>
    <rPh sb="3" eb="5">
      <t>バショ</t>
    </rPh>
    <phoneticPr fontId="8"/>
  </si>
  <si>
    <t>（ＵＲＬ）</t>
    <phoneticPr fontId="8"/>
  </si>
  <si>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62" eb="64">
      <t>ベッテン</t>
    </rPh>
    <rPh sb="90" eb="91">
      <t>アワ</t>
    </rPh>
    <rPh sb="93" eb="95">
      <t>テイシュツ</t>
    </rPh>
    <rPh sb="101" eb="102">
      <t>チュウ</t>
    </rPh>
    <rPh sb="104" eb="107">
      <t>ヒョウカテン</t>
    </rPh>
    <rPh sb="107" eb="109">
      <t>クブン</t>
    </rPh>
    <rPh sb="113" eb="115">
      <t>ケイカ</t>
    </rPh>
    <rPh sb="115" eb="117">
      <t>ソチ</t>
    </rPh>
    <rPh sb="117" eb="119">
      <t>タイショウ</t>
    </rPh>
    <rPh sb="123" eb="125">
      <t>シテイ</t>
    </rPh>
    <rPh sb="126" eb="127">
      <t>ウ</t>
    </rPh>
    <rPh sb="136" eb="138">
      <t>ケイカ</t>
    </rPh>
    <rPh sb="143" eb="146">
      <t>ジギョウショ</t>
    </rPh>
    <rPh sb="147" eb="149">
      <t>センタク</t>
    </rPh>
    <rPh sb="153" eb="154">
      <t>チュウ</t>
    </rPh>
    <rPh sb="156" eb="159">
      <t>ヒョウカテン</t>
    </rPh>
    <rPh sb="160" eb="162">
      <t>コウヒョウ</t>
    </rPh>
    <rPh sb="176" eb="178">
      <t>リヨウ</t>
    </rPh>
    <rPh sb="180" eb="182">
      <t>コウヒョウ</t>
    </rPh>
    <rPh sb="182" eb="184">
      <t>ホウホウ</t>
    </rPh>
    <rPh sb="185" eb="187">
      <t>バアイ</t>
    </rPh>
    <rPh sb="204" eb="205">
      <t>トウ</t>
    </rPh>
    <rPh sb="215" eb="216">
      <t>タ</t>
    </rPh>
    <rPh sb="217" eb="219">
      <t>ホウホウ</t>
    </rPh>
    <rPh sb="222" eb="224">
      <t>バアイ</t>
    </rPh>
    <rPh sb="228" eb="230">
      <t>コウヒョウ</t>
    </rPh>
    <rPh sb="230" eb="232">
      <t>ホウホウ</t>
    </rPh>
    <rPh sb="233" eb="235">
      <t>キサイ</t>
    </rPh>
    <rPh sb="248" eb="250">
      <t>コウヒョウ</t>
    </rPh>
    <rPh sb="255" eb="257">
      <t>バアイ</t>
    </rPh>
    <rPh sb="259" eb="261">
      <t>ゲンサン</t>
    </rPh>
    <rPh sb="266" eb="268">
      <t>リュウイ</t>
    </rPh>
    <phoneticPr fontId="8"/>
  </si>
  <si>
    <t>スコア表（全体表シート）</t>
    <rPh sb="3" eb="4">
      <t>ヒョウ</t>
    </rPh>
    <rPh sb="5" eb="7">
      <t>ゼンタイ</t>
    </rPh>
    <rPh sb="7" eb="8">
      <t>ヒョウ</t>
    </rPh>
    <phoneticPr fontId="14"/>
  </si>
  <si>
    <t>スコア表（実績シート）</t>
    <rPh sb="3" eb="4">
      <t>ヒョウ</t>
    </rPh>
    <rPh sb="5" eb="7">
      <t>ジッセキ</t>
    </rPh>
    <phoneticPr fontId="14"/>
  </si>
  <si>
    <t>利用者の知識・能力向上に係る実施状況報告書（該当の場合のみ）</t>
    <phoneticPr fontId="14"/>
  </si>
  <si>
    <t>地域連携活動報告書（該当の場合のみ）</t>
    <phoneticPr fontId="14"/>
  </si>
  <si>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6"/>
  </si>
  <si>
    <t>事業所番号</t>
    <rPh sb="0" eb="3">
      <t>ジギョウショ</t>
    </rPh>
    <rPh sb="3" eb="5">
      <t>バンゴウ</t>
    </rPh>
    <phoneticPr fontId="6"/>
  </si>
  <si>
    <t>住　所</t>
    <rPh sb="0" eb="1">
      <t>ジュウ</t>
    </rPh>
    <rPh sb="2" eb="3">
      <t>ショ</t>
    </rPh>
    <phoneticPr fontId="6"/>
  </si>
  <si>
    <t>管理者名</t>
    <rPh sb="0" eb="4">
      <t>カンリシャメイ</t>
    </rPh>
    <phoneticPr fontId="6"/>
  </si>
  <si>
    <t>対象年度</t>
    <rPh sb="0" eb="2">
      <t>タイショウ</t>
    </rPh>
    <rPh sb="2" eb="4">
      <t>ネンド</t>
    </rPh>
    <phoneticPr fontId="6"/>
  </si>
  <si>
    <t>（Ⅰ）労働時間</t>
    <phoneticPr fontId="6"/>
  </si>
  <si>
    <t>（Ⅳ）　支援力向上（※）</t>
    <rPh sb="4" eb="6">
      <t>シエン</t>
    </rPh>
    <rPh sb="6" eb="7">
      <t>リョク</t>
    </rPh>
    <rPh sb="7" eb="9">
      <t>コウジョウ</t>
    </rPh>
    <phoneticPr fontId="6"/>
  </si>
  <si>
    <t>①1日の平均労働時間が７時間以上</t>
    <rPh sb="2" eb="3">
      <t>ニチ</t>
    </rPh>
    <rPh sb="4" eb="6">
      <t>ヘイキン</t>
    </rPh>
    <rPh sb="6" eb="8">
      <t>ロウドウ</t>
    </rPh>
    <rPh sb="8" eb="10">
      <t>ジカン</t>
    </rPh>
    <rPh sb="12" eb="14">
      <t>ジカン</t>
    </rPh>
    <rPh sb="14" eb="16">
      <t>イジョウ</t>
    </rPh>
    <phoneticPr fontId="6"/>
  </si>
  <si>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</si>
  <si>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6"/>
  </si>
  <si>
    <t>　　　参加した職員が１人以上参加している</t>
    <rPh sb="3" eb="5">
      <t>サンカ</t>
    </rPh>
    <rPh sb="7" eb="9">
      <t>ショクイン</t>
    </rPh>
    <rPh sb="11" eb="12">
      <t>ニン</t>
    </rPh>
    <rPh sb="12" eb="14">
      <t>イジョウ</t>
    </rPh>
    <rPh sb="14" eb="16">
      <t>サンカ</t>
    </rPh>
    <phoneticPr fontId="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</si>
  <si>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6"/>
  </si>
  <si>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6"/>
  </si>
  <si>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6"/>
  </si>
  <si>
    <t>　　　１回以上の場合</t>
    <rPh sb="4" eb="5">
      <t>カイ</t>
    </rPh>
    <rPh sb="5" eb="7">
      <t>イジョウ</t>
    </rPh>
    <rPh sb="8" eb="10">
      <t>バアイ</t>
    </rPh>
    <phoneticPr fontId="6"/>
  </si>
  <si>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6"/>
  </si>
  <si>
    <t>③視察・実習の実施又は受け入れ</t>
    <rPh sb="1" eb="3">
      <t>シサツ</t>
    </rPh>
    <rPh sb="4" eb="6">
      <t>ジッシュウ</t>
    </rPh>
    <rPh sb="7" eb="9">
      <t>ジッシ</t>
    </rPh>
    <rPh sb="9" eb="10">
      <t>マタ</t>
    </rPh>
    <rPh sb="11" eb="12">
      <t>ウ</t>
    </rPh>
    <rPh sb="13" eb="14">
      <t>イ</t>
    </rPh>
    <phoneticPr fontId="6"/>
  </si>
  <si>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6"/>
  </si>
  <si>
    <t>　　　 いずれか一方のみの取組を行っている</t>
    <rPh sb="8" eb="10">
      <t>イッポウ</t>
    </rPh>
    <rPh sb="13" eb="15">
      <t>トリクミ</t>
    </rPh>
    <rPh sb="16" eb="17">
      <t>オコナ</t>
    </rPh>
    <phoneticPr fontId="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</si>
  <si>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6"/>
  </si>
  <si>
    <t>④販路拡大の商談会等への参加</t>
    <rPh sb="1" eb="3">
      <t>ハンロ</t>
    </rPh>
    <rPh sb="3" eb="5">
      <t>カクダイ</t>
    </rPh>
    <rPh sb="6" eb="9">
      <t>ショウダンカイ</t>
    </rPh>
    <rPh sb="9" eb="10">
      <t>トウ</t>
    </rPh>
    <rPh sb="12" eb="14">
      <t>サンカ</t>
    </rPh>
    <phoneticPr fontId="6"/>
  </si>
  <si>
    <t>⑧1日の平均労働時間が２時間未満</t>
    <rPh sb="2" eb="3">
      <t>ニチ</t>
    </rPh>
    <rPh sb="4" eb="6">
      <t>ヘイキン</t>
    </rPh>
    <rPh sb="6" eb="8">
      <t>ロウドウ</t>
    </rPh>
    <rPh sb="8" eb="10">
      <t>ジカン</t>
    </rPh>
    <rPh sb="12" eb="14">
      <t>ジカン</t>
    </rPh>
    <rPh sb="14" eb="16">
      <t>ミマン</t>
    </rPh>
    <phoneticPr fontId="6"/>
  </si>
  <si>
    <t>点</t>
    <rPh sb="0" eb="1">
      <t>テン</t>
    </rPh>
    <phoneticPr fontId="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</si>
  <si>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6"/>
  </si>
  <si>
    <t>⑤職員の人事評価制度</t>
    <rPh sb="1" eb="3">
      <t>ショクイン</t>
    </rPh>
    <rPh sb="4" eb="6">
      <t>ジンジ</t>
    </rPh>
    <rPh sb="6" eb="8">
      <t>ヒョウカ</t>
    </rPh>
    <rPh sb="8" eb="10">
      <t>セイド</t>
    </rPh>
    <phoneticPr fontId="6"/>
  </si>
  <si>
    <t>（Ⅱ）生産活動</t>
    <rPh sb="3" eb="5">
      <t>セイサン</t>
    </rPh>
    <rPh sb="5" eb="7">
      <t>カツドウ</t>
    </rPh>
    <phoneticPr fontId="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</si>
  <si>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</si>
  <si>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6"/>
  </si>
  <si>
    <t>⑥ピアサポーターの配置</t>
    <rPh sb="9" eb="11">
      <t>ハイチ</t>
    </rPh>
    <phoneticPr fontId="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</si>
  <si>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6"/>
  </si>
  <si>
    <t>　　　ピアサポーターを職員として配置している</t>
    <rPh sb="11" eb="13">
      <t>ショクイン</t>
    </rPh>
    <rPh sb="16" eb="18">
      <t>ハイチ</t>
    </rPh>
    <phoneticPr fontId="6"/>
  </si>
  <si>
    <t>③過去３年の生産活動収支のうち前年度における生産活動収支のみが前年度に利用者に支払う賃金の総額以上</t>
    <phoneticPr fontId="6"/>
  </si>
  <si>
    <t>⑦第三者評価</t>
    <rPh sb="1" eb="2">
      <t>ダイ</t>
    </rPh>
    <rPh sb="2" eb="4">
      <t>サンシャ</t>
    </rPh>
    <rPh sb="4" eb="6">
      <t>ヒョウカ</t>
    </rPh>
    <phoneticPr fontId="6"/>
  </si>
  <si>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6"/>
  </si>
  <si>
    <t>④過去３年の生産活動収支のうち前々年度における生産活動収支のみが前々年度に利用者に支払う賃金の総額以上</t>
    <phoneticPr fontId="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</si>
  <si>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6"/>
  </si>
  <si>
    <t>⑤過去３年の生産活動収支のうち前年度及び前々年度の各年度における生産活動収支がいずれも当該各年度に利用者に支払う賃金の総額未満</t>
    <phoneticPr fontId="6"/>
  </si>
  <si>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6"/>
  </si>
  <si>
    <t>⑥過去３年の生産活動収支がいずれも当該各年度に利用者に支払う賃金の総額未満</t>
    <phoneticPr fontId="6"/>
  </si>
  <si>
    <t>小計（注2）</t>
    <rPh sb="0" eb="2">
      <t>ショウケイ</t>
    </rPh>
    <rPh sb="3" eb="4">
      <t>チュウ</t>
    </rPh>
    <phoneticPr fontId="6"/>
  </si>
  <si>
    <t>（※）８項目の合計点に応じた点数</t>
    <phoneticPr fontId="6"/>
  </si>
  <si>
    <t>（注2）5以上:15点、4～3：5点、2点以下：0点</t>
    <phoneticPr fontId="6"/>
  </si>
  <si>
    <t>①60点 ②50点 ③40点 ④20点 ⑤－10点 ⑥－20点</t>
    <rPh sb="3" eb="4">
      <t>テン</t>
    </rPh>
    <rPh sb="8" eb="9">
      <t>テン</t>
    </rPh>
    <rPh sb="13" eb="14">
      <t>テン</t>
    </rPh>
    <rPh sb="18" eb="19">
      <t>テン</t>
    </rPh>
    <phoneticPr fontId="6"/>
  </si>
  <si>
    <t>（Ⅴ）地域連携活動</t>
  </si>
  <si>
    <t>（Ⅲ）多様な働き方（※）</t>
    <rPh sb="3" eb="5">
      <t>タヨウ</t>
    </rPh>
    <rPh sb="6" eb="7">
      <t>ハタラ</t>
    </rPh>
    <rPh sb="8" eb="9">
      <t>カタ</t>
    </rPh>
    <phoneticPr fontId="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</si>
  <si>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6"/>
  </si>
  <si>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6"/>
  </si>
  <si>
    <t>　　　　　就業規則等で定めている</t>
    <rPh sb="5" eb="7">
      <t>シュウギョウ</t>
    </rPh>
    <rPh sb="7" eb="9">
      <t>キソク</t>
    </rPh>
    <rPh sb="9" eb="10">
      <t>トウ</t>
    </rPh>
    <rPh sb="11" eb="12">
      <t>サダ</t>
    </rPh>
    <phoneticPr fontId="6"/>
  </si>
  <si>
    <t>②利用者を職員として登用する制度</t>
    <phoneticPr fontId="6"/>
  </si>
  <si>
    <t>1事例以上ある場合:10点</t>
    <rPh sb="1" eb="3">
      <t>ジレイ</t>
    </rPh>
    <rPh sb="3" eb="5">
      <t>イジョウ</t>
    </rPh>
    <rPh sb="7" eb="9">
      <t>バアイ</t>
    </rPh>
    <rPh sb="12" eb="13">
      <t>テン</t>
    </rPh>
    <phoneticPr fontId="6"/>
  </si>
  <si>
    <t>（Ⅵ）経営改善計画</t>
    <rPh sb="3" eb="5">
      <t>ケイエイ</t>
    </rPh>
    <rPh sb="5" eb="7">
      <t>カイゼン</t>
    </rPh>
    <rPh sb="7" eb="9">
      <t>ケイカク</t>
    </rPh>
    <phoneticPr fontId="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</si>
  <si>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6"/>
  </si>
  <si>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6"/>
  </si>
  <si>
    <t>④フレックスタイム制に係る労働条件</t>
    <rPh sb="9" eb="10">
      <t>セイ</t>
    </rPh>
    <rPh sb="11" eb="12">
      <t>カカ</t>
    </rPh>
    <rPh sb="13" eb="15">
      <t>ロウドウ</t>
    </rPh>
    <rPh sb="15" eb="17">
      <t>ジョウケン</t>
    </rPh>
    <phoneticPr fontId="6"/>
  </si>
  <si>
    <t>期限内に提出していない場合:-50点</t>
    <rPh sb="0" eb="3">
      <t>キゲンナイ</t>
    </rPh>
    <rPh sb="4" eb="6">
      <t>テイシュツ</t>
    </rPh>
    <rPh sb="11" eb="13">
      <t>バアイ</t>
    </rPh>
    <rPh sb="17" eb="18">
      <t>テン</t>
    </rPh>
    <phoneticPr fontId="6"/>
  </si>
  <si>
    <t>⑤短時間勤務に係る労働条件</t>
    <rPh sb="1" eb="4">
      <t>タンジカン</t>
    </rPh>
    <rPh sb="4" eb="6">
      <t>キンム</t>
    </rPh>
    <rPh sb="7" eb="8">
      <t>カカ</t>
    </rPh>
    <rPh sb="9" eb="11">
      <t>ロウドウ</t>
    </rPh>
    <rPh sb="11" eb="13">
      <t>ジョウケン</t>
    </rPh>
    <phoneticPr fontId="6"/>
  </si>
  <si>
    <t>（Ⅶ）利用者の知識・能力向上</t>
    <rPh sb="3" eb="6">
      <t>リヨウシャ</t>
    </rPh>
    <rPh sb="7" eb="9">
      <t>チシキ</t>
    </rPh>
    <rPh sb="10" eb="12">
      <t>ノウリョク</t>
    </rPh>
    <rPh sb="12" eb="14">
      <t>コウジョウ</t>
    </rPh>
    <phoneticPr fontId="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</si>
  <si>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6"/>
  </si>
  <si>
    <t>⑥時差出勤制度に係る労働条件</t>
    <rPh sb="1" eb="3">
      <t>ジサ</t>
    </rPh>
    <rPh sb="3" eb="5">
      <t>シュッキン</t>
    </rPh>
    <rPh sb="5" eb="7">
      <t>セイド</t>
    </rPh>
    <rPh sb="8" eb="9">
      <t>カカ</t>
    </rPh>
    <rPh sb="10" eb="12">
      <t>ロウドウ</t>
    </rPh>
    <rPh sb="12" eb="14">
      <t>ジョウケン</t>
    </rPh>
    <phoneticPr fontId="6"/>
  </si>
  <si>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6"/>
  </si>
  <si>
    <t>⑧傷病休暇等の取得に関する事項</t>
    <rPh sb="1" eb="3">
      <t>ショウビョウ</t>
    </rPh>
    <rPh sb="3" eb="5">
      <t>キュウカ</t>
    </rPh>
    <rPh sb="5" eb="6">
      <t>トウ</t>
    </rPh>
    <rPh sb="7" eb="9">
      <t>シュトク</t>
    </rPh>
    <rPh sb="10" eb="11">
      <t>カン</t>
    </rPh>
    <rPh sb="13" eb="15">
      <t>ジコウ</t>
    </rPh>
    <phoneticPr fontId="6"/>
  </si>
  <si>
    <t>小計（注1）</t>
    <rPh sb="0" eb="2">
      <t>ショウケイ</t>
    </rPh>
    <rPh sb="3" eb="4">
      <t>チュウ</t>
    </rPh>
    <phoneticPr fontId="6"/>
  </si>
  <si>
    <t>（※）８項目の合計点に応じた点数</t>
    <rPh sb="14" eb="16">
      <t>テンスウ</t>
    </rPh>
    <phoneticPr fontId="6"/>
  </si>
  <si>
    <t>（注1）5以上:15点、4～3：5点、2点以下：0点</t>
    <rPh sb="1" eb="2">
      <t>チュウ</t>
    </rPh>
    <rPh sb="5" eb="7">
      <t>イジョウ</t>
    </rPh>
    <rPh sb="10" eb="11">
      <t>テン</t>
    </rPh>
    <rPh sb="17" eb="18">
      <t>テン</t>
    </rPh>
    <rPh sb="20" eb="21">
      <t>テン</t>
    </rPh>
    <rPh sb="21" eb="23">
      <t>イカ</t>
    </rPh>
    <rPh sb="25" eb="26">
      <t>テン</t>
    </rPh>
    <phoneticPr fontId="6"/>
  </si>
  <si>
    <t>点数</t>
    <rPh sb="0" eb="2">
      <t>テンスウ</t>
    </rPh>
    <phoneticPr fontId="6"/>
  </si>
  <si>
    <t>労働時間</t>
    <phoneticPr fontId="6"/>
  </si>
  <si>
    <t>5点</t>
    <rPh sb="1" eb="2">
      <t>テン</t>
    </rPh>
    <phoneticPr fontId="6"/>
  </si>
  <si>
    <t>20点</t>
    <rPh sb="2" eb="3">
      <t>テン</t>
    </rPh>
    <phoneticPr fontId="6"/>
  </si>
  <si>
    <t>30点</t>
    <rPh sb="2" eb="3">
      <t>テン</t>
    </rPh>
    <phoneticPr fontId="6"/>
  </si>
  <si>
    <t>40点</t>
    <rPh sb="2" eb="3">
      <t>テン</t>
    </rPh>
    <phoneticPr fontId="6"/>
  </si>
  <si>
    <t>55点</t>
    <rPh sb="2" eb="3">
      <t>テン</t>
    </rPh>
    <phoneticPr fontId="6"/>
  </si>
  <si>
    <t>65点</t>
    <rPh sb="2" eb="3">
      <t>テン</t>
    </rPh>
    <phoneticPr fontId="6"/>
  </si>
  <si>
    <t>80点</t>
    <rPh sb="2" eb="3">
      <t>テン</t>
    </rPh>
    <phoneticPr fontId="6"/>
  </si>
  <si>
    <t>90点</t>
    <rPh sb="2" eb="3">
      <t>テン</t>
    </rPh>
    <phoneticPr fontId="6"/>
  </si>
  <si>
    <t>生産活動</t>
    <phoneticPr fontId="6"/>
  </si>
  <si>
    <t>⁻20点</t>
    <phoneticPr fontId="6"/>
  </si>
  <si>
    <t>⁻10点</t>
    <rPh sb="3" eb="4">
      <t>テン</t>
    </rPh>
    <phoneticPr fontId="6"/>
  </si>
  <si>
    <t>50点</t>
    <rPh sb="2" eb="3">
      <t>テン</t>
    </rPh>
    <phoneticPr fontId="6"/>
  </si>
  <si>
    <t>60点</t>
    <rPh sb="2" eb="3">
      <t>テン</t>
    </rPh>
    <phoneticPr fontId="6"/>
  </si>
  <si>
    <t>多様な働き方</t>
    <phoneticPr fontId="6"/>
  </si>
  <si>
    <t>0点</t>
    <rPh sb="1" eb="2">
      <t>テン</t>
    </rPh>
    <phoneticPr fontId="6"/>
  </si>
  <si>
    <t>15点</t>
    <rPh sb="2" eb="3">
      <t>テン</t>
    </rPh>
    <phoneticPr fontId="6"/>
  </si>
  <si>
    <t>／２００点</t>
    <rPh sb="4" eb="5">
      <t>テン</t>
    </rPh>
    <phoneticPr fontId="6"/>
  </si>
  <si>
    <t>支援力向上</t>
    <phoneticPr fontId="6"/>
  </si>
  <si>
    <t>地域連携活動</t>
    <phoneticPr fontId="6"/>
  </si>
  <si>
    <t>10点</t>
    <rPh sb="2" eb="3">
      <t>テン</t>
    </rPh>
    <phoneticPr fontId="6"/>
  </si>
  <si>
    <t>経営改善計画</t>
    <rPh sb="0" eb="2">
      <t>ケイエイ</t>
    </rPh>
    <rPh sb="2" eb="4">
      <t>カイゼン</t>
    </rPh>
    <rPh sb="4" eb="6">
      <t>ケイカク</t>
    </rPh>
    <phoneticPr fontId="6"/>
  </si>
  <si>
    <t>⁻50点</t>
    <rPh sb="3" eb="4">
      <t>テン</t>
    </rPh>
    <phoneticPr fontId="6"/>
  </si>
  <si>
    <t>利用者の知識・能力向上</t>
    <rPh sb="0" eb="3">
      <t>リヨウシャ</t>
    </rPh>
    <rPh sb="4" eb="6">
      <t>チシキ</t>
    </rPh>
    <rPh sb="7" eb="9">
      <t>ノウリョク</t>
    </rPh>
    <rPh sb="9" eb="11">
      <t>コウジョウ</t>
    </rPh>
    <phoneticPr fontId="6"/>
  </si>
  <si>
    <t>就労継続支援Ａ型事業所におけるスコア表（実績Ⅰ～Ⅳ、Ⅵ）</t>
    <rPh sb="20" eb="22">
      <t>ジッセキ</t>
    </rPh>
    <phoneticPr fontId="6"/>
  </si>
  <si>
    <t>前年度（　　　年度）</t>
    <rPh sb="0" eb="3">
      <t>ゼンネンド</t>
    </rPh>
    <rPh sb="7" eb="9">
      <t>ネンド</t>
    </rPh>
    <phoneticPr fontId="6"/>
  </si>
  <si>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6"/>
  </si>
  <si>
    <t>雇用契約を締結していた延べ利用者数</t>
    <rPh sb="0" eb="2">
      <t>コヨウ</t>
    </rPh>
    <rPh sb="2" eb="4">
      <t>ケイヤク</t>
    </rPh>
    <rPh sb="5" eb="7">
      <t>テイケツ</t>
    </rPh>
    <rPh sb="11" eb="12">
      <t>ノ</t>
    </rPh>
    <rPh sb="13" eb="16">
      <t>リヨウシャ</t>
    </rPh>
    <rPh sb="16" eb="17">
      <t>スウ</t>
    </rPh>
    <phoneticPr fontId="6"/>
  </si>
  <si>
    <t>利用者の１日の平均労働時間数</t>
    <rPh sb="0" eb="3">
      <t>リヨウシャ</t>
    </rPh>
    <rPh sb="5" eb="6">
      <t>ニチ</t>
    </rPh>
    <rPh sb="7" eb="9">
      <t>ヘイキン</t>
    </rPh>
    <rPh sb="9" eb="11">
      <t>ロウドウ</t>
    </rPh>
    <rPh sb="11" eb="13">
      <t>ジカン</t>
    </rPh>
    <rPh sb="13" eb="14">
      <t>スウ</t>
    </rPh>
    <phoneticPr fontId="6"/>
  </si>
  <si>
    <t>時間</t>
    <rPh sb="0" eb="2">
      <t>ジカン</t>
    </rPh>
    <phoneticPr fontId="6"/>
  </si>
  <si>
    <t>（Ⅱ）生産活動</t>
    <phoneticPr fontId="6"/>
  </si>
  <si>
    <t>会計期間（　　月～　　月）</t>
    <rPh sb="0" eb="2">
      <t>カイケイ</t>
    </rPh>
    <rPh sb="2" eb="4">
      <t>キカン</t>
    </rPh>
    <rPh sb="7" eb="8">
      <t>ガツ</t>
    </rPh>
    <rPh sb="11" eb="12">
      <t>ガツ</t>
    </rPh>
    <phoneticPr fontId="6"/>
  </si>
  <si>
    <t>前々々年度（　　　年度）</t>
    <rPh sb="0" eb="2">
      <t>ゼンゼン</t>
    </rPh>
    <rPh sb="3" eb="5">
      <t>ネンド</t>
    </rPh>
    <rPh sb="9" eb="11">
      <t>ネンド</t>
    </rPh>
    <phoneticPr fontId="6"/>
  </si>
  <si>
    <t>生産活動収入から経費を除いた額</t>
    <rPh sb="0" eb="2">
      <t>セイサン</t>
    </rPh>
    <rPh sb="2" eb="4">
      <t>カツドウ</t>
    </rPh>
    <rPh sb="4" eb="6">
      <t>シュウニュウ</t>
    </rPh>
    <rPh sb="8" eb="10">
      <t>ケイヒ</t>
    </rPh>
    <rPh sb="11" eb="12">
      <t>ノゾ</t>
    </rPh>
    <rPh sb="14" eb="15">
      <t>ガク</t>
    </rPh>
    <phoneticPr fontId="6"/>
  </si>
  <si>
    <t>利用者に支払った賃金総額</t>
    <rPh sb="0" eb="3">
      <t>リヨウシャ</t>
    </rPh>
    <rPh sb="4" eb="6">
      <t>シハラ</t>
    </rPh>
    <rPh sb="8" eb="10">
      <t>チンギン</t>
    </rPh>
    <rPh sb="10" eb="12">
      <t>ソウガク</t>
    </rPh>
    <phoneticPr fontId="6"/>
  </si>
  <si>
    <t>収支</t>
    <rPh sb="0" eb="2">
      <t>シュウシ</t>
    </rPh>
    <phoneticPr fontId="6"/>
  </si>
  <si>
    <t>円</t>
    <rPh sb="0" eb="1">
      <t>エン</t>
    </rPh>
    <phoneticPr fontId="6"/>
  </si>
  <si>
    <t>前々年度（　　　年度）</t>
    <rPh sb="0" eb="2">
      <t>ゼンゼン</t>
    </rPh>
    <rPh sb="2" eb="4">
      <t>ネンド</t>
    </rPh>
    <rPh sb="8" eb="10">
      <t>ネンド</t>
    </rPh>
    <phoneticPr fontId="6"/>
  </si>
  <si>
    <t>前年度　（　　　年度）</t>
    <rPh sb="0" eb="3">
      <t>ゼンネンドネンド</t>
    </rPh>
    <rPh sb="8" eb="10">
      <t>ネンド</t>
    </rPh>
    <phoneticPr fontId="6"/>
  </si>
  <si>
    <t>（Ⅲ）多様な働き方</t>
    <rPh sb="3" eb="5">
      <t>タヨウ</t>
    </rPh>
    <rPh sb="6" eb="7">
      <t>ハタラ</t>
    </rPh>
    <rPh sb="8" eb="9">
      <t>カタ</t>
    </rPh>
    <phoneticPr fontId="6"/>
  </si>
  <si>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6"/>
  </si>
  <si>
    <t>③在宅勤務に係る労働条件及び服務規律</t>
    <phoneticPr fontId="6"/>
  </si>
  <si>
    <t>◎免許・資格取得、検定の受検勧奨</t>
    <rPh sb="1" eb="3">
      <t>メンキョ</t>
    </rPh>
    <rPh sb="4" eb="6">
      <t>シカク</t>
    </rPh>
    <rPh sb="6" eb="8">
      <t>シュトク</t>
    </rPh>
    <rPh sb="9" eb="11">
      <t>ケンテイ</t>
    </rPh>
    <rPh sb="12" eb="14">
      <t>ジュケン</t>
    </rPh>
    <rPh sb="14" eb="16">
      <t>カンショウ</t>
    </rPh>
    <phoneticPr fontId="6"/>
  </si>
  <si>
    <t>◎利用者を職員として登用する制度を</t>
    <phoneticPr fontId="6"/>
  </si>
  <si>
    <t>在宅勤務に係る労働条件及び服務規律</t>
  </si>
  <si>
    <t>に関する制度を定めている</t>
    <rPh sb="7" eb="8">
      <t>サダ</t>
    </rPh>
    <phoneticPr fontId="6"/>
  </si>
  <si>
    <t>定めている</t>
    <phoneticPr fontId="6"/>
  </si>
  <si>
    <t>に関する制度を定めている</t>
    <rPh sb="1" eb="2">
      <t>カン</t>
    </rPh>
    <rPh sb="4" eb="6">
      <t>セイド</t>
    </rPh>
    <rPh sb="7" eb="8">
      <t>サダ</t>
    </rPh>
    <phoneticPr fontId="6"/>
  </si>
  <si>
    <t>④フレックスタイム制に係る労働条件</t>
    <rPh sb="9" eb="10">
      <t>セイ</t>
    </rPh>
    <rPh sb="11" eb="12">
      <t>カカ</t>
    </rPh>
    <phoneticPr fontId="6"/>
  </si>
  <si>
    <t>⑥時差出勤制度に係る労働条件</t>
    <rPh sb="1" eb="3">
      <t>ジサ</t>
    </rPh>
    <rPh sb="3" eb="5">
      <t>シュッキン</t>
    </rPh>
    <rPh sb="5" eb="7">
      <t>セイド</t>
    </rPh>
    <rPh sb="8" eb="9">
      <t>カカワ</t>
    </rPh>
    <rPh sb="10" eb="12">
      <t>ロウドウ</t>
    </rPh>
    <rPh sb="12" eb="14">
      <t>ジョウケン</t>
    </rPh>
    <phoneticPr fontId="6"/>
  </si>
  <si>
    <t>◎フレックスタイム制に係る労働条件を</t>
    <rPh sb="9" eb="10">
      <t>セイ</t>
    </rPh>
    <rPh sb="11" eb="12">
      <t>カカ</t>
    </rPh>
    <rPh sb="13" eb="15">
      <t>ロウドウ</t>
    </rPh>
    <rPh sb="15" eb="17">
      <t>ジョウケン</t>
    </rPh>
    <phoneticPr fontId="6"/>
  </si>
  <si>
    <t>◎短時間勤務に係る労働条件を</t>
    <rPh sb="1" eb="4">
      <t>タンジカン</t>
    </rPh>
    <rPh sb="4" eb="6">
      <t>キンム</t>
    </rPh>
    <rPh sb="7" eb="8">
      <t>カカ</t>
    </rPh>
    <rPh sb="9" eb="11">
      <t>ロウドウ</t>
    </rPh>
    <rPh sb="11" eb="13">
      <t>ジョウケンニンズウ</t>
    </rPh>
    <phoneticPr fontId="6"/>
  </si>
  <si>
    <t>◎時差出勤制度に係る労働条件を</t>
    <rPh sb="1" eb="3">
      <t>ジサ</t>
    </rPh>
    <rPh sb="3" eb="5">
      <t>シュッキン</t>
    </rPh>
    <rPh sb="5" eb="7">
      <t>セイド</t>
    </rPh>
    <rPh sb="8" eb="9">
      <t>カカ</t>
    </rPh>
    <rPh sb="10" eb="12">
      <t>ロウドウ</t>
    </rPh>
    <rPh sb="12" eb="14">
      <t>ジョウケンニンズウ</t>
    </rPh>
    <phoneticPr fontId="6"/>
  </si>
  <si>
    <t>定めている</t>
    <rPh sb="0" eb="1">
      <t>サダ</t>
    </rPh>
    <phoneticPr fontId="6"/>
  </si>
  <si>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6"/>
  </si>
  <si>
    <t>◎傷病休暇等の取得に関する事項を</t>
    <rPh sb="1" eb="3">
      <t>ショウビョウ</t>
    </rPh>
    <rPh sb="3" eb="5">
      <t>キュウカ</t>
    </rPh>
    <rPh sb="5" eb="6">
      <t>トウ</t>
    </rPh>
    <rPh sb="7" eb="9">
      <t>シュトク</t>
    </rPh>
    <rPh sb="10" eb="11">
      <t>ニンズウ</t>
    </rPh>
    <phoneticPr fontId="6"/>
  </si>
  <si>
    <t>を定めている</t>
    <rPh sb="1" eb="2">
      <t>サダ</t>
    </rPh>
    <phoneticPr fontId="6"/>
  </si>
  <si>
    <t>（Ⅳ）　支援力向上</t>
    <phoneticPr fontId="6"/>
  </si>
  <si>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6"/>
  </si>
  <si>
    <t>①研修計画に基づいた外部研修会又は内部研修会</t>
    <phoneticPr fontId="6"/>
  </si>
  <si>
    <t>②研修、学会等又は学会誌等において発表</t>
    <phoneticPr fontId="6"/>
  </si>
  <si>
    <t>③視察・実習の実施又は受け入れ</t>
    <phoneticPr fontId="6"/>
  </si>
  <si>
    <t>◎研修計画を策定している</t>
    <rPh sb="1" eb="3">
      <t>ケンシュウ</t>
    </rPh>
    <rPh sb="3" eb="5">
      <t>ケイカク</t>
    </rPh>
    <rPh sb="6" eb="8">
      <t>サクテイ</t>
    </rPh>
    <phoneticPr fontId="6"/>
  </si>
  <si>
    <t>◎研修、学会等又は学会誌等において</t>
    <rPh sb="1" eb="3">
      <t>ケンシュウ</t>
    </rPh>
    <rPh sb="4" eb="6">
      <t>ガッカイ</t>
    </rPh>
    <rPh sb="6" eb="7">
      <t>トウ</t>
    </rPh>
    <rPh sb="7" eb="8">
      <t>マタ</t>
    </rPh>
    <rPh sb="9" eb="12">
      <t>ガッカイシ</t>
    </rPh>
    <rPh sb="12" eb="13">
      <t>トウ</t>
    </rPh>
    <phoneticPr fontId="6"/>
  </si>
  <si>
    <t>◎先進的事業者の視察・実習の実施している</t>
    <rPh sb="1" eb="4">
      <t>センシンテキ</t>
    </rPh>
    <rPh sb="4" eb="7">
      <t>ジギョウシャ</t>
    </rPh>
    <rPh sb="8" eb="10">
      <t>シサツ</t>
    </rPh>
    <rPh sb="11" eb="13">
      <t>ジッシュウ</t>
    </rPh>
    <rPh sb="14" eb="16">
      <t>ジッシ</t>
    </rPh>
    <phoneticPr fontId="6"/>
  </si>
  <si>
    <t>◎外部研修、もしくは内部研修を</t>
    <rPh sb="1" eb="3">
      <t>ガイブ</t>
    </rPh>
    <rPh sb="3" eb="5">
      <t>ケンシュウ</t>
    </rPh>
    <rPh sb="10" eb="12">
      <t>ナイブ</t>
    </rPh>
    <rPh sb="12" eb="14">
      <t>ケンシュウ</t>
    </rPh>
    <phoneticPr fontId="6"/>
  </si>
  <si>
    <t>　１回以上発表している</t>
    <rPh sb="2" eb="3">
      <t>カイ</t>
    </rPh>
    <rPh sb="3" eb="5">
      <t>イジョウ</t>
    </rPh>
    <rPh sb="5" eb="7">
      <t>ハッピョウ</t>
    </rPh>
    <phoneticPr fontId="6"/>
  </si>
  <si>
    <t>もしくは、他の事業所の視察・実習を受け入れている</t>
    <rPh sb="5" eb="6">
      <t>タ</t>
    </rPh>
    <rPh sb="7" eb="10">
      <t>ジギョウショ</t>
    </rPh>
    <rPh sb="11" eb="13">
      <t>シサツ</t>
    </rPh>
    <rPh sb="14" eb="16">
      <t>ジッシュウ</t>
    </rPh>
    <rPh sb="17" eb="18">
      <t>ウ</t>
    </rPh>
    <rPh sb="19" eb="20">
      <t>イ</t>
    </rPh>
    <phoneticPr fontId="6"/>
  </si>
  <si>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</si>
  <si>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6"/>
  </si>
  <si>
    <r>
      <t>※</t>
    </r>
    <r>
      <rPr>
        <sz val="10"/>
        <color theme="1"/>
        <rFont val="ＭＳ ゴシック"/>
        <family val="3"/>
        <charset val="128"/>
      </rPr>
      <t>先進的事業者名</t>
    </r>
    <rPh sb="1" eb="4">
      <t>センシンテキ</t>
    </rPh>
    <rPh sb="4" eb="7">
      <t>ジギョウシャ</t>
    </rPh>
    <rPh sb="7" eb="8">
      <t>メイ</t>
    </rPh>
    <phoneticPr fontId="6"/>
  </si>
  <si>
    <t xml:space="preserve"> 実施日</t>
    <rPh sb="1" eb="3">
      <t>ジッシ</t>
    </rPh>
    <rPh sb="3" eb="4">
      <t>ビ</t>
    </rPh>
    <phoneticPr fontId="6"/>
  </si>
  <si>
    <t xml:space="preserve"> 実施日/ 参加者数</t>
    <rPh sb="1" eb="3">
      <t>ジッシ</t>
    </rPh>
    <rPh sb="3" eb="4">
      <t>ビ</t>
    </rPh>
    <rPh sb="6" eb="10">
      <t>サンカシャスウ</t>
    </rPh>
    <phoneticPr fontId="6"/>
  </si>
  <si>
    <t>※研修名</t>
    <rPh sb="1" eb="3">
      <t>ケンシュウ</t>
    </rPh>
    <rPh sb="3" eb="4">
      <t>メイ</t>
    </rPh>
    <phoneticPr fontId="6"/>
  </si>
  <si>
    <r>
      <rPr>
        <sz val="6"/>
        <color theme="1"/>
        <rFont val="ＭＳ ゴシック"/>
        <family val="3"/>
        <charset val="128"/>
      </rPr>
      <t>※</t>
    </r>
    <r>
      <rPr>
        <sz val="10"/>
        <color theme="1"/>
        <rFont val="ＭＳ ゴシック"/>
        <family val="3"/>
        <charset val="128"/>
      </rPr>
      <t>学会誌等名</t>
    </r>
    <rPh sb="5" eb="6">
      <t>メイ</t>
    </rPh>
    <phoneticPr fontId="6"/>
  </si>
  <si>
    <r>
      <t>※</t>
    </r>
    <r>
      <rPr>
        <sz val="10"/>
        <color theme="1"/>
        <rFont val="ＭＳ ゴシック"/>
        <family val="3"/>
        <charset val="128"/>
      </rPr>
      <t>他の事業所名</t>
    </r>
    <rPh sb="1" eb="2">
      <t>タ</t>
    </rPh>
    <rPh sb="3" eb="6">
      <t>ジギョウショ</t>
    </rPh>
    <rPh sb="6" eb="7">
      <t>メイ</t>
    </rPh>
    <phoneticPr fontId="6"/>
  </si>
  <si>
    <r>
      <t xml:space="preserve">  </t>
    </r>
    <r>
      <rPr>
        <sz val="10"/>
        <color theme="1"/>
        <rFont val="ＭＳ ゴシック"/>
        <family val="3"/>
        <charset val="128"/>
      </rPr>
      <t>研修講師</t>
    </r>
    <rPh sb="2" eb="4">
      <t>ケンシュウ</t>
    </rPh>
    <rPh sb="4" eb="6">
      <t>コウシ</t>
    </rPh>
    <phoneticPr fontId="6"/>
  </si>
  <si>
    <t xml:space="preserve"> 掲載日</t>
    <rPh sb="1" eb="3">
      <t>ケイサイ</t>
    </rPh>
    <phoneticPr fontId="6"/>
  </si>
  <si>
    <t xml:space="preserve">  実施日・受講者数</t>
    <rPh sb="2" eb="4">
      <t>ジッシ</t>
    </rPh>
    <rPh sb="4" eb="5">
      <t>ビ</t>
    </rPh>
    <rPh sb="6" eb="9">
      <t>ジュコウシャ</t>
    </rPh>
    <rPh sb="9" eb="10">
      <t>スウ</t>
    </rPh>
    <phoneticPr fontId="6"/>
  </si>
  <si>
    <t xml:space="preserve"> 発表テーマ</t>
    <rPh sb="1" eb="3">
      <t>ハッピョウ</t>
    </rPh>
    <phoneticPr fontId="6"/>
  </si>
  <si>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6"/>
  </si>
  <si>
    <t>◎職員の人事評価制度を整備している</t>
    <rPh sb="1" eb="3">
      <t>ショクイン</t>
    </rPh>
    <rPh sb="4" eb="6">
      <t>ジンジ</t>
    </rPh>
    <rPh sb="6" eb="8">
      <t>ヒョウカ</t>
    </rPh>
    <rPh sb="8" eb="10">
      <t>セイド</t>
    </rPh>
    <rPh sb="11" eb="13">
      <t>セイビ</t>
    </rPh>
    <phoneticPr fontId="6"/>
  </si>
  <si>
    <t>◎ピアサポーターを配置している</t>
    <rPh sb="9" eb="11">
      <t>ハイチ</t>
    </rPh>
    <phoneticPr fontId="6"/>
  </si>
  <si>
    <t>参加している。</t>
    <rPh sb="0" eb="2">
      <t>サンカ</t>
    </rPh>
    <phoneticPr fontId="6"/>
  </si>
  <si>
    <t>◎当該人事評価制度を周知している</t>
    <rPh sb="1" eb="3">
      <t>トウガイ</t>
    </rPh>
    <rPh sb="3" eb="5">
      <t>ジンジ</t>
    </rPh>
    <rPh sb="5" eb="7">
      <t>ヒョウカ</t>
    </rPh>
    <rPh sb="7" eb="9">
      <t>セイド</t>
    </rPh>
    <rPh sb="10" eb="12">
      <t>シュウチ</t>
    </rPh>
    <phoneticPr fontId="6"/>
  </si>
  <si>
    <t>◎当該ピアサポーターは「障害者ﾋﾟｱｻﾎﾟｰﾄ研修」</t>
    <rPh sb="1" eb="3">
      <t>トウガイ</t>
    </rPh>
    <rPh sb="12" eb="15">
      <t>ショウガイシャ</t>
    </rPh>
    <rPh sb="23" eb="25">
      <t>ケンシュウ</t>
    </rPh>
    <phoneticPr fontId="6"/>
  </si>
  <si>
    <r>
      <t>※</t>
    </r>
    <r>
      <rPr>
        <sz val="10"/>
        <color theme="1"/>
        <rFont val="ＭＳ ゴシック"/>
        <family val="3"/>
        <charset val="128"/>
      </rPr>
      <t>商談会等名</t>
    </r>
    <rPh sb="1" eb="4">
      <t>ショウダンカイ</t>
    </rPh>
    <rPh sb="4" eb="5">
      <t>トウ</t>
    </rPh>
    <rPh sb="5" eb="6">
      <t>ガクメイ</t>
    </rPh>
    <phoneticPr fontId="6"/>
  </si>
  <si>
    <t>人事評価制度の制定日</t>
    <rPh sb="0" eb="2">
      <t>ジンジ</t>
    </rPh>
    <rPh sb="2" eb="4">
      <t>ヒョウカ</t>
    </rPh>
    <rPh sb="4" eb="6">
      <t>セイド</t>
    </rPh>
    <rPh sb="7" eb="9">
      <t>セイテイ</t>
    </rPh>
    <rPh sb="9" eb="10">
      <t>ビ</t>
    </rPh>
    <phoneticPr fontId="6"/>
  </si>
  <si>
    <t>　を受講している</t>
    <rPh sb="2" eb="4">
      <t>ジュコウ</t>
    </rPh>
    <phoneticPr fontId="6"/>
  </si>
  <si>
    <t xml:space="preserve"> 主催者名</t>
    <rPh sb="1" eb="4">
      <t>シュサイシャ</t>
    </rPh>
    <rPh sb="4" eb="5">
      <t>メイ</t>
    </rPh>
    <phoneticPr fontId="6"/>
  </si>
  <si>
    <t>人事評価制度の対象職員数</t>
    <rPh sb="0" eb="2">
      <t>ジンジ</t>
    </rPh>
    <rPh sb="2" eb="4">
      <t>ヒョウカ</t>
    </rPh>
    <rPh sb="4" eb="6">
      <t>セイド</t>
    </rPh>
    <rPh sb="7" eb="9">
      <t>タイショウ</t>
    </rPh>
    <rPh sb="9" eb="12">
      <t>ショクインスウ</t>
    </rPh>
    <phoneticPr fontId="6"/>
  </si>
  <si>
    <t>名</t>
    <rPh sb="0" eb="1">
      <t>メイ</t>
    </rPh>
    <phoneticPr fontId="6"/>
  </si>
  <si>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6"/>
  </si>
  <si>
    <t xml:space="preserve"> 日時</t>
    <rPh sb="1" eb="3">
      <t>ニチジ</t>
    </rPh>
    <phoneticPr fontId="6"/>
  </si>
  <si>
    <t>うち昇給・昇格を行った者</t>
    <rPh sb="2" eb="4">
      <t>ショウキュウ</t>
    </rPh>
    <rPh sb="5" eb="7">
      <t>ショウカク</t>
    </rPh>
    <rPh sb="8" eb="9">
      <t>オコナ</t>
    </rPh>
    <rPh sb="11" eb="12">
      <t>モノ</t>
    </rPh>
    <phoneticPr fontId="6"/>
  </si>
  <si>
    <t xml:space="preserve"> 就業時間</t>
    <rPh sb="1" eb="3">
      <t>シュウギョウ</t>
    </rPh>
    <rPh sb="3" eb="5">
      <t>ジカン</t>
    </rPh>
    <phoneticPr fontId="6"/>
  </si>
  <si>
    <t xml:space="preserve"> 内容</t>
    <rPh sb="1" eb="3">
      <t>ナイヨウ</t>
    </rPh>
    <phoneticPr fontId="6"/>
  </si>
  <si>
    <t>当該人事評価制度の周知方法</t>
    <rPh sb="0" eb="2">
      <t>トウガイ</t>
    </rPh>
    <rPh sb="2" eb="4">
      <t>ジンジ</t>
    </rPh>
    <rPh sb="4" eb="6">
      <t>ヒョウカ</t>
    </rPh>
    <rPh sb="6" eb="8">
      <t>セイド</t>
    </rPh>
    <rPh sb="9" eb="11">
      <t>シュウチ</t>
    </rPh>
    <rPh sb="11" eb="13">
      <t>ホウホウ</t>
    </rPh>
    <phoneticPr fontId="6"/>
  </si>
  <si>
    <t xml:space="preserve"> 職務内容</t>
    <rPh sb="1" eb="3">
      <t>ショクム</t>
    </rPh>
    <rPh sb="3" eb="5">
      <t>ナイヨウ</t>
    </rPh>
    <phoneticPr fontId="6"/>
  </si>
  <si>
    <t>⑦第三者評価</t>
    <rPh sb="1" eb="4">
      <t>ダイサンシャ</t>
    </rPh>
    <rPh sb="4" eb="6">
      <t>ヒョウカ</t>
    </rPh>
    <phoneticPr fontId="6"/>
  </si>
  <si>
    <t>⑧国際標準化規格が定めた規格等の認証等</t>
    <phoneticPr fontId="6"/>
  </si>
  <si>
    <t>◎前年度末日から過去３年以内に</t>
    <rPh sb="1" eb="4">
      <t>ゼンネンド</t>
    </rPh>
    <rPh sb="4" eb="6">
      <t>マツジツ</t>
    </rPh>
    <rPh sb="8" eb="10">
      <t>カコ</t>
    </rPh>
    <rPh sb="11" eb="12">
      <t>ネン</t>
    </rPh>
    <rPh sb="12" eb="14">
      <t>イナイ</t>
    </rPh>
    <phoneticPr fontId="6"/>
  </si>
  <si>
    <t>◎ＩＳＯが制定したマネジメント</t>
    <rPh sb="5" eb="7">
      <t>セイテイ</t>
    </rPh>
    <phoneticPr fontId="6"/>
  </si>
  <si>
    <t>　福祉サービス第三者評価を受けている</t>
    <rPh sb="1" eb="3">
      <t>フクシ</t>
    </rPh>
    <rPh sb="7" eb="10">
      <t>ダイサンシャ</t>
    </rPh>
    <rPh sb="10" eb="12">
      <t>ヒョウカ</t>
    </rPh>
    <rPh sb="13" eb="14">
      <t>ウ</t>
    </rPh>
    <phoneticPr fontId="6"/>
  </si>
  <si>
    <t>　規格等の認証等を受けている</t>
    <rPh sb="1" eb="3">
      <t>キカク</t>
    </rPh>
    <rPh sb="3" eb="4">
      <t>トウ</t>
    </rPh>
    <rPh sb="5" eb="7">
      <t>ニンショウ</t>
    </rPh>
    <rPh sb="7" eb="8">
      <t>トウ</t>
    </rPh>
    <rPh sb="9" eb="10">
      <t>ウ</t>
    </rPh>
    <phoneticPr fontId="6"/>
  </si>
  <si>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6"/>
  </si>
  <si>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6"/>
  </si>
  <si>
    <t xml:space="preserve"> 第三者評価機関</t>
    <rPh sb="1" eb="4">
      <t>ダイサンシャ</t>
    </rPh>
    <rPh sb="4" eb="6">
      <t>ヒョウカ</t>
    </rPh>
    <rPh sb="6" eb="8">
      <t>キカン</t>
    </rPh>
    <phoneticPr fontId="6"/>
  </si>
  <si>
    <t xml:space="preserve"> 規格等の内容</t>
    <rPh sb="1" eb="3">
      <t>キカク</t>
    </rPh>
    <rPh sb="3" eb="4">
      <t>トウ</t>
    </rPh>
    <rPh sb="5" eb="7">
      <t>ナイヨウ</t>
    </rPh>
    <phoneticPr fontId="6"/>
  </si>
  <si>
    <t>（Ⅵ）　経営改善計画</t>
    <rPh sb="4" eb="6">
      <t>ケイエイ</t>
    </rPh>
    <rPh sb="6" eb="8">
      <t>カイゼン</t>
    </rPh>
    <rPh sb="8" eb="10">
      <t/>
    </rPh>
    <phoneticPr fontId="6"/>
  </si>
  <si>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6"/>
  </si>
  <si>
    <t>　経営改善計画書へ提出した。</t>
    <phoneticPr fontId="6"/>
  </si>
  <si>
    <t>※受理日</t>
    <rPh sb="1" eb="3">
      <t>ジュリ</t>
    </rPh>
    <rPh sb="3" eb="4">
      <t>ヒ</t>
    </rPh>
    <phoneticPr fontId="6"/>
  </si>
  <si>
    <t>日</t>
    <rPh sb="0" eb="1">
      <t>ヒ</t>
    </rPh>
    <phoneticPr fontId="6"/>
  </si>
  <si>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6"/>
  </si>
  <si>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6"/>
  </si>
  <si>
    <t>利用者の知識・能力向上に係る実施概要</t>
    <rPh sb="14" eb="16">
      <t>ジッシ</t>
    </rPh>
    <rPh sb="16" eb="18">
      <t>ガイヨウ</t>
    </rPh>
    <phoneticPr fontId="6"/>
  </si>
  <si>
    <t>＜活動内容＞</t>
    <rPh sb="1" eb="3">
      <t>カツドウ</t>
    </rPh>
    <rPh sb="3" eb="5">
      <t>ナイヨウ</t>
    </rPh>
    <phoneticPr fontId="6"/>
  </si>
  <si>
    <t>＜活動の様子＞</t>
    <rPh sb="1" eb="3">
      <t>カツドウ</t>
    </rPh>
    <rPh sb="4" eb="6">
      <t>ヨウス</t>
    </rPh>
    <phoneticPr fontId="6"/>
  </si>
  <si>
    <t>活動場所</t>
    <rPh sb="0" eb="2">
      <t>カツドウ</t>
    </rPh>
    <rPh sb="2" eb="4">
      <t>バショ</t>
    </rPh>
    <phoneticPr fontId="6"/>
  </si>
  <si>
    <t>活動の様子の写真</t>
    <rPh sb="0" eb="2">
      <t>カツドウ</t>
    </rPh>
    <rPh sb="3" eb="5">
      <t>ヨウス</t>
    </rPh>
    <rPh sb="6" eb="8">
      <t>シャシン</t>
    </rPh>
    <phoneticPr fontId="6"/>
  </si>
  <si>
    <t>実施日程</t>
    <rPh sb="0" eb="2">
      <t>ジッシ</t>
    </rPh>
    <rPh sb="2" eb="4">
      <t>ニッテイ</t>
    </rPh>
    <phoneticPr fontId="6"/>
  </si>
  <si>
    <t>成果物の写真</t>
    <rPh sb="0" eb="3">
      <t>セイカブツ</t>
    </rPh>
    <rPh sb="4" eb="6">
      <t>シャシン</t>
    </rPh>
    <phoneticPr fontId="6"/>
  </si>
  <si>
    <t>実施した利用者の知識・能力向上に係る実施の概要</t>
    <rPh sb="0" eb="2">
      <t>ジッシ</t>
    </rPh>
    <rPh sb="18" eb="20">
      <t>ジッシ</t>
    </rPh>
    <phoneticPr fontId="6"/>
  </si>
  <si>
    <t>活動内容の追加コメント</t>
    <rPh sb="0" eb="2">
      <t>カツドウ</t>
    </rPh>
    <rPh sb="2" eb="4">
      <t>ナイヨウ</t>
    </rPh>
    <rPh sb="5" eb="7">
      <t>ツイカ</t>
    </rPh>
    <phoneticPr fontId="6"/>
  </si>
  <si>
    <t>利用者数　等</t>
    <rPh sb="0" eb="3">
      <t>リヨウシャ</t>
    </rPh>
    <rPh sb="3" eb="4">
      <t>スウ</t>
    </rPh>
    <rPh sb="5" eb="6">
      <t>トウ</t>
    </rPh>
    <phoneticPr fontId="6"/>
  </si>
  <si>
    <t>＜目的＞</t>
    <rPh sb="1" eb="3">
      <t>モクテキ</t>
    </rPh>
    <phoneticPr fontId="6"/>
  </si>
  <si>
    <t>利用者の知識・能力向上に係る実施のねらい</t>
    <rPh sb="14" eb="16">
      <t>ジッシ</t>
    </rPh>
    <phoneticPr fontId="6"/>
  </si>
  <si>
    <t>利用者にとってのメリット</t>
    <rPh sb="0" eb="3">
      <t>リヨウシャ</t>
    </rPh>
    <phoneticPr fontId="6"/>
  </si>
  <si>
    <t>＜成果＞</t>
    <rPh sb="1" eb="3">
      <t>セイカ</t>
    </rPh>
    <phoneticPr fontId="6"/>
  </si>
  <si>
    <t>実施した結果</t>
    <rPh sb="0" eb="2">
      <t>ジッシ</t>
    </rPh>
    <rPh sb="4" eb="6">
      <t>ケッカ</t>
    </rPh>
    <phoneticPr fontId="6"/>
  </si>
  <si>
    <t>得られた成果</t>
    <rPh sb="0" eb="1">
      <t>エ</t>
    </rPh>
    <rPh sb="4" eb="6">
      <t>セイカ</t>
    </rPh>
    <phoneticPr fontId="6"/>
  </si>
  <si>
    <t>課題点</t>
    <rPh sb="0" eb="2">
      <t>カダイ</t>
    </rPh>
    <rPh sb="2" eb="3">
      <t>テン</t>
    </rPh>
    <phoneticPr fontId="6"/>
  </si>
  <si>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6"/>
  </si>
  <si>
    <t>連携した結果に対する意見または評価</t>
    <rPh sb="0" eb="2">
      <t>レンケイ</t>
    </rPh>
    <rPh sb="4" eb="6">
      <t>ケッカ</t>
    </rPh>
    <rPh sb="7" eb="8">
      <t>タイ</t>
    </rPh>
    <rPh sb="10" eb="12">
      <t>イケン</t>
    </rPh>
    <rPh sb="15" eb="17">
      <t>ヒョウカ</t>
    </rPh>
    <phoneticPr fontId="6"/>
  </si>
  <si>
    <t>今後の連携強化に向けた課題</t>
    <rPh sb="0" eb="2">
      <t>コンゴ</t>
    </rPh>
    <rPh sb="3" eb="5">
      <t>レンケイ</t>
    </rPh>
    <rPh sb="5" eb="7">
      <t>キョウカ</t>
    </rPh>
    <rPh sb="8" eb="9">
      <t>ム</t>
    </rPh>
    <rPh sb="11" eb="13">
      <t>カダイ</t>
    </rPh>
    <phoneticPr fontId="6"/>
  </si>
  <si>
    <t>連携先企業（担当者）</t>
    <rPh sb="0" eb="2">
      <t>レンケイ</t>
    </rPh>
    <rPh sb="2" eb="3">
      <t>サキ</t>
    </rPh>
    <rPh sb="3" eb="5">
      <t>キギョウ</t>
    </rPh>
    <rPh sb="6" eb="9">
      <t>タントウシャ</t>
    </rPh>
    <phoneticPr fontId="6"/>
  </si>
  <si>
    <t>利用者からの意見・評価</t>
    <rPh sb="0" eb="3">
      <t>リヨウシャ</t>
    </rPh>
    <rPh sb="6" eb="8">
      <t>イケン</t>
    </rPh>
    <rPh sb="9" eb="11">
      <t>ヒョウカ</t>
    </rPh>
    <phoneticPr fontId="6"/>
  </si>
  <si>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6"/>
  </si>
  <si>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6"/>
  </si>
  <si>
    <t>地域連携活動の概要</t>
    <rPh sb="0" eb="2">
      <t>チイキ</t>
    </rPh>
    <rPh sb="2" eb="4">
      <t>レンケイ</t>
    </rPh>
    <rPh sb="4" eb="6">
      <t>カツドウ</t>
    </rPh>
    <rPh sb="7" eb="9">
      <t>ガイヨウ</t>
    </rPh>
    <phoneticPr fontId="6"/>
  </si>
  <si>
    <t>実施した生産活動・施設外就労の概要</t>
    <rPh sb="0" eb="2">
      <t>ジッシ</t>
    </rPh>
    <phoneticPr fontId="6"/>
  </si>
  <si>
    <t>地域連携活動のねらい</t>
    <rPh sb="0" eb="2">
      <t>チイキ</t>
    </rPh>
    <rPh sb="2" eb="4">
      <t>レンケイ</t>
    </rPh>
    <rPh sb="4" eb="6">
      <t>カツドウ</t>
    </rPh>
    <phoneticPr fontId="6"/>
  </si>
  <si>
    <t>地域にとってのメリット</t>
    <rPh sb="0" eb="2">
      <t>チイキ</t>
    </rPh>
    <phoneticPr fontId="6"/>
  </si>
  <si>
    <t>対象者にとってのメリット</t>
    <rPh sb="0" eb="3">
      <t>タイショウシャ</t>
    </rPh>
    <phoneticPr fontId="6"/>
  </si>
  <si>
    <t>連携先の企業等の意見または評価</t>
    <rPh sb="0" eb="2">
      <t>レンケイ</t>
    </rPh>
    <rPh sb="2" eb="3">
      <t>サキ</t>
    </rPh>
    <rPh sb="4" eb="6">
      <t>キギョウ</t>
    </rPh>
    <rPh sb="6" eb="7">
      <t>トウ</t>
    </rPh>
    <rPh sb="8" eb="10">
      <t>イケン</t>
    </rPh>
    <rPh sb="13" eb="15">
      <t>ヒョウカ</t>
    </rPh>
    <phoneticPr fontId="6"/>
  </si>
  <si>
    <t>連携先企業名</t>
    <rPh sb="0" eb="2">
      <t>レンケイ</t>
    </rPh>
    <rPh sb="2" eb="3">
      <t>サキ</t>
    </rPh>
    <rPh sb="3" eb="6">
      <t>キギョウメイ</t>
    </rPh>
    <phoneticPr fontId="6"/>
  </si>
  <si>
    <t>担当者名</t>
    <rPh sb="0" eb="3">
      <t>タントウシャ</t>
    </rPh>
    <rPh sb="3" eb="4">
      <t>メイ</t>
    </rPh>
    <phoneticPr fontId="6"/>
  </si>
  <si>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8"/>
  </si>
  <si>
    <t>サービス費区分</t>
    <rPh sb="4" eb="5">
      <t>ヒ</t>
    </rPh>
    <rPh sb="5" eb="7">
      <t>クブン</t>
    </rPh>
    <phoneticPr fontId="8"/>
  </si>
  <si>
    <t>平均工賃月額区分</t>
    <rPh sb="0" eb="2">
      <t>ヘイキン</t>
    </rPh>
    <rPh sb="2" eb="4">
      <t>コウチン</t>
    </rPh>
    <rPh sb="4" eb="6">
      <t>ゲツガク</t>
    </rPh>
    <rPh sb="6" eb="8">
      <t>クブン</t>
    </rPh>
    <phoneticPr fontId="8"/>
  </si>
  <si>
    <t>円</t>
    <rPh sb="0" eb="1">
      <t>エン</t>
    </rPh>
    <phoneticPr fontId="8"/>
  </si>
  <si>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8"/>
  </si>
  <si>
    <t>ピアサポーターの配置</t>
    <rPh sb="8" eb="10">
      <t>ハイチ</t>
    </rPh>
    <phoneticPr fontId="8"/>
  </si>
  <si>
    <t>有　　　　　　　　・　　　　　　　　無</t>
    <rPh sb="0" eb="1">
      <t>アリ</t>
    </rPh>
    <rPh sb="18" eb="19">
      <t>ナ</t>
    </rPh>
    <phoneticPr fontId="8"/>
  </si>
  <si>
    <t>ピアサポーター等の配置に関する届出書</t>
    <phoneticPr fontId="14"/>
  </si>
  <si>
    <t>ピアサポーター等の配置に関する届出書</t>
    <rPh sb="7" eb="8">
      <t>トウ</t>
    </rPh>
    <rPh sb="9" eb="11">
      <t>ハイチ</t>
    </rPh>
    <rPh sb="12" eb="13">
      <t>カン</t>
    </rPh>
    <rPh sb="15" eb="17">
      <t>トドケデ</t>
    </rPh>
    <rPh sb="17" eb="18">
      <t>ショ</t>
    </rPh>
    <phoneticPr fontId="8"/>
  </si>
  <si>
    <t>１．就労継続支援B型サービス費（Ⅲ）　　　２．就労継続支援B型サービス費（Ⅳ）　</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8"/>
  </si>
  <si>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8"/>
  </si>
  <si>
    <t>＜障害者又は障害者であった者＞</t>
    <rPh sb="1" eb="4">
      <t>ショウガイシャ</t>
    </rPh>
    <rPh sb="4" eb="5">
      <t>マタ</t>
    </rPh>
    <rPh sb="6" eb="9">
      <t>ショウガイシャ</t>
    </rPh>
    <rPh sb="13" eb="14">
      <t>シャ</t>
    </rPh>
    <phoneticPr fontId="8"/>
  </si>
  <si>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8"/>
  </si>
  <si>
    <t>備考１　「サービス費区分」欄については、該当する番号に○を付してください。
　　２　研修を修了した職員は、＜障害者又は障害者であった者＞及び＜その他の職員＞をそれぞれ配置する
　　　こと。ただし、令和６年３月31日までは＜その他の職員＞が配置されていなくても算定可能。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55" eb="157">
      <t>ショクシュ</t>
    </rPh>
    <rPh sb="222" eb="223">
      <t>タ</t>
    </rPh>
    <rPh sb="224" eb="226">
      <t>ショクイン</t>
    </rPh>
    <rPh sb="228" eb="230">
      <t>ショクシュ</t>
    </rPh>
    <rPh sb="231" eb="233">
      <t>ゲンテイ</t>
    </rPh>
    <phoneticPr fontId="8"/>
  </si>
  <si>
    <r>
      <t>↑↑↑　</t>
    </r>
    <r>
      <rPr>
        <sz val="9"/>
        <rFont val="Meiryo UI"/>
        <family val="3"/>
        <charset val="128"/>
      </rPr>
      <t xml:space="preserve">就労継続支援Ａ型に係る基本報酬の算定区分に関する届出書 </t>
    </r>
    <phoneticPr fontId="14"/>
  </si>
  <si>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8"/>
  </si>
  <si>
    <t>　２　利用児童の状況</t>
    <rPh sb="3" eb="5">
      <t>リヨウ</t>
    </rPh>
    <rPh sb="5" eb="7">
      <t>ジドウ</t>
    </rPh>
    <rPh sb="8" eb="10">
      <t>ジョウキョウ</t>
    </rPh>
    <phoneticPr fontId="8"/>
  </si>
  <si>
    <t>①　利用延べ人数</t>
    <rPh sb="2" eb="4">
      <t>リヨウ</t>
    </rPh>
    <rPh sb="4" eb="5">
      <t>ノ</t>
    </rPh>
    <rPh sb="6" eb="8">
      <t>ニンズウ</t>
    </rPh>
    <phoneticPr fontId="8"/>
  </si>
  <si>
    <t>②　①うち未就学児</t>
    <rPh sb="5" eb="9">
      <t>ミシュウガクジ</t>
    </rPh>
    <phoneticPr fontId="8"/>
  </si>
  <si>
    <t>③　未就学児の割合
（②／①）</t>
    <rPh sb="2" eb="6">
      <t>ミシュウガクジ</t>
    </rPh>
    <rPh sb="7" eb="9">
      <t>ワリアイ</t>
    </rPh>
    <phoneticPr fontId="8"/>
  </si>
  <si>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8"/>
  </si>
  <si>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</si>
  <si>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医療的ケア区分に応じた基本報酬に関する届出を行う場合は様式1-2も添付してください。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ヨウシキ</t>
    </rPh>
    <rPh sb="38" eb="40">
      <t>テンプ</t>
    </rPh>
    <phoneticPr fontId="8"/>
  </si>
  <si>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8"/>
  </si>
  <si>
    <t>① 児童発達支援　　　　　　② 放課後等デイサービス　　　　　　③ ①・②の多機能</t>
    <phoneticPr fontId="8"/>
  </si>
  <si>
    <r>
      <rPr>
        <u/>
        <sz val="10"/>
        <color rgb="FF000000"/>
        <rFont val="ＭＳ Ｐゴシック"/>
        <family val="3"/>
        <charset val="128"/>
      </rPr>
      <t>　　</t>
    </r>
    <r>
      <rPr>
        <sz val="10"/>
        <color rgb="FF000000"/>
        <rFont val="ＭＳ Ｐゴシック"/>
        <family val="3"/>
        <charset val="128"/>
      </rPr>
      <t>月</t>
    </r>
    <rPh sb="2" eb="3">
      <t>ガツ</t>
    </rPh>
    <phoneticPr fontId="8"/>
  </si>
  <si>
    <t>曜日</t>
    <rPh sb="0" eb="2">
      <t>ヨウビ</t>
    </rPh>
    <phoneticPr fontId="8"/>
  </si>
  <si>
    <t>医療的ケア児利用児童数</t>
    <rPh sb="0" eb="3">
      <t>イリョウテキ</t>
    </rPh>
    <rPh sb="5" eb="6">
      <t>ジ</t>
    </rPh>
    <rPh sb="6" eb="8">
      <t>リヨウ</t>
    </rPh>
    <rPh sb="8" eb="11">
      <t>ジドウスウ</t>
    </rPh>
    <phoneticPr fontId="8"/>
  </si>
  <si>
    <t>区分３（32点以上）</t>
    <rPh sb="0" eb="2">
      <t>クブン</t>
    </rPh>
    <rPh sb="6" eb="7">
      <t>テン</t>
    </rPh>
    <rPh sb="7" eb="9">
      <t>イジョウ</t>
    </rPh>
    <phoneticPr fontId="8"/>
  </si>
  <si>
    <t>区分２（16点以上）</t>
    <rPh sb="0" eb="2">
      <t>クブン</t>
    </rPh>
    <rPh sb="6" eb="7">
      <t>テン</t>
    </rPh>
    <rPh sb="7" eb="9">
      <t>イジョウ</t>
    </rPh>
    <phoneticPr fontId="8"/>
  </si>
  <si>
    <t>区分１（３点以上）</t>
    <rPh sb="0" eb="2">
      <t>クブン</t>
    </rPh>
    <rPh sb="5" eb="6">
      <t>テン</t>
    </rPh>
    <rPh sb="6" eb="8">
      <t>イジョウ</t>
    </rPh>
    <phoneticPr fontId="8"/>
  </si>
  <si>
    <t>必要看護職員数</t>
    <rPh sb="0" eb="2">
      <t>ヒツヨウ</t>
    </rPh>
    <rPh sb="2" eb="4">
      <t>カンゴ</t>
    </rPh>
    <rPh sb="4" eb="6">
      <t>ショクイン</t>
    </rPh>
    <rPh sb="6" eb="7">
      <t>スウ</t>
    </rPh>
    <phoneticPr fontId="8"/>
  </si>
  <si>
    <t>配置看護職員数</t>
    <rPh sb="0" eb="2">
      <t>ハイチ</t>
    </rPh>
    <rPh sb="2" eb="4">
      <t>カンゴ</t>
    </rPh>
    <rPh sb="4" eb="6">
      <t>ショクイン</t>
    </rPh>
    <rPh sb="6" eb="7">
      <t>スウ</t>
    </rPh>
    <phoneticPr fontId="8"/>
  </si>
  <si>
    <t>医療的ケア児が利用する日の合計日数</t>
    <rPh sb="0" eb="3">
      <t>イリョウテキ</t>
    </rPh>
    <rPh sb="5" eb="6">
      <t>ジ</t>
    </rPh>
    <rPh sb="7" eb="9">
      <t>リヨウ</t>
    </rPh>
    <rPh sb="11" eb="12">
      <t>ヒ</t>
    </rPh>
    <rPh sb="13" eb="15">
      <t>ゴウケイ</t>
    </rPh>
    <rPh sb="15" eb="17">
      <t>ニッスウ</t>
    </rPh>
    <phoneticPr fontId="8"/>
  </si>
  <si>
    <t>医療的ケア児の１日の平均利用人数</t>
    <rPh sb="0" eb="3">
      <t>イリョウテキ</t>
    </rPh>
    <rPh sb="5" eb="6">
      <t>ジ</t>
    </rPh>
    <rPh sb="8" eb="9">
      <t>ニチ</t>
    </rPh>
    <rPh sb="10" eb="12">
      <t>ヘイキン</t>
    </rPh>
    <rPh sb="12" eb="14">
      <t>リヨウ</t>
    </rPh>
    <rPh sb="14" eb="16">
      <t>ニンズウ</t>
    </rPh>
    <phoneticPr fontId="8"/>
  </si>
  <si>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8"/>
  </si>
  <si>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8"/>
  </si>
  <si>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8"/>
  </si>
  <si>
    <t>（変更後）</t>
    <phoneticPr fontId="14"/>
  </si>
  <si>
    <t>加算届出の標準様式
障害者総合支援法および児童福祉法に係る
サービス給付費の加算届</t>
    <rPh sb="0" eb="2">
      <t>カサン</t>
    </rPh>
    <rPh sb="2" eb="3">
      <t>トドケ</t>
    </rPh>
    <rPh sb="3" eb="4">
      <t>デ</t>
    </rPh>
    <rPh sb="5" eb="7">
      <t>ヒョウジュン</t>
    </rPh>
    <rPh sb="7" eb="9">
      <t>ヨウシキ</t>
    </rPh>
    <rPh sb="10" eb="13">
      <t>ショウガイシャ</t>
    </rPh>
    <rPh sb="13" eb="15">
      <t>ソウゴウ</t>
    </rPh>
    <rPh sb="15" eb="17">
      <t>シエン</t>
    </rPh>
    <rPh sb="17" eb="18">
      <t>ホウ</t>
    </rPh>
    <rPh sb="21" eb="23">
      <t>ジドウ</t>
    </rPh>
    <rPh sb="23" eb="25">
      <t>フクシ</t>
    </rPh>
    <rPh sb="25" eb="26">
      <t>ホウ</t>
    </rPh>
    <rPh sb="27" eb="28">
      <t>カカ</t>
    </rPh>
    <rPh sb="34" eb="36">
      <t>キュウフ</t>
    </rPh>
    <rPh sb="36" eb="37">
      <t>ヒ</t>
    </rPh>
    <rPh sb="38" eb="40">
      <t>カサン</t>
    </rPh>
    <rPh sb="40" eb="41">
      <t>トドケ</t>
    </rPh>
    <phoneticPr fontId="14"/>
  </si>
  <si>
    <t>別紙様式第二号</t>
  </si>
  <si>
    <r>
      <t>↑↑↑　</t>
    </r>
    <r>
      <rPr>
        <sz val="9"/>
        <rFont val="Meiryo UI"/>
        <family val="3"/>
        <charset val="128"/>
      </rPr>
      <t xml:space="preserve">就労継続支援B型に係る基本報酬の算定区分に関する届出書 </t>
    </r>
    <phoneticPr fontId="14"/>
  </si>
  <si>
    <t>回答対象：就労継続支援Ａ型</t>
    <phoneticPr fontId="6"/>
  </si>
  <si>
    <t>記入年月日</t>
    <rPh sb="0" eb="2">
      <t>キニュウ</t>
    </rPh>
    <rPh sb="2" eb="5">
      <t>ネンガッピ</t>
    </rPh>
    <phoneticPr fontId="6"/>
  </si>
  <si>
    <t>作成者</t>
    <rPh sb="0" eb="3">
      <t>サクセイシャ</t>
    </rPh>
    <phoneticPr fontId="6"/>
  </si>
  <si>
    <t>連絡先（電話番号）</t>
    <rPh sb="0" eb="3">
      <t>レンラクサキ</t>
    </rPh>
    <rPh sb="4" eb="6">
      <t>デンワ</t>
    </rPh>
    <rPh sb="6" eb="8">
      <t>バンゴウ</t>
    </rPh>
    <phoneticPr fontId="6"/>
  </si>
  <si>
    <t>生産活動内容と収支状況に関するシート</t>
    <rPh sb="0" eb="2">
      <t>セイサン</t>
    </rPh>
    <rPh sb="2" eb="4">
      <t>カツドウ</t>
    </rPh>
    <rPh sb="4" eb="6">
      <t>ナイヨウ</t>
    </rPh>
    <rPh sb="7" eb="9">
      <t>シュウシ</t>
    </rPh>
    <rPh sb="9" eb="11">
      <t>ジョウキョウ</t>
    </rPh>
    <rPh sb="12" eb="13">
      <t>カン</t>
    </rPh>
    <phoneticPr fontId="6"/>
  </si>
  <si>
    <t>【記載の留意事項】</t>
    <rPh sb="1" eb="3">
      <t>キサイ</t>
    </rPh>
    <rPh sb="4" eb="6">
      <t>リュウイ</t>
    </rPh>
    <rPh sb="6" eb="8">
      <t>ジコウ</t>
    </rPh>
    <phoneticPr fontId="6"/>
  </si>
  <si>
    <t>○本調査は、前年度実績について記載すること。</t>
    <rPh sb="1" eb="4">
      <t>ホンチョウサ</t>
    </rPh>
    <rPh sb="6" eb="9">
      <t>ゼンネンド</t>
    </rPh>
    <rPh sb="9" eb="11">
      <t>ジッセキ</t>
    </rPh>
    <rPh sb="15" eb="17">
      <t>キサイ</t>
    </rPh>
    <phoneticPr fontId="6"/>
  </si>
  <si>
    <t>○黄色部分だけ入力すること。白色の項目は自動計算のため入力しないこと。</t>
    <rPh sb="1" eb="2">
      <t>キ</t>
    </rPh>
    <phoneticPr fontId="6"/>
  </si>
  <si>
    <t>１．事業所概要</t>
    <rPh sb="2" eb="5">
      <t>ジギョウショ</t>
    </rPh>
    <rPh sb="5" eb="7">
      <t>ガイヨウ</t>
    </rPh>
    <phoneticPr fontId="6"/>
  </si>
  <si>
    <t>法人名</t>
    <rPh sb="0" eb="2">
      <t>ホウジン</t>
    </rPh>
    <rPh sb="2" eb="3">
      <t>メイ</t>
    </rPh>
    <phoneticPr fontId="6"/>
  </si>
  <si>
    <t>従業員配置７.５：１以上</t>
    <rPh sb="0" eb="3">
      <t>ジュウギョウイン</t>
    </rPh>
    <rPh sb="3" eb="5">
      <t>ハイチ</t>
    </rPh>
    <rPh sb="10" eb="12">
      <t>イジョウ</t>
    </rPh>
    <phoneticPr fontId="6"/>
  </si>
  <si>
    <t>従業員配置１０：１以上</t>
    <rPh sb="0" eb="3">
      <t>ジュウギョウイン</t>
    </rPh>
    <rPh sb="3" eb="5">
      <t>ハイチ</t>
    </rPh>
    <rPh sb="9" eb="11">
      <t>イジョウ</t>
    </rPh>
    <phoneticPr fontId="6"/>
  </si>
  <si>
    <t>事業所所在地</t>
    <rPh sb="0" eb="3">
      <t>ジギョウショ</t>
    </rPh>
    <rPh sb="3" eb="6">
      <t>ショザイチ</t>
    </rPh>
    <phoneticPr fontId="6"/>
  </si>
  <si>
    <t>60点未満</t>
    <rPh sb="2" eb="3">
      <t>テン</t>
    </rPh>
    <rPh sb="3" eb="5">
      <t>ミマン</t>
    </rPh>
    <phoneticPr fontId="6"/>
  </si>
  <si>
    <t>指定年月日</t>
    <rPh sb="0" eb="2">
      <t>シテイ</t>
    </rPh>
    <rPh sb="2" eb="5">
      <t>ネンガッピ</t>
    </rPh>
    <phoneticPr fontId="6"/>
  </si>
  <si>
    <t>60点以上80点未満</t>
    <rPh sb="2" eb="3">
      <t>テン</t>
    </rPh>
    <rPh sb="3" eb="5">
      <t>イジョウ</t>
    </rPh>
    <rPh sb="7" eb="8">
      <t>テン</t>
    </rPh>
    <rPh sb="8" eb="10">
      <t>ミマン</t>
    </rPh>
    <phoneticPr fontId="6"/>
  </si>
  <si>
    <t>利用定員</t>
    <rPh sb="0" eb="2">
      <t>リヨウ</t>
    </rPh>
    <rPh sb="2" eb="4">
      <t>テイイン</t>
    </rPh>
    <phoneticPr fontId="6"/>
  </si>
  <si>
    <t>80点以上105点未満</t>
    <rPh sb="2" eb="3">
      <t>テン</t>
    </rPh>
    <rPh sb="3" eb="5">
      <t>イジョウ</t>
    </rPh>
    <rPh sb="8" eb="9">
      <t>テン</t>
    </rPh>
    <rPh sb="9" eb="11">
      <t>ミマン</t>
    </rPh>
    <phoneticPr fontId="6"/>
  </si>
  <si>
    <t>令和○年４月１日時点の登録者数</t>
    <phoneticPr fontId="6"/>
  </si>
  <si>
    <t>スコア点数</t>
    <rPh sb="3" eb="5">
      <t>テンスウ</t>
    </rPh>
    <phoneticPr fontId="6"/>
  </si>
  <si>
    <t>130点以上150点未満</t>
    <rPh sb="3" eb="4">
      <t>テン</t>
    </rPh>
    <rPh sb="4" eb="6">
      <t>イジョウ</t>
    </rPh>
    <rPh sb="9" eb="10">
      <t>テン</t>
    </rPh>
    <rPh sb="10" eb="12">
      <t>ミマン</t>
    </rPh>
    <phoneticPr fontId="6"/>
  </si>
  <si>
    <t>経営改善提出状況</t>
    <rPh sb="0" eb="2">
      <t>ケイエイ</t>
    </rPh>
    <rPh sb="2" eb="4">
      <t>カイゼン</t>
    </rPh>
    <rPh sb="4" eb="6">
      <t>テイシュツ</t>
    </rPh>
    <rPh sb="6" eb="8">
      <t>ジョウキョウ</t>
    </rPh>
    <phoneticPr fontId="6"/>
  </si>
  <si>
    <t>前年度</t>
    <rPh sb="0" eb="3">
      <t>ゼンネンド</t>
    </rPh>
    <phoneticPr fontId="6"/>
  </si>
  <si>
    <t>150点以上170点未満</t>
    <rPh sb="3" eb="4">
      <t>テン</t>
    </rPh>
    <rPh sb="4" eb="6">
      <t>イジョウ</t>
    </rPh>
    <rPh sb="9" eb="10">
      <t>テン</t>
    </rPh>
    <rPh sb="10" eb="12">
      <t>ミマン</t>
    </rPh>
    <phoneticPr fontId="6"/>
  </si>
  <si>
    <t>前々年度</t>
    <rPh sb="0" eb="2">
      <t>ゼンゼン</t>
    </rPh>
    <rPh sb="2" eb="4">
      <t>ネンド</t>
    </rPh>
    <phoneticPr fontId="6"/>
  </si>
  <si>
    <t>170点以上</t>
    <rPh sb="3" eb="4">
      <t>テン</t>
    </rPh>
    <rPh sb="4" eb="6">
      <t>イジョウ</t>
    </rPh>
    <phoneticPr fontId="6"/>
  </si>
  <si>
    <t>前々々年度</t>
    <rPh sb="0" eb="1">
      <t>マエ</t>
    </rPh>
    <rPh sb="1" eb="2">
      <t>ネンマエ</t>
    </rPh>
    <rPh sb="3" eb="5">
      <t>ネンド</t>
    </rPh>
    <phoneticPr fontId="6"/>
  </si>
  <si>
    <t>3万円以上3万5000円未満</t>
    <rPh sb="1" eb="3">
      <t>マンエン</t>
    </rPh>
    <rPh sb="3" eb="5">
      <t>イジョウ</t>
    </rPh>
    <rPh sb="6" eb="7">
      <t>マン</t>
    </rPh>
    <rPh sb="11" eb="12">
      <t>エン</t>
    </rPh>
    <rPh sb="12" eb="14">
      <t>ミマン</t>
    </rPh>
    <phoneticPr fontId="6"/>
  </si>
  <si>
    <t>２．生産活動内容</t>
    <rPh sb="2" eb="4">
      <t>セイサン</t>
    </rPh>
    <rPh sb="4" eb="6">
      <t>カツドウ</t>
    </rPh>
    <rPh sb="6" eb="8">
      <t>ナイヨウ</t>
    </rPh>
    <phoneticPr fontId="6"/>
  </si>
  <si>
    <t>3万5000円以上４万5000円未満</t>
    <rPh sb="1" eb="2">
      <t>ヨロズ</t>
    </rPh>
    <rPh sb="6" eb="7">
      <t>エン</t>
    </rPh>
    <rPh sb="7" eb="9">
      <t>イジョウ</t>
    </rPh>
    <rPh sb="10" eb="11">
      <t>マン</t>
    </rPh>
    <rPh sb="15" eb="16">
      <t>エン</t>
    </rPh>
    <rPh sb="16" eb="18">
      <t>ミマン</t>
    </rPh>
    <phoneticPr fontId="6"/>
  </si>
  <si>
    <t>○ 貴事業所が行う生産活動内容の分類をプルダウンから選択すること</t>
    <rPh sb="2" eb="3">
      <t>キ</t>
    </rPh>
    <rPh sb="3" eb="6">
      <t>ジギョウショ</t>
    </rPh>
    <rPh sb="7" eb="8">
      <t>オコナ</t>
    </rPh>
    <rPh sb="9" eb="11">
      <t>セイサン</t>
    </rPh>
    <phoneticPr fontId="6"/>
  </si>
  <si>
    <t>○ 生産活動が複数ある場合、それぞれの生産活動での収入を記載すること</t>
    <phoneticPr fontId="6"/>
  </si>
  <si>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3"/>
        <charset val="128"/>
        <scheme val="minor"/>
      </rPr>
      <t>を添付すること</t>
    </r>
    <rPh sb="16" eb="18">
      <t>コンキョ</t>
    </rPh>
    <rPh sb="21" eb="23">
      <t>シリョウ</t>
    </rPh>
    <phoneticPr fontId="6"/>
  </si>
  <si>
    <t>分　類</t>
    <rPh sb="0" eb="1">
      <t>ブン</t>
    </rPh>
    <rPh sb="2" eb="3">
      <t>タグイ</t>
    </rPh>
    <phoneticPr fontId="6"/>
  </si>
  <si>
    <t>施設外就労</t>
    <rPh sb="0" eb="2">
      <t>シセツ</t>
    </rPh>
    <rPh sb="2" eb="3">
      <t>ガイ</t>
    </rPh>
    <rPh sb="3" eb="5">
      <t>シュウロウ</t>
    </rPh>
    <phoneticPr fontId="6"/>
  </si>
  <si>
    <t>活動内容</t>
    <rPh sb="0" eb="2">
      <t>カツドウ</t>
    </rPh>
    <rPh sb="2" eb="4">
      <t>ナイヨウ</t>
    </rPh>
    <phoneticPr fontId="6"/>
  </si>
  <si>
    <t>生産活動による収入</t>
    <rPh sb="0" eb="2">
      <t>セイサン</t>
    </rPh>
    <rPh sb="2" eb="4">
      <t>カツドウ</t>
    </rPh>
    <rPh sb="7" eb="9">
      <t>シュウニュウ</t>
    </rPh>
    <phoneticPr fontId="6"/>
  </si>
  <si>
    <t>4万5000円以上</t>
    <rPh sb="1" eb="2">
      <t>ヨロズ</t>
    </rPh>
    <rPh sb="6" eb="7">
      <t>エン</t>
    </rPh>
    <rPh sb="7" eb="9">
      <t>イジョウ</t>
    </rPh>
    <phoneticPr fontId="6"/>
  </si>
  <si>
    <t>生産活動（１）</t>
    <rPh sb="0" eb="2">
      <t>セイサン</t>
    </rPh>
    <rPh sb="2" eb="4">
      <t>カツドウ</t>
    </rPh>
    <phoneticPr fontId="6"/>
  </si>
  <si>
    <t>生産活動（２）</t>
    <rPh sb="0" eb="2">
      <t>セイサン</t>
    </rPh>
    <rPh sb="2" eb="4">
      <t>カツドウ</t>
    </rPh>
    <phoneticPr fontId="6"/>
  </si>
  <si>
    <t>生産活動（３）</t>
    <rPh sb="0" eb="2">
      <t>セイサン</t>
    </rPh>
    <rPh sb="2" eb="4">
      <t>カツドウ</t>
    </rPh>
    <phoneticPr fontId="6"/>
  </si>
  <si>
    <t>生産活動（４）</t>
    <rPh sb="0" eb="2">
      <t>セイサン</t>
    </rPh>
    <rPh sb="2" eb="4">
      <t>カツドウ</t>
    </rPh>
    <phoneticPr fontId="6"/>
  </si>
  <si>
    <t>生産活動（５）</t>
    <rPh sb="0" eb="2">
      <t>セイサン</t>
    </rPh>
    <rPh sb="2" eb="4">
      <t>カツドウ</t>
    </rPh>
    <phoneticPr fontId="6"/>
  </si>
  <si>
    <t>その他の生産活動合計</t>
    <rPh sb="2" eb="3">
      <t>タ</t>
    </rPh>
    <rPh sb="4" eb="6">
      <t>セイサン</t>
    </rPh>
    <rPh sb="6" eb="8">
      <t>カツドウ</t>
    </rPh>
    <rPh sb="8" eb="10">
      <t>ゴウケイ</t>
    </rPh>
    <phoneticPr fontId="6"/>
  </si>
  <si>
    <t>※自動計算（入力不要）</t>
    <rPh sb="1" eb="3">
      <t>ジドウ</t>
    </rPh>
    <rPh sb="3" eb="5">
      <t>ケイサン</t>
    </rPh>
    <rPh sb="6" eb="8">
      <t>ニュウリョク</t>
    </rPh>
    <rPh sb="8" eb="10">
      <t>フヨウ</t>
    </rPh>
    <phoneticPr fontId="6"/>
  </si>
  <si>
    <t>３．生産活動収支の状況</t>
    <rPh sb="2" eb="4">
      <t>セイサン</t>
    </rPh>
    <rPh sb="4" eb="6">
      <t>カツドウ</t>
    </rPh>
    <rPh sb="6" eb="8">
      <t>シュウシ</t>
    </rPh>
    <rPh sb="9" eb="11">
      <t>ジョウキョウ</t>
    </rPh>
    <phoneticPr fontId="6"/>
  </si>
  <si>
    <t>○「金額」は手入力をすること</t>
    <rPh sb="2" eb="4">
      <t>キンガク</t>
    </rPh>
    <rPh sb="6" eb="9">
      <t>テニュウリョク</t>
    </rPh>
    <phoneticPr fontId="6"/>
  </si>
  <si>
    <t>○「金額」には訓練等給付を含めないこと</t>
    <rPh sb="2" eb="4">
      <t>キンガク</t>
    </rPh>
    <phoneticPr fontId="6"/>
  </si>
  <si>
    <t>○ 記載金額を証明する資料を添付すること</t>
    <phoneticPr fontId="6"/>
  </si>
  <si>
    <t>項　目</t>
    <rPh sb="0" eb="1">
      <t>コウ</t>
    </rPh>
    <rPh sb="2" eb="3">
      <t>メ</t>
    </rPh>
    <phoneticPr fontId="6"/>
  </si>
  <si>
    <t>金　額</t>
    <rPh sb="0" eb="1">
      <t>キン</t>
    </rPh>
    <rPh sb="2" eb="3">
      <t>ガク</t>
    </rPh>
    <phoneticPr fontId="6"/>
  </si>
  <si>
    <t>結　果</t>
    <rPh sb="0" eb="1">
      <t>ケツ</t>
    </rPh>
    <rPh sb="2" eb="3">
      <t>ハテ</t>
    </rPh>
    <phoneticPr fontId="6"/>
  </si>
  <si>
    <t>生産活動収入</t>
    <rPh sb="0" eb="2">
      <t>セイサン</t>
    </rPh>
    <rPh sb="2" eb="4">
      <t>カツドウ</t>
    </rPh>
    <rPh sb="4" eb="6">
      <t>シュウニュウ</t>
    </rPh>
    <phoneticPr fontId="6"/>
  </si>
  <si>
    <t>４．生産活動収入の内訳構成等</t>
    <rPh sb="2" eb="4">
      <t>セイサン</t>
    </rPh>
    <rPh sb="4" eb="6">
      <t>カツドウ</t>
    </rPh>
    <rPh sb="6" eb="8">
      <t>シュウニュウ</t>
    </rPh>
    <rPh sb="9" eb="11">
      <t>ウチワケ</t>
    </rPh>
    <rPh sb="11" eb="13">
      <t>コウセイ</t>
    </rPh>
    <rPh sb="13" eb="14">
      <t>トウ</t>
    </rPh>
    <phoneticPr fontId="6"/>
  </si>
  <si>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6"/>
  </si>
  <si>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6"/>
  </si>
  <si>
    <t xml:space="preserve">○取引先が一般顧客の場合は、「①取引先の法人名（企業名）：一般顧客、②貴事業所との関係：関連企業等ではない、 ③取引先代表取締役名：なし、④取引先 全役員名：なし」と記載すること
</t>
    <phoneticPr fontId="6"/>
  </si>
  <si>
    <t>　※一般顧客：レストランや喫茶店、自主生産品を利用（購入）している個人の客を指す</t>
    <phoneticPr fontId="6"/>
  </si>
  <si>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6"/>
  </si>
  <si>
    <t>生産活動の売上高</t>
    <rPh sb="0" eb="2">
      <t>セイサン</t>
    </rPh>
    <rPh sb="2" eb="4">
      <t>カツドウ</t>
    </rPh>
    <rPh sb="5" eb="8">
      <t>ウリアゲダカ</t>
    </rPh>
    <phoneticPr fontId="6"/>
  </si>
  <si>
    <t>売上構成比（％）</t>
    <rPh sb="0" eb="2">
      <t>ウリアゲ</t>
    </rPh>
    <rPh sb="2" eb="5">
      <t>コウセイヒ</t>
    </rPh>
    <phoneticPr fontId="6"/>
  </si>
  <si>
    <t>①取引先の法人名（企業名）</t>
    <rPh sb="1" eb="4">
      <t>トリヒキサキ</t>
    </rPh>
    <rPh sb="5" eb="7">
      <t>ホウジン</t>
    </rPh>
    <rPh sb="7" eb="8">
      <t>メイ</t>
    </rPh>
    <rPh sb="9" eb="12">
      <t>キギョウメイ</t>
    </rPh>
    <phoneticPr fontId="6"/>
  </si>
  <si>
    <t>②貴事業所との関係</t>
    <rPh sb="1" eb="2">
      <t>キ</t>
    </rPh>
    <rPh sb="2" eb="5">
      <t>ジギョウショ</t>
    </rPh>
    <rPh sb="7" eb="9">
      <t>カンケイ</t>
    </rPh>
    <phoneticPr fontId="6"/>
  </si>
  <si>
    <t>③取引先代表取締役名</t>
    <rPh sb="1" eb="4">
      <t>トリヒキサキ</t>
    </rPh>
    <rPh sb="4" eb="6">
      <t>ダイヒョウ</t>
    </rPh>
    <rPh sb="6" eb="9">
      <t>トリシマリヤク</t>
    </rPh>
    <rPh sb="9" eb="10">
      <t>メイ</t>
    </rPh>
    <phoneticPr fontId="6"/>
  </si>
  <si>
    <t>④取引先 全役員名</t>
    <rPh sb="1" eb="4">
      <t>トリヒキサキ</t>
    </rPh>
    <rPh sb="5" eb="6">
      <t>ゼン</t>
    </rPh>
    <rPh sb="6" eb="9">
      <t>ヤクインメイ</t>
    </rPh>
    <phoneticPr fontId="6"/>
  </si>
  <si>
    <t>＊自動計算</t>
    <phoneticPr fontId="6"/>
  </si>
  <si>
    <t>５．生産活動等の支出内訳</t>
    <rPh sb="6" eb="7">
      <t>トウ</t>
    </rPh>
    <rPh sb="8" eb="10">
      <t>シシュツ</t>
    </rPh>
    <rPh sb="10" eb="12">
      <t>ウチワケ</t>
    </rPh>
    <phoneticPr fontId="6"/>
  </si>
  <si>
    <t>備　　考</t>
    <rPh sb="0" eb="1">
      <t>ビ</t>
    </rPh>
    <rPh sb="3" eb="4">
      <t>コウ</t>
    </rPh>
    <phoneticPr fontId="6"/>
  </si>
  <si>
    <t>生産活動に要した経費</t>
    <phoneticPr fontId="6"/>
  </si>
  <si>
    <t>＊自動計算（入力不要）</t>
    <rPh sb="1" eb="3">
      <t>ジドウ</t>
    </rPh>
    <rPh sb="3" eb="5">
      <t>ケイサン</t>
    </rPh>
    <rPh sb="6" eb="8">
      <t>ニュウリョク</t>
    </rPh>
    <rPh sb="8" eb="10">
      <t>フヨウ</t>
    </rPh>
    <phoneticPr fontId="6"/>
  </si>
  <si>
    <t>　（経費の主な内訳）</t>
    <rPh sb="2" eb="4">
      <t>ケイヒ</t>
    </rPh>
    <rPh sb="5" eb="6">
      <t>オモ</t>
    </rPh>
    <rPh sb="7" eb="9">
      <t>ウチワケ</t>
    </rPh>
    <phoneticPr fontId="6"/>
  </si>
  <si>
    <t>　　　材料費　（原材料費）</t>
    <rPh sb="3" eb="6">
      <t>ザイリョウヒ</t>
    </rPh>
    <rPh sb="8" eb="12">
      <t>ゲンザイリョウヒ</t>
    </rPh>
    <phoneticPr fontId="6"/>
  </si>
  <si>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6"/>
  </si>
  <si>
    <t>　　　消耗品費（資材費）</t>
    <rPh sb="3" eb="6">
      <t>ショウモウヒン</t>
    </rPh>
    <rPh sb="6" eb="7">
      <t>ヒ</t>
    </rPh>
    <rPh sb="8" eb="11">
      <t>シザイヒ</t>
    </rPh>
    <phoneticPr fontId="6"/>
  </si>
  <si>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6"/>
  </si>
  <si>
    <t>　　　燃料費</t>
    <phoneticPr fontId="6"/>
  </si>
  <si>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6"/>
  </si>
  <si>
    <t>　　　通信運搬費</t>
    <rPh sb="3" eb="5">
      <t>ツウシン</t>
    </rPh>
    <rPh sb="5" eb="8">
      <t>ウンパンヒ</t>
    </rPh>
    <phoneticPr fontId="6"/>
  </si>
  <si>
    <t>生産活動に係る商品の運搬費用、販売店舗の電話代・携帯代、販売先への文書通信費等</t>
    <rPh sb="0" eb="2">
      <t>セイサン</t>
    </rPh>
    <rPh sb="2" eb="4">
      <t>カツドウ</t>
    </rPh>
    <phoneticPr fontId="6"/>
  </si>
  <si>
    <t>　　　水道光熱費</t>
    <rPh sb="3" eb="5">
      <t>スイドウ</t>
    </rPh>
    <rPh sb="5" eb="8">
      <t>コウネツヒ</t>
    </rPh>
    <phoneticPr fontId="6"/>
  </si>
  <si>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6"/>
  </si>
  <si>
    <t>　　　賃貸料</t>
    <rPh sb="3" eb="6">
      <t>チンタイリョウ</t>
    </rPh>
    <phoneticPr fontId="6"/>
  </si>
  <si>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6"/>
  </si>
  <si>
    <t>　　　減価償却費（地代家賃リース料等）</t>
    <rPh sb="3" eb="5">
      <t>ゲンカ</t>
    </rPh>
    <rPh sb="5" eb="8">
      <t>ショウキャクヒ</t>
    </rPh>
    <phoneticPr fontId="6"/>
  </si>
  <si>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6"/>
  </si>
  <si>
    <t>　　　上記以外の経費</t>
    <phoneticPr fontId="6"/>
  </si>
  <si>
    <t>＊利用者に支払った賃金はここに含めないこと</t>
    <rPh sb="1" eb="4">
      <t>リヨウシャ</t>
    </rPh>
    <rPh sb="5" eb="7">
      <t>シハラ</t>
    </rPh>
    <rPh sb="9" eb="11">
      <t>チンギン</t>
    </rPh>
    <rPh sb="15" eb="16">
      <t>フク</t>
    </rPh>
    <phoneticPr fontId="6"/>
  </si>
  <si>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6"/>
  </si>
  <si>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6"/>
  </si>
  <si>
    <t>＊体制届で報告した金額を記入
＊体制届に金額記載がない場合、その他根拠書類から転記</t>
    <phoneticPr fontId="6"/>
  </si>
  <si>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6"/>
  </si>
  <si>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6"/>
  </si>
  <si>
    <t>　 ａ.工賃変動積立金 積み増し金額</t>
    <rPh sb="15" eb="17">
      <t>キンガク</t>
    </rPh>
    <phoneticPr fontId="6"/>
  </si>
  <si>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6"/>
  </si>
  <si>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6"/>
  </si>
  <si>
    <t>６．余剰金が▲（マイナス）の場合、下記に理由を記載してください。</t>
    <rPh sb="2" eb="5">
      <t>ヨジョウキン</t>
    </rPh>
    <rPh sb="14" eb="16">
      <t>バアイ</t>
    </rPh>
    <rPh sb="17" eb="19">
      <t>カキ</t>
    </rPh>
    <rPh sb="20" eb="22">
      <t>リユウ</t>
    </rPh>
    <rPh sb="23" eb="25">
      <t>キサイ</t>
    </rPh>
    <phoneticPr fontId="6"/>
  </si>
  <si>
    <t>７.　訓練等給付費総額</t>
    <rPh sb="3" eb="5">
      <t>クンレン</t>
    </rPh>
    <rPh sb="5" eb="6">
      <t>トウ</t>
    </rPh>
    <rPh sb="6" eb="8">
      <t>キュウフ</t>
    </rPh>
    <rPh sb="8" eb="9">
      <t>ヒ</t>
    </rPh>
    <rPh sb="9" eb="11">
      <t>ソウガク</t>
    </rPh>
    <phoneticPr fontId="6"/>
  </si>
  <si>
    <t>８.雇用関係の助成金等</t>
    <phoneticPr fontId="6"/>
  </si>
  <si>
    <t>特定求職者雇用開発助成金</t>
    <rPh sb="0" eb="2">
      <t>トクテイ</t>
    </rPh>
    <phoneticPr fontId="6"/>
  </si>
  <si>
    <t>雇用調整助成金</t>
    <rPh sb="0" eb="2">
      <t>コヨウ</t>
    </rPh>
    <rPh sb="2" eb="4">
      <t>チョウセイ</t>
    </rPh>
    <rPh sb="4" eb="7">
      <t>ジョセイキン</t>
    </rPh>
    <phoneticPr fontId="6"/>
  </si>
  <si>
    <t>＊自動計算（入力不要）</t>
    <rPh sb="1" eb="3">
      <t>ジドウ</t>
    </rPh>
    <rPh sb="3" eb="5">
      <t>ケイサン</t>
    </rPh>
    <phoneticPr fontId="6"/>
  </si>
  <si>
    <t>分類</t>
  </si>
  <si>
    <t>1.農業</t>
  </si>
  <si>
    <t>2.林業</t>
  </si>
  <si>
    <t>3.水産業</t>
  </si>
  <si>
    <t>4.畜産</t>
  </si>
  <si>
    <t>5.パン製造</t>
  </si>
  <si>
    <t>6.菓子製造</t>
  </si>
  <si>
    <t>7.弁当・配食・惣菜</t>
  </si>
  <si>
    <t>8.喫茶店・レストラン</t>
  </si>
  <si>
    <t>9.調理業務</t>
  </si>
  <si>
    <t>10.その他の食品製造</t>
  </si>
  <si>
    <t>11.繊維製品製造</t>
  </si>
  <si>
    <t>12.皮革製品製造</t>
  </si>
  <si>
    <t>13.木工製品製造</t>
  </si>
  <si>
    <t>14.紙製品製造</t>
  </si>
  <si>
    <t>15.部品加工・機械組立</t>
  </si>
  <si>
    <t>16.その他の製造業</t>
  </si>
  <si>
    <t>17.印刷</t>
  </si>
  <si>
    <t>18.リサイクル事業</t>
  </si>
  <si>
    <t>19.屋内清掃</t>
  </si>
  <si>
    <t>20.屋外清掃</t>
  </si>
  <si>
    <t>21.植栽管理、環境整備</t>
  </si>
  <si>
    <t>22.クリーニング</t>
  </si>
  <si>
    <t>23.リネン</t>
  </si>
  <si>
    <t>24.封入・仕分・発送</t>
  </si>
  <si>
    <t>25.検査・検品</t>
  </si>
  <si>
    <t>26.梱包・箱詰</t>
  </si>
  <si>
    <t>27.箱織</t>
  </si>
  <si>
    <t>28.袋詰め</t>
  </si>
  <si>
    <t>29.ピッキング</t>
  </si>
  <si>
    <t>30.DM 投函、ポスティング</t>
  </si>
  <si>
    <t>31.その他の軽作業</t>
  </si>
  <si>
    <t>32.仕入物販</t>
  </si>
  <si>
    <t>33.PC作業</t>
  </si>
  <si>
    <t>34.その他</t>
  </si>
  <si>
    <t>生産活動内容と収支状況に関するシート（A型）</t>
    <rPh sb="20" eb="21">
      <t>ガタ</t>
    </rPh>
    <phoneticPr fontId="14"/>
  </si>
  <si>
    <t>生産活動内容と収支状況に関するシート（B型）</t>
    <rPh sb="20" eb="21">
      <t>ガタ</t>
    </rPh>
    <phoneticPr fontId="14"/>
  </si>
  <si>
    <t>回答対象：就労継続支援B型</t>
    <phoneticPr fontId="6"/>
  </si>
  <si>
    <t>延べ利用者数</t>
    <rPh sb="0" eb="1">
      <t>ノ</t>
    </rPh>
    <rPh sb="2" eb="5">
      <t>リヨウシャ</t>
    </rPh>
    <rPh sb="5" eb="6">
      <t>スウ</t>
    </rPh>
    <phoneticPr fontId="6"/>
  </si>
  <si>
    <t>開所日数</t>
    <rPh sb="0" eb="2">
      <t>カイショ</t>
    </rPh>
    <rPh sb="2" eb="4">
      <t>ニッスウ</t>
    </rPh>
    <phoneticPr fontId="6"/>
  </si>
  <si>
    <t>平均工賃月額</t>
    <rPh sb="0" eb="2">
      <t>ヘイキン</t>
    </rPh>
    <rPh sb="2" eb="4">
      <t>コウチン</t>
    </rPh>
    <rPh sb="4" eb="6">
      <t>ゲツガク</t>
    </rPh>
    <phoneticPr fontId="6"/>
  </si>
  <si>
    <t>※プルダウン選択</t>
    <rPh sb="6" eb="8">
      <t>センタク</t>
    </rPh>
    <phoneticPr fontId="6"/>
  </si>
  <si>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6"/>
  </si>
  <si>
    <t>目標工賃達成指導員の配置</t>
    <phoneticPr fontId="6"/>
  </si>
  <si>
    <t>○ 生産活動内容に記入した金額の根拠となる資料（委託契約書や請負契約書も可）を添付すること</t>
    <rPh sb="16" eb="18">
      <t>コンキョ</t>
    </rPh>
    <rPh sb="21" eb="23">
      <t>シリョウ</t>
    </rPh>
    <phoneticPr fontId="6"/>
  </si>
  <si>
    <t>利用者に支払った工賃総額</t>
    <rPh sb="8" eb="10">
      <t>コウチン</t>
    </rPh>
    <rPh sb="10" eb="12">
      <t>ソウガク</t>
    </rPh>
    <phoneticPr fontId="6"/>
  </si>
  <si>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6"/>
  </si>
  <si>
    <t xml:space="preserve">（一） 平均工賃月額が４万８千円以上の場合 </t>
    <phoneticPr fontId="14"/>
  </si>
  <si>
    <t>（Ａ） 平均工賃月額が４万５千円以上４万８千円未満の場合</t>
    <phoneticPr fontId="14"/>
  </si>
  <si>
    <t>（二） 平均工賃月額が３万８千円以上４万５千円未満の場合</t>
    <phoneticPr fontId="14"/>
  </si>
  <si>
    <t xml:space="preserve">（Ｂ） 平均工賃月額が３万５千円以上３万８千円未満の場合 </t>
    <phoneticPr fontId="14"/>
  </si>
  <si>
    <t>（三） 平均工賃月額が３万３千円以上３万５千円未満の場合</t>
    <phoneticPr fontId="14"/>
  </si>
  <si>
    <t>（Ｃ・四） 平均工賃月額が２万８千円以上３万３千円未満の場合</t>
    <phoneticPr fontId="14"/>
  </si>
  <si>
    <t>（Ｄ・五） 平均工賃月額が２万３千円以上２万８千円未満の場合</t>
  </si>
  <si>
    <t xml:space="preserve">（Ｄ） 平均工賃月額が２万５千円以上２万８千円未満の場合 </t>
  </si>
  <si>
    <t>（五） 平均工賃月額が２万３千円以上２万５千円未満の場合</t>
  </si>
  <si>
    <t>（Ｅ・六） 平均工賃月額が１万８千円以上２万３千円未満の場合</t>
  </si>
  <si>
    <t>（Ｅ） 平均工賃月額が２万円以上２万３千円未満の場合</t>
  </si>
  <si>
    <t xml:space="preserve">（六） 平均工賃月額が１万８千円以上２万円未満の場合 </t>
  </si>
  <si>
    <t>（Ｆ） 平均工賃月額が１万５千円以上１万８千円未満の場合</t>
  </si>
  <si>
    <t>（七） 平均工賃月額が１万円以上１万５千円未満の場合</t>
  </si>
  <si>
    <t>（八） 平均工賃月額が１万円未満の場合</t>
  </si>
  <si>
    <t>平均工賃</t>
    <rPh sb="0" eb="4">
      <t>ヘイキンコウチン</t>
    </rPh>
    <phoneticPr fontId="14"/>
  </si>
  <si>
    <t>就労継続支援Ｂ型に係る基本報酬の算定区分に関する届出書(R8.4, 5月)</t>
    <rPh sb="35" eb="36">
      <t>ガツ</t>
    </rPh>
    <phoneticPr fontId="14"/>
  </si>
  <si>
    <t>就労継続支援Ｂ型に係る基本報酬の算定区分に関する届出書(R8.6月～)</t>
    <rPh sb="32" eb="33">
      <t>ガツ</t>
    </rPh>
    <phoneticPr fontId="14"/>
  </si>
  <si>
    <t>（別紙）</t>
    <rPh sb="1" eb="3">
      <t>ベッシ</t>
    </rPh>
    <phoneticPr fontId="25"/>
  </si>
  <si>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4"/>
  </si>
  <si>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4"/>
  </si>
  <si>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4"/>
  </si>
  <si>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4"/>
  </si>
  <si>
    <t>「令和８年６月以降分の届出書」</t>
    <rPh sb="11" eb="14">
      <t>トドケデショ</t>
    </rPh>
    <phoneticPr fontId="8"/>
  </si>
  <si>
    <r>
      <t xml:space="preserve">届出書の提出
</t>
    </r>
    <r>
      <rPr>
        <sz val="8"/>
        <rFont val="ＭＳ ゴシック"/>
        <family val="3"/>
        <charset val="128"/>
      </rPr>
      <t>※該当する方に○をしてください</t>
    </r>
    <rPh sb="0" eb="3">
      <t>トドケデショ</t>
    </rPh>
    <rPh sb="4" eb="6">
      <t>テイシュツ</t>
    </rPh>
    <phoneticPr fontId="14"/>
  </si>
  <si>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4"/>
  </si>
  <si>
    <t>必要あり</t>
    <rPh sb="0" eb="2">
      <t>ヒツヨウ</t>
    </rPh>
    <phoneticPr fontId="8"/>
  </si>
  <si>
    <t>必要なし</t>
    <rPh sb="0" eb="2">
      <t>ヒツヨウ</t>
    </rPh>
    <phoneticPr fontId="8"/>
  </si>
  <si>
    <t>　　　</t>
    <phoneticPr fontId="14"/>
  </si>
  <si>
    <t>に該当するため</t>
    <rPh sb="1" eb="3">
      <t>ガイトウ</t>
    </rPh>
    <phoneticPr fontId="14"/>
  </si>
  <si>
    <t>※「必要なし」の場合、①・②に該当することが分かる根拠書類を添付してください。</t>
    <rPh sb="2" eb="4">
      <t>ヒツヨウ</t>
    </rPh>
    <rPh sb="8" eb="10">
      <t>バアイ</t>
    </rPh>
    <rPh sb="25" eb="27">
      <t>コンキョ</t>
    </rPh>
    <phoneticPr fontId="14"/>
  </si>
  <si>
    <t>１．就労継続支援B型サービス費（Ⅰ）　　　4．就労継続支援B型サービス費（Ⅳ）　</t>
    <rPh sb="2" eb="4">
      <t>シュウロウ</t>
    </rPh>
    <rPh sb="4" eb="6">
      <t>ケイゾク</t>
    </rPh>
    <rPh sb="6" eb="8">
      <t>シエン</t>
    </rPh>
    <rPh sb="9" eb="10">
      <t>ガタ</t>
    </rPh>
    <rPh sb="14" eb="15">
      <t>ヒ</t>
    </rPh>
    <phoneticPr fontId="8"/>
  </si>
  <si>
    <t>２．就労継続支援B型サービス費（Ⅱ）　　　5．就労継続支援B型サービス費（Ⅴ）　</t>
    <phoneticPr fontId="8"/>
  </si>
  <si>
    <t>３．就労継続支援B型サービス費（Ⅲ）　　　6．就労継続支援B型サービス費（Ⅵ）　</t>
    <rPh sb="2" eb="4">
      <t>シュウロウ</t>
    </rPh>
    <rPh sb="4" eb="6">
      <t>ケイゾク</t>
    </rPh>
    <rPh sb="6" eb="8">
      <t>シエン</t>
    </rPh>
    <rPh sb="9" eb="10">
      <t>ガタ</t>
    </rPh>
    <rPh sb="14" eb="15">
      <t>ヒ</t>
    </rPh>
    <phoneticPr fontId="8"/>
  </si>
  <si>
    <t>サービス費（Ⅰ）・（Ⅱ）・（Ⅲ）</t>
    <rPh sb="4" eb="5">
      <t>ヒ</t>
    </rPh>
    <phoneticPr fontId="8"/>
  </si>
  <si>
    <t>支払工賃額の状況</t>
    <rPh sb="0" eb="2">
      <t>シハライ</t>
    </rPh>
    <rPh sb="2" eb="4">
      <t>コウチン</t>
    </rPh>
    <rPh sb="4" eb="5">
      <t>ガク</t>
    </rPh>
    <rPh sb="6" eb="8">
      <t>ジョウキョウ</t>
    </rPh>
    <phoneticPr fontId="8"/>
  </si>
  <si>
    <t>工賃総額(円)</t>
    <rPh sb="0" eb="2">
      <t>コウチン</t>
    </rPh>
    <rPh sb="2" eb="4">
      <t>ソウガク</t>
    </rPh>
    <rPh sb="5" eb="6">
      <t>エン</t>
    </rPh>
    <phoneticPr fontId="8"/>
  </si>
  <si>
    <t>延べ利用者数</t>
    <rPh sb="0" eb="1">
      <t>ノ</t>
    </rPh>
    <rPh sb="2" eb="4">
      <t>リヨウ</t>
    </rPh>
    <rPh sb="4" eb="5">
      <t>シャ</t>
    </rPh>
    <rPh sb="5" eb="6">
      <t>スウ</t>
    </rPh>
    <phoneticPr fontId="8"/>
  </si>
  <si>
    <t>開所日数</t>
    <rPh sb="0" eb="2">
      <t>カイショ</t>
    </rPh>
    <rPh sb="2" eb="4">
      <t>ニッスウ</t>
    </rPh>
    <phoneticPr fontId="8"/>
  </si>
  <si>
    <t>平均工賃月額①</t>
    <rPh sb="0" eb="2">
      <t>ヘイキン</t>
    </rPh>
    <rPh sb="2" eb="4">
      <t>コウチン</t>
    </rPh>
    <rPh sb="4" eb="6">
      <t>ゲツガク</t>
    </rPh>
    <phoneticPr fontId="8"/>
  </si>
  <si>
    <r>
      <t>サービス費</t>
    </r>
    <r>
      <rPr>
        <sz val="6"/>
        <rFont val="ＭＳ Ｐゴシック"/>
        <family val="3"/>
        <charset val="128"/>
      </rPr>
      <t>（Ⅳ）（Ⅴ）（Ⅵ）</t>
    </r>
    <phoneticPr fontId="8"/>
  </si>
  <si>
    <t>令和８年６月に就労継続支援B型サービス費（Ⅰ）（Ⅱ）（Ⅲ）の基本報酬区分が変わります。
就労継続支援サービス（Ⅰ）（Ⅱ）（Ⅲ）の事業所は、「令和８年４月・５月分の届出書」と併せて、「令和８年６月以降分の届出書」も提出してください。
ただし、以下の①・②のいずれかに該当する事業所は、令和８年６月以降も「令和８年４月・５月分」の基本報酬区分が引き続き適用になるため、「令和８年６月以降分の届出書」の提出は不要です。</t>
    <rPh sb="0" eb="2">
      <t>レイワ</t>
    </rPh>
    <rPh sb="3" eb="4">
      <t>ネン</t>
    </rPh>
    <rPh sb="5" eb="6">
      <t>ガツ</t>
    </rPh>
    <rPh sb="7" eb="9">
      <t>シュウロウ</t>
    </rPh>
    <rPh sb="9" eb="11">
      <t>ケイゾク</t>
    </rPh>
    <rPh sb="11" eb="13">
      <t>シエン</t>
    </rPh>
    <rPh sb="14" eb="15">
      <t>ガタ</t>
    </rPh>
    <rPh sb="19" eb="20">
      <t>ヒ</t>
    </rPh>
    <rPh sb="30" eb="32">
      <t>キホン</t>
    </rPh>
    <rPh sb="32" eb="34">
      <t>ホウシュウ</t>
    </rPh>
    <rPh sb="34" eb="36">
      <t>クブン</t>
    </rPh>
    <rPh sb="37" eb="38">
      <t>カ</t>
    </rPh>
    <phoneticPr fontId="14"/>
  </si>
  <si>
    <t>①今回届け出る区分（令和７年度工賃実績に基づく令和８年度の基本報酬区分）が「1万円
　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4"/>
  </si>
  <si>
    <t>サービス費
区分</t>
    <rPh sb="4" eb="5">
      <t>ヒ</t>
    </rPh>
    <rPh sb="6" eb="8">
      <t>クブン</t>
    </rPh>
    <phoneticPr fontId="8"/>
  </si>
  <si>
    <t>有　　　　・　　　　無</t>
    <rPh sb="0" eb="1">
      <t>アリ</t>
    </rPh>
    <rPh sb="10" eb="11">
      <t>ナ</t>
    </rPh>
    <phoneticPr fontId="8"/>
  </si>
  <si>
    <t>注１　就労継続支援Ｂ型サービス費（Ⅰ）又は就労継続支援Ｂ型サービス費（Ⅱ）、就労継続支援Ｂ型サービス費（Ⅲ）
    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
    を算定する場合は、ピアサポーターの配置の有無を記載すること。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60" eb="62">
      <t>サンテイ</t>
    </rPh>
    <rPh sb="64" eb="66">
      <t>バアイ</t>
    </rPh>
    <rPh sb="68" eb="70">
      <t>ヘイキン</t>
    </rPh>
    <rPh sb="70" eb="72">
      <t>コウチン</t>
    </rPh>
    <rPh sb="72" eb="74">
      <t>ゲツガク</t>
    </rPh>
    <rPh sb="74" eb="76">
      <t>クブン</t>
    </rPh>
    <rPh sb="76" eb="77">
      <t>オヨ</t>
    </rPh>
    <rPh sb="100" eb="102">
      <t>キサイ</t>
    </rPh>
    <rPh sb="108" eb="109">
      <t>チュウ</t>
    </rPh>
    <rPh sb="111" eb="113">
      <t>ジュウド</t>
    </rPh>
    <rPh sb="114" eb="116">
      <t>シエン</t>
    </rPh>
    <rPh sb="116" eb="118">
      <t>タイセイ</t>
    </rPh>
    <rPh sb="118" eb="120">
      <t>カサン</t>
    </rPh>
    <rPh sb="124" eb="126">
      <t>サンテイ</t>
    </rPh>
    <rPh sb="130" eb="132">
      <t>バアイ</t>
    </rPh>
    <rPh sb="134" eb="136">
      <t>ヘイキン</t>
    </rPh>
    <rPh sb="136" eb="138">
      <t>コウチン</t>
    </rPh>
    <rPh sb="138" eb="140">
      <t>ゲツガク</t>
    </rPh>
    <rPh sb="142" eb="143">
      <t>セン</t>
    </rPh>
    <rPh sb="143" eb="144">
      <t>エン</t>
    </rPh>
    <rPh sb="145" eb="146">
      <t>クワ</t>
    </rPh>
    <rPh sb="150" eb="151">
      <t>チュウ</t>
    </rPh>
    <rPh sb="155" eb="157">
      <t>コウチン</t>
    </rPh>
    <rPh sb="157" eb="159">
      <t>ゲツガク</t>
    </rPh>
    <rPh sb="280" eb="282">
      <t>ハイチ</t>
    </rPh>
    <rPh sb="283" eb="285">
      <t>ウム</t>
    </rPh>
    <rPh sb="286" eb="288">
      <t>キサイ</t>
    </rPh>
    <rPh sb="307" eb="309">
      <t>ハイチ</t>
    </rPh>
    <rPh sb="313" eb="315">
      <t>バアイ</t>
    </rPh>
    <rPh sb="317" eb="319">
      <t>ベッテン</t>
    </rPh>
    <rPh sb="327" eb="328">
      <t>トウ</t>
    </rPh>
    <rPh sb="329" eb="331">
      <t>ハイチ</t>
    </rPh>
    <rPh sb="332" eb="333">
      <t>カン</t>
    </rPh>
    <rPh sb="335" eb="338">
      <t>トドケデショ</t>
    </rPh>
    <rPh sb="340" eb="342">
      <t>テイシュツ</t>
    </rPh>
    <phoneticPr fontId="8"/>
  </si>
  <si>
    <t>（Ｒ8改定対象外）（一）4万5千円以上</t>
    <phoneticPr fontId="8"/>
  </si>
  <si>
    <t>（Ｒ8改定対象）（一）4万8千円以上</t>
  </si>
  <si>
    <t>（Ｒ8改定対象外）（二）3万5千円以上4万5千円未満</t>
    <rPh sb="10" eb="11">
      <t>ニ</t>
    </rPh>
    <phoneticPr fontId="8"/>
  </si>
  <si>
    <t>（Ｒ8改定対象）（Ａ）4万5千円以上4万8千円未満</t>
    <phoneticPr fontId="8"/>
  </si>
  <si>
    <t>（Ｒ8改定対象外）（三）3万円以上3万5千円未満</t>
    <rPh sb="10" eb="11">
      <t>サン</t>
    </rPh>
    <phoneticPr fontId="8"/>
  </si>
  <si>
    <t>（Ｒ8改定対象）（二）3万8千円以上4万5千円未満</t>
    <rPh sb="9" eb="10">
      <t>ニ</t>
    </rPh>
    <rPh sb="14" eb="15">
      <t>セン</t>
    </rPh>
    <phoneticPr fontId="8"/>
  </si>
  <si>
    <t>（Ｒ8改定対象外）（四）2万5千円以上3万円未満</t>
    <rPh sb="10" eb="11">
      <t>ヨン</t>
    </rPh>
    <phoneticPr fontId="8"/>
  </si>
  <si>
    <t>（Ｒ8改定対象）（Ｂ）3万5千円以上3万8千円未満</t>
    <rPh sb="21" eb="22">
      <t>セン</t>
    </rPh>
    <phoneticPr fontId="8"/>
  </si>
  <si>
    <t>（Ｒ8改定対象外）（五）2万円以上2万5千円未満</t>
    <rPh sb="10" eb="11">
      <t>ゴ</t>
    </rPh>
    <phoneticPr fontId="8"/>
  </si>
  <si>
    <t>（Ｒ8改定対象）（三）3万3千円以上3万5千円未満</t>
  </si>
  <si>
    <t>（Ｒ8改定対象外）（六）1万5千円以上2万円未満</t>
    <rPh sb="10" eb="11">
      <t>ロク</t>
    </rPh>
    <phoneticPr fontId="14"/>
  </si>
  <si>
    <t>（Ｒ8改定対象）（Ｃ）3万円以上3万3千円未満</t>
    <rPh sb="19" eb="20">
      <t>セン</t>
    </rPh>
    <phoneticPr fontId="14"/>
  </si>
  <si>
    <t>（七）1万円以上1万5千円未満</t>
    <rPh sb="1" eb="2">
      <t>ナナ</t>
    </rPh>
    <phoneticPr fontId="14"/>
  </si>
  <si>
    <t>（Ｒ8改定対象）（四）2万8千円以上3万円未満</t>
    <rPh sb="9" eb="10">
      <t>ヨン</t>
    </rPh>
    <phoneticPr fontId="14"/>
  </si>
  <si>
    <t>（八）1万円未満</t>
    <rPh sb="1" eb="2">
      <t>ハチ</t>
    </rPh>
    <phoneticPr fontId="14"/>
  </si>
  <si>
    <t>（Ｒ8改定対象）（Ｄ）2万5千円以上2万8千円未満</t>
    <rPh sb="14" eb="15">
      <t>セン</t>
    </rPh>
    <phoneticPr fontId="14"/>
  </si>
  <si>
    <t>（九）なし（経過措置対象）</t>
    <phoneticPr fontId="6"/>
  </si>
  <si>
    <t>（Ｒ8改定対象）（五）2万3千円以上2万5千円未満</t>
    <rPh sb="9" eb="10">
      <t>ゴ</t>
    </rPh>
    <rPh sb="14" eb="15">
      <t>セン</t>
    </rPh>
    <phoneticPr fontId="14"/>
  </si>
  <si>
    <t>（Ｒ8改定対象）（Ｅ）2万円以上2万3千円未満</t>
    <phoneticPr fontId="14"/>
  </si>
  <si>
    <t>（Ｒ8改定対象）（六）1万8千円以上2万円未満</t>
    <rPh sb="9" eb="10">
      <t>ロク</t>
    </rPh>
    <rPh sb="14" eb="15">
      <t>セン</t>
    </rPh>
    <phoneticPr fontId="14"/>
  </si>
  <si>
    <t>（Ｒ8改定対象）（Ｆ）1万5千円以上1万8千円未満</t>
    <rPh sb="14" eb="15">
      <t>セン</t>
    </rPh>
    <phoneticPr fontId="14"/>
  </si>
  <si>
    <t>前年度の支払工賃額の状況</t>
    <rPh sb="0" eb="3">
      <t>ゼンネンド</t>
    </rPh>
    <rPh sb="4" eb="6">
      <t>シハライ</t>
    </rPh>
    <rPh sb="6" eb="8">
      <t>コウチン</t>
    </rPh>
    <rPh sb="8" eb="9">
      <t>ガク</t>
    </rPh>
    <rPh sb="10" eb="12">
      <t>ジョウキョウ</t>
    </rPh>
    <phoneticPr fontId="8"/>
  </si>
  <si>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8"/>
  </si>
  <si>
    <t xml:space="preserve"> </t>
    <phoneticPr fontId="6"/>
  </si>
  <si>
    <t>※黄色セルに記入ください。</t>
    <rPh sb="1" eb="3">
      <t>キイロ</t>
    </rPh>
    <rPh sb="6" eb="8">
      <t>キニュウ</t>
    </rPh>
    <phoneticPr fontId="14"/>
  </si>
  <si>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</si>
  <si>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</si>
  <si>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8"/>
  </si>
  <si>
    <t>１．なし　　２．Ⅰ・イ　　４．Ⅲ　　５．Ⅳ　　７．Ⅰ・ロ</t>
    <phoneticPr fontId="8"/>
  </si>
  <si>
    <t>地域移行等意向確認体制未整備</t>
    <rPh sb="0" eb="2">
      <t>チイキ</t>
    </rPh>
    <rPh sb="2" eb="4">
      <t>イコウ</t>
    </rPh>
    <rPh sb="4" eb="5">
      <t>トウ</t>
    </rPh>
    <rPh sb="5" eb="7">
      <t>イコウ</t>
    </rPh>
    <rPh sb="7" eb="9">
      <t>カクニン</t>
    </rPh>
    <rPh sb="9" eb="11">
      <t>タイセイ</t>
    </rPh>
    <rPh sb="11" eb="14">
      <t>ミセイビ</t>
    </rPh>
    <phoneticPr fontId="8"/>
  </si>
  <si>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6"/>
  </si>
  <si>
    <r>
      <t>１．6:1
２．10:1</t>
    </r>
    <r>
      <rPr>
        <strike/>
        <sz val="11"/>
        <color rgb="FFFF0000"/>
        <rFont val="ＭＳ ゴシック"/>
        <family val="3"/>
        <charset val="128"/>
      </rPr>
      <t xml:space="preserve">
</t>
    </r>
    <r>
      <rPr>
        <sz val="11"/>
        <color rgb="FF000000"/>
        <rFont val="ＭＳ ゴシック"/>
        <family val="3"/>
        <charset val="128"/>
      </rPr>
      <t>１３．5:1</t>
    </r>
    <phoneticPr fontId="14"/>
  </si>
  <si>
    <r>
      <t>１．なし　　２．Ⅰ・イ　　３．Ⅱ・イ　　４．Ⅲ　　５．Ⅳ　　</t>
    </r>
    <r>
      <rPr>
        <strike/>
        <sz val="11"/>
        <rFont val="ＭＳ ゴシック"/>
        <family val="3"/>
        <charset val="128"/>
      </rPr>
      <t xml:space="preserve">
</t>
    </r>
    <r>
      <rPr>
        <sz val="11"/>
        <rFont val="ＭＳ ゴシック"/>
        <family val="3"/>
        <charset val="128"/>
      </rPr>
      <t>７．Ⅰ・ロ　８．Ⅱ・ロ</t>
    </r>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</si>
  <si>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</si>
  <si>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4"/>
  </si>
  <si>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4"/>
  </si>
  <si>
    <t>福祉・介護職員等処遇改善加算対象</t>
    <phoneticPr fontId="14"/>
  </si>
  <si>
    <t>１．なし　　２．Ⅰ・イ　　４．Ⅲ　　５．Ⅳ　７．Ⅰ・ロ</t>
    <phoneticPr fontId="8"/>
  </si>
  <si>
    <t>※２：「異動区分」欄において「３終了」の場合は、１利用者の状況、２加配される従業者の状況の記載は
　　　不要とする。</t>
    <phoneticPr fontId="51"/>
  </si>
  <si>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8"/>
  </si>
  <si>
    <t>＜雇用されている障害者又は障害者であった者＞</t>
    <phoneticPr fontId="8"/>
  </si>
  <si>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8"/>
  </si>
  <si>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8"/>
  </si>
  <si>
    <t>５　職業指導員及び生活支援員に目標工賃達成指導員を加えた数｛(A)÷5｝・・・・（C）</t>
    <phoneticPr fontId="8"/>
  </si>
  <si>
    <t>常勤換算後の人数</t>
    <rPh sb="0" eb="2">
      <t>ジョウキン</t>
    </rPh>
    <rPh sb="2" eb="4">
      <t>カンサン</t>
    </rPh>
    <rPh sb="4" eb="5">
      <t>ゴ</t>
    </rPh>
    <rPh sb="6" eb="8">
      <t>ニンズウ</t>
    </rPh>
    <phoneticPr fontId="14"/>
  </si>
  <si>
    <t>合計</t>
    <rPh sb="0" eb="2">
      <t>ゴウケイ</t>
    </rPh>
    <phoneticPr fontId="14"/>
  </si>
  <si>
    <t>(B)≦</t>
    <phoneticPr fontId="14"/>
  </si>
  <si>
    <t>常勤換算1.0≦</t>
    <phoneticPr fontId="14"/>
  </si>
  <si>
    <t>職業指導員及び生活支援員に目標工賃達成指導員を加えた常勤換算後の人数</t>
    <phoneticPr fontId="14"/>
  </si>
  <si>
    <t>(C)≦</t>
    <phoneticPr fontId="14"/>
  </si>
  <si>
    <t>①＋②</t>
    <phoneticPr fontId="1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</si>
  <si>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8"/>
  </si>
  <si>
    <t>注２　(B)は前年度の利用者数の平均値を6で除して得た数とする。(C)は前年度の利用者数の平均値を5で除して得たとする。</t>
    <rPh sb="0" eb="1">
      <t>チュウ</t>
    </rPh>
    <phoneticPr fontId="8"/>
  </si>
  <si>
    <t>①　工賃向上計画において掲げた工賃目標</t>
    <rPh sb="2" eb="4">
      <t>コウチン</t>
    </rPh>
    <rPh sb="4" eb="6">
      <t>コウジョウ</t>
    </rPh>
    <rPh sb="6" eb="8">
      <t>ケイカク</t>
    </rPh>
    <rPh sb="15" eb="17">
      <t>コウチン</t>
    </rPh>
    <rPh sb="17" eb="19">
      <t>モクヒョウ</t>
    </rPh>
    <phoneticPr fontId="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</si>
  <si>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</si>
  <si>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</si>
  <si>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</si>
  <si>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6"/>
  </si>
  <si>
    <t>⑥　③＋（④－⑤）　※④－⑤が０未満の場合は、０として算定すること。</t>
    <rPh sb="16" eb="18">
      <t>ミマン</t>
    </rPh>
    <rPh sb="19" eb="21">
      <t>バアイ</t>
    </rPh>
    <rPh sb="27" eb="29">
      <t>サンテイ</t>
    </rPh>
    <phoneticPr fontId="6"/>
  </si>
  <si>
    <t>＜要件確認１＞　①≧③＋（④－⑤）となっていること
　　　　　　　　（※④－⑤が０未満の場合は、０として計算）</t>
    <rPh sb="1" eb="3">
      <t>ヨウケン</t>
    </rPh>
    <rPh sb="3" eb="5">
      <t>カクニン</t>
    </rPh>
    <phoneticPr fontId="6"/>
  </si>
  <si>
    <r>
      <t>＜要件確認２＞　</t>
    </r>
    <r>
      <rPr>
        <sz val="12"/>
        <color theme="1"/>
        <rFont val="Microsoft YaHei"/>
        <family val="3"/>
        <charset val="134"/>
      </rPr>
      <t>②≧①となっていること</t>
    </r>
    <rPh sb="1" eb="3">
      <t>ヨウケン</t>
    </rPh>
    <rPh sb="3" eb="5">
      <t>カクニン</t>
    </rPh>
    <phoneticPr fontId="6"/>
  </si>
  <si>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6"/>
  </si>
  <si>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4"/>
  </si>
  <si>
    <t>(f)</t>
    <phoneticPr fontId="14"/>
  </si>
  <si>
    <t>(e) ＜ (f) ＝ 必要な特定従業者数を満たしているため可</t>
    <rPh sb="8" eb="9">
      <t>ヒ</t>
    </rPh>
    <rPh sb="12" eb="14">
      <t>ヒツヨウ</t>
    </rPh>
    <rPh sb="15" eb="21">
      <t>トクテイジュウギョウシャスウ</t>
    </rPh>
    <rPh sb="22" eb="23">
      <t>ミ</t>
    </rPh>
    <rPh sb="30" eb="31">
      <t>カ</t>
    </rPh>
    <phoneticPr fontId="14"/>
  </si>
  <si>
    <t xml:space="preserve">   (e) ＞ (f) ＝ 必要な特定従業者数を満たしていないため否</t>
    <rPh sb="9" eb="10">
      <t>ヒ</t>
    </rPh>
    <rPh sb="13" eb="15">
      <t>ヒツヨウ</t>
    </rPh>
    <rPh sb="16" eb="22">
      <t>トクテイジュウギョウシャスウ</t>
    </rPh>
    <rPh sb="23" eb="24">
      <t>ミ</t>
    </rPh>
    <rPh sb="32" eb="33">
      <t>ヒ</t>
    </rPh>
    <phoneticPr fontId="14"/>
  </si>
  <si>
    <t>１　新規　　　　２　変更　　　　３　終了</t>
    <rPh sb="18" eb="20">
      <t>シュウリョウ</t>
    </rPh>
    <phoneticPr fontId="14"/>
  </si>
  <si>
    <t>①　新規　　②　変更　　③　終了</t>
    <rPh sb="2" eb="4">
      <t>シンキ</t>
    </rPh>
    <rPh sb="8" eb="10">
      <t>ヘンコウ</t>
    </rPh>
    <rPh sb="14" eb="16">
      <t>シュウリョウ</t>
    </rPh>
    <phoneticPr fontId="8"/>
  </si>
  <si>
    <t>訪問系</t>
    <rPh sb="0" eb="2">
      <t>ホウモン</t>
    </rPh>
    <rPh sb="2" eb="3">
      <t>ケイ</t>
    </rPh>
    <phoneticPr fontId="1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</si>
  <si>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8"/>
  </si>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</sst>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quot;人&quot;"/>
    <numFmt numFmtId="177" formatCode="0.0_ "/>
    <numFmt numFmtId="178" formatCode="###########&quot;人&quot;"/>
    <numFmt numFmtId="179" formatCode="0.0%"/>
    <numFmt numFmtId="180" formatCode="[&lt;=999]000;[&lt;=9999]000\-00;000\-0000"/>
    <numFmt numFmtId="181" formatCode="&quot;（&quot;_ @_ &quot;）&quot;"/>
    <numFmt numFmtId="182" formatCode="0.00_ "/>
    <numFmt numFmtId="183" formatCode="0_ "/>
    <numFmt numFmtId="184" formatCode=";;;"/>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0_ "/>
    <numFmt numFmtId="196" formatCode="#,##0.0_ "/>
    <numFmt numFmtId="197" formatCode="0.000_ "/>
    <numFmt numFmtId="198" formatCode="0_);[Red]\(0\)"/>
    <numFmt numFmtId="199" formatCode="#,##0;&quot;▲ &quot;#,##0"/>
    <numFmt numFmtId="200" formatCode="#,##0_ &quot;円&quot;"/>
    <numFmt numFmtId="201" formatCode="#,##0;&quot;▲ &quot;#,##0&quot;円&quot;"/>
    <numFmt numFmtId="202" formatCode="#,##0_);[Red]\(#,##0\)"/>
  </numFmts>
  <fonts count="267">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z val="12"/>
      <color theme="1"/>
      <name val="ＭＳ 明朝"/>
      <family val="1"/>
      <charset val="128"/>
    </font>
    <font>
      <sz val="6"/>
      <name val="ＭＳ ゴシック"/>
      <family val="3"/>
      <charset val="128"/>
    </font>
    <font>
      <sz val="11"/>
      <name val="游ゴシック"/>
      <family val="2"/>
      <charset val="128"/>
      <scheme val="minor"/>
    </font>
    <font>
      <sz val="11"/>
      <color theme="1"/>
      <name val="Meiryo UI"/>
      <family val="3"/>
      <charset val="128"/>
    </font>
    <font>
      <b/>
      <sz val="11"/>
      <color theme="1"/>
      <name val="Meiryo UI"/>
      <family val="3"/>
      <charset val="128"/>
    </font>
    <font>
      <b/>
      <sz val="12"/>
      <color theme="1"/>
      <name val="Meiryo UI"/>
      <family val="3"/>
      <charset val="128"/>
    </font>
    <font>
      <b/>
      <sz val="14"/>
      <color theme="1"/>
      <name val="Meiryo UI"/>
      <family val="3"/>
      <charset val="128"/>
    </font>
    <font>
      <u/>
      <sz val="11"/>
      <color theme="10"/>
      <name val="游ゴシック"/>
      <family val="3"/>
      <charset val="128"/>
      <scheme val="minor"/>
    </font>
    <font>
      <u/>
      <sz val="11"/>
      <color theme="10"/>
      <name val="Meiryo UI"/>
      <family val="3"/>
      <charset val="128"/>
    </font>
    <font>
      <sz val="12"/>
      <color theme="1"/>
      <name val="Meiryo UI"/>
      <family val="3"/>
      <charset val="128"/>
    </font>
    <font>
      <b/>
      <u/>
      <sz val="11"/>
      <color theme="10"/>
      <name val="Meiryo UI"/>
      <family val="3"/>
      <charset val="128"/>
    </font>
    <font>
      <u/>
      <sz val="16"/>
      <color theme="10"/>
      <name val="游ゴシック"/>
      <family val="3"/>
      <charset val="128"/>
      <scheme val="minor"/>
    </font>
    <font>
      <sz val="6"/>
      <name val="ＭＳ ゴシック"/>
      <family val="2"/>
      <charset val="128"/>
    </font>
    <font>
      <sz val="10"/>
      <color theme="1"/>
      <name val="ＭＳ 明朝"/>
      <family val="1"/>
      <charset val="128"/>
    </font>
    <font>
      <b/>
      <sz val="12"/>
      <name val="ＭＳ ゴシック"/>
      <family val="3"/>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1"/>
      <name val="ＭＳ Ｐゴシック"/>
      <family val="3"/>
    </font>
    <font>
      <sz val="14"/>
      <name val="ＭＳ Ｐゴシック"/>
      <family val="3"/>
    </font>
    <font>
      <sz val="16"/>
      <name val="ＭＳ ゴシック"/>
      <family val="3"/>
      <charset val="128"/>
    </font>
    <font>
      <sz val="16"/>
      <color theme="1"/>
      <name val="ＭＳ 明朝"/>
      <family val="1"/>
      <charset val="128"/>
    </font>
    <font>
      <b/>
      <sz val="9"/>
      <color indexed="81"/>
      <name val="MS P ゴシック"/>
      <family val="3"/>
      <charset val="128"/>
    </font>
    <font>
      <sz val="9"/>
      <color indexed="81"/>
      <name val="MS P ゴシック"/>
      <family val="3"/>
      <charset val="128"/>
    </font>
    <font>
      <b/>
      <sz val="9"/>
      <color rgb="FFFF0000"/>
      <name val="ＭＳ ゴシック"/>
      <family val="3"/>
      <charset val="128"/>
    </font>
    <font>
      <b/>
      <sz val="20"/>
      <color theme="1"/>
      <name val="ＭＳ ゴシック"/>
      <family val="3"/>
      <charset val="128"/>
    </font>
    <font>
      <sz val="10"/>
      <color theme="1"/>
      <name val="Arial"/>
      <family val="2"/>
    </font>
    <font>
      <sz val="9"/>
      <color theme="1"/>
      <name val="ＭＳ ゴシック"/>
      <family val="3"/>
      <charset val="128"/>
    </font>
    <font>
      <sz val="8"/>
      <color theme="1"/>
      <name val="ＭＳ 明朝"/>
      <family val="1"/>
      <charset val="128"/>
    </font>
    <font>
      <sz val="6"/>
      <color theme="1"/>
      <name val="ＭＳ 明朝"/>
      <family val="1"/>
      <charset val="128"/>
    </font>
    <font>
      <sz val="9"/>
      <color theme="1"/>
      <name val="ＭＳ 明朝"/>
      <family val="1"/>
      <charset val="128"/>
    </font>
    <font>
      <b/>
      <u/>
      <sz val="9"/>
      <color theme="1"/>
      <name val="ＭＳ ゴシック"/>
      <family val="3"/>
      <charset val="128"/>
    </font>
    <font>
      <b/>
      <sz val="9"/>
      <color rgb="FFFF0000"/>
      <name val="ＭＳ 明朝"/>
      <family val="1"/>
      <charset val="128"/>
    </font>
    <font>
      <b/>
      <sz val="18"/>
      <color theme="1"/>
      <name val="Meiryo UI"/>
      <family val="3"/>
      <charset val="128"/>
    </font>
    <font>
      <sz val="10"/>
      <color theme="1"/>
      <name val="Meiryo UI"/>
      <family val="3"/>
      <charset val="128"/>
    </font>
    <font>
      <sz val="11"/>
      <name val="Meiryo UI"/>
      <family val="3"/>
      <charset val="128"/>
    </font>
    <font>
      <sz val="9"/>
      <color theme="1"/>
      <name val="ＭＳ Ｐゴシック"/>
      <family val="3"/>
      <charset val="128"/>
    </font>
    <font>
      <sz val="16"/>
      <name val="游ゴシック"/>
      <family val="3"/>
      <charset val="128"/>
      <scheme val="minor"/>
    </font>
    <font>
      <sz val="9"/>
      <name val="游ゴシック"/>
      <family val="3"/>
      <charset val="128"/>
      <scheme val="minor"/>
    </font>
    <font>
      <u/>
      <sz val="14"/>
      <color theme="10"/>
      <name val="游ゴシック"/>
      <family val="2"/>
      <charset val="128"/>
      <scheme val="minor"/>
    </font>
    <font>
      <b/>
      <sz val="11"/>
      <name val="游ゴシック"/>
      <family val="3"/>
      <charset val="128"/>
      <scheme val="minor"/>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11"/>
      <name val="游ゴシック"/>
      <family val="3"/>
      <charset val="128"/>
    </font>
    <font>
      <sz val="16"/>
      <name val="ＭＳ Ｐゴシック"/>
      <family val="3"/>
      <charset val="128"/>
    </font>
    <font>
      <b/>
      <sz val="24"/>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u/>
      <sz val="18"/>
      <color theme="10"/>
      <name val="游ゴシック"/>
      <family val="3"/>
      <charset val="128"/>
      <scheme val="minor"/>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sz val="16"/>
      <color theme="1"/>
      <name val="Meiryo UI"/>
      <family val="3"/>
      <charset val="128"/>
    </font>
    <font>
      <sz val="16"/>
      <name val="Meiryo UI"/>
      <family val="3"/>
      <charset val="128"/>
    </font>
    <font>
      <sz val="24"/>
      <color theme="1"/>
      <name val="Meiryo UI"/>
      <family val="3"/>
      <charset val="128"/>
    </font>
    <font>
      <sz val="12"/>
      <name val="Meiryo UI"/>
      <family val="3"/>
      <charset val="128"/>
    </font>
    <font>
      <sz val="20"/>
      <color theme="1"/>
      <name val="Meiryo UI"/>
      <family val="3"/>
      <charset val="128"/>
    </font>
    <font>
      <sz val="18"/>
      <color theme="1"/>
      <name val="Meiryo UI"/>
      <family val="3"/>
      <charset val="128"/>
    </font>
    <font>
      <u/>
      <sz val="18"/>
      <color theme="10"/>
      <name val="Meiryo UI"/>
      <family val="3"/>
      <charset val="128"/>
    </font>
    <font>
      <sz val="16"/>
      <color rgb="FFFF0000"/>
      <name val="Meiryo UI"/>
      <family val="3"/>
      <charset val="128"/>
    </font>
    <font>
      <sz val="10"/>
      <color theme="1"/>
      <name val="游ゴシック"/>
      <family val="3"/>
      <charset val="128"/>
      <scheme val="minor"/>
    </font>
    <font>
      <sz val="9"/>
      <name val="Meiryo UI"/>
      <family val="3"/>
      <charset val="128"/>
    </font>
    <font>
      <sz val="10"/>
      <color rgb="FF000000"/>
      <name val="ＭＳ Ｐゴシック"/>
      <family val="3"/>
      <charset val="128"/>
    </font>
    <font>
      <u/>
      <sz val="10"/>
      <color rgb="FF000000"/>
      <name val="ＭＳ Ｐゴシック"/>
      <family val="3"/>
      <charset val="128"/>
    </font>
    <font>
      <sz val="11"/>
      <color rgb="FFFF0000"/>
      <name val="游ゴシック"/>
      <family val="2"/>
      <charset val="128"/>
      <scheme val="minor"/>
    </font>
    <font>
      <sz val="9"/>
      <color rgb="FF000000"/>
      <name val="Meiryo UI"/>
      <family val="3"/>
      <charset val="128"/>
    </font>
    <font>
      <b/>
      <sz val="1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6"/>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sz val="12"/>
      <name val="游ゴシック"/>
      <family val="3"/>
      <charset val="128"/>
      <scheme val="minor"/>
    </font>
    <font>
      <b/>
      <sz val="14"/>
      <color rgb="FFFF0000"/>
      <name val="游ゴシック"/>
      <family val="3"/>
      <charset val="128"/>
      <scheme val="minor"/>
    </font>
    <font>
      <b/>
      <u/>
      <sz val="12"/>
      <name val="游ゴシック"/>
      <family val="3"/>
      <charset val="128"/>
      <scheme val="minor"/>
    </font>
    <font>
      <b/>
      <sz val="10"/>
      <color theme="1"/>
      <name val="游ゴシック"/>
      <family val="3"/>
      <charset val="128"/>
      <scheme val="minor"/>
    </font>
    <font>
      <b/>
      <sz val="14"/>
      <name val="游ゴシック"/>
      <family val="3"/>
      <charset val="128"/>
      <scheme val="minor"/>
    </font>
    <font>
      <sz val="10"/>
      <color theme="1"/>
      <name val="游ゴシック"/>
      <family val="2"/>
      <charset val="128"/>
      <scheme val="minor"/>
    </font>
    <font>
      <b/>
      <sz val="9"/>
      <name val="游ゴシック"/>
      <family val="3"/>
      <charset val="128"/>
      <scheme val="minor"/>
    </font>
    <font>
      <sz val="14"/>
      <name val="BIZ UD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8"/>
      <name val="ＭＳ ゴシック"/>
      <family val="3"/>
      <charset val="128"/>
    </font>
    <font>
      <sz val="8"/>
      <name val="游ゴシック"/>
      <family val="3"/>
      <charset val="128"/>
      <scheme val="minor"/>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s>
  <fills count="1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3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39997558519241921"/>
        <bgColor indexed="64"/>
      </patternFill>
    </fill>
  </fills>
  <borders count="36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Down="1">
      <left/>
      <right/>
      <top style="thin">
        <color indexed="64"/>
      </top>
      <bottom/>
      <diagonal style="thin">
        <color indexed="64"/>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uble">
        <color auto="1"/>
      </left>
      <right style="thin">
        <color auto="1"/>
      </right>
      <top style="thin">
        <color auto="1"/>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right/>
      <top style="hair">
        <color indexed="64"/>
      </top>
      <bottom style="hair">
        <color indexed="64"/>
      </bottom>
      <diagonal/>
    </border>
    <border>
      <left style="double">
        <color auto="1"/>
      </left>
      <right/>
      <top style="thin">
        <color auto="1"/>
      </top>
      <bottom/>
      <diagonal/>
    </border>
    <border>
      <left/>
      <right style="double">
        <color auto="1"/>
      </right>
      <top style="thin">
        <color auto="1"/>
      </top>
      <bottom/>
      <diagonal/>
    </border>
    <border>
      <left/>
      <right style="thin">
        <color auto="1"/>
      </right>
      <top/>
      <bottom style="hair">
        <color auto="1"/>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auto="1"/>
      </left>
      <right/>
      <top/>
      <bottom style="hair">
        <color auto="1"/>
      </bottom>
      <diagonal/>
    </border>
    <border>
      <left/>
      <right/>
      <top/>
      <bottom style="hair">
        <color auto="1"/>
      </bottom>
      <diagonal/>
    </border>
    <border>
      <left/>
      <right/>
      <top style="thin">
        <color auto="1"/>
      </top>
      <bottom style="dotted">
        <color auto="1"/>
      </bottom>
      <diagonal/>
    </border>
    <border>
      <left style="thin">
        <color indexed="64"/>
      </left>
      <right/>
      <top style="dotted">
        <color indexed="64"/>
      </top>
      <bottom style="thin">
        <color indexed="64"/>
      </bottom>
      <diagonal/>
    </border>
    <border>
      <left/>
      <right/>
      <top style="dotted">
        <color auto="1"/>
      </top>
      <bottom style="thin">
        <color auto="1"/>
      </bottom>
      <diagonal/>
    </border>
    <border>
      <left/>
      <right style="thin">
        <color auto="1"/>
      </right>
      <top style="dotted">
        <color auto="1"/>
      </top>
      <bottom style="thin">
        <color auto="1"/>
      </bottom>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medium">
        <color indexed="64"/>
      </left>
      <right style="medium">
        <color indexed="64"/>
      </right>
      <top/>
      <bottom style="thin">
        <color indexed="64"/>
      </bottom>
      <diagonal/>
    </border>
    <border>
      <left style="medium">
        <color indexed="64"/>
      </left>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40">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53" fillId="0" borderId="0" applyFont="0" applyFill="0" applyBorder="0" applyAlignment="0" applyProtection="0"/>
    <xf numFmtId="0" fontId="4" fillId="0" borderId="0"/>
    <xf numFmtId="0" fontId="4" fillId="0" borderId="0">
      <alignment vertical="center"/>
    </xf>
    <xf numFmtId="0" fontId="25"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5" fillId="0" borderId="0">
      <alignment vertical="center"/>
    </xf>
    <xf numFmtId="0" fontId="4" fillId="0" borderId="0">
      <alignment vertical="center"/>
    </xf>
    <xf numFmtId="0" fontId="25"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126" fillId="0" borderId="0">
      <alignment vertical="center"/>
    </xf>
    <xf numFmtId="0" fontId="25" fillId="0" borderId="0">
      <alignment vertical="center"/>
    </xf>
    <xf numFmtId="0" fontId="4" fillId="0" borderId="0">
      <alignment vertical="center"/>
    </xf>
    <xf numFmtId="0" fontId="134" fillId="0" borderId="0"/>
    <xf numFmtId="9" fontId="4" fillId="0" borderId="0" applyFont="0" applyFill="0" applyBorder="0" applyAlignment="0" applyProtection="0">
      <alignment vertical="center"/>
    </xf>
    <xf numFmtId="0" fontId="135" fillId="0" borderId="0"/>
    <xf numFmtId="38" fontId="135" fillId="0" borderId="0" applyFont="0" applyFill="0" applyBorder="0" applyAlignment="0" applyProtection="0">
      <alignment vertical="center"/>
    </xf>
    <xf numFmtId="9" fontId="135"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4" fillId="0" borderId="0">
      <alignment vertical="center"/>
    </xf>
    <xf numFmtId="0" fontId="1" fillId="0" borderId="0">
      <alignment vertical="center"/>
    </xf>
    <xf numFmtId="0" fontId="47" fillId="0" borderId="0" applyBorder="0"/>
    <xf numFmtId="0" fontId="4" fillId="0" borderId="0"/>
    <xf numFmtId="0" fontId="47" fillId="0" borderId="0" applyBorder="0"/>
    <xf numFmtId="0" fontId="167" fillId="0" borderId="0" applyNumberFormat="0" applyFill="0" applyBorder="0" applyAlignment="0" applyProtection="0">
      <alignment vertical="center"/>
    </xf>
    <xf numFmtId="0" fontId="178" fillId="0" borderId="0">
      <alignment vertical="center"/>
    </xf>
    <xf numFmtId="9" fontId="25" fillId="0" borderId="0" applyFont="0" applyFill="0" applyBorder="0" applyAlignment="0" applyProtection="0">
      <alignment vertical="center"/>
    </xf>
  </cellStyleXfs>
  <cellXfs count="5995">
    <xf numFmtId="0" fontId="0" fillId="0" borderId="0" xfId="0">
      <alignment vertical="center"/>
    </xf>
    <xf numFmtId="0" fontId="5" fillId="2" borderId="0" xfId="1" applyFont="1" applyFill="1">
      <alignment vertical="center"/>
    </xf>
    <xf numFmtId="0" fontId="7" fillId="2" borderId="0" xfId="2" applyFont="1" applyFill="1">
      <alignment vertical="center"/>
    </xf>
    <xf numFmtId="0" fontId="9" fillId="2" borderId="0" xfId="2" applyFont="1" applyFill="1">
      <alignment vertical="center"/>
    </xf>
    <xf numFmtId="0" fontId="11"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4"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7" fillId="2" borderId="0" xfId="3" applyFont="1" applyFill="1" applyAlignment="1">
      <alignment horizontal="left" vertical="top"/>
    </xf>
    <xf numFmtId="0" fontId="17" fillId="2" borderId="0" xfId="2" applyFont="1" applyFill="1" applyAlignment="1">
      <alignment horizontal="left" vertical="center" wrapText="1"/>
    </xf>
    <xf numFmtId="0" fontId="4" fillId="2" borderId="0" xfId="4" applyFill="1"/>
    <xf numFmtId="0" fontId="19" fillId="2" borderId="0" xfId="3" applyFont="1" applyFill="1" applyAlignment="1">
      <alignment vertical="top"/>
    </xf>
    <xf numFmtId="0" fontId="19" fillId="2" borderId="0" xfId="2" applyFont="1" applyFill="1" applyAlignment="1">
      <alignment horizontal="left" vertical="top"/>
    </xf>
    <xf numFmtId="0" fontId="19" fillId="2" borderId="0" xfId="3" applyFont="1" applyFill="1" applyAlignment="1">
      <alignment horizontal="left" vertical="top"/>
    </xf>
    <xf numFmtId="0" fontId="10" fillId="0" borderId="35" xfId="3" applyFont="1" applyBorder="1" applyAlignment="1">
      <alignment horizontal="center" vertical="center" shrinkToFit="1"/>
    </xf>
    <xf numFmtId="0" fontId="18" fillId="2" borderId="0" xfId="3" applyFont="1" applyFill="1">
      <alignment vertical="center"/>
    </xf>
    <xf numFmtId="0" fontId="23" fillId="2" borderId="0" xfId="2" applyFont="1" applyFill="1" applyAlignment="1">
      <alignment horizontal="left" vertical="top"/>
    </xf>
    <xf numFmtId="0" fontId="4" fillId="0" borderId="0" xfId="1" applyAlignment="1">
      <alignment vertical="center" wrapText="1"/>
    </xf>
    <xf numFmtId="0" fontId="26" fillId="0" borderId="0" xfId="0" applyFont="1" applyAlignment="1">
      <alignment horizontal="left" vertical="center"/>
    </xf>
    <xf numFmtId="0" fontId="26" fillId="0" borderId="0" xfId="0" applyFont="1" applyAlignment="1">
      <alignment vertical="top"/>
    </xf>
    <xf numFmtId="0" fontId="27" fillId="0" borderId="40" xfId="0" applyFont="1" applyBorder="1">
      <alignment vertical="center"/>
    </xf>
    <xf numFmtId="0" fontId="26" fillId="0" borderId="0" xfId="4" applyFont="1" applyAlignment="1">
      <alignment horizontal="center" vertical="center"/>
    </xf>
    <xf numFmtId="0" fontId="26" fillId="0" borderId="40" xfId="0" applyFont="1" applyBorder="1">
      <alignment vertical="center"/>
    </xf>
    <xf numFmtId="0" fontId="26" fillId="0" borderId="0" xfId="0" applyFont="1" applyAlignment="1">
      <alignment horizontal="center" vertical="center"/>
    </xf>
    <xf numFmtId="0" fontId="26" fillId="0" borderId="0" xfId="0" applyFont="1">
      <alignment vertical="center"/>
    </xf>
    <xf numFmtId="0" fontId="26" fillId="0" borderId="40" xfId="0" applyFont="1" applyBorder="1" applyAlignment="1">
      <alignment vertical="center" wrapText="1"/>
    </xf>
    <xf numFmtId="0" fontId="26" fillId="0" borderId="0" xfId="0" applyFont="1" applyAlignment="1">
      <alignment horizontal="left" vertical="center" wrapText="1"/>
    </xf>
    <xf numFmtId="0" fontId="29" fillId="0" borderId="0" xfId="0" applyFont="1" applyAlignment="1">
      <alignment horizontal="left" vertical="center"/>
    </xf>
    <xf numFmtId="0" fontId="26" fillId="0" borderId="0" xfId="0" applyFont="1" applyAlignment="1">
      <alignment vertical="top" wrapText="1"/>
    </xf>
    <xf numFmtId="0" fontId="29" fillId="0" borderId="0" xfId="0" applyFont="1" applyAlignment="1">
      <alignment horizontal="left" vertical="center" wrapText="1"/>
    </xf>
    <xf numFmtId="0" fontId="26" fillId="0" borderId="0" xfId="0" applyFont="1" applyAlignment="1">
      <alignment horizontal="center" vertical="top" wrapText="1"/>
    </xf>
    <xf numFmtId="0" fontId="31" fillId="0" borderId="0" xfId="0" applyFont="1" applyAlignment="1">
      <alignment horizontal="left" vertical="center"/>
    </xf>
    <xf numFmtId="0" fontId="32" fillId="0" borderId="0" xfId="0" applyFont="1" applyAlignment="1">
      <alignment vertical="top" wrapText="1"/>
    </xf>
    <xf numFmtId="0" fontId="33" fillId="0" borderId="0" xfId="0" applyFont="1" applyAlignment="1">
      <alignment vertical="top" wrapText="1"/>
    </xf>
    <xf numFmtId="0" fontId="26" fillId="0" borderId="47" xfId="0" applyFont="1" applyBorder="1">
      <alignment vertical="center"/>
    </xf>
    <xf numFmtId="0" fontId="26" fillId="0" borderId="48" xfId="4" applyFont="1" applyBorder="1" applyAlignment="1">
      <alignment horizontal="center" vertical="center"/>
    </xf>
    <xf numFmtId="0" fontId="26" fillId="0" borderId="49" xfId="0" applyFont="1" applyBorder="1">
      <alignment vertical="center"/>
    </xf>
    <xf numFmtId="0" fontId="26" fillId="0" borderId="40" xfId="0" applyFont="1" applyBorder="1" applyAlignment="1">
      <alignment vertical="top" wrapText="1"/>
    </xf>
    <xf numFmtId="0" fontId="26" fillId="0" borderId="32" xfId="4" applyFont="1" applyBorder="1" applyAlignment="1">
      <alignment horizontal="center" vertical="center"/>
    </xf>
    <xf numFmtId="0" fontId="26" fillId="0" borderId="48" xfId="0" applyFont="1" applyBorder="1" applyAlignment="1">
      <alignment vertical="top" wrapText="1"/>
    </xf>
    <xf numFmtId="0" fontId="26" fillId="0" borderId="48" xfId="0" applyFont="1" applyBorder="1">
      <alignment vertical="center"/>
    </xf>
    <xf numFmtId="0" fontId="32" fillId="0" borderId="0" xfId="0" applyFont="1" applyAlignment="1">
      <alignment horizontal="center" vertical="center"/>
    </xf>
    <xf numFmtId="0" fontId="32" fillId="0" borderId="0" xfId="0" applyFont="1">
      <alignment vertical="center"/>
    </xf>
    <xf numFmtId="0" fontId="32" fillId="0" borderId="0" xfId="4" applyFont="1" applyAlignment="1">
      <alignment horizontal="center" vertical="center"/>
    </xf>
    <xf numFmtId="0" fontId="32" fillId="0" borderId="0" xfId="0" applyFont="1" applyAlignment="1">
      <alignment vertical="center" wrapText="1"/>
    </xf>
    <xf numFmtId="0" fontId="32" fillId="0" borderId="40" xfId="0" applyFont="1" applyBorder="1">
      <alignment vertical="center"/>
    </xf>
    <xf numFmtId="0" fontId="32" fillId="0" borderId="0" xfId="0" applyFont="1" applyAlignment="1">
      <alignment horizontal="center" vertical="center" wrapText="1"/>
    </xf>
    <xf numFmtId="0" fontId="32" fillId="0" borderId="0" xfId="0" applyFont="1" applyAlignment="1">
      <alignment horizontal="left" vertical="center" wrapText="1"/>
    </xf>
    <xf numFmtId="0" fontId="38" fillId="0" borderId="0" xfId="0" applyFont="1" applyAlignment="1">
      <alignment horizontal="left" vertical="center" wrapText="1"/>
    </xf>
    <xf numFmtId="0" fontId="38" fillId="0" borderId="0" xfId="0" applyFont="1" applyAlignment="1">
      <alignment vertical="center" wrapText="1"/>
    </xf>
    <xf numFmtId="0" fontId="38" fillId="0" borderId="0" xfId="0" applyFont="1" applyAlignment="1">
      <alignment horizontal="left" vertical="center"/>
    </xf>
    <xf numFmtId="0" fontId="32" fillId="0" borderId="0" xfId="0" applyFont="1" applyAlignment="1">
      <alignment vertical="top"/>
    </xf>
    <xf numFmtId="0" fontId="32" fillId="0" borderId="49" xfId="0" applyFont="1" applyBorder="1" applyAlignment="1">
      <alignment horizontal="left" vertical="center"/>
    </xf>
    <xf numFmtId="0" fontId="32" fillId="0" borderId="47" xfId="0" applyFont="1" applyBorder="1" applyAlignment="1">
      <alignment horizontal="left" vertical="center"/>
    </xf>
    <xf numFmtId="0" fontId="26" fillId="0" borderId="0" xfId="0" applyFont="1" applyAlignment="1">
      <alignment horizontal="center" vertical="top"/>
    </xf>
    <xf numFmtId="0" fontId="10" fillId="0" borderId="0" xfId="0" applyFont="1">
      <alignment vertical="center"/>
    </xf>
    <xf numFmtId="0" fontId="39" fillId="0" borderId="0" xfId="0" applyFont="1" applyAlignment="1">
      <alignment horizontal="left" vertical="center"/>
    </xf>
    <xf numFmtId="0" fontId="39" fillId="0" borderId="0" xfId="0" applyFont="1">
      <alignment vertical="center"/>
    </xf>
    <xf numFmtId="0" fontId="39" fillId="0" borderId="0" xfId="0" applyFont="1" applyAlignment="1">
      <alignment vertical="center" wrapText="1"/>
    </xf>
    <xf numFmtId="0" fontId="39" fillId="0" borderId="0" xfId="0" applyFont="1" applyAlignment="1">
      <alignment horizontal="right" vertical="center"/>
    </xf>
    <xf numFmtId="0" fontId="39" fillId="0" borderId="40" xfId="0" applyFont="1" applyBorder="1">
      <alignment vertical="center"/>
    </xf>
    <xf numFmtId="0" fontId="39" fillId="0" borderId="40" xfId="0" applyFont="1" applyBorder="1" applyAlignment="1">
      <alignment vertical="center" wrapText="1"/>
    </xf>
    <xf numFmtId="0" fontId="39" fillId="0" borderId="49" xfId="0" applyFont="1" applyBorder="1">
      <alignment vertical="center"/>
    </xf>
    <xf numFmtId="0" fontId="39" fillId="0" borderId="48" xfId="0" applyFont="1" applyBorder="1">
      <alignment vertical="center"/>
    </xf>
    <xf numFmtId="0" fontId="39" fillId="0" borderId="47" xfId="0" applyFont="1" applyBorder="1">
      <alignment vertical="center"/>
    </xf>
    <xf numFmtId="0" fontId="42" fillId="0" borderId="0" xfId="0" applyFont="1" applyAlignment="1">
      <alignment horizontal="center" vertical="center"/>
    </xf>
    <xf numFmtId="0" fontId="44" fillId="0" borderId="0" xfId="0" applyFont="1" applyAlignment="1">
      <alignment horizontal="right" vertical="center"/>
    </xf>
    <xf numFmtId="0" fontId="42" fillId="0" borderId="0" xfId="0" applyFont="1">
      <alignment vertical="center"/>
    </xf>
    <xf numFmtId="0" fontId="42" fillId="0" borderId="0" xfId="1" applyFont="1">
      <alignment vertical="center"/>
    </xf>
    <xf numFmtId="0" fontId="39" fillId="0" borderId="0" xfId="1" applyFont="1">
      <alignment vertical="center"/>
    </xf>
    <xf numFmtId="0" fontId="39" fillId="0" borderId="0" xfId="1" applyFont="1" applyAlignment="1">
      <alignment horizontal="right" vertical="center"/>
    </xf>
    <xf numFmtId="0" fontId="42" fillId="0" borderId="0" xfId="1" applyFont="1" applyAlignment="1">
      <alignment horizontal="center" vertical="center"/>
    </xf>
    <xf numFmtId="0" fontId="39" fillId="0" borderId="40" xfId="1" applyFont="1" applyBorder="1">
      <alignment vertical="center"/>
    </xf>
    <xf numFmtId="0" fontId="39" fillId="0" borderId="31" xfId="1" applyFont="1" applyBorder="1">
      <alignment vertical="center"/>
    </xf>
    <xf numFmtId="0" fontId="39" fillId="0" borderId="32" xfId="1" applyFont="1" applyBorder="1">
      <alignment vertical="center"/>
    </xf>
    <xf numFmtId="0" fontId="39" fillId="0" borderId="33" xfId="1" applyFont="1" applyBorder="1">
      <alignment vertical="center"/>
    </xf>
    <xf numFmtId="0" fontId="39" fillId="0" borderId="48" xfId="1" applyFont="1" applyBorder="1">
      <alignment vertical="center"/>
    </xf>
    <xf numFmtId="0" fontId="39" fillId="0" borderId="49" xfId="1" applyFont="1" applyBorder="1">
      <alignment vertical="center"/>
    </xf>
    <xf numFmtId="0" fontId="39" fillId="0" borderId="0" xfId="1" applyFont="1" applyAlignment="1">
      <alignment horizontal="left" vertical="center"/>
    </xf>
    <xf numFmtId="0" fontId="46" fillId="0" borderId="0" xfId="1" applyFont="1">
      <alignment vertical="center"/>
    </xf>
    <xf numFmtId="0" fontId="46" fillId="0" borderId="0" xfId="1" applyFont="1" applyAlignment="1">
      <alignment vertical="center" textRotation="255" wrapText="1"/>
    </xf>
    <xf numFmtId="0" fontId="46" fillId="0" borderId="0" xfId="1" applyFont="1" applyAlignment="1">
      <alignment horizontal="center" vertical="center"/>
    </xf>
    <xf numFmtId="0" fontId="46" fillId="0" borderId="0" xfId="1" applyFont="1" applyAlignment="1">
      <alignment horizontal="left" vertical="center" wrapText="1"/>
    </xf>
    <xf numFmtId="0" fontId="46" fillId="0" borderId="89" xfId="1" applyFont="1" applyBorder="1">
      <alignment vertical="center"/>
    </xf>
    <xf numFmtId="0" fontId="46" fillId="0" borderId="90" xfId="1" applyFont="1" applyBorder="1">
      <alignment vertical="center"/>
    </xf>
    <xf numFmtId="0" fontId="46" fillId="0" borderId="91" xfId="1" applyFont="1" applyBorder="1">
      <alignment vertical="center"/>
    </xf>
    <xf numFmtId="0" fontId="46" fillId="0" borderId="92" xfId="1" applyFont="1" applyBorder="1">
      <alignment vertical="center"/>
    </xf>
    <xf numFmtId="0" fontId="46" fillId="0" borderId="93" xfId="1" applyFont="1" applyBorder="1">
      <alignment vertical="center"/>
    </xf>
    <xf numFmtId="0" fontId="46" fillId="0" borderId="94" xfId="1" applyFont="1" applyBorder="1">
      <alignment vertical="center"/>
    </xf>
    <xf numFmtId="0" fontId="47" fillId="0" borderId="0" xfId="1" applyFont="1">
      <alignment vertical="center"/>
    </xf>
    <xf numFmtId="0" fontId="49" fillId="0" borderId="0" xfId="3" applyFont="1">
      <alignment vertical="center"/>
    </xf>
    <xf numFmtId="0" fontId="50" fillId="0" borderId="0" xfId="3" applyFont="1">
      <alignment vertical="center"/>
    </xf>
    <xf numFmtId="0" fontId="50" fillId="0" borderId="0" xfId="3" applyFont="1" applyAlignment="1">
      <alignment horizontal="right" vertical="center"/>
    </xf>
    <xf numFmtId="0" fontId="50" fillId="0" borderId="0" xfId="3" applyFont="1" applyAlignment="1">
      <alignment vertical="center" wrapText="1"/>
    </xf>
    <xf numFmtId="0" fontId="49" fillId="0" borderId="0" xfId="3" applyFont="1" applyAlignment="1">
      <alignment horizontal="center" vertical="center"/>
    </xf>
    <xf numFmtId="0" fontId="49" fillId="0" borderId="0" xfId="3" applyFont="1" applyAlignment="1">
      <alignment vertical="center" shrinkToFit="1"/>
    </xf>
    <xf numFmtId="176" fontId="49" fillId="0" borderId="98" xfId="3" applyNumberFormat="1" applyFont="1" applyBorder="1">
      <alignment vertical="center"/>
    </xf>
    <xf numFmtId="176" fontId="49" fillId="0" borderId="99" xfId="3" applyNumberFormat="1" applyFont="1" applyBorder="1">
      <alignment vertical="center"/>
    </xf>
    <xf numFmtId="178" fontId="49" fillId="0" borderId="99" xfId="3" applyNumberFormat="1" applyFont="1" applyBorder="1">
      <alignment vertical="center"/>
    </xf>
    <xf numFmtId="0" fontId="49" fillId="0" borderId="110" xfId="3" applyFont="1" applyBorder="1">
      <alignment vertical="center"/>
    </xf>
    <xf numFmtId="0" fontId="52" fillId="0" borderId="0" xfId="1" applyFont="1">
      <alignment vertical="center"/>
    </xf>
    <xf numFmtId="0" fontId="56" fillId="0" borderId="0" xfId="1" applyFont="1" applyAlignment="1">
      <alignment horizontal="center" vertical="center"/>
    </xf>
    <xf numFmtId="0" fontId="58" fillId="0" borderId="0" xfId="3" applyFont="1">
      <alignment vertical="center"/>
    </xf>
    <xf numFmtId="0" fontId="59" fillId="0" borderId="0" xfId="3" applyFont="1">
      <alignment vertical="center"/>
    </xf>
    <xf numFmtId="0" fontId="59" fillId="0" borderId="0" xfId="3" applyFont="1" applyAlignment="1">
      <alignment horizontal="right" vertical="center"/>
    </xf>
    <xf numFmtId="0" fontId="59" fillId="0" borderId="0" xfId="3" applyFont="1" applyAlignment="1">
      <alignment vertical="center" wrapText="1"/>
    </xf>
    <xf numFmtId="0" fontId="60" fillId="0" borderId="0" xfId="1" applyFont="1">
      <alignment vertical="center"/>
    </xf>
    <xf numFmtId="0" fontId="61" fillId="0" borderId="0" xfId="3" applyFont="1">
      <alignment vertical="center"/>
    </xf>
    <xf numFmtId="0" fontId="62" fillId="0" borderId="0" xfId="3" applyFont="1">
      <alignment vertical="center"/>
    </xf>
    <xf numFmtId="0" fontId="62" fillId="0" borderId="0" xfId="3" applyFont="1" applyAlignment="1">
      <alignment horizontal="right" vertical="center"/>
    </xf>
    <xf numFmtId="0" fontId="62" fillId="0" borderId="0" xfId="3" applyFont="1" applyAlignment="1">
      <alignment vertical="center" wrapText="1"/>
    </xf>
    <xf numFmtId="0" fontId="46" fillId="0" borderId="0" xfId="3" applyFont="1" applyAlignment="1">
      <alignment horizontal="center" vertical="center"/>
    </xf>
    <xf numFmtId="0" fontId="46" fillId="0" borderId="0" xfId="3" applyFont="1" applyAlignment="1">
      <alignment vertical="center" shrinkToFit="1"/>
    </xf>
    <xf numFmtId="0" fontId="46" fillId="0" borderId="54" xfId="3" applyFont="1" applyBorder="1" applyAlignment="1">
      <alignment horizontal="center" vertical="center" shrinkToFit="1"/>
    </xf>
    <xf numFmtId="0" fontId="46" fillId="0" borderId="84" xfId="3" applyFont="1" applyBorder="1" applyAlignment="1">
      <alignment horizontal="center" vertical="center" shrinkToFit="1"/>
    </xf>
    <xf numFmtId="176" fontId="46" fillId="0" borderId="0" xfId="3" applyNumberFormat="1" applyFont="1" applyAlignment="1">
      <alignment horizontal="center" vertical="center"/>
    </xf>
    <xf numFmtId="176" fontId="46" fillId="0" borderId="0" xfId="3" applyNumberFormat="1" applyFont="1">
      <alignment vertical="center"/>
    </xf>
    <xf numFmtId="177" fontId="46" fillId="0" borderId="0" xfId="3" applyNumberFormat="1" applyFont="1" applyAlignment="1" applyProtection="1">
      <alignment horizontal="right" vertical="center"/>
      <protection locked="0"/>
    </xf>
    <xf numFmtId="176" fontId="46" fillId="0" borderId="120" xfId="3" applyNumberFormat="1" applyFont="1" applyBorder="1">
      <alignment vertical="center"/>
    </xf>
    <xf numFmtId="176" fontId="46" fillId="0" borderId="121" xfId="3" applyNumberFormat="1" applyFont="1" applyBorder="1">
      <alignment vertical="center"/>
    </xf>
    <xf numFmtId="176" fontId="46" fillId="0" borderId="103" xfId="3" applyNumberFormat="1" applyFont="1" applyBorder="1">
      <alignment vertical="center"/>
    </xf>
    <xf numFmtId="176" fontId="46" fillId="0" borderId="104" xfId="3" applyNumberFormat="1" applyFont="1" applyBorder="1">
      <alignment vertical="center"/>
    </xf>
    <xf numFmtId="178" fontId="46" fillId="0" borderId="99" xfId="3" applyNumberFormat="1" applyFont="1" applyBorder="1">
      <alignment vertical="center"/>
    </xf>
    <xf numFmtId="178" fontId="46" fillId="0" borderId="109" xfId="3" applyNumberFormat="1" applyFont="1" applyBorder="1">
      <alignment vertical="center"/>
    </xf>
    <xf numFmtId="0" fontId="46" fillId="0" borderId="136" xfId="3" applyFont="1" applyBorder="1">
      <alignment vertical="center"/>
    </xf>
    <xf numFmtId="177" fontId="46" fillId="0" borderId="112" xfId="3" applyNumberFormat="1" applyFont="1" applyBorder="1">
      <alignment vertical="center"/>
    </xf>
    <xf numFmtId="177" fontId="46" fillId="0" borderId="113" xfId="3" applyNumberFormat="1" applyFont="1" applyBorder="1">
      <alignment vertical="center"/>
    </xf>
    <xf numFmtId="0" fontId="46" fillId="0" borderId="0" xfId="3" applyFont="1">
      <alignment vertical="center"/>
    </xf>
    <xf numFmtId="0" fontId="19" fillId="0" borderId="0" xfId="1" applyFont="1" applyAlignment="1">
      <alignment horizontal="center" vertical="center"/>
    </xf>
    <xf numFmtId="0" fontId="40" fillId="0" borderId="0" xfId="0" applyFont="1">
      <alignment vertical="center"/>
    </xf>
    <xf numFmtId="0" fontId="41" fillId="0" borderId="39" xfId="0" applyFont="1" applyBorder="1">
      <alignment vertical="center"/>
    </xf>
    <xf numFmtId="0" fontId="39" fillId="0" borderId="138" xfId="0" applyFont="1" applyBorder="1">
      <alignment vertical="center"/>
    </xf>
    <xf numFmtId="0" fontId="39" fillId="0" borderId="139" xfId="0" applyFont="1" applyBorder="1">
      <alignment vertical="center"/>
    </xf>
    <xf numFmtId="0" fontId="64" fillId="0" borderId="0" xfId="0" applyFont="1">
      <alignment vertical="center"/>
    </xf>
    <xf numFmtId="0" fontId="65" fillId="0" borderId="0" xfId="0" applyFont="1">
      <alignment vertical="center"/>
    </xf>
    <xf numFmtId="0" fontId="66" fillId="0" borderId="0" xfId="0" applyFont="1">
      <alignment vertical="center"/>
    </xf>
    <xf numFmtId="0" fontId="44" fillId="0" borderId="0" xfId="0" applyFont="1">
      <alignment vertical="center"/>
    </xf>
    <xf numFmtId="0" fontId="9" fillId="0" borderId="0" xfId="3" applyFont="1">
      <alignment vertical="center"/>
    </xf>
    <xf numFmtId="0" fontId="44" fillId="0" borderId="0" xfId="3" applyFont="1">
      <alignment vertical="center"/>
    </xf>
    <xf numFmtId="0" fontId="69" fillId="0" borderId="0" xfId="3" applyFont="1" applyAlignment="1">
      <alignment horizontal="center" vertical="center"/>
    </xf>
    <xf numFmtId="0" fontId="69" fillId="0" borderId="0" xfId="3" applyFont="1" applyAlignment="1">
      <alignment horizontal="distributed" vertical="center" indent="1"/>
    </xf>
    <xf numFmtId="0" fontId="69" fillId="0" borderId="0" xfId="3" applyFont="1" applyAlignment="1">
      <alignment horizontal="center" vertical="center" shrinkToFit="1"/>
    </xf>
    <xf numFmtId="0" fontId="71" fillId="0" borderId="0" xfId="3" applyFont="1">
      <alignment vertical="center"/>
    </xf>
    <xf numFmtId="0" fontId="69" fillId="0" borderId="0" xfId="3" applyFont="1">
      <alignment vertical="center"/>
    </xf>
    <xf numFmtId="0" fontId="4" fillId="0" borderId="0" xfId="1" applyAlignment="1">
      <alignment vertical="top" wrapText="1"/>
    </xf>
    <xf numFmtId="0" fontId="39" fillId="0" borderId="0" xfId="1" applyFont="1" applyAlignment="1">
      <alignment vertical="top"/>
    </xf>
    <xf numFmtId="0" fontId="66" fillId="0" borderId="0" xfId="1" applyFont="1">
      <alignment vertical="center"/>
    </xf>
    <xf numFmtId="0" fontId="39" fillId="0" borderId="0" xfId="1" applyFont="1" applyAlignment="1">
      <alignment vertical="top" wrapText="1"/>
    </xf>
    <xf numFmtId="0" fontId="39" fillId="0" borderId="0" xfId="1" applyFont="1" applyAlignment="1">
      <alignment horizontal="left" vertical="top" wrapText="1"/>
    </xf>
    <xf numFmtId="0" fontId="39" fillId="0" borderId="0" xfId="1" applyFont="1" applyAlignment="1">
      <alignment vertical="center" wrapText="1"/>
    </xf>
    <xf numFmtId="0" fontId="39" fillId="0" borderId="0" xfId="1" applyFont="1" applyAlignment="1">
      <alignment horizontal="left" vertical="center" wrapText="1"/>
    </xf>
    <xf numFmtId="0" fontId="66" fillId="0" borderId="0" xfId="1" applyFont="1" applyAlignment="1">
      <alignment vertical="center" wrapText="1"/>
    </xf>
    <xf numFmtId="0" fontId="66" fillId="0" borderId="0" xfId="1" applyFont="1" applyAlignment="1">
      <alignment horizontal="center" vertical="center"/>
    </xf>
    <xf numFmtId="0" fontId="39" fillId="0" borderId="0" xfId="1" applyFont="1" applyAlignment="1">
      <alignment horizontal="center" vertical="center"/>
    </xf>
    <xf numFmtId="0" fontId="64" fillId="0" borderId="0" xfId="3" applyFont="1">
      <alignment vertical="center"/>
    </xf>
    <xf numFmtId="0" fontId="40" fillId="0" borderId="0" xfId="3" applyFont="1">
      <alignment vertical="center"/>
    </xf>
    <xf numFmtId="0" fontId="39" fillId="0" borderId="48" xfId="3" applyFont="1" applyBorder="1" applyAlignment="1">
      <alignment vertical="center" wrapText="1"/>
    </xf>
    <xf numFmtId="0" fontId="39" fillId="0" borderId="47" xfId="3" applyFont="1" applyBorder="1" applyAlignment="1">
      <alignment horizontal="center" vertical="center"/>
    </xf>
    <xf numFmtId="0" fontId="39" fillId="0" borderId="49" xfId="3" applyFont="1" applyBorder="1" applyAlignment="1">
      <alignment horizontal="distributed" vertical="center" indent="2"/>
    </xf>
    <xf numFmtId="0" fontId="39" fillId="0" borderId="48" xfId="3" applyFont="1" applyBorder="1">
      <alignment vertical="center"/>
    </xf>
    <xf numFmtId="0" fontId="39" fillId="0" borderId="47" xfId="3" applyFont="1" applyBorder="1" applyAlignment="1">
      <alignment horizontal="distributed" vertical="center" indent="2"/>
    </xf>
    <xf numFmtId="0" fontId="64" fillId="0" borderId="0" xfId="3" applyFont="1" applyAlignment="1">
      <alignment horizontal="distributed" vertical="center" indent="9"/>
    </xf>
    <xf numFmtId="0" fontId="40" fillId="0" borderId="0" xfId="3" applyFont="1" applyAlignment="1">
      <alignment horizontal="left" vertical="center" indent="1" shrinkToFit="1"/>
    </xf>
    <xf numFmtId="0" fontId="40" fillId="0" borderId="0" xfId="3" applyFont="1" applyAlignment="1">
      <alignment horizontal="center" vertical="center"/>
    </xf>
    <xf numFmtId="0" fontId="40" fillId="0" borderId="0" xfId="3" applyFont="1" applyAlignment="1">
      <alignment horizontal="distributed" vertical="center"/>
    </xf>
    <xf numFmtId="0" fontId="64" fillId="0" borderId="0" xfId="3" applyFont="1" applyAlignment="1">
      <alignment horizontal="center" vertical="center"/>
    </xf>
    <xf numFmtId="0" fontId="40" fillId="0" borderId="0" xfId="3" applyFont="1" applyAlignment="1">
      <alignment horizontal="right" vertical="center"/>
    </xf>
    <xf numFmtId="0" fontId="10" fillId="0" borderId="0" xfId="0" applyFont="1" applyAlignment="1">
      <alignment horizontal="left" vertical="center"/>
    </xf>
    <xf numFmtId="0" fontId="61" fillId="0" borderId="0" xfId="6" applyFont="1"/>
    <xf numFmtId="0" fontId="61" fillId="0" borderId="0" xfId="6" applyFont="1" applyAlignment="1">
      <alignment wrapText="1"/>
    </xf>
    <xf numFmtId="0" fontId="73" fillId="0" borderId="0" xfId="6" applyFont="1"/>
    <xf numFmtId="0" fontId="73" fillId="0" borderId="0" xfId="6" applyFont="1" applyAlignment="1">
      <alignment horizontal="center" vertical="top"/>
    </xf>
    <xf numFmtId="0" fontId="73" fillId="0" borderId="0" xfId="6" applyFont="1" applyAlignment="1">
      <alignment wrapText="1"/>
    </xf>
    <xf numFmtId="0" fontId="73" fillId="0" borderId="0" xfId="6" applyFont="1" applyAlignment="1">
      <alignment horizontal="center" vertical="center" wrapText="1"/>
    </xf>
    <xf numFmtId="0" fontId="73" fillId="0" borderId="0" xfId="6" applyFont="1" applyAlignment="1">
      <alignment horizontal="left" vertical="center" wrapText="1"/>
    </xf>
    <xf numFmtId="0" fontId="73" fillId="0" borderId="32" xfId="6" applyFont="1" applyBorder="1" applyAlignment="1">
      <alignment vertical="center" wrapText="1"/>
    </xf>
    <xf numFmtId="0" fontId="73" fillId="0" borderId="33" xfId="6" applyFont="1" applyBorder="1" applyAlignment="1">
      <alignment vertical="center" wrapText="1"/>
    </xf>
    <xf numFmtId="0" fontId="61" fillId="0" borderId="0" xfId="6" applyFont="1" applyAlignment="1">
      <alignment vertical="center"/>
    </xf>
    <xf numFmtId="0" fontId="73" fillId="0" borderId="0" xfId="6" applyFont="1" applyAlignment="1">
      <alignment vertical="center"/>
    </xf>
    <xf numFmtId="0" fontId="73" fillId="0" borderId="0" xfId="6" applyFont="1" applyAlignment="1">
      <alignment horizontal="center" wrapText="1"/>
    </xf>
    <xf numFmtId="0" fontId="73" fillId="0" borderId="0" xfId="6" applyFont="1" applyAlignment="1">
      <alignment horizontal="right" vertical="center"/>
    </xf>
    <xf numFmtId="0" fontId="73" fillId="0" borderId="0" xfId="4" applyFont="1" applyAlignment="1">
      <alignment vertical="center"/>
    </xf>
    <xf numFmtId="0" fontId="73" fillId="0" borderId="0" xfId="4" applyFont="1" applyAlignment="1">
      <alignment horizontal="right" vertical="center"/>
    </xf>
    <xf numFmtId="0" fontId="19" fillId="0" borderId="0" xfId="0" applyFont="1" applyAlignment="1">
      <alignment horizontal="center" vertical="center"/>
    </xf>
    <xf numFmtId="0" fontId="39" fillId="0" borderId="0" xfId="0" applyFont="1" applyAlignment="1">
      <alignment horizontal="center" vertical="center"/>
    </xf>
    <xf numFmtId="0" fontId="19" fillId="0" borderId="0" xfId="0" applyFont="1">
      <alignment vertical="center"/>
    </xf>
    <xf numFmtId="0" fontId="10" fillId="0" borderId="0" xfId="3" applyFont="1">
      <alignment vertical="center"/>
    </xf>
    <xf numFmtId="0" fontId="76" fillId="0" borderId="0" xfId="3" applyFont="1" applyAlignment="1">
      <alignment horizontal="left" vertical="center" wrapText="1"/>
    </xf>
    <xf numFmtId="0" fontId="26" fillId="0" borderId="0" xfId="3" applyFont="1" applyAlignment="1">
      <alignment horizontal="left" vertical="center" wrapText="1"/>
    </xf>
    <xf numFmtId="0" fontId="26" fillId="0" borderId="0" xfId="3" applyFont="1" applyAlignment="1">
      <alignment horizontal="center" vertical="center" wrapText="1" shrinkToFit="1"/>
    </xf>
    <xf numFmtId="0" fontId="26" fillId="0" borderId="0" xfId="0" applyFont="1" applyAlignment="1">
      <alignment horizontal="center" vertical="center" shrinkToFit="1"/>
    </xf>
    <xf numFmtId="0" fontId="26" fillId="0" borderId="0" xfId="3" applyFont="1" applyAlignment="1">
      <alignment horizontal="center" vertical="center" shrinkToFit="1"/>
    </xf>
    <xf numFmtId="0" fontId="26" fillId="0" borderId="78"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0" fontId="26" fillId="0" borderId="34" xfId="3" applyFont="1" applyBorder="1" applyAlignment="1">
      <alignment horizontal="center" vertical="center" wrapText="1"/>
    </xf>
    <xf numFmtId="0" fontId="26" fillId="0" borderId="140"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35" xfId="3" applyFont="1" applyBorder="1" applyAlignment="1">
      <alignment horizontal="center" vertical="center" shrinkToFit="1"/>
    </xf>
    <xf numFmtId="0" fontId="33" fillId="0" borderId="35" xfId="3" applyFont="1" applyBorder="1" applyAlignment="1">
      <alignment horizontal="center" vertical="center" shrinkToFit="1"/>
    </xf>
    <xf numFmtId="0" fontId="33" fillId="0" borderId="34" xfId="3" applyFont="1" applyBorder="1" applyAlignment="1">
      <alignment horizontal="center" vertical="center" shrinkToFit="1"/>
    </xf>
    <xf numFmtId="0" fontId="26" fillId="0" borderId="0" xfId="1" applyFont="1">
      <alignment vertical="center"/>
    </xf>
    <xf numFmtId="0" fontId="26" fillId="0" borderId="0" xfId="1" applyFont="1" applyAlignment="1">
      <alignment horizontal="center" vertical="center"/>
    </xf>
    <xf numFmtId="0" fontId="26" fillId="0" borderId="0" xfId="1" applyFont="1" applyAlignment="1">
      <alignment vertical="center" wrapText="1"/>
    </xf>
    <xf numFmtId="0" fontId="26" fillId="0" borderId="0" xfId="1" applyFont="1" applyAlignment="1">
      <alignment horizontal="center" vertical="center" wrapText="1"/>
    </xf>
    <xf numFmtId="0" fontId="26" fillId="0" borderId="48" xfId="1" applyFont="1" applyBorder="1" applyAlignment="1">
      <alignment horizontal="center" vertical="center"/>
    </xf>
    <xf numFmtId="0" fontId="78" fillId="0" borderId="0" xfId="1" applyFont="1" applyAlignment="1">
      <alignment horizontal="center" vertical="center"/>
    </xf>
    <xf numFmtId="0" fontId="78" fillId="0" borderId="0" xfId="1" applyFont="1">
      <alignment vertical="center"/>
    </xf>
    <xf numFmtId="0" fontId="26" fillId="0" borderId="0" xfId="1" applyFont="1" applyAlignment="1">
      <alignment horizontal="right" vertical="center"/>
    </xf>
    <xf numFmtId="0" fontId="26" fillId="0" borderId="0" xfId="1" applyFont="1" applyAlignment="1">
      <alignment horizontal="left" vertical="center" indent="3"/>
    </xf>
    <xf numFmtId="0" fontId="26" fillId="0" borderId="33" xfId="1" applyFont="1" applyBorder="1">
      <alignment vertical="center"/>
    </xf>
    <xf numFmtId="0" fontId="26" fillId="0" borderId="32" xfId="1" applyFont="1" applyBorder="1">
      <alignment vertical="center"/>
    </xf>
    <xf numFmtId="0" fontId="26" fillId="0" borderId="40" xfId="1" applyFont="1" applyBorder="1">
      <alignment vertical="center"/>
    </xf>
    <xf numFmtId="0" fontId="26" fillId="0" borderId="39" xfId="1" applyFont="1" applyBorder="1" applyAlignment="1">
      <alignment horizontal="right" vertical="center"/>
    </xf>
    <xf numFmtId="0" fontId="26" fillId="0" borderId="49" xfId="1" applyFont="1" applyBorder="1">
      <alignment vertical="center"/>
    </xf>
    <xf numFmtId="0" fontId="26" fillId="0" borderId="48" xfId="1" applyFont="1" applyBorder="1">
      <alignment vertical="center"/>
    </xf>
    <xf numFmtId="0" fontId="26" fillId="0" borderId="31" xfId="1" applyFont="1" applyBorder="1">
      <alignment vertical="center"/>
    </xf>
    <xf numFmtId="0" fontId="26" fillId="0" borderId="39" xfId="1" applyFont="1" applyBorder="1">
      <alignment vertical="center"/>
    </xf>
    <xf numFmtId="0" fontId="26" fillId="0" borderId="47" xfId="1" applyFont="1" applyBorder="1">
      <alignment vertical="center"/>
    </xf>
    <xf numFmtId="0" fontId="39" fillId="0" borderId="0" xfId="1" applyFont="1" applyAlignment="1">
      <alignment horizontal="left" vertical="center" indent="3"/>
    </xf>
    <xf numFmtId="0" fontId="39" fillId="0" borderId="26" xfId="1" applyFont="1" applyBorder="1">
      <alignment vertical="center"/>
    </xf>
    <xf numFmtId="0" fontId="39" fillId="0" borderId="31" xfId="1" applyFont="1" applyBorder="1" applyAlignment="1">
      <alignment horizontal="center" vertical="center"/>
    </xf>
    <xf numFmtId="0" fontId="44" fillId="0" borderId="0" xfId="8" applyFont="1">
      <alignment vertical="center"/>
    </xf>
    <xf numFmtId="0" fontId="39" fillId="0" borderId="0" xfId="8" applyFont="1">
      <alignment vertical="center"/>
    </xf>
    <xf numFmtId="0" fontId="44" fillId="0" borderId="39" xfId="8" applyFont="1" applyBorder="1">
      <alignment vertical="center"/>
    </xf>
    <xf numFmtId="0" fontId="42" fillId="0" borderId="0" xfId="8" applyFont="1" applyAlignment="1">
      <alignment horizontal="center" vertical="center"/>
    </xf>
    <xf numFmtId="0" fontId="44" fillId="0" borderId="0" xfId="8" applyFont="1" applyAlignment="1">
      <alignment horizontal="right" vertical="center"/>
    </xf>
    <xf numFmtId="0" fontId="10" fillId="0" borderId="0" xfId="1" applyFont="1">
      <alignment vertical="center"/>
    </xf>
    <xf numFmtId="0" fontId="40" fillId="0" borderId="0" xfId="8" applyFont="1">
      <alignment vertical="center"/>
    </xf>
    <xf numFmtId="0" fontId="79" fillId="0" borderId="0" xfId="10" applyFont="1">
      <alignment vertical="center"/>
    </xf>
    <xf numFmtId="0" fontId="79" fillId="0" borderId="0" xfId="10" applyFont="1" applyAlignment="1">
      <alignment vertical="center" wrapText="1"/>
    </xf>
    <xf numFmtId="0" fontId="5" fillId="0" borderId="0" xfId="8" applyFont="1">
      <alignment vertical="center"/>
    </xf>
    <xf numFmtId="0" fontId="26" fillId="0" borderId="0" xfId="10" applyFont="1">
      <alignment vertical="center"/>
    </xf>
    <xf numFmtId="0" fontId="79" fillId="0" borderId="0" xfId="10" applyFont="1" applyAlignment="1">
      <alignment horizontal="center" vertical="center"/>
    </xf>
    <xf numFmtId="0" fontId="26" fillId="0" borderId="0" xfId="10" applyFont="1" applyAlignment="1">
      <alignment horizontal="center" vertical="center"/>
    </xf>
    <xf numFmtId="0" fontId="26" fillId="0" borderId="0" xfId="10" applyFont="1" applyAlignment="1">
      <alignment horizontal="right" vertical="center"/>
    </xf>
    <xf numFmtId="0" fontId="26" fillId="0" borderId="0" xfId="4" applyFont="1"/>
    <xf numFmtId="0" fontId="26" fillId="0" borderId="0" xfId="4" applyFont="1" applyAlignment="1">
      <alignment horizontal="center"/>
    </xf>
    <xf numFmtId="0" fontId="4" fillId="0" borderId="0" xfId="4"/>
    <xf numFmtId="0" fontId="26" fillId="0" borderId="0" xfId="4" applyFont="1" applyAlignment="1">
      <alignment horizontal="left"/>
    </xf>
    <xf numFmtId="0" fontId="34" fillId="0" borderId="0" xfId="4" applyFont="1" applyAlignment="1">
      <alignment vertical="center"/>
    </xf>
    <xf numFmtId="0" fontId="34" fillId="0" borderId="0" xfId="4" applyFont="1" applyAlignment="1">
      <alignment vertical="top" wrapText="1"/>
    </xf>
    <xf numFmtId="0" fontId="34" fillId="0" borderId="0" xfId="4" applyFont="1" applyAlignment="1">
      <alignment vertical="top"/>
    </xf>
    <xf numFmtId="0" fontId="26" fillId="0" borderId="0" xfId="4" applyFont="1" applyAlignment="1">
      <alignment vertical="center"/>
    </xf>
    <xf numFmtId="0" fontId="26" fillId="0" borderId="0" xfId="4" applyFont="1" applyAlignment="1">
      <alignment horizontal="left" vertical="center"/>
    </xf>
    <xf numFmtId="0" fontId="26" fillId="0" borderId="0" xfId="4" applyFont="1" applyAlignment="1">
      <alignment horizontal="left" vertical="top"/>
    </xf>
    <xf numFmtId="0" fontId="34" fillId="0" borderId="0" xfId="4" applyFont="1" applyAlignment="1">
      <alignment horizontal="left" vertical="top"/>
    </xf>
    <xf numFmtId="179" fontId="26" fillId="0" borderId="0" xfId="4" applyNumberFormat="1" applyFont="1" applyAlignment="1">
      <alignment vertical="center"/>
    </xf>
    <xf numFmtId="0" fontId="26" fillId="0" borderId="0" xfId="4" applyFont="1" applyAlignment="1">
      <alignment horizontal="center" vertical="center" wrapText="1"/>
    </xf>
    <xf numFmtId="180" fontId="26" fillId="0" borderId="33" xfId="4" applyNumberFormat="1" applyFont="1" applyBorder="1" applyAlignment="1">
      <alignment vertical="center"/>
    </xf>
    <xf numFmtId="180" fontId="26" fillId="0" borderId="32" xfId="4" applyNumberFormat="1" applyFont="1" applyBorder="1" applyAlignment="1">
      <alignment horizontal="center" vertical="center"/>
    </xf>
    <xf numFmtId="0" fontId="26" fillId="0" borderId="32" xfId="4" applyFont="1" applyBorder="1" applyAlignment="1">
      <alignment horizontal="center" vertical="center" wrapText="1"/>
    </xf>
    <xf numFmtId="0" fontId="26" fillId="0" borderId="31" xfId="4" applyFont="1" applyBorder="1" applyAlignment="1">
      <alignment vertical="center" wrapText="1"/>
    </xf>
    <xf numFmtId="180" fontId="26" fillId="0" borderId="40" xfId="4" applyNumberFormat="1" applyFont="1" applyBorder="1" applyAlignment="1">
      <alignment vertical="center"/>
    </xf>
    <xf numFmtId="0" fontId="26" fillId="0" borderId="39" xfId="4" applyFont="1" applyBorder="1" applyAlignment="1">
      <alignment vertical="center" wrapText="1"/>
    </xf>
    <xf numFmtId="0" fontId="80" fillId="0" borderId="40" xfId="4" applyFont="1" applyBorder="1" applyAlignment="1">
      <alignment vertical="center"/>
    </xf>
    <xf numFmtId="0" fontId="26" fillId="0" borderId="39" xfId="4" applyFont="1" applyBorder="1" applyAlignment="1">
      <alignment vertical="center"/>
    </xf>
    <xf numFmtId="0" fontId="80" fillId="0" borderId="37" xfId="4" applyFont="1" applyBorder="1" applyAlignment="1">
      <alignment vertical="center"/>
    </xf>
    <xf numFmtId="0" fontId="26" fillId="0" borderId="32" xfId="4" applyFont="1" applyBorder="1" applyAlignment="1">
      <alignment vertical="center"/>
    </xf>
    <xf numFmtId="0" fontId="4" fillId="0" borderId="32" xfId="4" applyBorder="1"/>
    <xf numFmtId="0" fontId="26" fillId="0" borderId="32" xfId="4" applyFont="1" applyBorder="1" applyAlignment="1">
      <alignment horizontal="left" vertical="center"/>
    </xf>
    <xf numFmtId="0" fontId="26" fillId="0" borderId="31" xfId="4" applyFont="1" applyBorder="1" applyAlignment="1">
      <alignment horizontal="center" vertical="center"/>
    </xf>
    <xf numFmtId="0" fontId="26" fillId="0" borderId="48" xfId="4" applyFont="1" applyBorder="1" applyAlignment="1">
      <alignment vertical="center"/>
    </xf>
    <xf numFmtId="0" fontId="4" fillId="0" borderId="48" xfId="4" applyBorder="1"/>
    <xf numFmtId="0" fontId="26" fillId="0" borderId="48" xfId="4" applyFont="1" applyBorder="1" applyAlignment="1">
      <alignment horizontal="left" vertical="center"/>
    </xf>
    <xf numFmtId="0" fontId="26" fillId="0" borderId="47" xfId="4" applyFont="1" applyBorder="1" applyAlignment="1">
      <alignment horizontal="center" vertical="center"/>
    </xf>
    <xf numFmtId="0" fontId="80" fillId="0" borderId="0" xfId="4" applyFont="1" applyAlignment="1">
      <alignment vertical="center"/>
    </xf>
    <xf numFmtId="0" fontId="26" fillId="0" borderId="37" xfId="4" applyFont="1" applyBorder="1" applyAlignment="1">
      <alignment vertical="center"/>
    </xf>
    <xf numFmtId="0" fontId="26" fillId="0" borderId="37" xfId="4" applyFont="1" applyBorder="1" applyAlignment="1">
      <alignment vertical="center" wrapText="1"/>
    </xf>
    <xf numFmtId="0" fontId="26" fillId="0" borderId="49" xfId="4" applyFont="1" applyBorder="1" applyAlignment="1">
      <alignment horizontal="left" vertical="center"/>
    </xf>
    <xf numFmtId="0" fontId="26" fillId="0" borderId="47" xfId="4" applyFont="1" applyBorder="1" applyAlignment="1">
      <alignment horizontal="left" vertical="center"/>
    </xf>
    <xf numFmtId="0" fontId="26" fillId="0" borderId="33" xfId="4" applyFont="1" applyBorder="1" applyAlignment="1">
      <alignment horizontal="left" vertical="center"/>
    </xf>
    <xf numFmtId="0" fontId="26" fillId="0" borderId="31" xfId="4" applyFont="1" applyBorder="1" applyAlignment="1">
      <alignment horizontal="left" vertical="center"/>
    </xf>
    <xf numFmtId="0" fontId="26" fillId="0" borderId="40" xfId="4" applyFont="1" applyBorder="1" applyAlignment="1">
      <alignment vertical="center"/>
    </xf>
    <xf numFmtId="0" fontId="26" fillId="0" borderId="33" xfId="4" applyFont="1" applyBorder="1" applyAlignment="1">
      <alignment vertical="center"/>
    </xf>
    <xf numFmtId="0" fontId="26" fillId="0" borderId="49" xfId="4" applyFont="1" applyBorder="1" applyAlignment="1">
      <alignment vertical="center"/>
    </xf>
    <xf numFmtId="0" fontId="80" fillId="0" borderId="40" xfId="4" applyFont="1" applyBorder="1" applyAlignment="1">
      <alignment horizontal="center" vertical="center"/>
    </xf>
    <xf numFmtId="0" fontId="80" fillId="0" borderId="39" xfId="4" applyFont="1" applyBorder="1" applyAlignment="1">
      <alignment vertical="center"/>
    </xf>
    <xf numFmtId="0" fontId="26" fillId="0" borderId="26" xfId="4" applyFont="1" applyBorder="1" applyAlignment="1">
      <alignment vertical="center"/>
    </xf>
    <xf numFmtId="0" fontId="33" fillId="0" borderId="0" xfId="4" applyFont="1" applyAlignment="1">
      <alignment horizontal="left" wrapText="1"/>
    </xf>
    <xf numFmtId="0" fontId="80" fillId="0" borderId="48" xfId="4" applyFont="1" applyBorder="1" applyAlignment="1">
      <alignment vertical="center"/>
    </xf>
    <xf numFmtId="0" fontId="26" fillId="0" borderId="48" xfId="4" applyFont="1" applyBorder="1" applyAlignment="1">
      <alignment horizontal="center" vertical="center" wrapText="1"/>
    </xf>
    <xf numFmtId="0" fontId="33" fillId="0" borderId="0" xfId="4" applyFont="1" applyAlignment="1">
      <alignment wrapText="1"/>
    </xf>
    <xf numFmtId="0" fontId="26" fillId="0" borderId="39" xfId="4" applyFont="1" applyBorder="1" applyAlignment="1">
      <alignment horizontal="left" vertical="center"/>
    </xf>
    <xf numFmtId="0" fontId="80" fillId="0" borderId="49" xfId="4" applyFont="1" applyBorder="1" applyAlignment="1">
      <alignment vertical="center"/>
    </xf>
    <xf numFmtId="0" fontId="80" fillId="0" borderId="33" xfId="4" applyFont="1" applyBorder="1" applyAlignment="1">
      <alignment vertical="center"/>
    </xf>
    <xf numFmtId="0" fontId="80" fillId="0" borderId="32" xfId="4" applyFont="1" applyBorder="1" applyAlignment="1">
      <alignment vertical="center"/>
    </xf>
    <xf numFmtId="0" fontId="26" fillId="0" borderId="39" xfId="4" applyFont="1" applyBorder="1" applyAlignment="1">
      <alignment horizontal="center" vertical="center"/>
    </xf>
    <xf numFmtId="0" fontId="26" fillId="0" borderId="0" xfId="4" applyFont="1" applyAlignment="1">
      <alignment horizontal="right" vertical="center"/>
    </xf>
    <xf numFmtId="0" fontId="64" fillId="0" borderId="0" xfId="8" applyFont="1">
      <alignment vertical="center"/>
    </xf>
    <xf numFmtId="0" fontId="5" fillId="0" borderId="39" xfId="8" applyFont="1" applyBorder="1">
      <alignment vertical="center"/>
    </xf>
    <xf numFmtId="0" fontId="39" fillId="0" borderId="0" xfId="8" applyFont="1" applyAlignment="1">
      <alignment horizontal="right" vertical="center"/>
    </xf>
    <xf numFmtId="0" fontId="41" fillId="0" borderId="0" xfId="8" applyFont="1">
      <alignment vertical="center"/>
    </xf>
    <xf numFmtId="0" fontId="42" fillId="0" borderId="0" xfId="8" applyFont="1">
      <alignment vertical="center"/>
    </xf>
    <xf numFmtId="0" fontId="39" fillId="0" borderId="33" xfId="8" applyFont="1" applyBorder="1">
      <alignment vertical="center"/>
    </xf>
    <xf numFmtId="0" fontId="39" fillId="0" borderId="32" xfId="8" applyFont="1" applyBorder="1" applyAlignment="1">
      <alignment horizontal="center" vertical="center"/>
    </xf>
    <xf numFmtId="0" fontId="39" fillId="0" borderId="32" xfId="8" applyFont="1" applyBorder="1">
      <alignment vertical="center"/>
    </xf>
    <xf numFmtId="0" fontId="39" fillId="0" borderId="32" xfId="8" applyFont="1" applyBorder="1" applyAlignment="1">
      <alignment vertical="center" wrapText="1"/>
    </xf>
    <xf numFmtId="0" fontId="39" fillId="0" borderId="31" xfId="8" applyFont="1" applyBorder="1" applyAlignment="1">
      <alignment vertical="center" wrapText="1"/>
    </xf>
    <xf numFmtId="0" fontId="39" fillId="0" borderId="40" xfId="8" applyFont="1" applyBorder="1">
      <alignment vertical="center"/>
    </xf>
    <xf numFmtId="0" fontId="39" fillId="0" borderId="160" xfId="8" applyFont="1" applyBorder="1" applyAlignment="1">
      <alignment horizontal="right" vertical="center"/>
    </xf>
    <xf numFmtId="0" fontId="39" fillId="0" borderId="39" xfId="8" applyFont="1" applyBorder="1" applyAlignment="1">
      <alignment vertical="center" wrapText="1"/>
    </xf>
    <xf numFmtId="0" fontId="39" fillId="0" borderId="49" xfId="8" applyFont="1" applyBorder="1">
      <alignment vertical="center"/>
    </xf>
    <xf numFmtId="0" fontId="39" fillId="0" borderId="48" xfId="8" applyFont="1" applyBorder="1" applyAlignment="1">
      <alignment horizontal="center" vertical="center"/>
    </xf>
    <xf numFmtId="0" fontId="39" fillId="0" borderId="48" xfId="8" applyFont="1" applyBorder="1">
      <alignment vertical="center"/>
    </xf>
    <xf numFmtId="0" fontId="39" fillId="0" borderId="48" xfId="8" applyFont="1" applyBorder="1" applyAlignment="1">
      <alignment vertical="center" wrapText="1"/>
    </xf>
    <xf numFmtId="0" fontId="39" fillId="0" borderId="47" xfId="8" applyFont="1" applyBorder="1" applyAlignment="1">
      <alignment vertical="center" wrapText="1"/>
    </xf>
    <xf numFmtId="0" fontId="39" fillId="0" borderId="0" xfId="8" applyFont="1" applyAlignment="1">
      <alignment horizontal="center" wrapText="1"/>
    </xf>
    <xf numFmtId="0" fontId="39" fillId="0" borderId="0" xfId="8" applyFont="1" applyAlignment="1">
      <alignment horizontal="center" vertical="center" wrapText="1"/>
    </xf>
    <xf numFmtId="0" fontId="39" fillId="0" borderId="0" xfId="8" applyFont="1" applyAlignment="1">
      <alignment horizontal="center" vertical="center"/>
    </xf>
    <xf numFmtId="0" fontId="39" fillId="0" borderId="0" xfId="8" applyFont="1" applyAlignment="1">
      <alignment vertical="center" wrapText="1"/>
    </xf>
    <xf numFmtId="0" fontId="44" fillId="0" borderId="0" xfId="0" applyFont="1" applyAlignment="1">
      <alignment horizontal="left" vertical="center"/>
    </xf>
    <xf numFmtId="0" fontId="40" fillId="0" borderId="0" xfId="0" applyFont="1" applyAlignment="1">
      <alignment horizontal="left" vertical="center"/>
    </xf>
    <xf numFmtId="0" fontId="44" fillId="0" borderId="26" xfId="0" applyFont="1" applyBorder="1" applyAlignment="1">
      <alignment horizontal="left" vertical="center" wrapText="1"/>
    </xf>
    <xf numFmtId="0" fontId="42" fillId="0" borderId="0" xfId="0" applyFont="1" applyAlignment="1">
      <alignment horizontal="left" vertical="center"/>
    </xf>
    <xf numFmtId="0" fontId="34" fillId="0" borderId="0" xfId="1" applyFont="1">
      <alignment vertical="center"/>
    </xf>
    <xf numFmtId="0" fontId="26" fillId="0" borderId="0" xfId="1" applyFont="1" applyAlignment="1">
      <alignment vertical="center" textRotation="255" wrapText="1"/>
    </xf>
    <xf numFmtId="0" fontId="74" fillId="0" borderId="0" xfId="1" applyFont="1" applyAlignment="1">
      <alignment horizontal="center" vertical="center"/>
    </xf>
    <xf numFmtId="0" fontId="74" fillId="0" borderId="0" xfId="1" applyFont="1" applyAlignment="1">
      <alignment horizontal="center" vertical="center" wrapText="1"/>
    </xf>
    <xf numFmtId="0" fontId="73" fillId="0" borderId="0" xfId="12" applyFont="1">
      <alignment vertical="center"/>
    </xf>
    <xf numFmtId="0" fontId="73" fillId="0" borderId="0" xfId="12" applyFont="1" applyAlignment="1">
      <alignment horizontal="left" vertical="center"/>
    </xf>
    <xf numFmtId="0" fontId="73" fillId="0" borderId="0" xfId="12" applyFont="1" applyAlignment="1">
      <alignment horizontal="center" vertical="center"/>
    </xf>
    <xf numFmtId="0" fontId="73" fillId="0" borderId="0" xfId="12" applyFont="1" applyAlignment="1">
      <alignment horizontal="center" vertical="center" textRotation="255"/>
    </xf>
    <xf numFmtId="0" fontId="26" fillId="0" borderId="0" xfId="12" applyFont="1" applyAlignment="1">
      <alignment horizontal="right" vertical="top"/>
    </xf>
    <xf numFmtId="0" fontId="26" fillId="0" borderId="0" xfId="12" applyFont="1">
      <alignment vertical="center"/>
    </xf>
    <xf numFmtId="0" fontId="5" fillId="0" borderId="0" xfId="13" applyFont="1">
      <alignment vertical="center"/>
    </xf>
    <xf numFmtId="0" fontId="32" fillId="0" borderId="0" xfId="13" applyFont="1">
      <alignment vertical="center"/>
    </xf>
    <xf numFmtId="0" fontId="38" fillId="0" borderId="77" xfId="13" applyFont="1" applyBorder="1" applyAlignment="1">
      <alignment horizontal="center" vertical="center" wrapText="1"/>
    </xf>
    <xf numFmtId="0" fontId="33" fillId="0" borderId="78" xfId="13" applyFont="1" applyBorder="1" applyAlignment="1">
      <alignment horizontal="center" vertical="center" shrinkToFit="1"/>
    </xf>
    <xf numFmtId="0" fontId="33" fillId="0" borderId="75" xfId="13" applyFont="1" applyBorder="1" applyAlignment="1">
      <alignment horizontal="center" vertical="center" shrinkToFit="1"/>
    </xf>
    <xf numFmtId="0" fontId="33" fillId="0" borderId="161" xfId="13" applyFont="1" applyBorder="1" applyAlignment="1">
      <alignment horizontal="center" vertical="center" shrinkToFit="1"/>
    </xf>
    <xf numFmtId="0" fontId="33" fillId="0" borderId="162" xfId="13" applyFont="1" applyBorder="1" applyAlignment="1">
      <alignment horizontal="center" vertical="center" shrinkToFit="1"/>
    </xf>
    <xf numFmtId="0" fontId="33" fillId="0" borderId="83" xfId="13" applyFont="1" applyBorder="1" applyAlignment="1">
      <alignment horizontal="center" vertical="center" shrinkToFit="1"/>
    </xf>
    <xf numFmtId="0" fontId="84" fillId="0" borderId="163" xfId="13" applyFont="1" applyBorder="1" applyAlignment="1">
      <alignment horizontal="center" vertical="center" wrapText="1"/>
    </xf>
    <xf numFmtId="0" fontId="84" fillId="0" borderId="164" xfId="13" applyFont="1" applyBorder="1" applyAlignment="1">
      <alignment horizontal="center" vertical="center" wrapText="1"/>
    </xf>
    <xf numFmtId="0" fontId="38" fillId="0" borderId="33" xfId="13" applyFont="1" applyBorder="1" applyAlignment="1">
      <alignment horizontal="center" vertical="center" wrapText="1"/>
    </xf>
    <xf numFmtId="0" fontId="38" fillId="0" borderId="40" xfId="13" applyFont="1" applyBorder="1" applyAlignment="1">
      <alignment horizontal="center" vertical="center" wrapText="1"/>
    </xf>
    <xf numFmtId="0" fontId="38" fillId="0" borderId="0" xfId="3" applyFont="1">
      <alignment vertical="center"/>
    </xf>
    <xf numFmtId="0" fontId="86" fillId="0" borderId="0" xfId="13" applyFont="1" applyAlignment="1">
      <alignment horizontal="center" vertical="center"/>
    </xf>
    <xf numFmtId="0" fontId="32" fillId="0" borderId="0" xfId="1" applyFont="1">
      <alignment vertical="center"/>
    </xf>
    <xf numFmtId="0" fontId="88" fillId="0" borderId="0" xfId="1" applyFont="1" applyAlignment="1">
      <alignment horizontal="right" vertical="center"/>
    </xf>
    <xf numFmtId="0" fontId="5" fillId="0" borderId="0" xfId="9" applyFont="1">
      <alignment vertical="center"/>
    </xf>
    <xf numFmtId="0" fontId="39" fillId="0" borderId="83" xfId="1" applyFont="1" applyBorder="1" applyAlignment="1">
      <alignment horizontal="center" vertical="center"/>
    </xf>
    <xf numFmtId="0" fontId="39" fillId="0" borderId="84" xfId="1" applyFont="1" applyBorder="1" applyAlignment="1">
      <alignment horizontal="center" vertical="center"/>
    </xf>
    <xf numFmtId="0" fontId="39" fillId="0" borderId="84" xfId="1" applyFont="1" applyBorder="1" applyAlignment="1">
      <alignment horizontal="center" vertical="center" wrapText="1"/>
    </xf>
    <xf numFmtId="0" fontId="39" fillId="0" borderId="83" xfId="1" applyFont="1" applyBorder="1" applyAlignment="1">
      <alignment horizontal="left" vertical="center"/>
    </xf>
    <xf numFmtId="0" fontId="89" fillId="0" borderId="0" xfId="1" applyFont="1" applyAlignment="1">
      <alignment horizontal="center" vertical="center"/>
    </xf>
    <xf numFmtId="0" fontId="79" fillId="0" borderId="0" xfId="0" applyFont="1">
      <alignment vertical="center"/>
    </xf>
    <xf numFmtId="0" fontId="79" fillId="0" borderId="0" xfId="0" applyFont="1" applyAlignment="1">
      <alignment horizontal="center" vertical="center"/>
    </xf>
    <xf numFmtId="0" fontId="79" fillId="0" borderId="0" xfId="0" applyFont="1" applyAlignment="1">
      <alignment vertical="center" textRotation="255" wrapText="1"/>
    </xf>
    <xf numFmtId="49" fontId="79" fillId="0" borderId="0" xfId="0" applyNumberFormat="1" applyFont="1">
      <alignment vertical="center"/>
    </xf>
    <xf numFmtId="0" fontId="90" fillId="0" borderId="0" xfId="0" applyFont="1">
      <alignment vertical="center"/>
    </xf>
    <xf numFmtId="0" fontId="32" fillId="0" borderId="0" xfId="0" applyFont="1" applyAlignment="1">
      <alignment horizontal="right" vertical="center"/>
    </xf>
    <xf numFmtId="0" fontId="26" fillId="0" borderId="0" xfId="0" applyFont="1" applyAlignment="1">
      <alignment horizontal="right" vertical="center"/>
    </xf>
    <xf numFmtId="0" fontId="26" fillId="0" borderId="83" xfId="1" applyFont="1" applyBorder="1" applyAlignment="1">
      <alignment horizontal="center" vertical="center"/>
    </xf>
    <xf numFmtId="0" fontId="26" fillId="0" borderId="84" xfId="1" applyFont="1" applyBorder="1" applyAlignment="1">
      <alignment horizontal="center" vertical="center"/>
    </xf>
    <xf numFmtId="0" fontId="26" fillId="0" borderId="0" xfId="1" applyFont="1" applyAlignment="1">
      <alignment horizontal="left" vertical="center"/>
    </xf>
    <xf numFmtId="0" fontId="28" fillId="0" borderId="0" xfId="1" applyFont="1" applyAlignment="1">
      <alignment horizontal="center" vertical="center"/>
    </xf>
    <xf numFmtId="0" fontId="69" fillId="0" borderId="170" xfId="8" applyFont="1" applyBorder="1" applyAlignment="1">
      <alignment vertical="center" wrapText="1"/>
    </xf>
    <xf numFmtId="0" fontId="69" fillId="0" borderId="172" xfId="8" applyFont="1" applyBorder="1" applyAlignment="1">
      <alignment vertical="center" wrapText="1"/>
    </xf>
    <xf numFmtId="0" fontId="69" fillId="0" borderId="175" xfId="8" applyFont="1" applyBorder="1" applyAlignment="1">
      <alignment vertical="center" wrapText="1"/>
    </xf>
    <xf numFmtId="0" fontId="69" fillId="0" borderId="176" xfId="8" applyFont="1" applyBorder="1" applyAlignment="1">
      <alignment vertical="center" wrapText="1"/>
    </xf>
    <xf numFmtId="0" fontId="5" fillId="0" borderId="0" xfId="0" applyFont="1">
      <alignment vertical="center"/>
    </xf>
    <xf numFmtId="0" fontId="64" fillId="0" borderId="0" xfId="0" applyFont="1" applyAlignment="1">
      <alignment horizontal="left" vertical="center"/>
    </xf>
    <xf numFmtId="0" fontId="86" fillId="0" borderId="0" xfId="0" applyFont="1">
      <alignment vertical="center"/>
    </xf>
    <xf numFmtId="0" fontId="5" fillId="0" borderId="0" xfId="0" applyFont="1" applyAlignment="1">
      <alignment horizontal="right" vertical="center"/>
    </xf>
    <xf numFmtId="0" fontId="26" fillId="0" borderId="0" xfId="14" applyFont="1">
      <alignment vertical="center"/>
    </xf>
    <xf numFmtId="0" fontId="26" fillId="0" borderId="0" xfId="14" applyFont="1" applyAlignment="1">
      <alignment vertical="center" wrapText="1"/>
    </xf>
    <xf numFmtId="0" fontId="93" fillId="0" borderId="0" xfId="8" applyFont="1" applyAlignment="1">
      <alignment horizontal="left" vertical="center"/>
    </xf>
    <xf numFmtId="0" fontId="94" fillId="0" borderId="0" xfId="8" applyFont="1" applyAlignment="1">
      <alignment horizontal="left" vertical="center"/>
    </xf>
    <xf numFmtId="0" fontId="32" fillId="0" borderId="0" xfId="8" applyFont="1" applyAlignment="1">
      <alignment horizontal="left" vertical="center"/>
    </xf>
    <xf numFmtId="0" fontId="32" fillId="0" borderId="33" xfId="8" applyFont="1" applyBorder="1" applyAlignment="1">
      <alignment horizontal="left" vertical="center"/>
    </xf>
    <xf numFmtId="0" fontId="32" fillId="0" borderId="32" xfId="8" applyFont="1" applyBorder="1" applyAlignment="1">
      <alignment horizontal="left" vertical="center"/>
    </xf>
    <xf numFmtId="0" fontId="32" fillId="0" borderId="31" xfId="8" applyFont="1" applyBorder="1" applyAlignment="1">
      <alignment horizontal="left" vertical="center"/>
    </xf>
    <xf numFmtId="0" fontId="32" fillId="0" borderId="40" xfId="8" applyFont="1" applyBorder="1" applyAlignment="1">
      <alignment horizontal="left" vertical="center"/>
    </xf>
    <xf numFmtId="0" fontId="32" fillId="0" borderId="69" xfId="8" applyFont="1" applyBorder="1" applyAlignment="1">
      <alignment horizontal="left" vertical="center"/>
    </xf>
    <xf numFmtId="0" fontId="32" fillId="0" borderId="2" xfId="8" applyFont="1" applyBorder="1" applyAlignment="1">
      <alignment horizontal="left" vertical="center"/>
    </xf>
    <xf numFmtId="0" fontId="32" fillId="0" borderId="0" xfId="8" applyFont="1" applyAlignment="1">
      <alignment horizontal="center" vertical="center"/>
    </xf>
    <xf numFmtId="0" fontId="32" fillId="0" borderId="0" xfId="8" applyFont="1" applyAlignment="1">
      <alignment horizontal="left" vertical="center" shrinkToFit="1"/>
    </xf>
    <xf numFmtId="0" fontId="32" fillId="0" borderId="0" xfId="8" applyFont="1" applyAlignment="1">
      <alignment vertical="center" shrinkToFit="1"/>
    </xf>
    <xf numFmtId="0" fontId="32" fillId="0" borderId="178" xfId="8" applyFont="1" applyBorder="1" applyAlignment="1">
      <alignment horizontal="center" vertical="center"/>
    </xf>
    <xf numFmtId="0" fontId="32" fillId="0" borderId="2" xfId="8" applyFont="1" applyBorder="1" applyAlignment="1">
      <alignment horizontal="center" vertical="center"/>
    </xf>
    <xf numFmtId="0" fontId="96" fillId="0" borderId="0" xfId="8" applyFont="1" applyAlignment="1">
      <alignment horizontal="left" vertical="center"/>
    </xf>
    <xf numFmtId="0" fontId="32" fillId="0" borderId="0" xfId="8" applyFont="1" applyAlignment="1">
      <alignment horizontal="centerContinuous" vertical="center"/>
    </xf>
    <xf numFmtId="0" fontId="99" fillId="0" borderId="0" xfId="8" applyFont="1">
      <alignment vertical="center"/>
    </xf>
    <xf numFmtId="0" fontId="32" fillId="0" borderId="0" xfId="8" applyFont="1" applyAlignment="1">
      <alignment horizontal="centerContinuous" vertical="center" shrinkToFit="1"/>
    </xf>
    <xf numFmtId="0" fontId="98" fillId="0" borderId="0" xfId="8" applyFont="1" applyAlignment="1">
      <alignment horizontal="left" vertical="center"/>
    </xf>
    <xf numFmtId="0" fontId="98" fillId="0" borderId="0" xfId="8" applyFont="1" applyAlignment="1">
      <alignment horizontal="centerContinuous" vertical="center"/>
    </xf>
    <xf numFmtId="0" fontId="98" fillId="0" borderId="0" xfId="8" applyFont="1" applyAlignment="1">
      <alignment horizontal="centerContinuous" vertical="center" shrinkToFit="1"/>
    </xf>
    <xf numFmtId="0" fontId="32" fillId="0" borderId="40" xfId="8" applyFont="1" applyBorder="1" applyAlignment="1">
      <alignment horizontal="center" vertical="center"/>
    </xf>
    <xf numFmtId="0" fontId="32" fillId="0" borderId="0" xfId="8" applyFont="1">
      <alignment vertical="center"/>
    </xf>
    <xf numFmtId="0" fontId="32" fillId="0" borderId="179" xfId="8" applyFont="1" applyBorder="1" applyAlignment="1">
      <alignment horizontal="center" vertical="center"/>
    </xf>
    <xf numFmtId="0" fontId="32" fillId="0" borderId="182" xfId="8" applyFont="1" applyBorder="1" applyAlignment="1">
      <alignment horizontal="center" vertical="center"/>
    </xf>
    <xf numFmtId="0" fontId="38" fillId="0" borderId="0" xfId="8" applyFont="1" applyAlignment="1">
      <alignment horizontal="left" vertical="center"/>
    </xf>
    <xf numFmtId="0" fontId="100" fillId="0" borderId="0" xfId="8" applyFont="1" applyAlignment="1">
      <alignment horizontal="left" vertical="center"/>
    </xf>
    <xf numFmtId="0" fontId="32" fillId="4" borderId="183" xfId="8" applyFont="1" applyFill="1" applyBorder="1" applyAlignment="1">
      <alignment horizontal="left" vertical="center"/>
    </xf>
    <xf numFmtId="0" fontId="32" fillId="4" borderId="183" xfId="8" applyFont="1" applyFill="1" applyBorder="1">
      <alignment vertical="center"/>
    </xf>
    <xf numFmtId="0" fontId="32" fillId="0" borderId="183" xfId="8" applyFont="1" applyBorder="1">
      <alignment vertical="center"/>
    </xf>
    <xf numFmtId="0" fontId="32" fillId="4" borderId="184" xfId="8" applyFont="1" applyFill="1" applyBorder="1" applyAlignment="1">
      <alignment horizontal="left" vertical="center"/>
    </xf>
    <xf numFmtId="0" fontId="32" fillId="4" borderId="184" xfId="8" applyFont="1" applyFill="1" applyBorder="1">
      <alignment vertical="center"/>
    </xf>
    <xf numFmtId="0" fontId="32" fillId="0" borderId="184" xfId="8" applyFont="1" applyBorder="1">
      <alignment vertical="center"/>
    </xf>
    <xf numFmtId="0" fontId="32" fillId="0" borderId="184" xfId="8" applyFont="1" applyBorder="1" applyAlignment="1">
      <alignment horizontal="left" vertical="center"/>
    </xf>
    <xf numFmtId="0" fontId="84" fillId="0" borderId="0" xfId="8" applyFont="1">
      <alignment vertical="center"/>
    </xf>
    <xf numFmtId="0" fontId="38" fillId="0" borderId="0" xfId="8" applyFont="1">
      <alignment vertical="center"/>
    </xf>
    <xf numFmtId="0" fontId="32" fillId="0" borderId="40" xfId="8" applyFont="1" applyBorder="1">
      <alignment vertical="center"/>
    </xf>
    <xf numFmtId="0" fontId="32" fillId="0" borderId="49" xfId="8" applyFont="1" applyBorder="1" applyAlignment="1">
      <alignment horizontal="left" vertical="center"/>
    </xf>
    <xf numFmtId="0" fontId="32" fillId="0" borderId="48" xfId="8" applyFont="1" applyBorder="1" applyAlignment="1">
      <alignment horizontal="left" vertical="center"/>
    </xf>
    <xf numFmtId="0" fontId="32" fillId="0" borderId="47" xfId="8" applyFont="1" applyBorder="1" applyAlignment="1">
      <alignment horizontal="left" vertical="center"/>
    </xf>
    <xf numFmtId="0" fontId="93" fillId="0" borderId="0" xfId="8" applyFont="1">
      <alignment vertical="center"/>
    </xf>
    <xf numFmtId="0" fontId="38" fillId="0" borderId="48" xfId="8" applyFont="1" applyBorder="1" applyAlignment="1">
      <alignment horizontal="left" vertical="center"/>
    </xf>
    <xf numFmtId="0" fontId="32" fillId="0" borderId="48" xfId="8" applyFont="1" applyBorder="1" applyAlignment="1">
      <alignment horizontal="center" vertical="center"/>
    </xf>
    <xf numFmtId="0" fontId="94" fillId="0" borderId="0" xfId="8" applyFont="1" applyAlignment="1">
      <alignment horizontal="center" vertical="center"/>
    </xf>
    <xf numFmtId="0" fontId="10" fillId="0" borderId="0" xfId="1" applyFont="1" applyAlignment="1">
      <alignment horizontal="left" vertical="center"/>
    </xf>
    <xf numFmtId="0" fontId="39" fillId="0" borderId="0" xfId="1" applyFont="1" applyAlignment="1">
      <alignment horizontal="right" vertical="center" indent="1"/>
    </xf>
    <xf numFmtId="0" fontId="39" fillId="0" borderId="77" xfId="1" applyFont="1" applyBorder="1" applyAlignment="1">
      <alignment horizontal="center" vertical="center"/>
    </xf>
    <xf numFmtId="0" fontId="39" fillId="0" borderId="47" xfId="1" applyFont="1" applyBorder="1">
      <alignment vertical="center"/>
    </xf>
    <xf numFmtId="0" fontId="104" fillId="0" borderId="0" xfId="3" applyFont="1" applyAlignment="1">
      <alignment horizontal="center" vertical="center"/>
    </xf>
    <xf numFmtId="0" fontId="29"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2" fillId="0" borderId="33" xfId="0" applyFont="1" applyBorder="1" applyAlignment="1">
      <alignment horizontal="left" vertical="center"/>
    </xf>
    <xf numFmtId="0" fontId="32" fillId="0" borderId="31" xfId="0" applyFont="1" applyBorder="1" applyAlignment="1">
      <alignment horizontal="left" vertical="center" wrapText="1"/>
    </xf>
    <xf numFmtId="0" fontId="32" fillId="0" borderId="37" xfId="0" applyFont="1" applyBorder="1" applyAlignment="1">
      <alignment horizontal="left" vertical="center"/>
    </xf>
    <xf numFmtId="0" fontId="32" fillId="0" borderId="37" xfId="0" applyFont="1" applyBorder="1" applyAlignment="1">
      <alignment horizontal="left" vertical="center" wrapText="1"/>
    </xf>
    <xf numFmtId="0" fontId="32" fillId="0" borderId="47" xfId="0" applyFont="1" applyBorder="1" applyAlignment="1">
      <alignment horizontal="left" vertical="center" wrapText="1"/>
    </xf>
    <xf numFmtId="0" fontId="32" fillId="2" borderId="0" xfId="8" applyFont="1" applyFill="1">
      <alignment vertical="center"/>
    </xf>
    <xf numFmtId="0" fontId="29" fillId="2" borderId="0" xfId="8" applyFont="1" applyFill="1">
      <alignment vertical="center"/>
    </xf>
    <xf numFmtId="0" fontId="38" fillId="2" borderId="0" xfId="8" applyFont="1" applyFill="1">
      <alignment vertical="center"/>
    </xf>
    <xf numFmtId="0" fontId="32" fillId="2" borderId="33" xfId="8" applyFont="1" applyFill="1" applyBorder="1">
      <alignment vertical="center"/>
    </xf>
    <xf numFmtId="0" fontId="32" fillId="2" borderId="32" xfId="8" applyFont="1" applyFill="1" applyBorder="1">
      <alignment vertical="center"/>
    </xf>
    <xf numFmtId="0" fontId="32" fillId="2" borderId="31" xfId="8" applyFont="1" applyFill="1" applyBorder="1">
      <alignment vertical="center"/>
    </xf>
    <xf numFmtId="0" fontId="32" fillId="2" borderId="40" xfId="8" applyFont="1" applyFill="1" applyBorder="1">
      <alignment vertical="center"/>
    </xf>
    <xf numFmtId="0" fontId="32" fillId="2" borderId="49" xfId="8" applyFont="1" applyFill="1" applyBorder="1">
      <alignment vertical="center"/>
    </xf>
    <xf numFmtId="0" fontId="32" fillId="2" borderId="48" xfId="8" applyFont="1" applyFill="1" applyBorder="1">
      <alignment vertical="center"/>
    </xf>
    <xf numFmtId="0" fontId="32" fillId="2" borderId="47" xfId="8" applyFont="1" applyFill="1" applyBorder="1" applyAlignment="1">
      <alignment horizontal="left" vertical="center" wrapText="1"/>
    </xf>
    <xf numFmtId="0" fontId="32" fillId="2" borderId="33" xfId="8" applyFont="1" applyFill="1" applyBorder="1" applyAlignment="1">
      <alignment horizontal="left" vertical="center"/>
    </xf>
    <xf numFmtId="0" fontId="32" fillId="2" borderId="32" xfId="8" applyFont="1" applyFill="1" applyBorder="1" applyAlignment="1">
      <alignment horizontal="left" vertical="center"/>
    </xf>
    <xf numFmtId="0" fontId="32" fillId="2" borderId="31" xfId="8" applyFont="1" applyFill="1" applyBorder="1" applyAlignment="1">
      <alignment horizontal="left" vertical="center" wrapText="1"/>
    </xf>
    <xf numFmtId="0" fontId="32" fillId="2" borderId="40" xfId="8" applyFont="1" applyFill="1" applyBorder="1" applyAlignment="1">
      <alignment horizontal="left" vertical="center"/>
    </xf>
    <xf numFmtId="0" fontId="32" fillId="2" borderId="191" xfId="8" applyFont="1" applyFill="1" applyBorder="1" applyAlignment="1">
      <alignment horizontal="right" vertical="center"/>
    </xf>
    <xf numFmtId="0" fontId="32" fillId="2" borderId="192" xfId="8" applyFont="1" applyFill="1" applyBorder="1" applyAlignment="1">
      <alignment horizontal="right" vertical="center"/>
    </xf>
    <xf numFmtId="0" fontId="5" fillId="3" borderId="0" xfId="8" applyFont="1" applyFill="1">
      <alignment vertical="center"/>
    </xf>
    <xf numFmtId="0" fontId="32" fillId="2" borderId="37" xfId="8" applyFont="1" applyFill="1" applyBorder="1" applyAlignment="1">
      <alignment horizontal="left" vertical="center"/>
    </xf>
    <xf numFmtId="0" fontId="32" fillId="2" borderId="49" xfId="8" applyFont="1" applyFill="1" applyBorder="1" applyAlignment="1">
      <alignment horizontal="right" vertical="center"/>
    </xf>
    <xf numFmtId="0" fontId="32" fillId="2" borderId="14" xfId="8" applyFont="1" applyFill="1" applyBorder="1" applyAlignment="1">
      <alignment horizontal="right" vertical="center"/>
    </xf>
    <xf numFmtId="0" fontId="32" fillId="2" borderId="37" xfId="8" applyFont="1" applyFill="1" applyBorder="1" applyAlignment="1">
      <alignment horizontal="left" vertical="center" wrapText="1"/>
    </xf>
    <xf numFmtId="0" fontId="32" fillId="2" borderId="49" xfId="8" applyFont="1" applyFill="1" applyBorder="1" applyAlignment="1">
      <alignment horizontal="left" vertical="center"/>
    </xf>
    <xf numFmtId="0" fontId="78" fillId="2" borderId="0" xfId="8" applyFont="1" applyFill="1" applyAlignment="1">
      <alignment horizontal="center" vertical="center"/>
    </xf>
    <xf numFmtId="0" fontId="32" fillId="2" borderId="0" xfId="8" applyFont="1" applyFill="1" applyAlignment="1">
      <alignment horizontal="right" vertical="center"/>
    </xf>
    <xf numFmtId="0" fontId="28" fillId="2" borderId="0" xfId="1" applyFont="1" applyFill="1" applyAlignment="1">
      <alignment horizontal="right" vertical="center"/>
    </xf>
    <xf numFmtId="0" fontId="26" fillId="0" borderId="0" xfId="16" applyFont="1">
      <alignment vertical="center"/>
    </xf>
    <xf numFmtId="0" fontId="73" fillId="0" borderId="0" xfId="16" applyFont="1">
      <alignment vertical="center"/>
    </xf>
    <xf numFmtId="0" fontId="107" fillId="0" borderId="0" xfId="15" applyFont="1" applyAlignment="1">
      <alignment horizontal="right" vertical="center"/>
    </xf>
    <xf numFmtId="0" fontId="73" fillId="0" borderId="178" xfId="16" applyFont="1" applyBorder="1" applyAlignment="1">
      <alignment horizontal="center" vertical="center"/>
    </xf>
    <xf numFmtId="0" fontId="73" fillId="0" borderId="193" xfId="16" applyFont="1" applyBorder="1" applyAlignment="1">
      <alignment horizontal="center" vertical="center"/>
    </xf>
    <xf numFmtId="0" fontId="73" fillId="0" borderId="140" xfId="16" applyFont="1" applyBorder="1" applyAlignment="1">
      <alignment horizontal="center" vertical="center"/>
    </xf>
    <xf numFmtId="0" fontId="73" fillId="0" borderId="185" xfId="16" applyFont="1" applyBorder="1" applyAlignment="1">
      <alignment horizontal="center" vertical="center"/>
    </xf>
    <xf numFmtId="0" fontId="73" fillId="0" borderId="178" xfId="16" applyFont="1" applyBorder="1" applyAlignment="1">
      <alignment horizontal="center" vertical="center" wrapText="1"/>
    </xf>
    <xf numFmtId="0" fontId="73" fillId="0" borderId="35" xfId="16" applyFont="1" applyBorder="1" applyAlignment="1">
      <alignment horizontal="center" vertical="center"/>
    </xf>
    <xf numFmtId="0" fontId="73" fillId="0" borderId="189" xfId="16" applyFont="1" applyBorder="1" applyAlignment="1">
      <alignment horizontal="center" vertical="center"/>
    </xf>
    <xf numFmtId="0" fontId="73" fillId="0" borderId="82" xfId="16" applyFont="1" applyBorder="1" applyAlignment="1">
      <alignment horizontal="center" vertical="center" wrapText="1"/>
    </xf>
    <xf numFmtId="0" fontId="73" fillId="0" borderId="187" xfId="16" applyFont="1" applyBorder="1" applyAlignment="1">
      <alignment horizontal="center" vertical="center"/>
    </xf>
    <xf numFmtId="0" fontId="73" fillId="0" borderId="7" xfId="16" applyFont="1" applyBorder="1" applyAlignment="1">
      <alignment horizontal="center" vertical="center" wrapText="1"/>
    </xf>
    <xf numFmtId="0" fontId="73" fillId="0" borderId="0" xfId="16" applyFont="1" applyAlignment="1">
      <alignment horizontal="center" vertical="center"/>
    </xf>
    <xf numFmtId="0" fontId="73" fillId="0" borderId="0" xfId="16" applyFont="1" applyAlignment="1">
      <alignment horizontal="left" vertical="center" wrapText="1"/>
    </xf>
    <xf numFmtId="0" fontId="73" fillId="0" borderId="0" xfId="16" applyFont="1" applyAlignment="1">
      <alignment horizontal="center" vertical="center" wrapText="1"/>
    </xf>
    <xf numFmtId="0" fontId="73" fillId="0" borderId="193"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0" xfId="16" applyFont="1" applyBorder="1" applyAlignment="1">
      <alignment horizontal="center" vertical="center" wrapText="1"/>
    </xf>
    <xf numFmtId="0" fontId="73" fillId="0" borderId="7" xfId="16" applyFont="1" applyBorder="1" applyAlignment="1">
      <alignment horizontal="center" vertical="center"/>
    </xf>
    <xf numFmtId="0" fontId="73" fillId="0" borderId="190" xfId="16" applyFont="1" applyBorder="1" applyAlignment="1">
      <alignment horizontal="center" vertical="center"/>
    </xf>
    <xf numFmtId="0" fontId="73" fillId="0" borderId="0" xfId="16" applyFont="1" applyAlignment="1">
      <alignment vertical="center" wrapText="1"/>
    </xf>
    <xf numFmtId="0" fontId="73" fillId="0" borderId="0" xfId="16" applyFont="1" applyAlignment="1">
      <alignment horizontal="left"/>
    </xf>
    <xf numFmtId="0" fontId="88" fillId="0" borderId="83" xfId="17" applyFont="1" applyBorder="1" applyAlignment="1">
      <alignment horizontal="center" vertical="center"/>
    </xf>
    <xf numFmtId="0" fontId="32" fillId="0" borderId="0" xfId="17" applyFont="1" applyAlignment="1">
      <alignment horizontal="left" vertical="center"/>
    </xf>
    <xf numFmtId="0" fontId="4" fillId="0" borderId="0" xfId="3">
      <alignment vertical="center"/>
    </xf>
    <xf numFmtId="0" fontId="108" fillId="0" borderId="0" xfId="3" applyFont="1" applyAlignment="1">
      <alignment horizontal="left" vertical="center" wrapText="1"/>
    </xf>
    <xf numFmtId="0" fontId="29" fillId="0" borderId="0" xfId="3" applyFont="1" applyAlignment="1">
      <alignment vertical="center" wrapText="1"/>
    </xf>
    <xf numFmtId="0" fontId="29" fillId="0" borderId="0" xfId="3" applyFont="1">
      <alignment vertical="center"/>
    </xf>
    <xf numFmtId="0" fontId="26" fillId="0" borderId="0" xfId="3" applyFont="1">
      <alignment vertical="center"/>
    </xf>
    <xf numFmtId="0" fontId="26" fillId="0" borderId="0" xfId="8" applyFont="1" applyAlignment="1">
      <alignment horizontal="left" vertical="center" wrapText="1"/>
    </xf>
    <xf numFmtId="0" fontId="29" fillId="0" borderId="0" xfId="3" applyFont="1" applyAlignment="1">
      <alignment horizontal="left" vertical="center" wrapText="1"/>
    </xf>
    <xf numFmtId="0" fontId="26" fillId="0" borderId="0" xfId="8" applyFont="1" applyAlignment="1">
      <alignment horizontal="center" vertical="center" shrinkToFit="1"/>
    </xf>
    <xf numFmtId="0" fontId="26" fillId="0" borderId="140" xfId="3" applyFont="1" applyBorder="1" applyAlignment="1">
      <alignment horizontal="center" vertical="center" wrapText="1" shrinkToFit="1"/>
    </xf>
    <xf numFmtId="0" fontId="26" fillId="0" borderId="75" xfId="3" applyFont="1" applyBorder="1" applyAlignment="1">
      <alignment vertical="center" wrapText="1" shrinkToFit="1"/>
    </xf>
    <xf numFmtId="0" fontId="26" fillId="0" borderId="7" xfId="3" applyFont="1" applyBorder="1" applyAlignment="1">
      <alignment vertical="center" wrapText="1"/>
    </xf>
    <xf numFmtId="0" fontId="26" fillId="0" borderId="2" xfId="3" applyFont="1" applyBorder="1" applyAlignment="1">
      <alignment vertical="center" wrapText="1"/>
    </xf>
    <xf numFmtId="0" fontId="78" fillId="0" borderId="0" xfId="8" applyFont="1" applyAlignment="1">
      <alignment horizontal="center" vertical="center"/>
    </xf>
    <xf numFmtId="0" fontId="47" fillId="0" borderId="0" xfId="3" applyFont="1">
      <alignment vertical="center"/>
    </xf>
    <xf numFmtId="0" fontId="73" fillId="0" borderId="0" xfId="3" applyFont="1">
      <alignment vertical="center"/>
    </xf>
    <xf numFmtId="0" fontId="78" fillId="0" borderId="0" xfId="8" applyFont="1">
      <alignment vertical="center"/>
    </xf>
    <xf numFmtId="0" fontId="26" fillId="0" borderId="0" xfId="8" applyFont="1" applyAlignment="1">
      <alignment horizontal="left" vertical="center"/>
    </xf>
    <xf numFmtId="0" fontId="79" fillId="0" borderId="0" xfId="8" applyFont="1" applyAlignment="1">
      <alignment horizontal="left" vertical="center"/>
    </xf>
    <xf numFmtId="0" fontId="26" fillId="0" borderId="40" xfId="8" applyFont="1" applyBorder="1" applyAlignment="1">
      <alignment horizontal="left" vertical="center"/>
    </xf>
    <xf numFmtId="0" fontId="34" fillId="0" borderId="33" xfId="8" applyFont="1" applyBorder="1" applyAlignment="1">
      <alignment horizontal="center" vertical="center"/>
    </xf>
    <xf numFmtId="0" fontId="34" fillId="0" borderId="32" xfId="8" applyFont="1" applyBorder="1" applyAlignment="1">
      <alignment horizontal="center" vertical="center"/>
    </xf>
    <xf numFmtId="0" fontId="34" fillId="0" borderId="32" xfId="8" applyFont="1" applyBorder="1">
      <alignment vertical="center"/>
    </xf>
    <xf numFmtId="0" fontId="34" fillId="0" borderId="31" xfId="8" applyFont="1" applyBorder="1" applyAlignment="1">
      <alignment horizontal="center" vertical="center"/>
    </xf>
    <xf numFmtId="0" fontId="34" fillId="0" borderId="40" xfId="8" applyFont="1" applyBorder="1">
      <alignment vertical="center"/>
    </xf>
    <xf numFmtId="0" fontId="34" fillId="0" borderId="0" xfId="8" applyFont="1">
      <alignment vertical="center"/>
    </xf>
    <xf numFmtId="0" fontId="26" fillId="0" borderId="49" xfId="8" applyFont="1" applyBorder="1" applyAlignment="1">
      <alignment horizontal="left" vertical="center"/>
    </xf>
    <xf numFmtId="0" fontId="26" fillId="0" borderId="48" xfId="8" applyFont="1" applyBorder="1" applyAlignment="1">
      <alignment horizontal="left" vertical="center"/>
    </xf>
    <xf numFmtId="0" fontId="26" fillId="0" borderId="47" xfId="8" applyFont="1" applyBorder="1" applyAlignment="1">
      <alignment horizontal="left" vertical="center"/>
    </xf>
    <xf numFmtId="0" fontId="26" fillId="0" borderId="32" xfId="8" applyFont="1" applyBorder="1" applyAlignment="1">
      <alignment horizontal="left" vertical="center"/>
    </xf>
    <xf numFmtId="0" fontId="26" fillId="0" borderId="31" xfId="8" applyFont="1" applyBorder="1" applyAlignment="1">
      <alignment horizontal="left" vertical="center"/>
    </xf>
    <xf numFmtId="0" fontId="26" fillId="0" borderId="33" xfId="8" applyFont="1" applyBorder="1">
      <alignment vertical="center"/>
    </xf>
    <xf numFmtId="0" fontId="26" fillId="0" borderId="32" xfId="8" applyFont="1" applyBorder="1">
      <alignment vertical="center"/>
    </xf>
    <xf numFmtId="0" fontId="26" fillId="0" borderId="31" xfId="8" applyFont="1" applyBorder="1">
      <alignment vertical="center"/>
    </xf>
    <xf numFmtId="0" fontId="26" fillId="0" borderId="33" xfId="8" applyFont="1" applyBorder="1" applyAlignment="1">
      <alignment horizontal="left" vertical="center"/>
    </xf>
    <xf numFmtId="0" fontId="26" fillId="0" borderId="0" xfId="8" applyFont="1" applyAlignment="1">
      <alignment vertical="top"/>
    </xf>
    <xf numFmtId="0" fontId="109" fillId="0" borderId="0" xfId="19" applyFont="1">
      <alignment vertical="center"/>
    </xf>
    <xf numFmtId="0" fontId="110" fillId="0" borderId="0" xfId="19" applyFont="1">
      <alignment vertical="center"/>
    </xf>
    <xf numFmtId="0" fontId="109" fillId="0" borderId="40" xfId="19" applyFont="1" applyBorder="1">
      <alignment vertical="center"/>
    </xf>
    <xf numFmtId="0" fontId="109" fillId="0" borderId="48" xfId="19" applyFont="1" applyBorder="1">
      <alignment vertical="center"/>
    </xf>
    <xf numFmtId="0" fontId="109" fillId="0" borderId="48" xfId="19" applyFont="1" applyBorder="1" applyAlignment="1">
      <alignment horizontal="left" vertical="center"/>
    </xf>
    <xf numFmtId="0" fontId="109" fillId="0" borderId="47" xfId="19" applyFont="1" applyBorder="1">
      <alignment vertical="center"/>
    </xf>
    <xf numFmtId="0" fontId="109" fillId="5" borderId="0" xfId="19" applyFont="1" applyFill="1" applyAlignment="1">
      <alignment horizontal="left" vertical="center"/>
    </xf>
    <xf numFmtId="0" fontId="111" fillId="0" borderId="0" xfId="19" applyFont="1">
      <alignment vertical="center"/>
    </xf>
    <xf numFmtId="0" fontId="109" fillId="0" borderId="0" xfId="19" applyFont="1" applyAlignment="1">
      <alignment horizontal="left" vertical="top"/>
    </xf>
    <xf numFmtId="0" fontId="112" fillId="0" borderId="0" xfId="19" applyFont="1">
      <alignment vertical="center"/>
    </xf>
    <xf numFmtId="0" fontId="110" fillId="0" borderId="49" xfId="19" applyFont="1" applyBorder="1">
      <alignment vertical="center"/>
    </xf>
    <xf numFmtId="0" fontId="109" fillId="0" borderId="48" xfId="19" applyFont="1" applyBorder="1" applyAlignment="1">
      <alignment horizontal="center" vertical="center"/>
    </xf>
    <xf numFmtId="0" fontId="110" fillId="0" borderId="48" xfId="19" applyFont="1" applyBorder="1">
      <alignment vertical="center"/>
    </xf>
    <xf numFmtId="0" fontId="110" fillId="0" borderId="48" xfId="19" applyFont="1" applyBorder="1" applyAlignment="1">
      <alignment horizontal="center" vertical="center"/>
    </xf>
    <xf numFmtId="0" fontId="109" fillId="0" borderId="49" xfId="19" applyFont="1" applyBorder="1">
      <alignment vertical="center"/>
    </xf>
    <xf numFmtId="0" fontId="109" fillId="0" borderId="31" xfId="19" applyFont="1" applyBorder="1">
      <alignment vertical="center"/>
    </xf>
    <xf numFmtId="0" fontId="110" fillId="0" borderId="0" xfId="19" applyFont="1" applyAlignment="1">
      <alignment horizontal="left" vertical="top" wrapText="1"/>
    </xf>
    <xf numFmtId="0" fontId="109" fillId="0" borderId="33" xfId="19" applyFont="1" applyBorder="1">
      <alignment vertical="center"/>
    </xf>
    <xf numFmtId="0" fontId="109" fillId="0" borderId="32" xfId="19" applyFont="1" applyBorder="1">
      <alignment vertical="center"/>
    </xf>
    <xf numFmtId="0" fontId="110" fillId="0" borderId="32" xfId="19" applyFont="1" applyBorder="1">
      <alignment vertical="center"/>
    </xf>
    <xf numFmtId="0" fontId="112" fillId="0" borderId="0" xfId="19" applyFont="1" applyAlignment="1">
      <alignment horizontal="left" vertical="center"/>
    </xf>
    <xf numFmtId="0" fontId="116" fillId="0" borderId="0" xfId="19" applyFont="1">
      <alignment vertical="center"/>
    </xf>
    <xf numFmtId="31" fontId="109" fillId="0" borderId="0" xfId="19" applyNumberFormat="1" applyFont="1">
      <alignment vertical="center"/>
    </xf>
    <xf numFmtId="31" fontId="109" fillId="0" borderId="32" xfId="19" applyNumberFormat="1" applyFont="1" applyBorder="1">
      <alignment vertical="center"/>
    </xf>
    <xf numFmtId="0" fontId="117" fillId="0" borderId="0" xfId="19" applyFont="1">
      <alignment vertical="center"/>
    </xf>
    <xf numFmtId="0" fontId="117" fillId="0" borderId="0" xfId="19" applyFont="1" applyAlignment="1">
      <alignment vertical="center" wrapText="1"/>
    </xf>
    <xf numFmtId="0" fontId="26" fillId="0" borderId="0" xfId="8" applyFont="1" applyAlignment="1">
      <alignment horizontal="center" vertical="center"/>
    </xf>
    <xf numFmtId="0" fontId="26" fillId="0" borderId="0" xfId="8" applyFont="1">
      <alignment vertical="center"/>
    </xf>
    <xf numFmtId="0" fontId="25" fillId="0" borderId="0" xfId="8" applyAlignment="1">
      <alignment horizontal="left" vertical="center"/>
    </xf>
    <xf numFmtId="0" fontId="26" fillId="0" borderId="49" xfId="8" applyFont="1" applyBorder="1" applyAlignment="1">
      <alignment horizontal="center" vertical="center"/>
    </xf>
    <xf numFmtId="0" fontId="32" fillId="0" borderId="0" xfId="8" applyFont="1" applyAlignment="1">
      <alignment vertical="top"/>
    </xf>
    <xf numFmtId="0" fontId="25" fillId="0" borderId="40" xfId="8" applyBorder="1" applyAlignment="1">
      <alignment horizontal="left" vertical="center"/>
    </xf>
    <xf numFmtId="0" fontId="91" fillId="0" borderId="0" xfId="8" applyFont="1" applyAlignment="1">
      <alignment horizontal="left" vertical="center"/>
    </xf>
    <xf numFmtId="0" fontId="91" fillId="0" borderId="0" xfId="8" applyFont="1" applyAlignment="1">
      <alignment horizontal="center" vertical="center"/>
    </xf>
    <xf numFmtId="0" fontId="91" fillId="0" borderId="33" xfId="8" applyFont="1" applyBorder="1" applyAlignment="1">
      <alignment horizontal="left" vertical="center"/>
    </xf>
    <xf numFmtId="0" fontId="91" fillId="0" borderId="32" xfId="8" applyFont="1" applyBorder="1" applyAlignment="1">
      <alignment horizontal="left" vertical="center"/>
    </xf>
    <xf numFmtId="0" fontId="91" fillId="0" borderId="31" xfId="8" applyFont="1" applyBorder="1" applyAlignment="1">
      <alignment horizontal="left" vertical="center"/>
    </xf>
    <xf numFmtId="0" fontId="91" fillId="0" borderId="40" xfId="8" applyFont="1" applyBorder="1" applyAlignment="1">
      <alignment horizontal="left" vertical="center"/>
    </xf>
    <xf numFmtId="0" fontId="91" fillId="0" borderId="49" xfId="8" applyFont="1" applyBorder="1" applyAlignment="1">
      <alignment horizontal="left" vertical="center"/>
    </xf>
    <xf numFmtId="0" fontId="91" fillId="0" borderId="48" xfId="8" applyFont="1" applyBorder="1" applyAlignment="1">
      <alignment horizontal="left" vertical="center"/>
    </xf>
    <xf numFmtId="0" fontId="91" fillId="0" borderId="47" xfId="8" applyFont="1" applyBorder="1" applyAlignment="1">
      <alignment horizontal="left" vertical="center"/>
    </xf>
    <xf numFmtId="0" fontId="91" fillId="0" borderId="197" xfId="8" applyFont="1" applyBorder="1" applyAlignment="1">
      <alignment horizontal="left" vertical="center"/>
    </xf>
    <xf numFmtId="0" fontId="91" fillId="0" borderId="184" xfId="8" applyFont="1" applyBorder="1" applyAlignment="1">
      <alignment horizontal="left" vertical="center"/>
    </xf>
    <xf numFmtId="0" fontId="91" fillId="0" borderId="198" xfId="8" applyFont="1" applyBorder="1" applyAlignment="1">
      <alignment horizontal="left" vertical="center"/>
    </xf>
    <xf numFmtId="0" fontId="121" fillId="0" borderId="0" xfId="8" applyFont="1" applyAlignment="1">
      <alignment horizontal="left" vertical="center"/>
    </xf>
    <xf numFmtId="0" fontId="91" fillId="0" borderId="0" xfId="8" applyFont="1">
      <alignment vertical="center"/>
    </xf>
    <xf numFmtId="0" fontId="122" fillId="0" borderId="48" xfId="8" applyFont="1" applyBorder="1" applyAlignment="1">
      <alignment horizontal="left" vertical="center"/>
    </xf>
    <xf numFmtId="0" fontId="91" fillId="0" borderId="48" xfId="8" applyFont="1" applyBorder="1" applyAlignment="1">
      <alignment horizontal="center" vertical="center"/>
    </xf>
    <xf numFmtId="0" fontId="91" fillId="0" borderId="0" xfId="8" applyFont="1" applyAlignment="1">
      <alignment vertical="top"/>
    </xf>
    <xf numFmtId="0" fontId="123" fillId="0" borderId="32" xfId="8" applyFont="1" applyBorder="1" applyAlignment="1">
      <alignment horizontal="left" vertical="center"/>
    </xf>
    <xf numFmtId="0" fontId="47" fillId="0" borderId="0" xfId="20" applyFont="1">
      <alignment vertical="center"/>
    </xf>
    <xf numFmtId="0" fontId="73" fillId="0" borderId="0" xfId="20" applyFont="1">
      <alignment vertical="center"/>
    </xf>
    <xf numFmtId="0" fontId="73" fillId="0" borderId="0" xfId="20" applyFont="1" applyAlignment="1">
      <alignment horizontal="right" vertical="center"/>
    </xf>
    <xf numFmtId="0" fontId="26" fillId="0" borderId="0" xfId="20" applyFont="1">
      <alignment vertical="center"/>
    </xf>
    <xf numFmtId="0" fontId="4" fillId="0" borderId="0" xfId="20">
      <alignment vertical="center"/>
    </xf>
    <xf numFmtId="0" fontId="26" fillId="0" borderId="35" xfId="20" applyFont="1" applyBorder="1" applyAlignment="1">
      <alignment horizontal="center" vertical="center"/>
    </xf>
    <xf numFmtId="0" fontId="34" fillId="0" borderId="35" xfId="20" applyFont="1" applyBorder="1">
      <alignment vertical="center"/>
    </xf>
    <xf numFmtId="0" fontId="73" fillId="0" borderId="159" xfId="20" applyFont="1" applyBorder="1" applyAlignment="1">
      <alignment horizontal="center" vertical="center" wrapText="1"/>
    </xf>
    <xf numFmtId="0" fontId="34" fillId="0" borderId="48" xfId="20" applyFont="1" applyBorder="1" applyAlignment="1">
      <alignment horizontal="left" vertical="center"/>
    </xf>
    <xf numFmtId="0" fontId="34" fillId="0" borderId="48" xfId="20" applyFont="1" applyBorder="1">
      <alignment vertical="center"/>
    </xf>
    <xf numFmtId="0" fontId="34" fillId="0" borderId="81" xfId="20" applyFont="1" applyBorder="1" applyAlignment="1">
      <alignment horizontal="left" vertical="center"/>
    </xf>
    <xf numFmtId="0" fontId="73" fillId="0" borderId="75" xfId="20" applyFont="1" applyBorder="1" applyAlignment="1">
      <alignment horizontal="center" vertical="center" wrapText="1"/>
    </xf>
    <xf numFmtId="0" fontId="34" fillId="0" borderId="75" xfId="20" applyFont="1" applyBorder="1">
      <alignment vertical="center"/>
    </xf>
    <xf numFmtId="0" fontId="34" fillId="0" borderId="140" xfId="20" applyFont="1" applyBorder="1">
      <alignment vertical="center"/>
    </xf>
    <xf numFmtId="0" fontId="73" fillId="0" borderId="0" xfId="20" applyFont="1" applyAlignment="1">
      <alignment vertical="center" wrapText="1"/>
    </xf>
    <xf numFmtId="0" fontId="29" fillId="0" borderId="0" xfId="20" applyFont="1" applyAlignment="1">
      <alignment vertical="center" wrapText="1"/>
    </xf>
    <xf numFmtId="0" fontId="32" fillId="0" borderId="0" xfId="20" applyFont="1">
      <alignment vertical="center"/>
    </xf>
    <xf numFmtId="0" fontId="35" fillId="0" borderId="0" xfId="20" applyFont="1">
      <alignment vertical="center"/>
    </xf>
    <xf numFmtId="0" fontId="88" fillId="0" borderId="0" xfId="20" applyFont="1">
      <alignment vertical="center"/>
    </xf>
    <xf numFmtId="0" fontId="26" fillId="0" borderId="0" xfId="20" applyFont="1" applyAlignment="1">
      <alignment horizontal="center" vertical="center"/>
    </xf>
    <xf numFmtId="0" fontId="27" fillId="0" borderId="0" xfId="20" applyFont="1">
      <alignment vertical="center"/>
    </xf>
    <xf numFmtId="0" fontId="26" fillId="0" borderId="0" xfId="20" applyFont="1" applyAlignment="1">
      <alignment horizontal="left" vertical="center"/>
    </xf>
    <xf numFmtId="0" fontId="4" fillId="0" borderId="0" xfId="20" applyAlignment="1">
      <alignment horizontal="center" vertical="center"/>
    </xf>
    <xf numFmtId="0" fontId="4" fillId="0" borderId="0" xfId="20" applyAlignment="1">
      <alignment horizontal="left" vertical="center"/>
    </xf>
    <xf numFmtId="0" fontId="106" fillId="0" borderId="0" xfId="20" applyFont="1">
      <alignment vertical="center"/>
    </xf>
    <xf numFmtId="0" fontId="125" fillId="0" borderId="0" xfId="20" applyFont="1">
      <alignment vertical="center"/>
    </xf>
    <xf numFmtId="0" fontId="39" fillId="0" borderId="48" xfId="1" applyFont="1" applyBorder="1" applyAlignment="1">
      <alignment horizontal="center" vertical="center"/>
    </xf>
    <xf numFmtId="0" fontId="39" fillId="0" borderId="32" xfId="1" applyFont="1" applyBorder="1" applyAlignment="1">
      <alignment horizontal="center" vertical="center"/>
    </xf>
    <xf numFmtId="0" fontId="4" fillId="0" borderId="0" xfId="21" applyFont="1">
      <alignment vertical="center"/>
    </xf>
    <xf numFmtId="0" fontId="46" fillId="0" borderId="0" xfId="21" applyFont="1">
      <alignment vertical="center"/>
    </xf>
    <xf numFmtId="0" fontId="39" fillId="0" borderId="0" xfId="21" applyFont="1">
      <alignment vertical="center"/>
    </xf>
    <xf numFmtId="0" fontId="46" fillId="0" borderId="0" xfId="21" applyFont="1" applyAlignment="1">
      <alignment horizontal="center" vertical="center"/>
    </xf>
    <xf numFmtId="0" fontId="19" fillId="0" borderId="0" xfId="1" applyFont="1">
      <alignment vertical="center"/>
    </xf>
    <xf numFmtId="0" fontId="42" fillId="0" borderId="0" xfId="21" applyFont="1" applyAlignment="1">
      <alignment horizontal="center" vertical="center"/>
    </xf>
    <xf numFmtId="0" fontId="0" fillId="0" borderId="0" xfId="0" applyAlignment="1">
      <alignment vertical="center" wrapText="1"/>
    </xf>
    <xf numFmtId="0" fontId="79" fillId="0" borderId="0" xfId="22" applyFont="1">
      <alignment vertical="center"/>
    </xf>
    <xf numFmtId="0" fontId="127" fillId="0" borderId="0" xfId="22" applyFont="1">
      <alignment vertical="center"/>
    </xf>
    <xf numFmtId="0" fontId="40" fillId="0" borderId="0" xfId="22" applyFont="1">
      <alignment vertical="center"/>
    </xf>
    <xf numFmtId="0" fontId="39" fillId="0" borderId="0" xfId="22" applyFont="1">
      <alignment vertical="center"/>
    </xf>
    <xf numFmtId="0" fontId="39" fillId="0" borderId="0" xfId="22" applyFont="1" applyAlignment="1">
      <alignment horizontal="center" vertical="center" wrapText="1"/>
    </xf>
    <xf numFmtId="0" fontId="39" fillId="0" borderId="0" xfId="22" applyFont="1" applyAlignment="1">
      <alignment horizontal="center" vertical="center"/>
    </xf>
    <xf numFmtId="0" fontId="101" fillId="0" borderId="0" xfId="22" applyFont="1" applyAlignment="1">
      <alignment horizontal="center" vertical="center"/>
    </xf>
    <xf numFmtId="0" fontId="101" fillId="0" borderId="0" xfId="22" applyFont="1" applyAlignment="1">
      <alignment horizontal="center" vertical="center" wrapText="1"/>
    </xf>
    <xf numFmtId="0" fontId="129" fillId="0" borderId="0" xfId="8" applyFont="1">
      <alignment vertical="center"/>
    </xf>
    <xf numFmtId="0" fontId="101" fillId="0" borderId="0" xfId="8" applyFont="1" applyAlignment="1">
      <alignment horizontal="center" vertical="center" wrapText="1"/>
    </xf>
    <xf numFmtId="0" fontId="101" fillId="3" borderId="0" xfId="22" applyFont="1" applyFill="1">
      <alignment vertical="center"/>
    </xf>
    <xf numFmtId="0" fontId="41" fillId="0" borderId="0" xfId="8" applyFont="1" applyAlignment="1">
      <alignment horizontal="left" vertical="center" wrapText="1"/>
    </xf>
    <xf numFmtId="0" fontId="40" fillId="0" borderId="0" xfId="8" applyFont="1" applyAlignment="1">
      <alignment horizontal="center" vertical="center" wrapText="1"/>
    </xf>
    <xf numFmtId="0" fontId="40" fillId="0" borderId="0" xfId="8" applyFont="1" applyAlignment="1">
      <alignment horizontal="right" vertical="center"/>
    </xf>
    <xf numFmtId="0" fontId="40" fillId="0" borderId="47" xfId="8" applyFont="1" applyBorder="1" applyAlignment="1">
      <alignment horizontal="right" vertical="center"/>
    </xf>
    <xf numFmtId="0" fontId="40" fillId="0" borderId="48" xfId="8" applyFont="1" applyBorder="1" applyAlignment="1">
      <alignment horizontal="right" vertical="center"/>
    </xf>
    <xf numFmtId="0" fontId="40" fillId="0" borderId="31" xfId="8" applyFont="1" applyBorder="1" applyAlignment="1">
      <alignment horizontal="right" vertical="center"/>
    </xf>
    <xf numFmtId="0" fontId="40" fillId="0" borderId="32" xfId="8" applyFont="1" applyBorder="1" applyAlignment="1">
      <alignment horizontal="right" vertical="center"/>
    </xf>
    <xf numFmtId="0" fontId="40" fillId="0" borderId="187" xfId="8" applyFont="1" applyBorder="1" applyAlignment="1">
      <alignment horizontal="center" vertical="center" wrapText="1"/>
    </xf>
    <xf numFmtId="58" fontId="40" fillId="0" borderId="186" xfId="8" applyNumberFormat="1" applyFont="1" applyBorder="1" applyAlignment="1">
      <alignment horizontal="center" vertical="center"/>
    </xf>
    <xf numFmtId="0" fontId="40" fillId="0" borderId="186" xfId="8" applyFont="1" applyBorder="1" applyAlignment="1">
      <alignment horizontal="center" vertical="center"/>
    </xf>
    <xf numFmtId="58" fontId="40" fillId="0" borderId="185" xfId="8" applyNumberFormat="1" applyFont="1" applyBorder="1" applyAlignment="1">
      <alignment horizontal="center" vertical="center"/>
    </xf>
    <xf numFmtId="0" fontId="40" fillId="0" borderId="33" xfId="8" applyFont="1" applyBorder="1">
      <alignment vertical="center"/>
    </xf>
    <xf numFmtId="0" fontId="40" fillId="0" borderId="40" xfId="8" applyFont="1" applyBorder="1">
      <alignment vertical="center"/>
    </xf>
    <xf numFmtId="0" fontId="40" fillId="0" borderId="0" xfId="8" applyFont="1" applyAlignment="1">
      <alignment horizontal="center" vertical="center"/>
    </xf>
    <xf numFmtId="0" fontId="40" fillId="0" borderId="49" xfId="8" applyFont="1" applyBorder="1">
      <alignment vertical="center"/>
    </xf>
    <xf numFmtId="0" fontId="5" fillId="0" borderId="0" xfId="1" applyFont="1">
      <alignment vertical="center"/>
    </xf>
    <xf numFmtId="0" fontId="131" fillId="0" borderId="0" xfId="1" applyFont="1">
      <alignment vertical="center"/>
    </xf>
    <xf numFmtId="0" fontId="39" fillId="0" borderId="78" xfId="1" applyFont="1" applyBorder="1">
      <alignment vertical="center"/>
    </xf>
    <xf numFmtId="0" fontId="39" fillId="0" borderId="77" xfId="1" applyFont="1" applyBorder="1">
      <alignment vertical="center"/>
    </xf>
    <xf numFmtId="0" fontId="39" fillId="0" borderId="83" xfId="1" applyFont="1" applyBorder="1">
      <alignment vertical="center"/>
    </xf>
    <xf numFmtId="0" fontId="39" fillId="0" borderId="34" xfId="1" applyFont="1" applyBorder="1">
      <alignment vertical="center"/>
    </xf>
    <xf numFmtId="0" fontId="39" fillId="0" borderId="84" xfId="1" applyFont="1" applyBorder="1">
      <alignment vertical="center"/>
    </xf>
    <xf numFmtId="0" fontId="101" fillId="0" borderId="34" xfId="1" applyFont="1" applyBorder="1">
      <alignment vertical="center"/>
    </xf>
    <xf numFmtId="0" fontId="101" fillId="0" borderId="143" xfId="1" applyFont="1" applyBorder="1" applyAlignment="1">
      <alignment horizontal="center" vertical="center"/>
    </xf>
    <xf numFmtId="0" fontId="101" fillId="0" borderId="144" xfId="1" applyFont="1" applyBorder="1" applyAlignment="1">
      <alignment horizontal="center" vertical="center"/>
    </xf>
    <xf numFmtId="0" fontId="39" fillId="0" borderId="145" xfId="1" applyFont="1" applyBorder="1">
      <alignment vertical="center"/>
    </xf>
    <xf numFmtId="0" fontId="101" fillId="0" borderId="79" xfId="1" applyFont="1" applyBorder="1" applyAlignment="1">
      <alignment horizontal="center" vertical="center"/>
    </xf>
    <xf numFmtId="181" fontId="39" fillId="0" borderId="33" xfId="1" applyNumberFormat="1" applyFont="1" applyBorder="1" applyAlignment="1">
      <alignment horizontal="center" vertical="center"/>
    </xf>
    <xf numFmtId="0" fontId="89" fillId="0" borderId="0" xfId="1" applyFont="1" applyAlignment="1">
      <alignment horizontal="center" vertical="center" shrinkToFit="1"/>
    </xf>
    <xf numFmtId="0" fontId="103" fillId="0" borderId="0" xfId="14" applyFont="1">
      <alignment vertical="center"/>
    </xf>
    <xf numFmtId="0" fontId="4" fillId="0" borderId="0" xfId="14">
      <alignment vertical="center"/>
    </xf>
    <xf numFmtId="0" fontId="39" fillId="0" borderId="32" xfId="14" applyFont="1" applyBorder="1" applyAlignment="1">
      <alignment vertical="center" wrapText="1"/>
    </xf>
    <xf numFmtId="0" fontId="39" fillId="0" borderId="48" xfId="14" applyFont="1" applyBorder="1" applyAlignment="1">
      <alignment vertical="center" wrapText="1"/>
    </xf>
    <xf numFmtId="0" fontId="39" fillId="0" borderId="33" xfId="14" applyFont="1" applyBorder="1" applyAlignment="1">
      <alignment vertical="center" wrapText="1"/>
    </xf>
    <xf numFmtId="0" fontId="39" fillId="0" borderId="40" xfId="14" applyFont="1" applyBorder="1" applyAlignment="1">
      <alignment vertical="center" wrapText="1"/>
    </xf>
    <xf numFmtId="0" fontId="39" fillId="0" borderId="49" xfId="14" applyFont="1" applyBorder="1" applyAlignment="1">
      <alignment vertical="center" wrapText="1"/>
    </xf>
    <xf numFmtId="0" fontId="41" fillId="0" borderId="0" xfId="14" applyFont="1">
      <alignment vertical="center"/>
    </xf>
    <xf numFmtId="49" fontId="64" fillId="0" borderId="0" xfId="14" applyNumberFormat="1" applyFont="1" applyAlignment="1">
      <alignment horizontal="left" vertical="center"/>
    </xf>
    <xf numFmtId="49" fontId="132" fillId="0" borderId="0" xfId="14" applyNumberFormat="1" applyFont="1" applyAlignment="1">
      <alignment vertical="center" shrinkToFit="1"/>
    </xf>
    <xf numFmtId="49" fontId="132" fillId="0" borderId="85" xfId="14" applyNumberFormat="1" applyFont="1" applyBorder="1" applyAlignment="1">
      <alignment vertical="center" shrinkToFit="1"/>
    </xf>
    <xf numFmtId="0" fontId="61" fillId="0" borderId="0" xfId="3" applyFont="1" applyAlignment="1">
      <alignment horizontal="left" vertical="center"/>
    </xf>
    <xf numFmtId="0" fontId="46" fillId="0" borderId="0" xfId="3" applyFont="1" applyAlignment="1">
      <alignment horizontal="left" vertical="center"/>
    </xf>
    <xf numFmtId="0" fontId="79" fillId="0" borderId="0" xfId="8" applyFont="1">
      <alignment vertical="center"/>
    </xf>
    <xf numFmtId="0" fontId="127" fillId="0" borderId="0" xfId="8" applyFont="1">
      <alignment vertical="center"/>
    </xf>
    <xf numFmtId="0" fontId="101" fillId="0" borderId="0" xfId="8" applyFont="1" applyAlignment="1">
      <alignment horizontal="center" vertical="center"/>
    </xf>
    <xf numFmtId="0" fontId="62" fillId="0" borderId="0" xfId="1" applyFont="1">
      <alignment vertical="center"/>
    </xf>
    <xf numFmtId="0" fontId="41" fillId="0" borderId="0" xfId="1" applyFont="1">
      <alignment vertical="center"/>
    </xf>
    <xf numFmtId="0" fontId="39" fillId="0" borderId="201" xfId="1" applyFont="1" applyBorder="1">
      <alignment vertical="center"/>
    </xf>
    <xf numFmtId="0" fontId="39" fillId="0" borderId="56" xfId="1" applyFont="1" applyBorder="1">
      <alignment vertical="center"/>
    </xf>
    <xf numFmtId="0" fontId="10" fillId="2" borderId="214" xfId="3" applyFont="1" applyFill="1" applyBorder="1" applyAlignment="1">
      <alignment vertical="center" shrinkToFit="1"/>
    </xf>
    <xf numFmtId="0" fontId="10" fillId="2" borderId="216" xfId="3" applyFont="1" applyFill="1" applyBorder="1" applyAlignment="1">
      <alignment vertical="center" shrinkToFit="1"/>
    </xf>
    <xf numFmtId="0" fontId="26" fillId="0" borderId="203" xfId="0" applyFont="1" applyBorder="1" applyAlignment="1">
      <alignment horizontal="left" vertical="center"/>
    </xf>
    <xf numFmtId="0" fontId="27" fillId="0" borderId="203" xfId="0" applyFont="1" applyBorder="1">
      <alignment vertical="center"/>
    </xf>
    <xf numFmtId="0" fontId="26" fillId="0" borderId="203" xfId="0" applyFont="1" applyBorder="1">
      <alignment vertical="center"/>
    </xf>
    <xf numFmtId="0" fontId="29" fillId="0" borderId="208" xfId="0" applyFont="1" applyBorder="1" applyAlignment="1">
      <alignment horizontal="left" vertical="center"/>
    </xf>
    <xf numFmtId="49" fontId="29" fillId="0" borderId="208" xfId="0" applyNumberFormat="1" applyFont="1" applyBorder="1" applyAlignment="1">
      <alignment horizontal="center" vertical="center"/>
    </xf>
    <xf numFmtId="0" fontId="26" fillId="0" borderId="208" xfId="0" applyFont="1" applyBorder="1" applyAlignment="1">
      <alignment horizontal="center" vertical="center"/>
    </xf>
    <xf numFmtId="0" fontId="32" fillId="0" borderId="203" xfId="0" applyFont="1" applyBorder="1" applyAlignment="1">
      <alignment horizontal="left" vertical="center"/>
    </xf>
    <xf numFmtId="0" fontId="32" fillId="0" borderId="203" xfId="0" applyFont="1" applyBorder="1">
      <alignment vertical="center"/>
    </xf>
    <xf numFmtId="0" fontId="38" fillId="0" borderId="208" xfId="0" applyFont="1" applyBorder="1" applyAlignment="1">
      <alignment horizontal="left" vertical="center"/>
    </xf>
    <xf numFmtId="49" fontId="32" fillId="0" borderId="208" xfId="0" applyNumberFormat="1" applyFont="1" applyBorder="1" applyAlignment="1">
      <alignment horizontal="center" vertical="center"/>
    </xf>
    <xf numFmtId="49" fontId="26" fillId="0" borderId="208" xfId="0" applyNumberFormat="1" applyFont="1" applyBorder="1" applyAlignment="1">
      <alignment horizontal="center" vertical="center"/>
    </xf>
    <xf numFmtId="0" fontId="32" fillId="0" borderId="208" xfId="0" applyFont="1" applyBorder="1" applyAlignment="1">
      <alignment horizontal="center" vertical="center"/>
    </xf>
    <xf numFmtId="0" fontId="26" fillId="0" borderId="207" xfId="0" applyFont="1" applyBorder="1" applyAlignment="1">
      <alignment horizontal="center" vertical="center"/>
    </xf>
    <xf numFmtId="0" fontId="26" fillId="0" borderId="206" xfId="0" applyFont="1" applyBorder="1" applyAlignment="1">
      <alignment horizontal="left" vertical="center"/>
    </xf>
    <xf numFmtId="0" fontId="26" fillId="0" borderId="205" xfId="0" applyFont="1" applyBorder="1" applyAlignment="1">
      <alignment horizontal="left" vertical="center"/>
    </xf>
    <xf numFmtId="0" fontId="39" fillId="0" borderId="207" xfId="0" applyFont="1" applyBorder="1" applyAlignment="1">
      <alignment horizontal="left" vertical="center"/>
    </xf>
    <xf numFmtId="0" fontId="39" fillId="0" borderId="204" xfId="0" applyFont="1" applyBorder="1" applyAlignment="1">
      <alignment horizontal="left" vertical="center"/>
    </xf>
    <xf numFmtId="0" fontId="39" fillId="0" borderId="208" xfId="0" applyFont="1" applyBorder="1" applyAlignment="1">
      <alignment horizontal="left" vertical="center"/>
    </xf>
    <xf numFmtId="0" fontId="39" fillId="0" borderId="203" xfId="0" applyFont="1" applyBorder="1">
      <alignment vertical="center"/>
    </xf>
    <xf numFmtId="0" fontId="39" fillId="0" borderId="208" xfId="0" applyFont="1" applyBorder="1" applyAlignment="1">
      <alignment horizontal="center" vertical="center"/>
    </xf>
    <xf numFmtId="0" fontId="39" fillId="0" borderId="208" xfId="0" applyFont="1" applyBorder="1" applyAlignment="1">
      <alignment vertical="center" wrapText="1"/>
    </xf>
    <xf numFmtId="0" fontId="39" fillId="0" borderId="208" xfId="0" applyFont="1" applyBorder="1" applyAlignment="1">
      <alignment horizontal="right" vertical="center"/>
    </xf>
    <xf numFmtId="0" fontId="39" fillId="0" borderId="208" xfId="0" applyFont="1" applyBorder="1">
      <alignment vertical="center"/>
    </xf>
    <xf numFmtId="0" fontId="39" fillId="0" borderId="207" xfId="1" applyFont="1" applyBorder="1" applyAlignment="1">
      <alignment horizontal="left" vertical="center"/>
    </xf>
    <xf numFmtId="0" fontId="39" fillId="0" borderId="204" xfId="1" applyFont="1" applyBorder="1" applyAlignment="1">
      <alignment horizontal="left" vertical="center"/>
    </xf>
    <xf numFmtId="0" fontId="39" fillId="0" borderId="208" xfId="1" applyFont="1" applyBorder="1" applyAlignment="1">
      <alignment horizontal="left" vertical="center"/>
    </xf>
    <xf numFmtId="0" fontId="39" fillId="0" borderId="203" xfId="1" applyFont="1" applyBorder="1">
      <alignment vertical="center"/>
    </xf>
    <xf numFmtId="0" fontId="39" fillId="0" borderId="208" xfId="1" applyFont="1" applyBorder="1" applyAlignment="1">
      <alignment horizontal="distributed" vertical="center" wrapText="1" justifyLastLine="1"/>
    </xf>
    <xf numFmtId="0" fontId="39" fillId="0" borderId="208" xfId="1" applyFont="1" applyBorder="1" applyAlignment="1">
      <alignment horizontal="right" vertical="center" indent="1"/>
    </xf>
    <xf numFmtId="0" fontId="39" fillId="0" borderId="203" xfId="1" applyFont="1" applyBorder="1" applyAlignment="1">
      <alignment horizontal="right" vertical="center"/>
    </xf>
    <xf numFmtId="0" fontId="39" fillId="0" borderId="208" xfId="1" applyFont="1" applyBorder="1" applyAlignment="1">
      <alignment horizontal="center" vertical="center"/>
    </xf>
    <xf numFmtId="0" fontId="39" fillId="0" borderId="207" xfId="1" applyFont="1" applyBorder="1">
      <alignment vertical="center"/>
    </xf>
    <xf numFmtId="0" fontId="39" fillId="0" borderId="208" xfId="1" applyFont="1" applyBorder="1">
      <alignment vertical="center"/>
    </xf>
    <xf numFmtId="0" fontId="46" fillId="0" borderId="207" xfId="1" applyFont="1" applyBorder="1" applyAlignment="1">
      <alignment horizontal="center" vertical="center"/>
    </xf>
    <xf numFmtId="0" fontId="40" fillId="0" borderId="208" xfId="1" applyFont="1" applyBorder="1" applyAlignment="1">
      <alignment horizontal="center" vertical="center" wrapText="1"/>
    </xf>
    <xf numFmtId="0" fontId="46" fillId="0" borderId="207" xfId="1" applyFont="1" applyBorder="1">
      <alignment vertical="center"/>
    </xf>
    <xf numFmtId="0" fontId="46" fillId="0" borderId="205" xfId="1" applyFont="1" applyBorder="1">
      <alignment vertical="center"/>
    </xf>
    <xf numFmtId="0" fontId="46" fillId="0" borderId="208" xfId="3" applyFont="1" applyBorder="1" applyAlignment="1" applyProtection="1">
      <alignment horizontal="center" vertical="center"/>
      <protection locked="0"/>
    </xf>
    <xf numFmtId="0" fontId="46" fillId="0" borderId="204" xfId="3" applyFont="1" applyBorder="1" applyAlignment="1" applyProtection="1">
      <alignment horizontal="center" vertical="center"/>
      <protection locked="0"/>
    </xf>
    <xf numFmtId="0" fontId="39" fillId="0" borderId="207" xfId="0" applyFont="1" applyBorder="1" applyAlignment="1">
      <alignment horizontal="left" vertical="center" wrapText="1"/>
    </xf>
    <xf numFmtId="0" fontId="41" fillId="0" borderId="208" xfId="0" applyFont="1" applyBorder="1">
      <alignment vertical="center"/>
    </xf>
    <xf numFmtId="0" fontId="39" fillId="0" borderId="208" xfId="0" applyFont="1" applyBorder="1" applyAlignment="1">
      <alignment horizontal="right" vertical="center" indent="1"/>
    </xf>
    <xf numFmtId="0" fontId="39" fillId="0" borderId="207" xfId="0" applyFont="1" applyBorder="1">
      <alignment vertical="center"/>
    </xf>
    <xf numFmtId="0" fontId="44" fillId="0" borderId="204" xfId="0" applyFont="1" applyBorder="1">
      <alignment vertical="center"/>
    </xf>
    <xf numFmtId="0" fontId="44" fillId="0" borderId="207" xfId="0" applyFont="1" applyBorder="1" applyAlignment="1">
      <alignment vertical="center" wrapText="1"/>
    </xf>
    <xf numFmtId="0" fontId="39" fillId="0" borderId="207" xfId="0" applyFont="1" applyBorder="1" applyAlignment="1">
      <alignment vertical="center" wrapText="1"/>
    </xf>
    <xf numFmtId="0" fontId="39" fillId="5" borderId="204" xfId="1" applyFont="1" applyFill="1" applyBorder="1" applyAlignment="1">
      <alignment horizontal="center" vertical="center"/>
    </xf>
    <xf numFmtId="0" fontId="39" fillId="5" borderId="208" xfId="1" applyFont="1" applyFill="1" applyBorder="1" applyAlignment="1">
      <alignment horizontal="center" vertical="center"/>
    </xf>
    <xf numFmtId="0" fontId="39" fillId="0" borderId="207" xfId="3" applyFont="1" applyBorder="1" applyAlignment="1">
      <alignment horizontal="distributed" vertical="center" indent="2"/>
    </xf>
    <xf numFmtId="0" fontId="39" fillId="0" borderId="206" xfId="3" applyFont="1" applyBorder="1">
      <alignment vertical="center"/>
    </xf>
    <xf numFmtId="0" fontId="39" fillId="0" borderId="205" xfId="3" applyFont="1" applyBorder="1" applyAlignment="1">
      <alignment horizontal="distributed" vertical="center" indent="2"/>
    </xf>
    <xf numFmtId="0" fontId="39" fillId="0" borderId="207" xfId="3" applyFont="1" applyBorder="1" applyAlignment="1">
      <alignment horizontal="center" vertical="center"/>
    </xf>
    <xf numFmtId="0" fontId="39" fillId="0" borderId="206" xfId="3" applyFont="1" applyBorder="1" applyAlignment="1">
      <alignment vertical="center" wrapText="1"/>
    </xf>
    <xf numFmtId="0" fontId="45" fillId="0" borderId="207" xfId="3" applyFont="1" applyBorder="1" applyAlignment="1">
      <alignment vertical="center" wrapText="1"/>
    </xf>
    <xf numFmtId="0" fontId="45" fillId="0" borderId="206" xfId="3" applyFont="1" applyBorder="1" applyAlignment="1">
      <alignment vertical="center" wrapText="1"/>
    </xf>
    <xf numFmtId="0" fontId="45" fillId="0" borderId="205" xfId="3" applyFont="1" applyBorder="1" applyAlignment="1">
      <alignment vertical="center" wrapText="1"/>
    </xf>
    <xf numFmtId="0" fontId="39" fillId="0" borderId="204" xfId="0" applyFont="1" applyBorder="1" applyAlignment="1">
      <alignment horizontal="left" vertical="center" wrapText="1"/>
    </xf>
    <xf numFmtId="0" fontId="73" fillId="0" borderId="208" xfId="6" applyFont="1" applyBorder="1" applyAlignment="1">
      <alignment horizontal="left" vertical="center" wrapText="1"/>
    </xf>
    <xf numFmtId="0" fontId="73" fillId="0" borderId="207" xfId="6" applyFont="1" applyBorder="1" applyAlignment="1">
      <alignment wrapText="1"/>
    </xf>
    <xf numFmtId="0" fontId="73" fillId="0" borderId="205" xfId="6" applyFont="1" applyBorder="1" applyAlignment="1">
      <alignment vertical="center" wrapText="1"/>
    </xf>
    <xf numFmtId="0" fontId="73" fillId="0" borderId="207" xfId="6" applyFont="1" applyBorder="1" applyAlignment="1">
      <alignment horizontal="left" vertical="center" wrapText="1" indent="1"/>
    </xf>
    <xf numFmtId="0" fontId="73" fillId="0" borderId="207" xfId="6" applyFont="1" applyBorder="1" applyAlignment="1">
      <alignment horizontal="right" vertical="center" wrapText="1" indent="1"/>
    </xf>
    <xf numFmtId="0" fontId="33" fillId="0" borderId="208"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216" xfId="3" applyFont="1" applyBorder="1" applyAlignment="1">
      <alignment horizontal="center" vertical="center" wrapText="1"/>
    </xf>
    <xf numFmtId="0" fontId="26" fillId="0" borderId="206" xfId="1" applyFont="1" applyBorder="1" applyAlignment="1">
      <alignment horizontal="center" vertical="center"/>
    </xf>
    <xf numFmtId="0" fontId="26" fillId="0" borderId="207" xfId="1" applyFont="1" applyBorder="1">
      <alignment vertical="center"/>
    </xf>
    <xf numFmtId="0" fontId="26" fillId="0" borderId="205" xfId="1" applyFont="1" applyBorder="1" applyAlignment="1">
      <alignment horizontal="center" vertical="center"/>
    </xf>
    <xf numFmtId="0" fontId="26" fillId="0" borderId="208" xfId="1" quotePrefix="1" applyFont="1" applyBorder="1" applyAlignment="1">
      <alignment horizontal="center" vertical="center"/>
    </xf>
    <xf numFmtId="0" fontId="26" fillId="0" borderId="208" xfId="1" applyFont="1" applyBorder="1" applyAlignment="1">
      <alignment vertical="center" wrapText="1"/>
    </xf>
    <xf numFmtId="0" fontId="26" fillId="0" borderId="207" xfId="1" applyFont="1" applyBorder="1" applyAlignment="1">
      <alignment horizontal="center" vertical="center"/>
    </xf>
    <xf numFmtId="0" fontId="26" fillId="0" borderId="208" xfId="1" applyFont="1" applyBorder="1">
      <alignment vertical="center"/>
    </xf>
    <xf numFmtId="0" fontId="26" fillId="0" borderId="207" xfId="1" applyFont="1" applyBorder="1" applyAlignment="1">
      <alignment vertical="center" wrapText="1"/>
    </xf>
    <xf numFmtId="0" fontId="26" fillId="0" borderId="207" xfId="1" applyFont="1" applyBorder="1" applyAlignment="1">
      <alignment horizontal="left" vertical="center"/>
    </xf>
    <xf numFmtId="0" fontId="26" fillId="0" borderId="208" xfId="1" applyFont="1" applyBorder="1" applyAlignment="1">
      <alignment horizontal="left" vertical="center"/>
    </xf>
    <xf numFmtId="0" fontId="26" fillId="0" borderId="208" xfId="1" applyFont="1" applyBorder="1" applyAlignment="1">
      <alignment horizontal="center" vertical="center"/>
    </xf>
    <xf numFmtId="0" fontId="26" fillId="0" borderId="208" xfId="1" applyFont="1" applyBorder="1" applyAlignment="1">
      <alignment horizontal="distributed" vertical="center" justifyLastLine="1"/>
    </xf>
    <xf numFmtId="0" fontId="26" fillId="0" borderId="208" xfId="1" applyFont="1" applyBorder="1" applyAlignment="1">
      <alignment horizontal="right" vertical="center" indent="1"/>
    </xf>
    <xf numFmtId="0" fontId="26" fillId="6" borderId="208" xfId="1" applyFont="1" applyFill="1" applyBorder="1" applyAlignment="1">
      <alignment horizontal="center" vertical="center"/>
    </xf>
    <xf numFmtId="0" fontId="39" fillId="0" borderId="204" xfId="1" applyFont="1" applyBorder="1">
      <alignment vertical="center"/>
    </xf>
    <xf numFmtId="0" fontId="39" fillId="0" borderId="207" xfId="1" applyFont="1" applyBorder="1" applyAlignment="1">
      <alignment horizontal="center" vertical="center"/>
    </xf>
    <xf numFmtId="0" fontId="39" fillId="0" borderId="207" xfId="8" applyFont="1" applyBorder="1" applyAlignment="1">
      <alignment horizontal="left" vertical="center" wrapText="1"/>
    </xf>
    <xf numFmtId="0" fontId="44" fillId="0" borderId="204" xfId="8" applyFont="1" applyBorder="1" applyAlignment="1">
      <alignment horizontal="left" vertical="center"/>
    </xf>
    <xf numFmtId="0" fontId="44" fillId="0" borderId="206" xfId="8" applyFont="1" applyBorder="1" applyAlignment="1">
      <alignment horizontal="center" vertical="center"/>
    </xf>
    <xf numFmtId="0" fontId="26" fillId="0" borderId="208" xfId="1" applyFont="1" applyBorder="1" applyAlignment="1">
      <alignment horizontal="right" vertical="center"/>
    </xf>
    <xf numFmtId="0" fontId="44" fillId="0" borderId="204" xfId="9" applyFont="1" applyBorder="1">
      <alignment vertical="center"/>
    </xf>
    <xf numFmtId="0" fontId="44" fillId="0" borderId="208" xfId="8" applyFont="1" applyBorder="1" applyAlignment="1">
      <alignment horizontal="center" vertical="center"/>
    </xf>
    <xf numFmtId="0" fontId="44" fillId="0" borderId="205" xfId="8" applyFont="1" applyBorder="1" applyAlignment="1">
      <alignment horizontal="center" vertical="center" wrapText="1"/>
    </xf>
    <xf numFmtId="0" fontId="80" fillId="0" borderId="207" xfId="4" applyFont="1" applyBorder="1" applyAlignment="1">
      <alignment horizontal="left" vertical="center"/>
    </xf>
    <xf numFmtId="0" fontId="80" fillId="0" borderId="206" xfId="4" applyFont="1" applyBorder="1" applyAlignment="1">
      <alignment horizontal="left" vertical="center"/>
    </xf>
    <xf numFmtId="0" fontId="80" fillId="0" borderId="205" xfId="4" applyFont="1" applyBorder="1" applyAlignment="1">
      <alignment horizontal="left" vertical="center"/>
    </xf>
    <xf numFmtId="0" fontId="80" fillId="0" borderId="204" xfId="4" applyFont="1" applyBorder="1" applyAlignment="1">
      <alignment vertical="center"/>
    </xf>
    <xf numFmtId="0" fontId="80" fillId="0" borderId="208" xfId="4" applyFont="1" applyBorder="1" applyAlignment="1">
      <alignment vertical="center"/>
    </xf>
    <xf numFmtId="0" fontId="80" fillId="0" borderId="205" xfId="4" applyFont="1" applyBorder="1" applyAlignment="1">
      <alignment vertical="center"/>
    </xf>
    <xf numFmtId="0" fontId="80" fillId="0" borderId="207" xfId="4" applyFont="1" applyBorder="1" applyAlignment="1">
      <alignment vertical="center"/>
    </xf>
    <xf numFmtId="180" fontId="26" fillId="0" borderId="206" xfId="4" applyNumberFormat="1" applyFont="1" applyBorder="1" applyAlignment="1">
      <alignment horizontal="center" vertical="center"/>
    </xf>
    <xf numFmtId="180" fontId="26" fillId="0" borderId="205" xfId="4" applyNumberFormat="1" applyFont="1" applyBorder="1" applyAlignment="1">
      <alignment horizontal="center" vertical="center"/>
    </xf>
    <xf numFmtId="0" fontId="39" fillId="0" borderId="207" xfId="8" applyFont="1" applyBorder="1">
      <alignment vertical="center"/>
    </xf>
    <xf numFmtId="0" fontId="39" fillId="0" borderId="204" xfId="8" applyFont="1" applyBorder="1">
      <alignment vertical="center"/>
    </xf>
    <xf numFmtId="0" fontId="39" fillId="0" borderId="208" xfId="8" applyFont="1" applyBorder="1" applyAlignment="1">
      <alignment horizontal="center" vertical="center" wrapText="1"/>
    </xf>
    <xf numFmtId="0" fontId="40" fillId="0" borderId="208" xfId="8" applyFont="1" applyBorder="1" applyAlignment="1">
      <alignment horizontal="center" vertical="center" wrapText="1"/>
    </xf>
    <xf numFmtId="0" fontId="39" fillId="0" borderId="208" xfId="8" applyFont="1" applyBorder="1" applyAlignment="1">
      <alignment vertical="center" wrapText="1"/>
    </xf>
    <xf numFmtId="0" fontId="39" fillId="0" borderId="208" xfId="8" applyFont="1" applyBorder="1">
      <alignment vertical="center"/>
    </xf>
    <xf numFmtId="0" fontId="39" fillId="0" borderId="208" xfId="8" applyFont="1" applyBorder="1" applyAlignment="1">
      <alignment horizontal="center" vertical="center"/>
    </xf>
    <xf numFmtId="0" fontId="39" fillId="0" borderId="207" xfId="8" applyFont="1" applyBorder="1" applyAlignment="1">
      <alignment horizontal="left" vertical="center"/>
    </xf>
    <xf numFmtId="0" fontId="39" fillId="0" borderId="208" xfId="8" applyFont="1" applyBorder="1" applyAlignment="1">
      <alignment horizontal="left" vertical="center"/>
    </xf>
    <xf numFmtId="0" fontId="39" fillId="0" borderId="208" xfId="8" applyFont="1" applyBorder="1" applyAlignment="1">
      <alignment horizontal="right" vertical="center"/>
    </xf>
    <xf numFmtId="0" fontId="39" fillId="0" borderId="204" xfId="8" applyFont="1" applyBorder="1" applyAlignment="1">
      <alignment horizontal="right" vertical="center"/>
    </xf>
    <xf numFmtId="0" fontId="39" fillId="0" borderId="207" xfId="8" applyFont="1" applyBorder="1" applyAlignment="1">
      <alignment horizontal="right" vertical="center"/>
    </xf>
    <xf numFmtId="0" fontId="44" fillId="0" borderId="204" xfId="0" applyFont="1" applyBorder="1" applyAlignment="1">
      <alignment horizontal="left" vertical="center"/>
    </xf>
    <xf numFmtId="0" fontId="44" fillId="0" borderId="208" xfId="0" applyFont="1" applyBorder="1" applyAlignment="1">
      <alignment horizontal="left" vertical="center" wrapText="1"/>
    </xf>
    <xf numFmtId="0" fontId="73" fillId="0" borderId="206" xfId="12" applyFont="1" applyBorder="1">
      <alignment vertical="center"/>
    </xf>
    <xf numFmtId="0" fontId="73" fillId="0" borderId="205" xfId="12" applyFont="1" applyBorder="1">
      <alignment vertical="center"/>
    </xf>
    <xf numFmtId="0" fontId="84" fillId="0" borderId="206" xfId="13" applyFont="1" applyBorder="1" applyAlignment="1">
      <alignment horizontal="center" vertical="center" wrapText="1"/>
    </xf>
    <xf numFmtId="0" fontId="38" fillId="0" borderId="212" xfId="13" applyFont="1" applyBorder="1" applyAlignment="1">
      <alignment horizontal="center" vertical="center" wrapText="1"/>
    </xf>
    <xf numFmtId="0" fontId="38" fillId="0" borderId="208" xfId="13" applyFont="1" applyBorder="1" applyAlignment="1">
      <alignment horizontal="center" vertical="center" wrapText="1"/>
    </xf>
    <xf numFmtId="0" fontId="39" fillId="0" borderId="223" xfId="1" applyFont="1" applyBorder="1" applyAlignment="1">
      <alignment horizontal="left" vertical="center"/>
    </xf>
    <xf numFmtId="0" fontId="39" fillId="0" borderId="223" xfId="1" applyFont="1" applyBorder="1" applyAlignment="1">
      <alignment horizontal="center" vertical="center"/>
    </xf>
    <xf numFmtId="0" fontId="26" fillId="5" borderId="204" xfId="0" applyFont="1" applyFill="1" applyBorder="1" applyAlignment="1">
      <alignment horizontal="centerContinuous" vertical="center"/>
    </xf>
    <xf numFmtId="0" fontId="26" fillId="5" borderId="208" xfId="0" applyFont="1" applyFill="1" applyBorder="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26" fillId="0" borderId="207" xfId="0" applyFont="1" applyBorder="1" applyAlignment="1">
      <alignment horizontal="left" vertical="center"/>
    </xf>
    <xf numFmtId="0" fontId="32" fillId="0" borderId="204" xfId="0" applyFont="1" applyBorder="1" applyAlignment="1">
      <alignment horizontal="left" vertical="center"/>
    </xf>
    <xf numFmtId="0" fontId="32" fillId="0" borderId="206" xfId="0" applyFont="1" applyBorder="1" applyAlignment="1">
      <alignment horizontal="left" vertical="center"/>
    </xf>
    <xf numFmtId="0" fontId="32" fillId="0" borderId="208" xfId="0" applyFont="1" applyBorder="1" applyAlignment="1">
      <alignment horizontal="left" vertical="center"/>
    </xf>
    <xf numFmtId="0" fontId="26" fillId="2" borderId="207" xfId="8" applyFont="1" applyFill="1" applyBorder="1" applyAlignment="1">
      <alignment horizontal="left" vertical="center"/>
    </xf>
    <xf numFmtId="0" fontId="32" fillId="2" borderId="204" xfId="8" applyFont="1" applyFill="1" applyBorder="1" applyAlignment="1">
      <alignment horizontal="left" vertical="center"/>
    </xf>
    <xf numFmtId="0" fontId="32" fillId="2" borderId="206" xfId="8" applyFont="1" applyFill="1" applyBorder="1" applyAlignment="1">
      <alignment horizontal="left" vertical="center"/>
    </xf>
    <xf numFmtId="0" fontId="32" fillId="2" borderId="208"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5" xfId="8" applyFont="1" applyFill="1" applyBorder="1" applyAlignment="1">
      <alignment horizontal="right" vertical="center"/>
    </xf>
    <xf numFmtId="0" fontId="32" fillId="2" borderId="207" xfId="8" applyFont="1" applyFill="1" applyBorder="1" applyAlignment="1">
      <alignment horizontal="right" vertical="center"/>
    </xf>
    <xf numFmtId="0" fontId="32" fillId="2" borderId="208" xfId="8" applyFont="1" applyFill="1" applyBorder="1" applyAlignment="1">
      <alignment horizontal="center" vertical="center" wrapText="1"/>
    </xf>
    <xf numFmtId="0" fontId="32" fillId="2" borderId="207" xfId="8" applyFont="1" applyFill="1" applyBorder="1" applyAlignment="1">
      <alignment horizontal="center" vertical="center" wrapText="1"/>
    </xf>
    <xf numFmtId="0" fontId="32" fillId="2" borderId="206" xfId="8" applyFont="1" applyFill="1" applyBorder="1" applyAlignment="1">
      <alignment horizontal="right" vertical="center"/>
    </xf>
    <xf numFmtId="0" fontId="73" fillId="0" borderId="223" xfId="17" applyFont="1" applyBorder="1" applyAlignment="1">
      <alignment horizontal="center" vertical="center" wrapText="1"/>
    </xf>
    <xf numFmtId="0" fontId="73" fillId="0" borderId="216" xfId="16" applyFont="1" applyBorder="1" applyAlignment="1">
      <alignment horizontal="center" vertical="center"/>
    </xf>
    <xf numFmtId="0" fontId="109" fillId="5" borderId="208" xfId="19" applyFont="1" applyFill="1" applyBorder="1">
      <alignment vertical="center"/>
    </xf>
    <xf numFmtId="0" fontId="109" fillId="0" borderId="206" xfId="19" applyFont="1" applyBorder="1">
      <alignment vertical="center"/>
    </xf>
    <xf numFmtId="0" fontId="110" fillId="0" borderId="206" xfId="19" applyFont="1" applyBorder="1">
      <alignment vertical="center"/>
    </xf>
    <xf numFmtId="0" fontId="110" fillId="0" borderId="205" xfId="19" applyFont="1" applyBorder="1">
      <alignment vertical="center"/>
    </xf>
    <xf numFmtId="0" fontId="110" fillId="0" borderId="206" xfId="19" applyFont="1" applyBorder="1" applyAlignment="1">
      <alignment horizontal="left" vertical="center"/>
    </xf>
    <xf numFmtId="0" fontId="110" fillId="0" borderId="205" xfId="19" applyFont="1" applyBorder="1" applyAlignment="1">
      <alignment horizontal="left" vertical="center"/>
    </xf>
    <xf numFmtId="0" fontId="110" fillId="0" borderId="207" xfId="19" applyFont="1" applyBorder="1">
      <alignment vertical="center"/>
    </xf>
    <xf numFmtId="0" fontId="109" fillId="0" borderId="205" xfId="19" applyFont="1" applyBorder="1" applyAlignment="1">
      <alignment horizontal="center" vertical="center"/>
    </xf>
    <xf numFmtId="0" fontId="109" fillId="0" borderId="206" xfId="19" applyFont="1" applyBorder="1" applyAlignment="1">
      <alignment horizontal="left" vertical="center"/>
    </xf>
    <xf numFmtId="0" fontId="109" fillId="0" borderId="205" xfId="19" applyFont="1" applyBorder="1">
      <alignment vertical="center"/>
    </xf>
    <xf numFmtId="0" fontId="109" fillId="0" borderId="207" xfId="19" applyFont="1" applyBorder="1">
      <alignment vertical="center"/>
    </xf>
    <xf numFmtId="0" fontId="110" fillId="0" borderId="206" xfId="19" applyFont="1" applyBorder="1" applyAlignment="1">
      <alignment horizontal="center" vertical="center"/>
    </xf>
    <xf numFmtId="0" fontId="109" fillId="0" borderId="206" xfId="19" applyFont="1" applyBorder="1" applyAlignment="1">
      <alignment horizontal="center" vertical="center"/>
    </xf>
    <xf numFmtId="0" fontId="29" fillId="0" borderId="206" xfId="8" applyFont="1" applyBorder="1">
      <alignment vertical="center"/>
    </xf>
    <xf numFmtId="0" fontId="29" fillId="0" borderId="205" xfId="8" applyFont="1" applyBorder="1">
      <alignment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center" vertical="center"/>
    </xf>
    <xf numFmtId="0" fontId="26" fillId="0" borderId="206" xfId="20" applyFont="1" applyBorder="1" applyAlignment="1">
      <alignment horizontal="center" vertical="center"/>
    </xf>
    <xf numFmtId="0" fontId="26" fillId="0" borderId="214" xfId="20" applyFont="1" applyBorder="1" applyAlignment="1">
      <alignment horizontal="center" vertical="center"/>
    </xf>
    <xf numFmtId="0" fontId="34" fillId="0" borderId="206" xfId="20" applyFont="1" applyBorder="1">
      <alignment vertical="center"/>
    </xf>
    <xf numFmtId="0" fontId="73" fillId="0" borderId="206" xfId="20" applyFont="1" applyBorder="1" applyAlignment="1">
      <alignment horizontal="center" vertical="center" wrapText="1"/>
    </xf>
    <xf numFmtId="0" fontId="39" fillId="0" borderId="204" xfId="1" applyFont="1" applyBorder="1" applyAlignment="1">
      <alignment horizontal="left" vertical="center" indent="1"/>
    </xf>
    <xf numFmtId="0" fontId="39" fillId="0" borderId="204" xfId="1" applyFont="1" applyBorder="1" applyAlignment="1">
      <alignment horizontal="left" vertical="center" wrapText="1" indent="1"/>
    </xf>
    <xf numFmtId="0" fontId="39" fillId="0" borderId="207" xfId="0" applyFont="1" applyBorder="1" applyAlignment="1">
      <alignment horizontal="center" vertical="center"/>
    </xf>
    <xf numFmtId="0" fontId="39" fillId="0" borderId="204" xfId="1" applyFont="1" applyBorder="1" applyAlignment="1">
      <alignment horizontal="center" vertical="center"/>
    </xf>
    <xf numFmtId="0" fontId="44" fillId="0" borderId="206" xfId="0" applyFont="1" applyBorder="1" applyAlignment="1">
      <alignment horizontal="center" vertical="center" wrapText="1"/>
    </xf>
    <xf numFmtId="0" fontId="44" fillId="0" borderId="206" xfId="0" applyFont="1" applyBorder="1" applyAlignment="1">
      <alignment horizontal="center" vertical="center"/>
    </xf>
    <xf numFmtId="0" fontId="44" fillId="0" borderId="208" xfId="0" applyFont="1" applyBorder="1" applyAlignment="1">
      <alignment horizontal="center" vertical="center" wrapText="1"/>
    </xf>
    <xf numFmtId="0" fontId="40" fillId="0" borderId="208" xfId="22" applyFont="1" applyBorder="1">
      <alignment vertical="center"/>
    </xf>
    <xf numFmtId="56" fontId="40" fillId="0" borderId="205" xfId="22" applyNumberFormat="1" applyFont="1" applyBorder="1" applyAlignment="1">
      <alignment horizontal="center" vertical="center" wrapText="1"/>
    </xf>
    <xf numFmtId="0" fontId="40" fillId="0" borderId="205" xfId="22" applyFont="1" applyBorder="1" applyAlignment="1">
      <alignment horizontal="center" vertical="center"/>
    </xf>
    <xf numFmtId="0" fontId="40" fillId="0" borderId="205" xfId="22" applyFont="1" applyBorder="1">
      <alignment vertical="center"/>
    </xf>
    <xf numFmtId="0" fontId="40" fillId="0" borderId="208" xfId="8" applyFont="1" applyBorder="1">
      <alignment vertical="center"/>
    </xf>
    <xf numFmtId="0" fontId="40" fillId="0" borderId="208" xfId="8" applyFont="1" applyBorder="1" applyAlignment="1">
      <alignment horizontal="center" vertical="center"/>
    </xf>
    <xf numFmtId="0" fontId="40" fillId="0" borderId="205" xfId="8" applyFont="1" applyBorder="1" applyAlignment="1">
      <alignment horizontal="center" vertical="center"/>
    </xf>
    <xf numFmtId="0" fontId="40" fillId="0" borderId="207" xfId="8" applyFont="1" applyBorder="1" applyAlignment="1">
      <alignment horizontal="center" vertical="center"/>
    </xf>
    <xf numFmtId="0" fontId="40" fillId="0" borderId="205" xfId="8" applyFont="1" applyBorder="1">
      <alignment vertical="center"/>
    </xf>
    <xf numFmtId="181" fontId="39" fillId="0" borderId="205" xfId="1" applyNumberFormat="1" applyFont="1" applyBorder="1" applyAlignment="1">
      <alignment horizontal="center" vertical="center"/>
    </xf>
    <xf numFmtId="10" fontId="101" fillId="0" borderId="204" xfId="1" applyNumberFormat="1" applyFont="1" applyBorder="1" applyAlignment="1">
      <alignment horizontal="center" vertical="center"/>
    </xf>
    <xf numFmtId="0" fontId="101" fillId="0" borderId="208" xfId="1" applyFont="1" applyBorder="1">
      <alignment vertical="center"/>
    </xf>
    <xf numFmtId="0" fontId="40" fillId="0" borderId="205" xfId="8" applyFont="1" applyBorder="1" applyAlignment="1">
      <alignment horizontal="center" vertical="center" wrapText="1"/>
    </xf>
    <xf numFmtId="56" fontId="40" fillId="0" borderId="205" xfId="8" applyNumberFormat="1" applyFont="1" applyBorder="1" applyAlignment="1">
      <alignment horizontal="center" vertical="center" wrapText="1"/>
    </xf>
    <xf numFmtId="58" fontId="40" fillId="0" borderId="205" xfId="8" applyNumberFormat="1" applyFont="1" applyBorder="1" applyAlignment="1">
      <alignment horizontal="center" vertical="center"/>
    </xf>
    <xf numFmtId="0" fontId="39" fillId="0" borderId="206" xfId="1" applyFont="1" applyBorder="1">
      <alignment vertical="center"/>
    </xf>
    <xf numFmtId="0" fontId="10" fillId="0" borderId="207" xfId="3" applyFont="1" applyBorder="1" applyAlignment="1">
      <alignment horizontal="center" vertical="center" shrinkToFit="1"/>
    </xf>
    <xf numFmtId="0" fontId="10" fillId="0" borderId="206" xfId="3" applyFont="1" applyBorder="1" applyAlignment="1">
      <alignment horizontal="center" vertical="center" shrinkToFit="1"/>
    </xf>
    <xf numFmtId="0" fontId="39" fillId="0" borderId="0" xfId="14" applyFont="1" applyAlignment="1">
      <alignment horizontal="center" vertical="center" wrapText="1"/>
    </xf>
    <xf numFmtId="0" fontId="39" fillId="0" borderId="0" xfId="14" applyFont="1" applyAlignment="1">
      <alignment horizontal="right" vertical="center"/>
    </xf>
    <xf numFmtId="0" fontId="39" fillId="0" borderId="0" xfId="14" applyFont="1" applyAlignment="1">
      <alignment horizontal="center" vertical="center"/>
    </xf>
    <xf numFmtId="0" fontId="39" fillId="0" borderId="0" xfId="14" applyFont="1">
      <alignment vertical="center"/>
    </xf>
    <xf numFmtId="0" fontId="39" fillId="0" borderId="26" xfId="14" applyFont="1" applyBorder="1" applyAlignment="1">
      <alignment horizontal="center" vertical="center"/>
    </xf>
    <xf numFmtId="0" fontId="39" fillId="0" borderId="37" xfId="14" applyFont="1" applyBorder="1" applyAlignment="1">
      <alignment horizontal="center" vertical="center" wrapText="1"/>
    </xf>
    <xf numFmtId="0" fontId="39" fillId="0" borderId="0" xfId="14" applyFont="1" applyAlignment="1">
      <alignment horizontal="center" vertical="center" shrinkToFit="1"/>
    </xf>
    <xf numFmtId="0" fontId="39" fillId="0" borderId="0" xfId="14" applyFont="1" applyAlignment="1">
      <alignment horizontal="right" vertical="center" wrapText="1"/>
    </xf>
    <xf numFmtId="0" fontId="39" fillId="0" borderId="0" xfId="3" applyFont="1">
      <alignment vertical="center"/>
    </xf>
    <xf numFmtId="0" fontId="136" fillId="2" borderId="0" xfId="1" applyFont="1" applyFill="1">
      <alignment vertical="center"/>
    </xf>
    <xf numFmtId="0" fontId="9" fillId="2" borderId="0" xfId="3" applyFont="1" applyFill="1">
      <alignment vertical="center"/>
    </xf>
    <xf numFmtId="0" fontId="13" fillId="2" borderId="0" xfId="3" applyFont="1" applyFill="1" applyAlignment="1">
      <alignment horizontal="left" vertical="top"/>
    </xf>
    <xf numFmtId="0" fontId="23" fillId="2" borderId="0" xfId="3" applyFont="1" applyFill="1" applyAlignment="1">
      <alignment vertical="top"/>
    </xf>
    <xf numFmtId="0" fontId="39" fillId="0" borderId="206" xfId="1" applyFont="1" applyBorder="1" applyAlignment="1">
      <alignment horizontal="center" vertical="center"/>
    </xf>
    <xf numFmtId="0" fontId="39" fillId="0" borderId="205" xfId="1" applyFont="1" applyBorder="1" applyAlignment="1">
      <alignment horizontal="center" vertical="center"/>
    </xf>
    <xf numFmtId="0" fontId="46" fillId="0" borderId="208" xfId="1" applyFont="1" applyBorder="1" applyAlignment="1">
      <alignment horizontal="center" vertical="center"/>
    </xf>
    <xf numFmtId="0" fontId="46" fillId="0" borderId="208" xfId="1" applyFont="1" applyBorder="1" applyAlignment="1">
      <alignment horizontal="center" vertical="center" wrapText="1"/>
    </xf>
    <xf numFmtId="0" fontId="39" fillId="0" borderId="208" xfId="1" applyFont="1" applyBorder="1" applyAlignment="1">
      <alignment horizontal="center" vertical="center" wrapText="1"/>
    </xf>
    <xf numFmtId="0" fontId="39" fillId="0" borderId="208" xfId="1" applyFont="1" applyBorder="1" applyAlignment="1">
      <alignment vertical="center" wrapText="1"/>
    </xf>
    <xf numFmtId="0" fontId="26" fillId="0" borderId="208" xfId="1" applyFont="1" applyBorder="1" applyAlignment="1">
      <alignment horizontal="center" vertical="center" wrapText="1"/>
    </xf>
    <xf numFmtId="0" fontId="39" fillId="0" borderId="206" xfId="1" applyFont="1" applyBorder="1" applyAlignment="1">
      <alignment horizontal="left"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0" xfId="8" applyFont="1" applyAlignment="1">
      <alignment horizontal="right" vertical="center"/>
    </xf>
    <xf numFmtId="0" fontId="39" fillId="0" borderId="47" xfId="1" applyFont="1" applyBorder="1" applyAlignment="1">
      <alignment horizontal="left" vertical="center" wrapText="1"/>
    </xf>
    <xf numFmtId="0" fontId="39" fillId="0" borderId="31" xfId="1" applyFont="1" applyBorder="1" applyAlignment="1">
      <alignment horizontal="left" vertical="center" wrapText="1"/>
    </xf>
    <xf numFmtId="0" fontId="23" fillId="2" borderId="0" xfId="3" applyFont="1" applyFill="1" applyAlignment="1">
      <alignment horizontal="left" vertical="top"/>
    </xf>
    <xf numFmtId="0" fontId="4" fillId="0" borderId="0" xfId="14" applyAlignment="1">
      <alignment horizontal="right" vertical="top" wrapText="1"/>
    </xf>
    <xf numFmtId="0" fontId="4" fillId="0" borderId="0" xfId="14" applyAlignment="1">
      <alignment vertical="top"/>
    </xf>
    <xf numFmtId="0" fontId="4" fillId="0" borderId="0" xfId="1" applyAlignment="1">
      <alignment horizontal="right" vertical="center"/>
    </xf>
    <xf numFmtId="0" fontId="4" fillId="0" borderId="26" xfId="14" applyBorder="1" applyAlignment="1">
      <alignment horizontal="center" vertical="center"/>
    </xf>
    <xf numFmtId="0" fontId="4" fillId="0" borderId="208" xfId="14" applyBorder="1" applyAlignment="1">
      <alignment horizontal="center" vertical="center" shrinkToFit="1"/>
    </xf>
    <xf numFmtId="0" fontId="4" fillId="0" borderId="208" xfId="14" applyBorder="1" applyAlignment="1">
      <alignment horizontal="center" vertical="center" wrapText="1"/>
    </xf>
    <xf numFmtId="0" fontId="4" fillId="0" borderId="230" xfId="14" applyBorder="1" applyAlignment="1">
      <alignment horizontal="center" vertical="center" wrapText="1"/>
    </xf>
    <xf numFmtId="0" fontId="4" fillId="0" borderId="208" xfId="1" applyBorder="1" applyAlignment="1">
      <alignment horizontal="center" vertical="center" shrinkToFit="1"/>
    </xf>
    <xf numFmtId="0" fontId="4" fillId="0" borderId="231" xfId="14" applyBorder="1" applyAlignment="1">
      <alignment horizontal="center" vertical="center"/>
    </xf>
    <xf numFmtId="0" fontId="4" fillId="0" borderId="208" xfId="14" applyBorder="1" applyAlignment="1">
      <alignment horizontal="center" vertical="center"/>
    </xf>
    <xf numFmtId="0" fontId="39" fillId="0" borderId="48" xfId="1" applyFont="1" applyBorder="1" applyAlignment="1">
      <alignment horizontal="left" vertical="center" wrapText="1" justifyLastLine="1"/>
    </xf>
    <xf numFmtId="0" fontId="39" fillId="0" borderId="206" xfId="1" applyFont="1" applyBorder="1" applyAlignment="1">
      <alignment horizontal="right" vertical="center"/>
    </xf>
    <xf numFmtId="0" fontId="39" fillId="0" borderId="0" xfId="1" applyFont="1" applyAlignment="1">
      <alignment horizontal="left" vertical="center" wrapText="1" justifyLastLine="1"/>
    </xf>
    <xf numFmtId="0" fontId="39" fillId="0" borderId="48" xfId="1" applyFont="1" applyBorder="1" applyAlignment="1">
      <alignment horizontal="right" vertical="center"/>
    </xf>
    <xf numFmtId="0" fontId="39" fillId="0" borderId="0" xfId="1" quotePrefix="1" applyFont="1" applyAlignment="1">
      <alignment horizontal="right" vertical="top"/>
    </xf>
    <xf numFmtId="0" fontId="39" fillId="0" borderId="0" xfId="1" applyFont="1" applyAlignment="1">
      <alignment horizontal="right" vertical="top"/>
    </xf>
    <xf numFmtId="0" fontId="39" fillId="0" borderId="0" xfId="1" applyFont="1" applyAlignment="1">
      <alignment vertical="top" justifyLastLine="1"/>
    </xf>
    <xf numFmtId="0" fontId="39" fillId="0" borderId="0" xfId="1" applyFont="1" applyAlignment="1">
      <alignment horizontal="right" vertical="top" justifyLastLine="1"/>
    </xf>
    <xf numFmtId="0" fontId="4" fillId="0" borderId="0" xfId="1" applyAlignment="1">
      <alignment vertical="top"/>
    </xf>
    <xf numFmtId="0" fontId="39" fillId="0" borderId="40" xfId="1" applyFont="1" applyBorder="1" applyAlignment="1">
      <alignment vertical="top"/>
    </xf>
    <xf numFmtId="0" fontId="39" fillId="0" borderId="0" xfId="1" applyFont="1" applyAlignment="1">
      <alignment horizontal="center" vertical="top"/>
    </xf>
    <xf numFmtId="0" fontId="39" fillId="0" borderId="0" xfId="1" applyFont="1" applyAlignment="1">
      <alignment horizontal="left" vertical="top" justifyLastLine="1"/>
    </xf>
    <xf numFmtId="0" fontId="39" fillId="0" borderId="0" xfId="1" applyFont="1" applyAlignment="1">
      <alignment vertical="center" justifyLastLine="1"/>
    </xf>
    <xf numFmtId="0" fontId="39" fillId="0" borderId="0" xfId="1" applyFont="1" applyAlignment="1">
      <alignment horizontal="center" vertical="center" justifyLastLine="1"/>
    </xf>
    <xf numFmtId="0" fontId="39" fillId="0" borderId="26" xfId="1" applyFont="1" applyBorder="1" applyAlignment="1">
      <alignment vertical="center" justifyLastLine="1"/>
    </xf>
    <xf numFmtId="0" fontId="39" fillId="0" borderId="26" xfId="1" applyFont="1" applyBorder="1" applyAlignment="1">
      <alignment horizontal="center" vertical="center" justifyLastLine="1"/>
    </xf>
    <xf numFmtId="0" fontId="39" fillId="0" borderId="238" xfId="1" applyFont="1" applyBorder="1">
      <alignment vertical="center"/>
    </xf>
    <xf numFmtId="0" fontId="39" fillId="0" borderId="238" xfId="1" applyFont="1" applyBorder="1" applyAlignment="1">
      <alignment horizontal="center" vertical="center"/>
    </xf>
    <xf numFmtId="0" fontId="39" fillId="0" borderId="208" xfId="1" applyFont="1" applyBorder="1" applyAlignment="1">
      <alignment horizontal="center" vertical="center" wrapText="1" justifyLastLine="1"/>
    </xf>
    <xf numFmtId="0" fontId="39" fillId="0" borderId="239" xfId="1" applyFont="1" applyBorder="1" applyAlignment="1">
      <alignment horizontal="left" vertical="center" wrapText="1" justifyLastLine="1"/>
    </xf>
    <xf numFmtId="0" fontId="39" fillId="0" borderId="240" xfId="1" applyFont="1" applyBorder="1" applyAlignment="1">
      <alignment horizontal="left" vertical="center" wrapText="1" justifyLastLine="1"/>
    </xf>
    <xf numFmtId="0" fontId="39" fillId="0" borderId="231" xfId="1" applyFont="1" applyBorder="1" applyAlignment="1">
      <alignment horizontal="left" vertical="center" wrapText="1" justifyLastLine="1"/>
    </xf>
    <xf numFmtId="0" fontId="39" fillId="0" borderId="243" xfId="1" applyFont="1" applyBorder="1" applyAlignment="1">
      <alignment horizontal="left" vertical="center" wrapText="1" justifyLastLine="1"/>
    </xf>
    <xf numFmtId="0" fontId="39" fillId="0" borderId="0" xfId="30" applyFont="1">
      <alignment vertical="center"/>
    </xf>
    <xf numFmtId="0" fontId="4" fillId="0" borderId="0" xfId="30">
      <alignment vertical="center"/>
    </xf>
    <xf numFmtId="0" fontId="42" fillId="0" borderId="0" xfId="30" applyFont="1" applyAlignment="1">
      <alignment horizontal="center" vertical="center"/>
    </xf>
    <xf numFmtId="0" fontId="39" fillId="0" borderId="207" xfId="30" applyFont="1" applyBorder="1" applyAlignment="1">
      <alignment horizontal="left" vertical="center" wrapText="1"/>
    </xf>
    <xf numFmtId="0" fontId="42" fillId="0" borderId="207" xfId="30" applyFont="1" applyBorder="1" applyAlignment="1">
      <alignment horizontal="center" vertical="center"/>
    </xf>
    <xf numFmtId="0" fontId="42" fillId="0" borderId="206" xfId="30" applyFont="1" applyBorder="1" applyAlignment="1">
      <alignment horizontal="center" vertical="center"/>
    </xf>
    <xf numFmtId="0" fontId="42" fillId="0" borderId="205" xfId="30" applyFont="1" applyBorder="1" applyAlignment="1">
      <alignment horizontal="center" vertical="center"/>
    </xf>
    <xf numFmtId="0" fontId="39" fillId="0" borderId="208" xfId="30" applyFont="1" applyBorder="1" applyAlignment="1">
      <alignment horizontal="left" vertical="center"/>
    </xf>
    <xf numFmtId="0" fontId="39" fillId="0" borderId="207" xfId="30" applyFont="1" applyBorder="1" applyAlignment="1">
      <alignment horizontal="left" vertical="center"/>
    </xf>
    <xf numFmtId="0" fontId="10" fillId="0" borderId="0" xfId="30" applyFont="1">
      <alignment vertical="center"/>
    </xf>
    <xf numFmtId="0" fontId="39" fillId="0" borderId="206" xfId="30" applyFont="1" applyBorder="1" applyAlignment="1">
      <alignment horizontal="left" vertical="center"/>
    </xf>
    <xf numFmtId="0" fontId="39" fillId="0" borderId="40" xfId="30" applyFont="1" applyBorder="1">
      <alignment vertical="center"/>
    </xf>
    <xf numFmtId="0" fontId="39" fillId="0" borderId="208" xfId="30" applyFont="1" applyBorder="1">
      <alignment vertical="center"/>
    </xf>
    <xf numFmtId="0" fontId="39" fillId="0" borderId="208" xfId="30" applyFont="1" applyBorder="1" applyAlignment="1">
      <alignment horizontal="center" vertical="center"/>
    </xf>
    <xf numFmtId="0" fontId="39" fillId="0" borderId="208" xfId="30" applyFont="1" applyBorder="1" applyAlignment="1">
      <alignment horizontal="distributed" vertical="center" justifyLastLine="1"/>
    </xf>
    <xf numFmtId="0" fontId="39" fillId="0" borderId="208" xfId="30" applyFont="1" applyBorder="1" applyAlignment="1">
      <alignment horizontal="right" vertical="center" indent="1"/>
    </xf>
    <xf numFmtId="0" fontId="39" fillId="0" borderId="31" xfId="30" applyFont="1" applyBorder="1">
      <alignment vertical="center"/>
    </xf>
    <xf numFmtId="0" fontId="39" fillId="0" borderId="0" xfId="30" applyFont="1" applyAlignment="1">
      <alignment horizontal="left" vertical="center"/>
    </xf>
    <xf numFmtId="0" fontId="4" fillId="0" borderId="0" xfId="30" applyAlignment="1">
      <alignment vertical="center" wrapText="1"/>
    </xf>
    <xf numFmtId="0" fontId="39" fillId="0" borderId="204" xfId="1" applyFont="1" applyBorder="1" applyAlignment="1">
      <alignment vertical="center" wrapText="1"/>
    </xf>
    <xf numFmtId="0" fontId="4" fillId="0" borderId="0" xfId="1" applyAlignment="1">
      <alignment horizontal="left" vertical="center" wrapText="1"/>
    </xf>
    <xf numFmtId="0" fontId="39" fillId="0" borderId="0" xfId="1" applyFont="1" applyAlignment="1"/>
    <xf numFmtId="0" fontId="39" fillId="0" borderId="0" xfId="1" applyFont="1" applyAlignment="1">
      <alignment horizontal="right" vertical="center" wrapText="1"/>
    </xf>
    <xf numFmtId="0" fontId="39" fillId="0" borderId="0" xfId="10" applyFont="1">
      <alignment vertical="center"/>
    </xf>
    <xf numFmtId="0" fontId="39" fillId="0" borderId="0" xfId="10" applyFont="1" applyAlignment="1">
      <alignment horizontal="right" vertical="center"/>
    </xf>
    <xf numFmtId="0" fontId="39" fillId="0" borderId="0" xfId="10" applyFont="1" applyAlignment="1">
      <alignment horizontal="center" vertical="center"/>
    </xf>
    <xf numFmtId="0" fontId="39" fillId="0" borderId="0" xfId="10" applyFont="1" applyAlignment="1">
      <alignment horizontal="right" vertical="top" wrapText="1"/>
    </xf>
    <xf numFmtId="0" fontId="39" fillId="0" borderId="0" xfId="10" quotePrefix="1" applyFont="1" applyAlignment="1">
      <alignment horizontal="right" vertical="top" wrapText="1"/>
    </xf>
    <xf numFmtId="0" fontId="39" fillId="0" borderId="207" xfId="30" applyFont="1" applyBorder="1">
      <alignment vertical="center"/>
    </xf>
    <xf numFmtId="0" fontId="39" fillId="0" borderId="205" xfId="30" applyFont="1" applyBorder="1" applyAlignment="1">
      <alignment horizontal="left" vertical="center"/>
    </xf>
    <xf numFmtId="0" fontId="10" fillId="0" borderId="0" xfId="10" applyFont="1" applyAlignment="1">
      <alignment vertical="center" wrapText="1"/>
    </xf>
    <xf numFmtId="0" fontId="144" fillId="0" borderId="0" xfId="1" applyFont="1">
      <alignment vertical="center"/>
    </xf>
    <xf numFmtId="0" fontId="42" fillId="0" borderId="0" xfId="1" applyFont="1" applyAlignment="1">
      <alignment horizontal="right" vertical="center"/>
    </xf>
    <xf numFmtId="0" fontId="19" fillId="0" borderId="0" xfId="1" applyFont="1" applyAlignment="1">
      <alignment horizontal="right" vertical="center"/>
    </xf>
    <xf numFmtId="0" fontId="39" fillId="0" borderId="229" xfId="1" applyFont="1" applyBorder="1" applyAlignment="1">
      <alignment horizontal="center" vertical="center"/>
    </xf>
    <xf numFmtId="0" fontId="39" fillId="0" borderId="0" xfId="1" applyFont="1" applyAlignment="1">
      <alignment horizontal="center" vertical="center" wrapText="1"/>
    </xf>
    <xf numFmtId="0" fontId="46" fillId="0" borderId="0" xfId="1" applyFont="1" applyAlignment="1">
      <alignment horizontal="center" vertical="center" wrapText="1"/>
    </xf>
    <xf numFmtId="0" fontId="39" fillId="0" borderId="0" xfId="3" applyFont="1" applyAlignment="1">
      <alignment horizontal="right" vertical="center"/>
    </xf>
    <xf numFmtId="0" fontId="17" fillId="0" borderId="0" xfId="3" applyFont="1">
      <alignment vertical="center"/>
    </xf>
    <xf numFmtId="0" fontId="41" fillId="0" borderId="0" xfId="3" applyFont="1" applyAlignment="1">
      <alignment vertical="center" wrapText="1"/>
    </xf>
    <xf numFmtId="0" fontId="62" fillId="0" borderId="0" xfId="3" applyFont="1" applyAlignment="1">
      <alignment horizontal="left" vertical="center"/>
    </xf>
    <xf numFmtId="0" fontId="40" fillId="0" borderId="0" xfId="3" applyFont="1" applyAlignment="1">
      <alignment horizontal="left" vertical="center" wrapText="1"/>
    </xf>
    <xf numFmtId="0" fontId="17" fillId="0" borderId="0" xfId="3" applyFont="1" applyAlignment="1">
      <alignment horizontal="left" vertical="center" wrapText="1"/>
    </xf>
    <xf numFmtId="0" fontId="39" fillId="0" borderId="0" xfId="30" applyFont="1" applyAlignment="1">
      <alignment horizontal="right" vertical="center"/>
    </xf>
    <xf numFmtId="0" fontId="39" fillId="0" borderId="48" xfId="30" applyFont="1" applyBorder="1" applyAlignment="1">
      <alignment horizontal="left" vertical="center"/>
    </xf>
    <xf numFmtId="0" fontId="39" fillId="0" borderId="0" xfId="30" applyFont="1" applyAlignment="1">
      <alignment horizontal="center" vertical="center"/>
    </xf>
    <xf numFmtId="0" fontId="42" fillId="0" borderId="0" xfId="32" applyFont="1">
      <alignment vertical="center"/>
    </xf>
    <xf numFmtId="0" fontId="39" fillId="0" borderId="0" xfId="32" applyFont="1">
      <alignment vertical="center"/>
    </xf>
    <xf numFmtId="0" fontId="4" fillId="0" borderId="0" xfId="32">
      <alignment vertical="center"/>
    </xf>
    <xf numFmtId="0" fontId="44" fillId="0" borderId="0" xfId="32" applyFont="1" applyAlignment="1">
      <alignment horizontal="right" vertical="center"/>
    </xf>
    <xf numFmtId="0" fontId="42" fillId="0" borderId="0" xfId="32" applyFont="1" applyAlignment="1">
      <alignment horizontal="center" vertical="center"/>
    </xf>
    <xf numFmtId="0" fontId="39" fillId="0" borderId="207" xfId="32" applyFont="1" applyBorder="1" applyAlignment="1">
      <alignment horizontal="center" vertical="center"/>
    </xf>
    <xf numFmtId="0" fontId="42" fillId="0" borderId="207" xfId="32" applyFont="1" applyBorder="1" applyAlignment="1">
      <alignment horizontal="center" vertical="center"/>
    </xf>
    <xf numFmtId="0" fontId="42" fillId="0" borderId="206" xfId="32" applyFont="1" applyBorder="1" applyAlignment="1">
      <alignment horizontal="center" vertical="center"/>
    </xf>
    <xf numFmtId="0" fontId="42" fillId="0" borderId="205" xfId="32" applyFont="1" applyBorder="1" applyAlignment="1">
      <alignment horizontal="center" vertical="center"/>
    </xf>
    <xf numFmtId="0" fontId="39" fillId="0" borderId="208" xfId="32" applyFont="1" applyBorder="1" applyAlignment="1">
      <alignment horizontal="center" vertical="center"/>
    </xf>
    <xf numFmtId="0" fontId="39" fillId="0" borderId="208" xfId="32" applyFont="1" applyBorder="1" applyAlignment="1">
      <alignment horizontal="left" vertical="center"/>
    </xf>
    <xf numFmtId="0" fontId="39" fillId="0" borderId="47" xfId="32" applyFont="1" applyBorder="1">
      <alignment vertical="center"/>
    </xf>
    <xf numFmtId="0" fontId="39" fillId="0" borderId="48" xfId="32" applyFont="1" applyBorder="1">
      <alignment vertical="center"/>
    </xf>
    <xf numFmtId="0" fontId="39" fillId="0" borderId="49" xfId="32" applyFont="1" applyBorder="1">
      <alignment vertical="center"/>
    </xf>
    <xf numFmtId="0" fontId="39" fillId="0" borderId="0" xfId="32" applyFont="1" applyAlignment="1">
      <alignment horizontal="center" vertical="center"/>
    </xf>
    <xf numFmtId="0" fontId="39" fillId="0" borderId="40" xfId="32" applyFont="1" applyBorder="1">
      <alignment vertical="center"/>
    </xf>
    <xf numFmtId="0" fontId="39" fillId="0" borderId="208" xfId="32" applyFont="1" applyBorder="1" applyAlignment="1">
      <alignment horizontal="center" vertical="center" shrinkToFit="1"/>
    </xf>
    <xf numFmtId="0" fontId="39" fillId="0" borderId="208" xfId="32" applyFont="1" applyBorder="1" applyAlignment="1">
      <alignment horizontal="right" vertical="center" indent="1"/>
    </xf>
    <xf numFmtId="0" fontId="39" fillId="0" borderId="0" xfId="32" applyFont="1" applyAlignment="1">
      <alignment horizontal="right" vertical="center" indent="1"/>
    </xf>
    <xf numFmtId="0" fontId="39" fillId="0" borderId="31" xfId="32" applyFont="1" applyBorder="1">
      <alignment vertical="center"/>
    </xf>
    <xf numFmtId="0" fontId="4" fillId="0" borderId="0" xfId="32" applyAlignment="1">
      <alignment horizontal="left" vertical="center" indent="3"/>
    </xf>
    <xf numFmtId="0" fontId="26" fillId="0" borderId="0" xfId="30" applyFont="1">
      <alignment vertical="center"/>
    </xf>
    <xf numFmtId="0" fontId="26" fillId="0" borderId="204" xfId="1" applyFont="1" applyBorder="1" applyAlignment="1">
      <alignment horizontal="left" vertical="center" wrapText="1" justifyLastLine="1"/>
    </xf>
    <xf numFmtId="0" fontId="26" fillId="0" borderId="239" xfId="1" applyFont="1" applyBorder="1" applyAlignment="1">
      <alignment horizontal="left" vertical="center" wrapText="1" justifyLastLine="1"/>
    </xf>
    <xf numFmtId="0" fontId="146" fillId="0" borderId="0" xfId="33" applyFont="1" applyAlignment="1">
      <alignment horizontal="justify" vertical="center"/>
    </xf>
    <xf numFmtId="0" fontId="4" fillId="0" borderId="0" xfId="10">
      <alignment vertical="center"/>
    </xf>
    <xf numFmtId="0" fontId="4" fillId="0" borderId="0" xfId="10" applyAlignment="1">
      <alignment horizontal="center" vertical="center"/>
    </xf>
    <xf numFmtId="0" fontId="39" fillId="0" borderId="208" xfId="10" applyFont="1" applyBorder="1" applyAlignment="1">
      <alignment horizontal="center" vertical="center"/>
    </xf>
    <xf numFmtId="0" fontId="39" fillId="0" borderId="208" xfId="10" applyFont="1" applyBorder="1" applyAlignment="1">
      <alignment horizontal="center" vertical="center" wrapText="1"/>
    </xf>
    <xf numFmtId="0" fontId="39" fillId="0" borderId="206" xfId="10" applyFont="1" applyBorder="1" applyAlignment="1">
      <alignment horizontal="center" vertical="center"/>
    </xf>
    <xf numFmtId="0" fontId="39" fillId="0" borderId="48" xfId="10" applyFont="1" applyBorder="1" applyAlignment="1">
      <alignment horizontal="center" vertical="center"/>
    </xf>
    <xf numFmtId="0" fontId="39" fillId="0" borderId="49" xfId="10" applyFont="1" applyBorder="1" applyAlignment="1">
      <alignment horizontal="center" vertical="center"/>
    </xf>
    <xf numFmtId="0" fontId="39" fillId="0" borderId="0" xfId="10" applyFont="1" applyAlignment="1">
      <alignment horizontal="left" vertical="top"/>
    </xf>
    <xf numFmtId="0" fontId="42" fillId="0" borderId="0" xfId="30" applyFont="1">
      <alignment vertical="center"/>
    </xf>
    <xf numFmtId="0" fontId="39" fillId="0" borderId="206" xfId="30" applyFont="1" applyBorder="1" applyAlignment="1">
      <alignment horizontal="center" vertical="center"/>
    </xf>
    <xf numFmtId="0" fontId="64" fillId="0" borderId="0" xfId="1" applyFont="1">
      <alignment vertical="center"/>
    </xf>
    <xf numFmtId="0" fontId="39" fillId="0" borderId="208" xfId="30" applyFont="1" applyBorder="1" applyAlignment="1">
      <alignment horizontal="center" vertical="center" wrapText="1"/>
    </xf>
    <xf numFmtId="0" fontId="42" fillId="0" borderId="0" xfId="1" applyFont="1" applyAlignment="1">
      <alignment horizontal="center" vertical="center" wrapText="1"/>
    </xf>
    <xf numFmtId="0" fontId="40" fillId="0" borderId="0" xfId="1" applyFont="1" applyAlignment="1">
      <alignment vertical="top" wrapText="1"/>
    </xf>
    <xf numFmtId="0" fontId="64" fillId="0" borderId="0" xfId="1" applyFont="1" applyAlignment="1">
      <alignment vertical="top" wrapText="1"/>
    </xf>
    <xf numFmtId="0" fontId="39" fillId="0" borderId="47" xfId="10" applyFont="1" applyBorder="1" applyAlignment="1">
      <alignment horizontal="center" vertical="center"/>
    </xf>
    <xf numFmtId="0" fontId="39" fillId="0" borderId="40" xfId="10" applyFont="1" applyBorder="1" applyAlignment="1">
      <alignment horizontal="center" vertical="center"/>
    </xf>
    <xf numFmtId="0" fontId="39" fillId="0" borderId="31" xfId="10" applyFont="1" applyBorder="1" applyAlignment="1">
      <alignment horizontal="center" vertical="center"/>
    </xf>
    <xf numFmtId="0" fontId="39" fillId="0" borderId="0" xfId="10" applyFont="1" applyAlignment="1">
      <alignment horizontal="left" vertical="center" wrapText="1"/>
    </xf>
    <xf numFmtId="0" fontId="39" fillId="0" borderId="0" xfId="30" applyFont="1" applyAlignment="1">
      <alignment horizontal="right" vertical="top" wrapText="1"/>
    </xf>
    <xf numFmtId="0" fontId="39" fillId="0" borderId="0" xfId="10" quotePrefix="1" applyFont="1" applyAlignment="1">
      <alignment horizontal="right" vertical="top"/>
    </xf>
    <xf numFmtId="0" fontId="39" fillId="0" borderId="0" xfId="10" applyFont="1" applyAlignment="1">
      <alignment vertical="center" wrapText="1"/>
    </xf>
    <xf numFmtId="0" fontId="39" fillId="0" borderId="0" xfId="30" quotePrefix="1" applyFont="1" applyAlignment="1">
      <alignment horizontal="right" vertical="top"/>
    </xf>
    <xf numFmtId="0" fontId="39" fillId="0" borderId="0" xfId="10" applyFont="1" applyAlignment="1">
      <alignment horizontal="right" vertical="top"/>
    </xf>
    <xf numFmtId="0" fontId="39" fillId="0" borderId="0" xfId="10" applyFont="1" applyAlignment="1">
      <alignment vertical="top" wrapText="1"/>
    </xf>
    <xf numFmtId="0" fontId="66" fillId="0" borderId="0" xfId="1" applyFont="1" applyAlignment="1">
      <alignment horizontal="left" vertical="center"/>
    </xf>
    <xf numFmtId="0" fontId="39" fillId="0" borderId="208" xfId="1" applyFont="1" applyBorder="1" applyAlignment="1">
      <alignment horizontal="distributed" vertical="center"/>
    </xf>
    <xf numFmtId="0" fontId="39" fillId="0" borderId="205" xfId="1" applyFont="1" applyBorder="1">
      <alignment vertical="center"/>
    </xf>
    <xf numFmtId="0" fontId="39" fillId="0" borderId="248" xfId="1" applyFont="1" applyBorder="1" applyAlignment="1">
      <alignment horizontal="center" vertical="center"/>
    </xf>
    <xf numFmtId="0" fontId="39" fillId="0" borderId="75" xfId="1" applyFont="1" applyBorder="1">
      <alignment vertical="center"/>
    </xf>
    <xf numFmtId="0" fontId="39" fillId="0" borderId="76" xfId="1" applyFont="1" applyBorder="1">
      <alignment vertical="center"/>
    </xf>
    <xf numFmtId="0" fontId="39" fillId="0" borderId="2" xfId="1" applyFont="1" applyBorder="1">
      <alignment vertical="center"/>
    </xf>
    <xf numFmtId="0" fontId="39" fillId="0" borderId="7" xfId="1" applyFont="1" applyBorder="1">
      <alignment vertical="center"/>
    </xf>
    <xf numFmtId="0" fontId="39" fillId="0" borderId="82" xfId="1" applyFont="1" applyBorder="1">
      <alignment vertical="center"/>
    </xf>
    <xf numFmtId="0" fontId="39" fillId="0" borderId="82" xfId="1" applyFont="1" applyBorder="1" applyAlignment="1">
      <alignment vertical="top"/>
    </xf>
    <xf numFmtId="0" fontId="39" fillId="0" borderId="82" xfId="1" applyFont="1" applyBorder="1" applyAlignment="1">
      <alignment vertical="top" wrapText="1"/>
    </xf>
    <xf numFmtId="0" fontId="39" fillId="0" borderId="0" xfId="1" applyFont="1" applyAlignment="1">
      <alignment horizontal="right" vertical="center" justifyLastLine="1"/>
    </xf>
    <xf numFmtId="0" fontId="39" fillId="0" borderId="69" xfId="1" applyFont="1" applyBorder="1">
      <alignment vertical="center"/>
    </xf>
    <xf numFmtId="0" fontId="39" fillId="0" borderId="178" xfId="1" applyFont="1" applyBorder="1">
      <alignment vertical="center"/>
    </xf>
    <xf numFmtId="0" fontId="39" fillId="0" borderId="0" xfId="1" applyFont="1" applyAlignment="1">
      <alignment vertical="center" textRotation="255" wrapText="1"/>
    </xf>
    <xf numFmtId="0" fontId="39" fillId="0" borderId="204" xfId="1" applyFont="1" applyBorder="1" applyAlignment="1">
      <alignment horizontal="left" vertical="center" wrapText="1" justifyLastLine="1"/>
    </xf>
    <xf numFmtId="0" fontId="24" fillId="0" borderId="0" xfId="1" applyFont="1" applyAlignment="1">
      <alignment vertical="center" wrapText="1"/>
    </xf>
    <xf numFmtId="0" fontId="104" fillId="0" borderId="0" xfId="30" applyFont="1">
      <alignment vertical="center"/>
    </xf>
    <xf numFmtId="0" fontId="26" fillId="0" borderId="0" xfId="30" applyFont="1" applyAlignment="1">
      <alignment horizontal="righ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78" fillId="0" borderId="207" xfId="30" applyFont="1" applyBorder="1" applyAlignment="1">
      <alignment horizontal="center" vertical="center"/>
    </xf>
    <xf numFmtId="0" fontId="78" fillId="0" borderId="206" xfId="30" applyFont="1" applyBorder="1" applyAlignment="1">
      <alignment horizontal="center" vertical="center"/>
    </xf>
    <xf numFmtId="0" fontId="78" fillId="0" borderId="205" xfId="30" applyFont="1" applyBorder="1" applyAlignment="1">
      <alignment horizontal="center" vertical="center"/>
    </xf>
    <xf numFmtId="0" fontId="26" fillId="0" borderId="204" xfId="30" applyFont="1" applyBorder="1" applyAlignment="1">
      <alignment horizontal="left" vertical="center" indent="1"/>
    </xf>
    <xf numFmtId="0" fontId="26" fillId="0" borderId="208" xfId="30" applyFont="1" applyBorder="1" applyAlignment="1">
      <alignment horizontal="left" vertical="center" indent="1"/>
    </xf>
    <xf numFmtId="0" fontId="26" fillId="0" borderId="47" xfId="30" applyFont="1" applyBorder="1">
      <alignment vertical="center"/>
    </xf>
    <xf numFmtId="0" fontId="26" fillId="0" borderId="48" xfId="30" applyFont="1" applyBorder="1">
      <alignment vertical="center"/>
    </xf>
    <xf numFmtId="0" fontId="26" fillId="0" borderId="49" xfId="30" applyFont="1" applyBorder="1">
      <alignment vertical="center"/>
    </xf>
    <xf numFmtId="0" fontId="26" fillId="0" borderId="40" xfId="30" applyFont="1" applyBorder="1">
      <alignment vertical="center"/>
    </xf>
    <xf numFmtId="0" fontId="26" fillId="0" borderId="0" xfId="30" applyFont="1" applyAlignment="1">
      <alignment vertical="center" wrapText="1"/>
    </xf>
    <xf numFmtId="0" fontId="26" fillId="0" borderId="0" xfId="30" applyFont="1" applyAlignment="1">
      <alignment horizontal="left" vertical="center"/>
    </xf>
    <xf numFmtId="0" fontId="26" fillId="0" borderId="31" xfId="30" applyFont="1" applyBorder="1">
      <alignment vertical="center"/>
    </xf>
    <xf numFmtId="0" fontId="26" fillId="0" borderId="208" xfId="30" applyFont="1" applyBorder="1" applyAlignment="1">
      <alignment vertical="center" wrapText="1"/>
    </xf>
    <xf numFmtId="0" fontId="26" fillId="0" borderId="208"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right" vertical="center"/>
    </xf>
    <xf numFmtId="0" fontId="26" fillId="0" borderId="40" xfId="30" applyFont="1" applyBorder="1" applyAlignment="1">
      <alignment vertical="center" wrapText="1"/>
    </xf>
    <xf numFmtId="0" fontId="26" fillId="0" borderId="208" xfId="30" applyFont="1" applyBorder="1">
      <alignment vertical="center"/>
    </xf>
    <xf numFmtId="0" fontId="26" fillId="0" borderId="208" xfId="10" applyFont="1" applyBorder="1" applyAlignment="1">
      <alignment horizontal="center" vertical="center"/>
    </xf>
    <xf numFmtId="0" fontId="26" fillId="0" borderId="47" xfId="31" applyFont="1" applyBorder="1" applyAlignment="1">
      <alignment vertical="center"/>
    </xf>
    <xf numFmtId="0" fontId="26" fillId="0" borderId="48" xfId="31" applyFont="1" applyBorder="1" applyAlignment="1">
      <alignment vertical="center"/>
    </xf>
    <xf numFmtId="0" fontId="26" fillId="0" borderId="49" xfId="31" applyFont="1" applyBorder="1" applyAlignment="1">
      <alignment vertical="center"/>
    </xf>
    <xf numFmtId="0" fontId="26" fillId="0" borderId="48" xfId="10" applyFont="1" applyBorder="1">
      <alignment vertical="center"/>
    </xf>
    <xf numFmtId="0" fontId="26" fillId="0" borderId="207" xfId="31" applyFont="1" applyBorder="1" applyAlignment="1">
      <alignment vertical="center"/>
    </xf>
    <xf numFmtId="0" fontId="26" fillId="0" borderId="206" xfId="31" applyFont="1" applyBorder="1" applyAlignment="1">
      <alignment vertical="center"/>
    </xf>
    <xf numFmtId="0" fontId="26" fillId="0" borderId="206" xfId="10" applyFont="1" applyBorder="1">
      <alignment vertical="center"/>
    </xf>
    <xf numFmtId="0" fontId="26" fillId="0" borderId="0" xfId="31" applyFont="1" applyAlignment="1">
      <alignment vertical="center"/>
    </xf>
    <xf numFmtId="0" fontId="26" fillId="0" borderId="31" xfId="31" applyFont="1" applyBorder="1" applyAlignment="1">
      <alignment vertical="center"/>
    </xf>
    <xf numFmtId="0" fontId="4" fillId="0" borderId="0" xfId="10" applyAlignment="1">
      <alignment horizontal="left" vertical="center" wrapText="1"/>
    </xf>
    <xf numFmtId="0" fontId="44" fillId="0" borderId="0" xfId="33" applyFont="1">
      <alignment vertical="center"/>
    </xf>
    <xf numFmtId="0" fontId="1" fillId="0" borderId="0" xfId="33">
      <alignment vertical="center"/>
    </xf>
    <xf numFmtId="0" fontId="44" fillId="0" borderId="0" xfId="33" applyFont="1" applyAlignment="1">
      <alignment horizontal="right" vertical="center"/>
    </xf>
    <xf numFmtId="0" fontId="44" fillId="0" borderId="0" xfId="33" applyFont="1" applyAlignment="1">
      <alignment horizontal="center" vertical="center"/>
    </xf>
    <xf numFmtId="0" fontId="44" fillId="0" borderId="206" xfId="33" applyFont="1" applyBorder="1" applyAlignment="1">
      <alignment horizontal="center" vertical="center"/>
    </xf>
    <xf numFmtId="0" fontId="44" fillId="0" borderId="206" xfId="33" applyFont="1" applyBorder="1" applyAlignment="1">
      <alignment horizontal="left" vertical="center"/>
    </xf>
    <xf numFmtId="0" fontId="44" fillId="0" borderId="208" xfId="33" applyFont="1" applyBorder="1" applyAlignment="1">
      <alignment horizontal="center" vertical="center"/>
    </xf>
    <xf numFmtId="0" fontId="44" fillId="0" borderId="208" xfId="33" applyFont="1" applyBorder="1">
      <alignment vertical="center"/>
    </xf>
    <xf numFmtId="0" fontId="148" fillId="0" borderId="0" xfId="33" applyFont="1">
      <alignment vertical="center"/>
    </xf>
    <xf numFmtId="0" fontId="66" fillId="0" borderId="251" xfId="33" applyFont="1" applyBorder="1">
      <alignment vertical="center"/>
    </xf>
    <xf numFmtId="0" fontId="25" fillId="0" borderId="0" xfId="8">
      <alignment vertical="center"/>
    </xf>
    <xf numFmtId="0" fontId="33" fillId="0" borderId="0" xfId="10" applyFont="1">
      <alignment vertical="center"/>
    </xf>
    <xf numFmtId="0" fontId="150" fillId="0" borderId="0" xfId="8" applyFont="1">
      <alignment vertical="center"/>
    </xf>
    <xf numFmtId="0" fontId="32" fillId="0" borderId="208" xfId="8" applyFont="1" applyBorder="1" applyAlignment="1">
      <alignment horizontal="center" vertical="center"/>
    </xf>
    <xf numFmtId="0" fontId="32" fillId="0" borderId="208" xfId="8" applyFont="1" applyBorder="1">
      <alignment vertical="center"/>
    </xf>
    <xf numFmtId="0" fontId="151" fillId="0" borderId="0" xfId="1" applyFont="1">
      <alignment vertical="center"/>
    </xf>
    <xf numFmtId="0" fontId="78" fillId="0" borderId="0" xfId="1" applyFont="1" applyAlignment="1">
      <alignment horizontal="right" vertical="center"/>
    </xf>
    <xf numFmtId="0" fontId="26" fillId="0" borderId="229" xfId="1" applyFont="1" applyBorder="1" applyAlignment="1">
      <alignment horizontal="center" vertical="center"/>
    </xf>
    <xf numFmtId="0" fontId="29" fillId="0" borderId="0" xfId="1" applyFont="1" applyAlignment="1">
      <alignment horizontal="right" vertical="top"/>
    </xf>
    <xf numFmtId="0" fontId="39" fillId="0" borderId="37" xfId="1" applyFont="1" applyBorder="1">
      <alignment vertical="center"/>
    </xf>
    <xf numFmtId="0" fontId="152" fillId="0" borderId="0" xfId="1" applyFont="1">
      <alignment vertical="center"/>
    </xf>
    <xf numFmtId="0" fontId="152" fillId="0" borderId="0" xfId="2" applyFont="1">
      <alignment vertical="center"/>
    </xf>
    <xf numFmtId="0" fontId="152" fillId="0" borderId="2" xfId="2" applyFont="1" applyBorder="1" applyAlignment="1">
      <alignment vertical="center" shrinkToFit="1"/>
    </xf>
    <xf numFmtId="0" fontId="152" fillId="0" borderId="7" xfId="2" applyFont="1" applyBorder="1" applyAlignment="1">
      <alignment vertical="center" shrinkToFit="1"/>
    </xf>
    <xf numFmtId="0" fontId="154" fillId="0" borderId="2" xfId="2" applyFont="1" applyBorder="1" applyAlignment="1">
      <alignment horizontal="left" vertical="center"/>
    </xf>
    <xf numFmtId="0" fontId="154" fillId="0" borderId="2" xfId="2" applyFont="1" applyBorder="1" applyAlignment="1">
      <alignment horizontal="left" vertical="center" wrapText="1" shrinkToFit="1"/>
    </xf>
    <xf numFmtId="0" fontId="155" fillId="0" borderId="0" xfId="1" applyFont="1">
      <alignment vertical="center"/>
    </xf>
    <xf numFmtId="0" fontId="156" fillId="0" borderId="0" xfId="2" applyFont="1" applyAlignment="1">
      <alignment horizontal="left" vertical="center"/>
    </xf>
    <xf numFmtId="0" fontId="156" fillId="0" borderId="0" xfId="1" applyFont="1">
      <alignment vertical="center"/>
    </xf>
    <xf numFmtId="0" fontId="156" fillId="0" borderId="0" xfId="1" applyFont="1" applyAlignment="1">
      <alignment vertical="top"/>
    </xf>
    <xf numFmtId="0" fontId="156" fillId="0" borderId="0" xfId="1" applyFont="1" applyAlignment="1">
      <alignment horizontal="left" vertical="center"/>
    </xf>
    <xf numFmtId="0" fontId="126" fillId="0" borderId="0" xfId="1" applyFont="1">
      <alignment vertical="center"/>
    </xf>
    <xf numFmtId="0" fontId="156" fillId="0" borderId="0" xfId="2" applyFont="1" applyAlignment="1">
      <alignment horizontal="left" vertical="top"/>
    </xf>
    <xf numFmtId="0" fontId="126" fillId="0" borderId="0" xfId="1" applyFont="1" applyAlignment="1">
      <alignment vertical="top"/>
    </xf>
    <xf numFmtId="0" fontId="26" fillId="0" borderId="31" xfId="0" applyFont="1" applyBorder="1" applyAlignment="1">
      <alignment horizontal="left" vertical="center"/>
    </xf>
    <xf numFmtId="0" fontId="26" fillId="0" borderId="32" xfId="0" applyFont="1" applyBorder="1" applyAlignment="1">
      <alignment horizontal="left" vertical="center"/>
    </xf>
    <xf numFmtId="0" fontId="26" fillId="0" borderId="33" xfId="0" applyFont="1" applyBorder="1" applyAlignment="1">
      <alignment horizontal="left" vertical="center"/>
    </xf>
    <xf numFmtId="0" fontId="26" fillId="0" borderId="32" xfId="0" applyFont="1" applyBorder="1" applyAlignment="1">
      <alignment vertical="top" wrapText="1"/>
    </xf>
    <xf numFmtId="0" fontId="26" fillId="0" borderId="31" xfId="0" applyFont="1" applyBorder="1">
      <alignment vertical="center"/>
    </xf>
    <xf numFmtId="0" fontId="26" fillId="0" borderId="33" xfId="0" applyFont="1" applyBorder="1">
      <alignment vertical="center"/>
    </xf>
    <xf numFmtId="0" fontId="32" fillId="0" borderId="31" xfId="0" applyFont="1" applyBorder="1" applyAlignment="1">
      <alignment horizontal="left" vertical="center"/>
    </xf>
    <xf numFmtId="0" fontId="32" fillId="0" borderId="32" xfId="0" applyFont="1" applyBorder="1" applyAlignment="1">
      <alignment vertical="center" wrapText="1"/>
    </xf>
    <xf numFmtId="0" fontId="32" fillId="0" borderId="31" xfId="0" applyFont="1" applyBorder="1">
      <alignment vertical="center"/>
    </xf>
    <xf numFmtId="0" fontId="32" fillId="0" borderId="32" xfId="4" applyFont="1" applyBorder="1" applyAlignment="1">
      <alignment horizontal="center" vertical="center"/>
    </xf>
    <xf numFmtId="0" fontId="32" fillId="0" borderId="33" xfId="0" applyFont="1" applyBorder="1">
      <alignment vertical="center"/>
    </xf>
    <xf numFmtId="0" fontId="26" fillId="0" borderId="32" xfId="0" applyFont="1" applyBorder="1" applyAlignment="1">
      <alignment horizontal="center" vertical="top" wrapText="1"/>
    </xf>
    <xf numFmtId="0" fontId="39" fillId="0" borderId="32" xfId="0" applyFont="1" applyBorder="1" applyAlignment="1">
      <alignment horizontal="left" vertical="center" indent="1"/>
    </xf>
    <xf numFmtId="0" fontId="40" fillId="0" borderId="32" xfId="0" applyFont="1" applyBorder="1">
      <alignment vertical="center"/>
    </xf>
    <xf numFmtId="0" fontId="39" fillId="0" borderId="32" xfId="0" applyFont="1" applyBorder="1">
      <alignment vertical="center"/>
    </xf>
    <xf numFmtId="0" fontId="39" fillId="0" borderId="31" xfId="0" applyFont="1" applyBorder="1">
      <alignment vertical="center"/>
    </xf>
    <xf numFmtId="0" fontId="46" fillId="0" borderId="31" xfId="1" applyFont="1" applyBorder="1" applyAlignment="1">
      <alignment horizontal="center" vertical="center"/>
    </xf>
    <xf numFmtId="0" fontId="40" fillId="0" borderId="26" xfId="1" applyFont="1" applyBorder="1" applyAlignment="1">
      <alignment horizontal="center" vertical="center" wrapText="1"/>
    </xf>
    <xf numFmtId="0" fontId="39" fillId="0" borderId="37" xfId="1" applyFont="1" applyBorder="1" applyAlignment="1">
      <alignment horizontal="center" vertical="center" wrapText="1" justifyLastLine="1"/>
    </xf>
    <xf numFmtId="0" fontId="4" fillId="0" borderId="32" xfId="1" applyBorder="1">
      <alignment vertical="center"/>
    </xf>
    <xf numFmtId="0" fontId="39" fillId="0" borderId="32" xfId="1" applyFont="1" applyBorder="1" applyAlignment="1">
      <alignment horizontal="left" vertical="center" wrapText="1" justifyLastLine="1"/>
    </xf>
    <xf numFmtId="0" fontId="39" fillId="0" borderId="32" xfId="1" applyFont="1" applyBorder="1" applyAlignment="1">
      <alignment horizontal="right" vertical="center" justifyLastLine="1"/>
    </xf>
    <xf numFmtId="0" fontId="39" fillId="0" borderId="32" xfId="1" applyFont="1" applyBorder="1" applyAlignment="1">
      <alignment vertical="center" justifyLastLine="1"/>
    </xf>
    <xf numFmtId="0" fontId="39" fillId="0" borderId="32" xfId="30" applyFont="1" applyBorder="1" applyAlignment="1">
      <alignment horizontal="center" vertical="center"/>
    </xf>
    <xf numFmtId="0" fontId="39" fillId="0" borderId="32" xfId="30" applyFont="1" applyBorder="1">
      <alignment vertical="center"/>
    </xf>
    <xf numFmtId="0" fontId="39" fillId="0" borderId="33" xfId="30" applyFont="1" applyBorder="1">
      <alignment vertical="center"/>
    </xf>
    <xf numFmtId="0" fontId="39" fillId="0" borderId="32" xfId="32" applyFont="1" applyBorder="1">
      <alignment vertical="center"/>
    </xf>
    <xf numFmtId="0" fontId="39" fillId="0" borderId="32" xfId="32" applyFont="1" applyBorder="1" applyAlignment="1">
      <alignment horizontal="center" vertical="center"/>
    </xf>
    <xf numFmtId="0" fontId="39" fillId="0" borderId="33" xfId="32" applyFont="1" applyBorder="1">
      <alignment vertical="center"/>
    </xf>
    <xf numFmtId="0" fontId="39" fillId="0" borderId="32" xfId="10" applyFont="1" applyBorder="1" applyAlignment="1">
      <alignment horizontal="center" vertical="center"/>
    </xf>
    <xf numFmtId="0" fontId="39" fillId="0" borderId="33" xfId="10" applyFont="1" applyBorder="1" applyAlignment="1">
      <alignment horizontal="center" vertical="center"/>
    </xf>
    <xf numFmtId="0" fontId="26" fillId="0" borderId="32" xfId="30" applyFont="1" applyBorder="1" applyAlignment="1">
      <alignment horizontal="left" vertical="center" indent="1"/>
    </xf>
    <xf numFmtId="0" fontId="26" fillId="0" borderId="32" xfId="30" applyFont="1" applyBorder="1">
      <alignment vertical="center"/>
    </xf>
    <xf numFmtId="0" fontId="26" fillId="0" borderId="33" xfId="30" applyFont="1" applyBorder="1">
      <alignment vertical="center"/>
    </xf>
    <xf numFmtId="0" fontId="26" fillId="0" borderId="32" xfId="31" applyFont="1" applyBorder="1" applyAlignment="1">
      <alignment vertical="center"/>
    </xf>
    <xf numFmtId="0" fontId="26" fillId="0" borderId="32" xfId="10" applyFont="1" applyBorder="1">
      <alignment vertical="center"/>
    </xf>
    <xf numFmtId="0" fontId="39" fillId="0" borderId="0" xfId="14" applyFont="1" applyAlignment="1">
      <alignment vertical="center" wrapText="1"/>
    </xf>
    <xf numFmtId="0" fontId="26" fillId="0" borderId="0" xfId="0" applyFont="1" applyAlignment="1">
      <alignment horizontal="left" vertical="top" wrapText="1"/>
    </xf>
    <xf numFmtId="0" fontId="26" fillId="0" borderId="206" xfId="0" applyFont="1" applyBorder="1" applyAlignment="1">
      <alignment horizontal="center" vertical="center"/>
    </xf>
    <xf numFmtId="0" fontId="26" fillId="0" borderId="40" xfId="0" applyFont="1" applyBorder="1" applyAlignment="1">
      <alignment horizontal="left" vertical="center"/>
    </xf>
    <xf numFmtId="0" fontId="26" fillId="0" borderId="0" xfId="0" applyFont="1" applyAlignment="1">
      <alignment horizontal="center" vertical="center" wrapText="1"/>
    </xf>
    <xf numFmtId="0" fontId="26" fillId="0" borderId="0" xfId="0" applyFont="1" applyAlignment="1">
      <alignment horizontal="left" vertical="top"/>
    </xf>
    <xf numFmtId="0" fontId="31" fillId="0" borderId="0" xfId="0" applyFont="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center"/>
    </xf>
    <xf numFmtId="0" fontId="32" fillId="0" borderId="0" xfId="0" applyFont="1" applyAlignment="1">
      <alignment horizontal="left" vertical="top"/>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32" fillId="0" borderId="48" xfId="0" applyFont="1" applyBorder="1" applyAlignment="1">
      <alignment horizontal="left" vertical="center"/>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9" fillId="0" borderId="0" xfId="0" applyFont="1" applyAlignment="1">
      <alignment vertical="center" wrapText="1"/>
    </xf>
    <xf numFmtId="0" fontId="26" fillId="0" borderId="0" xfId="0" applyFont="1" applyAlignment="1">
      <alignment vertical="center" wrapText="1"/>
    </xf>
    <xf numFmtId="0" fontId="32" fillId="0" borderId="39" xfId="8" applyFont="1" applyBorder="1" applyAlignment="1">
      <alignment horizontal="left" vertical="center"/>
    </xf>
    <xf numFmtId="0" fontId="39" fillId="0" borderId="39" xfId="1" applyFont="1" applyBorder="1">
      <alignment vertical="center"/>
    </xf>
    <xf numFmtId="0" fontId="32" fillId="2" borderId="39" xfId="8" applyFont="1" applyFill="1" applyBorder="1" applyAlignment="1">
      <alignment horizontal="left" vertical="center" wrapText="1"/>
    </xf>
    <xf numFmtId="0" fontId="32" fillId="2" borderId="39" xfId="8" applyFont="1" applyFill="1" applyBorder="1" applyAlignment="1">
      <alignment horizontal="left" vertical="center"/>
    </xf>
    <xf numFmtId="0" fontId="32" fillId="0" borderId="39" xfId="17" applyFont="1" applyBorder="1" applyAlignment="1">
      <alignment horizontal="left" vertical="center"/>
    </xf>
    <xf numFmtId="0" fontId="26" fillId="0" borderId="39" xfId="8" applyFont="1" applyBorder="1" applyAlignment="1">
      <alignment horizontal="left" vertical="center"/>
    </xf>
    <xf numFmtId="0" fontId="109" fillId="0" borderId="39" xfId="19" applyFont="1" applyBorder="1">
      <alignment vertical="center"/>
    </xf>
    <xf numFmtId="0" fontId="25" fillId="0" borderId="39" xfId="8" applyBorder="1" applyAlignment="1">
      <alignment horizontal="left" vertical="center"/>
    </xf>
    <xf numFmtId="0" fontId="91" fillId="0" borderId="39" xfId="8" applyFont="1" applyBorder="1" applyAlignment="1">
      <alignment horizontal="left" vertical="center"/>
    </xf>
    <xf numFmtId="0" fontId="39" fillId="0" borderId="39" xfId="8" applyFont="1" applyBorder="1">
      <alignment vertical="center"/>
    </xf>
    <xf numFmtId="0" fontId="39" fillId="0" borderId="39" xfId="1" applyFont="1" applyBorder="1" applyAlignment="1">
      <alignment horizontal="left" vertical="center" wrapText="1"/>
    </xf>
    <xf numFmtId="0" fontId="39" fillId="0" borderId="39" xfId="1" applyFont="1" applyBorder="1" applyAlignment="1">
      <alignment horizontal="center" vertical="center" wrapText="1" justifyLastLine="1"/>
    </xf>
    <xf numFmtId="0" fontId="39" fillId="0" borderId="39" xfId="30" applyFont="1" applyBorder="1">
      <alignment vertical="center"/>
    </xf>
    <xf numFmtId="0" fontId="39" fillId="0" borderId="39" xfId="32" applyFont="1" applyBorder="1">
      <alignment vertical="center"/>
    </xf>
    <xf numFmtId="0" fontId="4" fillId="0" borderId="39" xfId="1" applyBorder="1">
      <alignment vertical="center"/>
    </xf>
    <xf numFmtId="0" fontId="39" fillId="0" borderId="39" xfId="10" applyFont="1" applyBorder="1" applyAlignment="1">
      <alignment horizontal="center" vertical="center"/>
    </xf>
    <xf numFmtId="0" fontId="26" fillId="0" borderId="39" xfId="30" applyFont="1" applyBorder="1">
      <alignment vertical="center"/>
    </xf>
    <xf numFmtId="0" fontId="4" fillId="0" borderId="39" xfId="10" applyBorder="1">
      <alignment vertical="center"/>
    </xf>
    <xf numFmtId="0" fontId="26" fillId="0" borderId="39" xfId="31" applyFont="1" applyBorder="1" applyAlignment="1">
      <alignment vertical="center"/>
    </xf>
    <xf numFmtId="0" fontId="29" fillId="2" borderId="208"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14" xfId="13" applyFont="1" applyFill="1" applyBorder="1" applyAlignment="1">
      <alignment horizontal="center" vertical="center" wrapText="1"/>
    </xf>
    <xf numFmtId="0" fontId="34" fillId="2" borderId="222"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207" xfId="13" applyFont="1" applyFill="1" applyBorder="1" applyAlignment="1">
      <alignment vertical="center" wrapText="1"/>
    </xf>
    <xf numFmtId="0" fontId="29" fillId="2" borderId="26" xfId="13" applyFont="1" applyFill="1" applyBorder="1" applyAlignment="1">
      <alignment horizontal="center" vertical="center" wrapText="1"/>
    </xf>
    <xf numFmtId="0" fontId="29" fillId="2" borderId="20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19" fillId="2" borderId="0" xfId="9" applyFont="1" applyFill="1">
      <alignment vertical="center"/>
    </xf>
    <xf numFmtId="0" fontId="26" fillId="2" borderId="0" xfId="9" applyFont="1" applyFill="1">
      <alignment vertical="center"/>
    </xf>
    <xf numFmtId="0" fontId="26" fillId="2" borderId="0" xfId="9" applyFont="1" applyFill="1" applyAlignment="1">
      <alignment horizontal="right" vertical="center"/>
    </xf>
    <xf numFmtId="0" fontId="4" fillId="2" borderId="0" xfId="13" applyFill="1">
      <alignment vertical="center"/>
    </xf>
    <xf numFmtId="0" fontId="159" fillId="2" borderId="0" xfId="13" applyFont="1" applyFill="1" applyAlignment="1">
      <alignment horizontal="center" vertical="center"/>
    </xf>
    <xf numFmtId="0" fontId="29" fillId="2" borderId="40" xfId="13" applyFont="1" applyFill="1" applyBorder="1" applyAlignment="1">
      <alignment horizontal="center" vertical="center" wrapText="1"/>
    </xf>
    <xf numFmtId="0" fontId="29" fillId="2" borderId="33" xfId="13" applyFont="1" applyFill="1" applyBorder="1" applyAlignment="1">
      <alignment horizontal="center" vertical="center" wrapText="1"/>
    </xf>
    <xf numFmtId="0" fontId="34" fillId="2" borderId="164" xfId="13" applyFont="1" applyFill="1" applyBorder="1" applyAlignment="1">
      <alignment horizontal="center" vertical="center" wrapText="1"/>
    </xf>
    <xf numFmtId="0" fontId="34" fillId="2" borderId="163" xfId="13" applyFont="1" applyFill="1" applyBorder="1" applyAlignment="1">
      <alignment horizontal="center" vertical="center" wrapText="1"/>
    </xf>
    <xf numFmtId="0" fontId="34" fillId="2" borderId="206"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6" fillId="2" borderId="208" xfId="13" applyFont="1" applyFill="1" applyBorder="1" applyAlignment="1">
      <alignment horizontal="center" vertical="center" wrapText="1"/>
    </xf>
    <xf numFmtId="0" fontId="26" fillId="2" borderId="164" xfId="13" applyFont="1" applyFill="1" applyBorder="1" applyAlignment="1">
      <alignment horizontal="center" vertical="center" wrapText="1"/>
    </xf>
    <xf numFmtId="0" fontId="26" fillId="2" borderId="163" xfId="13" applyFont="1" applyFill="1" applyBorder="1" applyAlignment="1">
      <alignment horizontal="center" vertical="center" wrapText="1"/>
    </xf>
    <xf numFmtId="0" fontId="26" fillId="2" borderId="206" xfId="13" applyFont="1" applyFill="1" applyBorder="1" applyAlignment="1">
      <alignment horizontal="center" vertical="center" wrapText="1"/>
    </xf>
    <xf numFmtId="0" fontId="26" fillId="2" borderId="34" xfId="13" applyFont="1" applyFill="1" applyBorder="1" applyAlignment="1">
      <alignment horizontal="center" vertical="center" wrapText="1"/>
    </xf>
    <xf numFmtId="0" fontId="29" fillId="2" borderId="83" xfId="13" applyFont="1" applyFill="1" applyBorder="1" applyAlignment="1">
      <alignment horizontal="center" vertical="center" wrapText="1"/>
    </xf>
    <xf numFmtId="0" fontId="29" fillId="2" borderId="162" xfId="13" applyFont="1" applyFill="1" applyBorder="1" applyAlignment="1">
      <alignment horizontal="center" vertical="center" wrapText="1"/>
    </xf>
    <xf numFmtId="0" fontId="29" fillId="2" borderId="161" xfId="13" applyFont="1" applyFill="1" applyBorder="1" applyAlignment="1">
      <alignment horizontal="center" vertical="center" wrapText="1"/>
    </xf>
    <xf numFmtId="0" fontId="29" fillId="2" borderId="168" xfId="13" applyFont="1" applyFill="1" applyBorder="1" applyAlignment="1">
      <alignment horizontal="center" vertical="center" wrapText="1"/>
    </xf>
    <xf numFmtId="0" fontId="29" fillId="2" borderId="167" xfId="13" applyFont="1" applyFill="1" applyBorder="1" applyAlignment="1">
      <alignment horizontal="center" vertical="center" wrapText="1"/>
    </xf>
    <xf numFmtId="0" fontId="34" fillId="2" borderId="208" xfId="13" applyFont="1" applyFill="1" applyBorder="1" applyAlignment="1">
      <alignment horizontal="center" vertical="center" wrapText="1"/>
    </xf>
    <xf numFmtId="0" fontId="77" fillId="2" borderId="208" xfId="13" applyFont="1" applyFill="1" applyBorder="1" applyAlignment="1">
      <alignment horizontal="center" vertical="center" wrapText="1"/>
    </xf>
    <xf numFmtId="0" fontId="26" fillId="0" borderId="203" xfId="1" applyFont="1" applyBorder="1">
      <alignment vertical="center"/>
    </xf>
    <xf numFmtId="0" fontId="26" fillId="0" borderId="40" xfId="1" applyFont="1" applyBorder="1" applyAlignment="1">
      <alignment horizontal="center" vertical="center" wrapText="1" justifyLastLine="1"/>
    </xf>
    <xf numFmtId="0" fontId="77" fillId="0" borderId="32" xfId="1" applyFont="1" applyBorder="1" applyAlignment="1">
      <alignment horizontal="centerContinuous" vertical="center"/>
    </xf>
    <xf numFmtId="0" fontId="32" fillId="0" borderId="203" xfId="1" applyFont="1" applyBorder="1">
      <alignment vertical="center"/>
    </xf>
    <xf numFmtId="0" fontId="32" fillId="0" borderId="40" xfId="1" applyFont="1" applyBorder="1">
      <alignment vertical="center"/>
    </xf>
    <xf numFmtId="0" fontId="32" fillId="0" borderId="84" xfId="1" applyFont="1" applyBorder="1" applyAlignment="1">
      <alignment horizontal="left" vertical="center"/>
    </xf>
    <xf numFmtId="0" fontId="32" fillId="0" borderId="34" xfId="1" applyFont="1" applyBorder="1" applyAlignment="1">
      <alignment horizontal="center" vertical="center"/>
    </xf>
    <xf numFmtId="0" fontId="35" fillId="0" borderId="83" xfId="1" applyFont="1" applyBorder="1" applyAlignment="1">
      <alignment horizontal="left" vertical="center"/>
    </xf>
    <xf numFmtId="0" fontId="32" fillId="0" borderId="78" xfId="1" applyFont="1" applyBorder="1" applyAlignment="1">
      <alignment horizontal="right" vertical="center" indent="1"/>
    </xf>
    <xf numFmtId="0" fontId="32" fillId="0" borderId="0" xfId="1" applyFont="1" applyAlignment="1">
      <alignment horizontal="right" vertical="center" indent="1"/>
    </xf>
    <xf numFmtId="0" fontId="32" fillId="8" borderId="223" xfId="1" applyFont="1" applyFill="1" applyBorder="1">
      <alignment vertical="center"/>
    </xf>
    <xf numFmtId="0" fontId="38" fillId="8" borderId="212" xfId="1" applyFont="1" applyFill="1" applyBorder="1" applyAlignment="1">
      <alignment horizontal="center" vertical="center" wrapText="1"/>
    </xf>
    <xf numFmtId="0" fontId="32" fillId="8" borderId="222" xfId="1" applyFont="1" applyFill="1" applyBorder="1">
      <alignment vertical="center"/>
    </xf>
    <xf numFmtId="0" fontId="32" fillId="0" borderId="0" xfId="1" applyFont="1" applyAlignment="1">
      <alignment horizontal="center" vertical="center"/>
    </xf>
    <xf numFmtId="0" fontId="38" fillId="8" borderId="212" xfId="1" applyFont="1" applyFill="1" applyBorder="1" applyAlignment="1">
      <alignment horizontal="center" vertical="center"/>
    </xf>
    <xf numFmtId="0" fontId="38" fillId="8" borderId="83" xfId="1" applyFont="1" applyFill="1" applyBorder="1" applyAlignment="1">
      <alignment horizontal="center" vertical="center" wrapText="1"/>
    </xf>
    <xf numFmtId="0" fontId="35" fillId="0" borderId="77" xfId="1" applyFont="1" applyBorder="1" applyAlignment="1">
      <alignment horizontal="left" vertical="center"/>
    </xf>
    <xf numFmtId="49" fontId="4" fillId="0" borderId="0" xfId="34" applyNumberFormat="1" applyFont="1" applyAlignment="1">
      <alignment vertical="center"/>
    </xf>
    <xf numFmtId="49" fontId="4" fillId="0" borderId="0" xfId="34" applyNumberFormat="1" applyFont="1" applyAlignment="1">
      <alignment vertical="center" wrapText="1"/>
    </xf>
    <xf numFmtId="49" fontId="4" fillId="0" borderId="0" xfId="34" applyNumberFormat="1" applyFont="1" applyAlignment="1">
      <alignment horizontal="center" vertical="center"/>
    </xf>
    <xf numFmtId="49" fontId="4" fillId="0" borderId="0" xfId="34" applyNumberFormat="1" applyFont="1" applyBorder="1" applyAlignment="1">
      <alignment vertical="center"/>
    </xf>
    <xf numFmtId="49" fontId="4" fillId="0" borderId="0" xfId="35" applyNumberFormat="1" applyAlignment="1">
      <alignment vertical="center"/>
    </xf>
    <xf numFmtId="49" fontId="4" fillId="0" borderId="0" xfId="34" applyNumberFormat="1" applyFont="1" applyAlignment="1">
      <alignment horizontal="right" vertical="center"/>
    </xf>
    <xf numFmtId="49" fontId="126" fillId="0" borderId="0" xfId="4" applyNumberFormat="1" applyFont="1" applyAlignment="1">
      <alignment vertical="center"/>
    </xf>
    <xf numFmtId="49" fontId="4" fillId="0" borderId="0" xfId="34" applyNumberFormat="1" applyFont="1" applyBorder="1" applyAlignment="1">
      <alignment vertical="top"/>
    </xf>
    <xf numFmtId="49" fontId="4" fillId="0" borderId="0" xfId="34" applyNumberFormat="1" applyFont="1" applyAlignment="1">
      <alignment horizontal="left" vertical="top"/>
    </xf>
    <xf numFmtId="49" fontId="4" fillId="0" borderId="0" xfId="34" applyNumberFormat="1" applyFont="1" applyAlignment="1">
      <alignment vertical="top"/>
    </xf>
    <xf numFmtId="49" fontId="4" fillId="0" borderId="0" xfId="34" applyNumberFormat="1" applyFont="1" applyAlignment="1">
      <alignment horizontal="left" vertical="top" wrapText="1"/>
    </xf>
    <xf numFmtId="184" fontId="4" fillId="0" borderId="0" xfId="34" applyNumberFormat="1" applyFont="1" applyAlignment="1">
      <alignment vertical="center"/>
    </xf>
    <xf numFmtId="49" fontId="126" fillId="0" borderId="0" xfId="34" applyNumberFormat="1" applyFont="1" applyAlignment="1">
      <alignment vertical="center"/>
    </xf>
    <xf numFmtId="49" fontId="4" fillId="0" borderId="207" xfId="35" applyNumberFormat="1" applyBorder="1" applyAlignment="1">
      <alignment horizontal="center" vertical="center"/>
    </xf>
    <xf numFmtId="49" fontId="4" fillId="0" borderId="264" xfId="35" applyNumberFormat="1" applyBorder="1" applyAlignment="1">
      <alignment horizontal="center" vertical="center"/>
    </xf>
    <xf numFmtId="49" fontId="4" fillId="0" borderId="265" xfId="35" applyNumberFormat="1" applyBorder="1" applyAlignment="1">
      <alignment horizontal="center" vertical="center"/>
    </xf>
    <xf numFmtId="49" fontId="4" fillId="0" borderId="206" xfId="35" applyNumberFormat="1" applyBorder="1" applyAlignment="1">
      <alignment horizontal="center" vertical="center"/>
    </xf>
    <xf numFmtId="49" fontId="4" fillId="0" borderId="266" xfId="35" applyNumberFormat="1" applyBorder="1" applyAlignment="1">
      <alignment horizontal="center" vertical="center"/>
    </xf>
    <xf numFmtId="49" fontId="4" fillId="0" borderId="0" xfId="34" applyNumberFormat="1" applyFont="1" applyBorder="1" applyAlignment="1">
      <alignment horizontal="center" vertical="center"/>
    </xf>
    <xf numFmtId="49" fontId="4" fillId="0" borderId="0" xfId="35" applyNumberFormat="1" applyAlignment="1">
      <alignment horizontal="center" vertical="center"/>
    </xf>
    <xf numFmtId="49" fontId="64" fillId="0" borderId="206" xfId="34" applyNumberFormat="1" applyFont="1" applyBorder="1" applyAlignment="1">
      <alignment vertical="center"/>
    </xf>
    <xf numFmtId="49" fontId="162" fillId="0" borderId="0" xfId="34" applyNumberFormat="1" applyFont="1" applyBorder="1" applyAlignment="1">
      <alignment vertical="center" wrapText="1"/>
    </xf>
    <xf numFmtId="49" fontId="64" fillId="0" borderId="0" xfId="34" applyNumberFormat="1" applyFont="1" applyBorder="1" applyAlignment="1">
      <alignment horizontal="center" vertical="center"/>
    </xf>
    <xf numFmtId="49" fontId="64" fillId="0" borderId="0" xfId="34" applyNumberFormat="1" applyFont="1" applyBorder="1" applyAlignment="1">
      <alignment vertical="center"/>
    </xf>
    <xf numFmtId="49" fontId="64" fillId="0" borderId="0" xfId="34" applyNumberFormat="1" applyFont="1" applyBorder="1" applyAlignment="1">
      <alignment vertical="center" wrapText="1"/>
    </xf>
    <xf numFmtId="49" fontId="64" fillId="0" borderId="0" xfId="36" applyNumberFormat="1" applyFont="1" applyBorder="1" applyAlignment="1">
      <alignment vertical="center"/>
    </xf>
    <xf numFmtId="49" fontId="64" fillId="0" borderId="0" xfId="34" applyNumberFormat="1" applyFont="1" applyBorder="1" applyAlignment="1">
      <alignment vertical="top" wrapText="1"/>
    </xf>
    <xf numFmtId="49" fontId="4" fillId="0" borderId="0" xfId="34" applyNumberFormat="1" applyFont="1" applyBorder="1" applyAlignment="1">
      <alignment horizontal="left" vertical="center"/>
    </xf>
    <xf numFmtId="49" fontId="4" fillId="0" borderId="0" xfId="36" applyNumberFormat="1" applyFont="1" applyBorder="1" applyAlignment="1">
      <alignment horizontal="left" vertical="center"/>
    </xf>
    <xf numFmtId="49" fontId="64" fillId="0" borderId="0" xfId="36" applyNumberFormat="1" applyFont="1" applyBorder="1" applyAlignment="1">
      <alignment horizontal="right" vertical="center"/>
    </xf>
    <xf numFmtId="49" fontId="4" fillId="0" borderId="0" xfId="36" applyNumberFormat="1" applyFont="1" applyBorder="1" applyAlignment="1">
      <alignment vertical="center"/>
    </xf>
    <xf numFmtId="0" fontId="163" fillId="0" borderId="0" xfId="0" applyFont="1">
      <alignment vertical="center"/>
    </xf>
    <xf numFmtId="0" fontId="163" fillId="0" borderId="0" xfId="0" applyFont="1" applyAlignment="1">
      <alignment horizontal="center" vertical="center"/>
    </xf>
    <xf numFmtId="0" fontId="163" fillId="0" borderId="0" xfId="0" applyFont="1" applyAlignment="1">
      <alignment vertical="center" shrinkToFit="1"/>
    </xf>
    <xf numFmtId="0" fontId="168" fillId="0" borderId="208" xfId="37" applyFont="1" applyBorder="1" applyAlignment="1">
      <alignment vertical="center" shrinkToFit="1"/>
    </xf>
    <xf numFmtId="0" fontId="61" fillId="0" borderId="0" xfId="3" applyFont="1" applyAlignment="1">
      <alignment vertical="center" textRotation="255" shrinkToFit="1"/>
    </xf>
    <xf numFmtId="0" fontId="13" fillId="0" borderId="0" xfId="9" applyFont="1">
      <alignment vertical="center"/>
    </xf>
    <xf numFmtId="0" fontId="71" fillId="0" borderId="0" xfId="9" applyFont="1">
      <alignment vertical="center"/>
    </xf>
    <xf numFmtId="0" fontId="173" fillId="0" borderId="0" xfId="9" applyFont="1" applyAlignment="1" applyProtection="1">
      <alignment vertical="center" shrinkToFit="1"/>
      <protection locked="0"/>
    </xf>
    <xf numFmtId="0" fontId="61" fillId="5" borderId="269" xfId="3" applyFont="1" applyFill="1" applyBorder="1" applyAlignment="1">
      <alignment vertical="center" textRotation="255" shrinkToFit="1"/>
    </xf>
    <xf numFmtId="0" fontId="61" fillId="5" borderId="0" xfId="3" applyFont="1" applyFill="1" applyAlignment="1">
      <alignment horizontal="centerContinuous" vertical="center"/>
    </xf>
    <xf numFmtId="0" fontId="61" fillId="5" borderId="0" xfId="3" applyFont="1" applyFill="1" applyAlignment="1">
      <alignment horizontal="center" vertical="center"/>
    </xf>
    <xf numFmtId="0" fontId="61" fillId="5" borderId="0" xfId="3" applyFont="1" applyFill="1">
      <alignment vertical="center"/>
    </xf>
    <xf numFmtId="0" fontId="0" fillId="5" borderId="0" xfId="0" applyFill="1">
      <alignment vertical="center"/>
    </xf>
    <xf numFmtId="0" fontId="61" fillId="5" borderId="271" xfId="3" applyFont="1" applyFill="1" applyBorder="1" applyAlignment="1">
      <alignment vertical="center" shrinkToFit="1"/>
    </xf>
    <xf numFmtId="0" fontId="61" fillId="0" borderId="0" xfId="3" applyFont="1" applyAlignment="1">
      <alignment vertical="center" shrinkToFit="1"/>
    </xf>
    <xf numFmtId="0" fontId="106" fillId="0" borderId="0" xfId="0" applyFont="1">
      <alignment vertical="center"/>
    </xf>
    <xf numFmtId="0" fontId="61" fillId="0" borderId="0" xfId="3" applyFont="1" applyAlignment="1">
      <alignment horizontal="center" vertical="center"/>
    </xf>
    <xf numFmtId="0" fontId="62" fillId="0" borderId="0" xfId="3" applyFont="1" applyAlignment="1">
      <alignment horizontal="center" vertical="center" wrapText="1"/>
    </xf>
    <xf numFmtId="0" fontId="61" fillId="0" borderId="0" xfId="3" applyFont="1" applyAlignment="1">
      <alignment horizontal="center" vertical="center" wrapText="1"/>
    </xf>
    <xf numFmtId="0" fontId="161" fillId="0" borderId="0" xfId="3" applyFont="1" applyAlignment="1">
      <alignment horizontal="center" vertical="center" wrapText="1"/>
    </xf>
    <xf numFmtId="185" fontId="61" fillId="0" borderId="0" xfId="3" applyNumberFormat="1" applyFont="1">
      <alignment vertical="center"/>
    </xf>
    <xf numFmtId="0" fontId="174" fillId="0" borderId="0" xfId="3" applyFont="1">
      <alignment vertical="center"/>
    </xf>
    <xf numFmtId="0" fontId="61" fillId="5" borderId="0" xfId="3" applyFont="1" applyFill="1" applyAlignment="1">
      <alignment horizontal="left" vertical="center"/>
    </xf>
    <xf numFmtId="0" fontId="61" fillId="0" borderId="26" xfId="3" applyFont="1" applyBorder="1" applyAlignment="1">
      <alignment vertical="center" shrinkToFit="1"/>
    </xf>
    <xf numFmtId="0" fontId="61" fillId="5" borderId="269" xfId="3" applyFont="1" applyFill="1" applyBorder="1" applyAlignment="1">
      <alignment vertical="center" shrinkToFit="1"/>
    </xf>
    <xf numFmtId="0" fontId="175" fillId="5" borderId="0" xfId="3" applyFont="1" applyFill="1" applyAlignment="1">
      <alignment horizontal="center" vertical="center"/>
    </xf>
    <xf numFmtId="0" fontId="61" fillId="5" borderId="0" xfId="3" applyFont="1" applyFill="1" applyAlignment="1">
      <alignment vertical="center" shrinkToFit="1"/>
    </xf>
    <xf numFmtId="0" fontId="61" fillId="5" borderId="271" xfId="3" applyFont="1" applyFill="1" applyBorder="1">
      <alignment vertical="center"/>
    </xf>
    <xf numFmtId="0" fontId="176" fillId="0" borderId="48" xfId="9" applyFont="1" applyBorder="1" applyAlignment="1">
      <alignment horizontal="right" vertical="center"/>
    </xf>
    <xf numFmtId="0" fontId="177" fillId="5" borderId="0" xfId="9" applyFont="1" applyFill="1">
      <alignment vertical="center"/>
    </xf>
    <xf numFmtId="0" fontId="13" fillId="5" borderId="0" xfId="9" applyFont="1" applyFill="1">
      <alignment vertical="center"/>
    </xf>
    <xf numFmtId="0" fontId="174" fillId="5" borderId="271" xfId="3" applyFont="1" applyFill="1" applyBorder="1">
      <alignment vertical="center"/>
    </xf>
    <xf numFmtId="188" fontId="62" fillId="0" borderId="0" xfId="3" applyNumberFormat="1" applyFont="1">
      <alignment vertical="center"/>
    </xf>
    <xf numFmtId="0" fontId="61" fillId="5" borderId="271" xfId="3" applyFont="1" applyFill="1" applyBorder="1" applyAlignment="1">
      <alignment horizontal="left" vertical="center"/>
    </xf>
    <xf numFmtId="188" fontId="61" fillId="0" borderId="0" xfId="3" applyNumberFormat="1" applyFont="1">
      <alignment vertical="center"/>
    </xf>
    <xf numFmtId="187" fontId="61" fillId="0" borderId="0" xfId="3" applyNumberFormat="1" applyFont="1">
      <alignment vertical="center"/>
    </xf>
    <xf numFmtId="0" fontId="61" fillId="5" borderId="272" xfId="3" applyFont="1" applyFill="1" applyBorder="1" applyAlignment="1">
      <alignment vertical="center" shrinkToFit="1"/>
    </xf>
    <xf numFmtId="0" fontId="61" fillId="5" borderId="273" xfId="3" applyFont="1" applyFill="1" applyBorder="1" applyAlignment="1">
      <alignment horizontal="center" vertical="center"/>
    </xf>
    <xf numFmtId="0" fontId="175" fillId="5" borderId="273" xfId="3" applyFont="1" applyFill="1" applyBorder="1" applyAlignment="1">
      <alignment horizontal="center" vertical="center"/>
    </xf>
    <xf numFmtId="0" fontId="61" fillId="5" borderId="273" xfId="3" applyFont="1" applyFill="1" applyBorder="1" applyAlignment="1">
      <alignment vertical="center" shrinkToFit="1"/>
    </xf>
    <xf numFmtId="0" fontId="61" fillId="5" borderId="274" xfId="3" applyFont="1" applyFill="1" applyBorder="1">
      <alignment vertical="center"/>
    </xf>
    <xf numFmtId="0" fontId="161" fillId="0" borderId="0" xfId="3" applyFont="1" applyAlignment="1">
      <alignment vertical="center" wrapText="1"/>
    </xf>
    <xf numFmtId="185" fontId="174" fillId="0" borderId="0" xfId="3" applyNumberFormat="1" applyFont="1">
      <alignment vertical="center"/>
    </xf>
    <xf numFmtId="1" fontId="174" fillId="0" borderId="0" xfId="3" applyNumberFormat="1" applyFont="1">
      <alignment vertical="center"/>
    </xf>
    <xf numFmtId="0" fontId="17" fillId="0" borderId="0" xfId="3" applyFont="1" applyAlignment="1">
      <alignment horizontal="center" vertical="center" wrapText="1"/>
    </xf>
    <xf numFmtId="0" fontId="17" fillId="0" borderId="0" xfId="3" applyFont="1" applyAlignment="1">
      <alignment horizontal="centerContinuous" vertical="center"/>
    </xf>
    <xf numFmtId="0" fontId="174" fillId="0" borderId="0" xfId="3" applyFont="1" applyAlignment="1">
      <alignment horizontal="center" vertical="center"/>
    </xf>
    <xf numFmtId="185" fontId="174" fillId="0" borderId="0" xfId="3" applyNumberFormat="1" applyFont="1" applyAlignment="1">
      <alignment horizontal="right" vertical="center"/>
    </xf>
    <xf numFmtId="1" fontId="61" fillId="0" borderId="0" xfId="3" applyNumberFormat="1" applyFont="1" applyAlignment="1">
      <alignment horizontal="center" vertical="center"/>
    </xf>
    <xf numFmtId="189" fontId="61" fillId="0" borderId="0" xfId="3" applyNumberFormat="1" applyFont="1">
      <alignment vertical="center"/>
    </xf>
    <xf numFmtId="190" fontId="61" fillId="0" borderId="0" xfId="3" applyNumberFormat="1" applyFont="1">
      <alignment vertical="center"/>
    </xf>
    <xf numFmtId="0" fontId="178" fillId="0" borderId="0" xfId="38">
      <alignment vertical="center"/>
    </xf>
    <xf numFmtId="0" fontId="179" fillId="0" borderId="0" xfId="38" applyFont="1" applyAlignment="1">
      <alignment horizontal="center" vertical="center"/>
    </xf>
    <xf numFmtId="0" fontId="61" fillId="0" borderId="1" xfId="3" applyFont="1" applyBorder="1" applyAlignment="1">
      <alignment vertical="center" shrinkToFit="1"/>
    </xf>
    <xf numFmtId="0" fontId="61" fillId="0" borderId="2" xfId="3" applyFont="1" applyBorder="1" applyAlignment="1">
      <alignment vertical="center" shrinkToFit="1"/>
    </xf>
    <xf numFmtId="0" fontId="61" fillId="0" borderId="2" xfId="3" applyFont="1" applyBorder="1" applyAlignment="1">
      <alignment horizontal="center" vertical="center"/>
    </xf>
    <xf numFmtId="0" fontId="174" fillId="0" borderId="2" xfId="3" applyFont="1" applyBorder="1" applyAlignment="1">
      <alignment horizontal="center" vertical="center"/>
    </xf>
    <xf numFmtId="185" fontId="174" fillId="0" borderId="2" xfId="3" applyNumberFormat="1" applyFont="1" applyBorder="1" applyAlignment="1">
      <alignment horizontal="right" vertical="center"/>
    </xf>
    <xf numFmtId="0" fontId="61" fillId="0" borderId="2" xfId="3" applyFont="1" applyBorder="1">
      <alignment vertical="center"/>
    </xf>
    <xf numFmtId="1" fontId="61" fillId="0" borderId="2" xfId="3" applyNumberFormat="1" applyFont="1" applyBorder="1" applyAlignment="1">
      <alignment horizontal="center" vertical="center"/>
    </xf>
    <xf numFmtId="0" fontId="161" fillId="0" borderId="2" xfId="3" applyFont="1" applyBorder="1" applyAlignment="1">
      <alignment vertical="center" wrapText="1"/>
    </xf>
    <xf numFmtId="189" fontId="61" fillId="0" borderId="2" xfId="3" applyNumberFormat="1" applyFont="1" applyBorder="1">
      <alignment vertical="center"/>
    </xf>
    <xf numFmtId="190" fontId="61" fillId="0" borderId="2" xfId="3" applyNumberFormat="1" applyFont="1" applyBorder="1">
      <alignment vertical="center"/>
    </xf>
    <xf numFmtId="190" fontId="61" fillId="0" borderId="7" xfId="3" applyNumberFormat="1" applyFont="1" applyBorder="1">
      <alignment vertical="center"/>
    </xf>
    <xf numFmtId="0" fontId="61" fillId="0" borderId="85" xfId="3" applyFont="1" applyBorder="1" applyAlignment="1">
      <alignment vertical="center" shrinkToFit="1"/>
    </xf>
    <xf numFmtId="0" fontId="17" fillId="0" borderId="0" xfId="3" applyFont="1" applyAlignment="1">
      <alignment vertical="center" wrapText="1"/>
    </xf>
    <xf numFmtId="0" fontId="10" fillId="0" borderId="47" xfId="3" applyFont="1" applyBorder="1">
      <alignment vertical="center"/>
    </xf>
    <xf numFmtId="0" fontId="10" fillId="0" borderId="48" xfId="3" applyFont="1" applyBorder="1" applyAlignment="1">
      <alignment vertical="center" wrapText="1"/>
    </xf>
    <xf numFmtId="0" fontId="17" fillId="0" borderId="82" xfId="3" applyFont="1" applyBorder="1" applyAlignment="1">
      <alignment horizontal="center" vertical="center" wrapText="1"/>
    </xf>
    <xf numFmtId="0" fontId="61" fillId="0" borderId="203" xfId="3" applyFont="1" applyBorder="1">
      <alignment vertical="center"/>
    </xf>
    <xf numFmtId="0" fontId="10" fillId="0" borderId="203" xfId="3" applyFont="1" applyBorder="1">
      <alignment vertical="center"/>
    </xf>
    <xf numFmtId="0" fontId="10" fillId="0" borderId="0" xfId="3" applyFont="1" applyAlignment="1">
      <alignment vertical="center" wrapText="1"/>
    </xf>
    <xf numFmtId="49" fontId="61" fillId="0" borderId="0" xfId="3" applyNumberFormat="1" applyFont="1">
      <alignment vertical="center"/>
    </xf>
    <xf numFmtId="0" fontId="173" fillId="0" borderId="0" xfId="9" applyFont="1" applyAlignment="1">
      <alignment vertical="center" shrinkToFit="1"/>
    </xf>
    <xf numFmtId="0" fontId="10" fillId="0" borderId="31" xfId="3" applyFont="1" applyBorder="1">
      <alignment vertical="center"/>
    </xf>
    <xf numFmtId="190" fontId="10" fillId="0" borderId="32" xfId="3" applyNumberFormat="1" applyFont="1" applyBorder="1">
      <alignment vertical="center"/>
    </xf>
    <xf numFmtId="0" fontId="104" fillId="0" borderId="0" xfId="3" applyFont="1">
      <alignment vertical="center"/>
    </xf>
    <xf numFmtId="190" fontId="104" fillId="0" borderId="0" xfId="3" applyNumberFormat="1" applyFont="1">
      <alignment vertical="center"/>
    </xf>
    <xf numFmtId="0" fontId="104" fillId="0" borderId="0" xfId="3" applyFont="1" applyAlignment="1">
      <alignment horizontal="left" vertical="top" wrapText="1"/>
    </xf>
    <xf numFmtId="0" fontId="61" fillId="13" borderId="47" xfId="3" applyFont="1" applyFill="1" applyBorder="1" applyAlignment="1">
      <alignment vertical="center" shrinkToFit="1"/>
    </xf>
    <xf numFmtId="190" fontId="61" fillId="13" borderId="49" xfId="3" applyNumberFormat="1" applyFont="1" applyFill="1" applyBorder="1">
      <alignment vertical="center"/>
    </xf>
    <xf numFmtId="190" fontId="61" fillId="14" borderId="47" xfId="3" applyNumberFormat="1" applyFont="1" applyFill="1" applyBorder="1">
      <alignment vertical="center"/>
    </xf>
    <xf numFmtId="0" fontId="17" fillId="14" borderId="49" xfId="3" applyFont="1" applyFill="1" applyBorder="1" applyAlignment="1">
      <alignment horizontal="center" vertical="center" wrapText="1"/>
    </xf>
    <xf numFmtId="0" fontId="61" fillId="0" borderId="203" xfId="3" applyFont="1" applyBorder="1" applyAlignment="1">
      <alignment vertical="center" shrinkToFit="1"/>
    </xf>
    <xf numFmtId="0" fontId="10" fillId="0" borderId="208" xfId="3" applyFont="1" applyBorder="1" applyAlignment="1">
      <alignment horizontal="centerContinuous" vertical="center" wrapText="1"/>
    </xf>
    <xf numFmtId="0" fontId="10" fillId="0" borderId="0" xfId="3" applyFont="1" applyAlignment="1">
      <alignment horizontal="center" vertical="center"/>
    </xf>
    <xf numFmtId="0" fontId="10" fillId="0" borderId="40" xfId="3" applyFont="1" applyBorder="1" applyAlignment="1">
      <alignment horizontal="center" vertical="center"/>
    </xf>
    <xf numFmtId="0" fontId="10" fillId="0" borderId="203" xfId="3" applyFont="1" applyBorder="1" applyAlignment="1">
      <alignment horizontal="center" vertical="center"/>
    </xf>
    <xf numFmtId="0" fontId="10" fillId="0" borderId="0" xfId="3" applyFont="1" applyAlignment="1">
      <alignment horizontal="center" vertical="center" wrapText="1"/>
    </xf>
    <xf numFmtId="188" fontId="10" fillId="0" borderId="0" xfId="3" applyNumberFormat="1" applyFont="1">
      <alignment vertical="center"/>
    </xf>
    <xf numFmtId="190" fontId="61" fillId="0" borderId="40" xfId="3" applyNumberFormat="1" applyFont="1" applyBorder="1">
      <alignment vertical="center"/>
    </xf>
    <xf numFmtId="190" fontId="61" fillId="0" borderId="82" xfId="3" applyNumberFormat="1" applyFont="1" applyBorder="1">
      <alignment vertical="center"/>
    </xf>
    <xf numFmtId="189" fontId="10" fillId="0" borderId="0" xfId="3" applyNumberFormat="1" applyFont="1">
      <alignment vertical="center"/>
    </xf>
    <xf numFmtId="188" fontId="62" fillId="0" borderId="0" xfId="3" applyNumberFormat="1" applyFont="1" applyAlignment="1">
      <alignment horizontal="center" vertical="center"/>
    </xf>
    <xf numFmtId="189" fontId="61" fillId="0" borderId="0" xfId="3" applyNumberFormat="1" applyFont="1" applyAlignment="1">
      <alignment horizontal="center" vertical="center"/>
    </xf>
    <xf numFmtId="0" fontId="61" fillId="0" borderId="40" xfId="3" applyFont="1" applyBorder="1" applyAlignment="1">
      <alignment horizontal="center" vertical="center"/>
    </xf>
    <xf numFmtId="0" fontId="61" fillId="0" borderId="203" xfId="3" applyFont="1" applyBorder="1" applyAlignment="1">
      <alignment horizontal="center" vertical="center"/>
    </xf>
    <xf numFmtId="0" fontId="61" fillId="0" borderId="31" xfId="3" applyFont="1" applyBorder="1" applyAlignment="1">
      <alignment vertical="center" shrinkToFit="1"/>
    </xf>
    <xf numFmtId="188" fontId="62" fillId="0" borderId="32" xfId="3" applyNumberFormat="1" applyFont="1" applyBorder="1" applyAlignment="1">
      <alignment horizontal="center" vertical="center"/>
    </xf>
    <xf numFmtId="189" fontId="61" fillId="0" borderId="32" xfId="3" applyNumberFormat="1" applyFont="1" applyBorder="1" applyAlignment="1">
      <alignment horizontal="center" vertical="center"/>
    </xf>
    <xf numFmtId="0" fontId="61" fillId="0" borderId="32" xfId="3" applyFont="1" applyBorder="1" applyAlignment="1">
      <alignment horizontal="center" vertical="center"/>
    </xf>
    <xf numFmtId="0" fontId="61" fillId="0" borderId="33" xfId="3" applyFont="1" applyBorder="1" applyAlignment="1">
      <alignment horizontal="center" vertical="center"/>
    </xf>
    <xf numFmtId="0" fontId="61" fillId="0" borderId="31" xfId="3" applyFont="1" applyBorder="1" applyAlignment="1">
      <alignment horizontal="center" vertical="center"/>
    </xf>
    <xf numFmtId="189" fontId="61" fillId="0" borderId="32" xfId="3" applyNumberFormat="1" applyFont="1" applyBorder="1">
      <alignment vertical="center"/>
    </xf>
    <xf numFmtId="188" fontId="62" fillId="0" borderId="32" xfId="3" applyNumberFormat="1" applyFont="1" applyBorder="1">
      <alignment vertical="center"/>
    </xf>
    <xf numFmtId="190" fontId="61" fillId="0" borderId="33" xfId="3" applyNumberFormat="1" applyFont="1" applyBorder="1">
      <alignment vertical="center"/>
    </xf>
    <xf numFmtId="0" fontId="61" fillId="0" borderId="114" xfId="3" applyFont="1" applyBorder="1" applyAlignment="1">
      <alignment vertical="center" shrinkToFit="1"/>
    </xf>
    <xf numFmtId="0" fontId="61" fillId="0" borderId="69" xfId="3" applyFont="1" applyBorder="1" applyAlignment="1">
      <alignment vertical="center" shrinkToFit="1"/>
    </xf>
    <xf numFmtId="188" fontId="62" fillId="0" borderId="69" xfId="3" applyNumberFormat="1" applyFont="1" applyBorder="1" applyAlignment="1">
      <alignment horizontal="center" vertical="center"/>
    </xf>
    <xf numFmtId="189" fontId="61" fillId="0" borderId="69" xfId="3" applyNumberFormat="1" applyFont="1" applyBorder="1" applyAlignment="1">
      <alignment horizontal="center" vertical="center"/>
    </xf>
    <xf numFmtId="0" fontId="61" fillId="0" borderId="69" xfId="3" applyFont="1" applyBorder="1" applyAlignment="1">
      <alignment horizontal="center" vertical="center"/>
    </xf>
    <xf numFmtId="189" fontId="61" fillId="0" borderId="69" xfId="3" applyNumberFormat="1" applyFont="1" applyBorder="1">
      <alignment vertical="center"/>
    </xf>
    <xf numFmtId="188" fontId="62" fillId="0" borderId="69" xfId="3" applyNumberFormat="1" applyFont="1" applyBorder="1">
      <alignment vertical="center"/>
    </xf>
    <xf numFmtId="190" fontId="61" fillId="0" borderId="69" xfId="3" applyNumberFormat="1" applyFont="1" applyBorder="1">
      <alignment vertical="center"/>
    </xf>
    <xf numFmtId="190" fontId="61" fillId="0" borderId="178" xfId="3" applyNumberFormat="1" applyFont="1" applyBorder="1">
      <alignment vertical="center"/>
    </xf>
    <xf numFmtId="0" fontId="61" fillId="0" borderId="190" xfId="3" applyFont="1" applyBorder="1" applyAlignment="1">
      <alignment horizontal="center" vertical="center"/>
    </xf>
    <xf numFmtId="0" fontId="61" fillId="0" borderId="189" xfId="3" applyFont="1" applyBorder="1" applyAlignment="1">
      <alignment horizontal="center" vertical="center"/>
    </xf>
    <xf numFmtId="0" fontId="61" fillId="0" borderId="178" xfId="3" applyFont="1" applyBorder="1" applyAlignment="1">
      <alignment horizontal="center" vertical="center"/>
    </xf>
    <xf numFmtId="0" fontId="61" fillId="0" borderId="54" xfId="3" applyFont="1" applyBorder="1" applyAlignment="1">
      <alignment horizontal="center" vertical="center" shrinkToFit="1"/>
    </xf>
    <xf numFmtId="0" fontId="61" fillId="0" borderId="204" xfId="3" applyFont="1" applyBorder="1" applyAlignment="1">
      <alignment vertical="center" shrinkToFit="1"/>
    </xf>
    <xf numFmtId="0" fontId="61" fillId="0" borderId="79" xfId="3" applyFont="1" applyBorder="1" applyAlignment="1">
      <alignment vertical="center" shrinkToFit="1"/>
    </xf>
    <xf numFmtId="0" fontId="61" fillId="0" borderId="25" xfId="3" applyFont="1" applyBorder="1" applyAlignment="1">
      <alignment horizontal="center" vertical="center" shrinkToFit="1"/>
    </xf>
    <xf numFmtId="0" fontId="61" fillId="0" borderId="188" xfId="3" applyFont="1" applyBorder="1" applyAlignment="1">
      <alignment vertical="center" shrinkToFit="1"/>
    </xf>
    <xf numFmtId="0" fontId="61" fillId="0" borderId="165" xfId="3" applyFont="1" applyBorder="1" applyAlignment="1">
      <alignment vertical="center" shrinkToFit="1"/>
    </xf>
    <xf numFmtId="0" fontId="10" fillId="0" borderId="182" xfId="3" applyFont="1" applyBorder="1" applyAlignment="1">
      <alignment horizontal="center" vertical="center" textRotation="255"/>
    </xf>
    <xf numFmtId="0" fontId="103" fillId="10" borderId="260" xfId="3" applyFont="1" applyFill="1" applyBorder="1">
      <alignment vertical="center"/>
    </xf>
    <xf numFmtId="0" fontId="103" fillId="10" borderId="261" xfId="3" applyFont="1" applyFill="1" applyBorder="1">
      <alignment vertical="center"/>
    </xf>
    <xf numFmtId="0" fontId="103" fillId="10" borderId="262" xfId="3" applyFont="1" applyFill="1" applyBorder="1">
      <alignment vertical="center"/>
    </xf>
    <xf numFmtId="0" fontId="103" fillId="10" borderId="223" xfId="3" applyFont="1" applyFill="1" applyBorder="1">
      <alignment vertical="center"/>
    </xf>
    <xf numFmtId="0" fontId="103" fillId="10" borderId="212" xfId="3" applyFont="1" applyFill="1" applyBorder="1">
      <alignment vertical="center"/>
    </xf>
    <xf numFmtId="0" fontId="103" fillId="10" borderId="222" xfId="3" applyFont="1" applyFill="1" applyBorder="1">
      <alignment vertical="center"/>
    </xf>
    <xf numFmtId="0" fontId="61" fillId="0" borderId="0" xfId="3" applyFont="1" applyAlignment="1">
      <alignment vertical="center" wrapText="1"/>
    </xf>
    <xf numFmtId="0" fontId="103" fillId="10" borderId="84" xfId="3" applyFont="1" applyFill="1" applyBorder="1">
      <alignment vertical="center"/>
    </xf>
    <xf numFmtId="0" fontId="103" fillId="10" borderId="208" xfId="3" applyFont="1" applyFill="1" applyBorder="1">
      <alignment vertical="center"/>
    </xf>
    <xf numFmtId="0" fontId="103" fillId="10" borderId="34" xfId="3" applyFont="1" applyFill="1" applyBorder="1">
      <alignment vertical="center"/>
    </xf>
    <xf numFmtId="0" fontId="103" fillId="10" borderId="54" xfId="3" applyFont="1" applyFill="1" applyBorder="1">
      <alignment vertical="center"/>
    </xf>
    <xf numFmtId="0" fontId="103" fillId="10" borderId="204" xfId="3" applyFont="1" applyFill="1" applyBorder="1">
      <alignment vertical="center"/>
    </xf>
    <xf numFmtId="0" fontId="103" fillId="10" borderId="79" xfId="3" applyFont="1" applyFill="1" applyBorder="1">
      <alignment vertical="center"/>
    </xf>
    <xf numFmtId="0" fontId="173" fillId="0" borderId="0" xfId="9" applyFont="1" applyAlignment="1">
      <alignment horizontal="center" vertical="center"/>
    </xf>
    <xf numFmtId="0" fontId="103" fillId="10" borderId="215" xfId="3" applyFont="1" applyFill="1" applyBorder="1">
      <alignment vertical="center"/>
    </xf>
    <xf numFmtId="194" fontId="61" fillId="0" borderId="0" xfId="3" applyNumberFormat="1" applyFont="1">
      <alignment vertical="center"/>
    </xf>
    <xf numFmtId="0" fontId="103" fillId="10" borderId="205" xfId="3" applyFont="1" applyFill="1" applyBorder="1">
      <alignment vertical="center"/>
    </xf>
    <xf numFmtId="0" fontId="103" fillId="10" borderId="83" xfId="3" applyFont="1" applyFill="1" applyBorder="1">
      <alignment vertical="center"/>
    </xf>
    <xf numFmtId="0" fontId="103" fillId="10" borderId="77" xfId="3" applyFont="1" applyFill="1" applyBorder="1">
      <alignment vertical="center"/>
    </xf>
    <xf numFmtId="0" fontId="103" fillId="10" borderId="78" xfId="3" applyFont="1" applyFill="1" applyBorder="1">
      <alignment vertical="center"/>
    </xf>
    <xf numFmtId="0" fontId="103" fillId="10" borderId="76" xfId="3" applyFont="1" applyFill="1" applyBorder="1">
      <alignment vertical="center"/>
    </xf>
    <xf numFmtId="0" fontId="103" fillId="10" borderId="53" xfId="3" applyFont="1" applyFill="1" applyBorder="1">
      <alignment vertical="center"/>
    </xf>
    <xf numFmtId="0" fontId="103" fillId="10" borderId="26" xfId="3" applyFont="1" applyFill="1" applyBorder="1">
      <alignment vertical="center"/>
    </xf>
    <xf numFmtId="0" fontId="103" fillId="10" borderId="28" xfId="3" applyFont="1" applyFill="1" applyBorder="1">
      <alignment vertical="center"/>
    </xf>
    <xf numFmtId="0" fontId="61" fillId="0" borderId="180" xfId="3" applyFont="1" applyBorder="1" applyAlignment="1">
      <alignment horizontal="center" vertical="center"/>
    </xf>
    <xf numFmtId="0" fontId="102" fillId="0" borderId="260" xfId="3" applyFont="1" applyBorder="1">
      <alignment vertical="center"/>
    </xf>
    <xf numFmtId="0" fontId="102" fillId="0" borderId="276" xfId="3" applyFont="1" applyBorder="1">
      <alignment vertical="center"/>
    </xf>
    <xf numFmtId="0" fontId="102" fillId="0" borderId="179" xfId="3" applyFont="1" applyBorder="1">
      <alignment vertical="center"/>
    </xf>
    <xf numFmtId="0" fontId="103" fillId="0" borderId="260" xfId="3" applyFont="1" applyBorder="1" applyAlignment="1">
      <alignment vertical="center" shrinkToFit="1"/>
    </xf>
    <xf numFmtId="0" fontId="103" fillId="0" borderId="261" xfId="3" applyFont="1" applyBorder="1" applyAlignment="1">
      <alignment vertical="center" shrinkToFit="1"/>
    </xf>
    <xf numFmtId="0" fontId="103" fillId="0" borderId="262" xfId="3" applyFont="1" applyBorder="1" applyAlignment="1">
      <alignment vertical="center" shrinkToFit="1"/>
    </xf>
    <xf numFmtId="0" fontId="61" fillId="0" borderId="114" xfId="3" applyFont="1" applyBorder="1">
      <alignment vertical="center"/>
    </xf>
    <xf numFmtId="0" fontId="61" fillId="0" borderId="69" xfId="3" applyFont="1" applyBorder="1">
      <alignment vertical="center"/>
    </xf>
    <xf numFmtId="0" fontId="61" fillId="0" borderId="180" xfId="3" applyFont="1" applyBorder="1">
      <alignment vertical="center"/>
    </xf>
    <xf numFmtId="0" fontId="61" fillId="0" borderId="4" xfId="3" applyFont="1" applyBorder="1" applyAlignment="1">
      <alignment vertical="center" shrinkToFit="1"/>
    </xf>
    <xf numFmtId="0" fontId="103" fillId="10" borderId="33" xfId="3" applyFont="1" applyFill="1" applyBorder="1">
      <alignment vertical="center"/>
    </xf>
    <xf numFmtId="0" fontId="61" fillId="10" borderId="34" xfId="3" applyFont="1" applyFill="1" applyBorder="1">
      <alignment vertical="center"/>
    </xf>
    <xf numFmtId="0" fontId="173" fillId="0" borderId="0" xfId="9" applyFont="1">
      <alignment vertical="center"/>
    </xf>
    <xf numFmtId="0" fontId="173" fillId="0" borderId="0" xfId="9" applyFont="1" applyProtection="1">
      <alignment vertical="center"/>
      <protection locked="0"/>
    </xf>
    <xf numFmtId="0" fontId="184" fillId="0" borderId="0" xfId="9" applyFont="1" applyAlignment="1">
      <alignment horizontal="left" vertical="center"/>
    </xf>
    <xf numFmtId="0" fontId="185" fillId="0" borderId="0" xfId="9" applyFont="1">
      <alignment vertical="center"/>
    </xf>
    <xf numFmtId="0" fontId="13" fillId="0" borderId="0" xfId="9" applyFont="1" applyAlignment="1">
      <alignment horizontal="center" vertical="center"/>
    </xf>
    <xf numFmtId="0" fontId="186" fillId="0" borderId="0" xfId="9" applyFont="1">
      <alignment vertical="center"/>
    </xf>
    <xf numFmtId="195" fontId="186" fillId="0" borderId="0" xfId="9" applyNumberFormat="1" applyFont="1">
      <alignment vertical="center"/>
    </xf>
    <xf numFmtId="0" fontId="187" fillId="0" borderId="0" xfId="9" applyFont="1" applyAlignment="1">
      <alignment horizontal="left" vertical="center"/>
    </xf>
    <xf numFmtId="0" fontId="13" fillId="0" borderId="0" xfId="9" applyFont="1" applyAlignment="1">
      <alignment vertical="center" shrinkToFit="1"/>
    </xf>
    <xf numFmtId="196" fontId="186" fillId="0" borderId="0" xfId="9" applyNumberFormat="1" applyFont="1" applyAlignment="1">
      <alignment horizontal="right" vertical="center" shrinkToFit="1"/>
    </xf>
    <xf numFmtId="0" fontId="173" fillId="0" borderId="0" xfId="9" applyFont="1" applyAlignment="1">
      <alignment horizontal="center" vertical="center" shrinkToFit="1"/>
    </xf>
    <xf numFmtId="0" fontId="187" fillId="0" borderId="0" xfId="9" applyFont="1">
      <alignment vertical="center"/>
    </xf>
    <xf numFmtId="0" fontId="190" fillId="0" borderId="0" xfId="9" applyFont="1">
      <alignment vertical="center"/>
    </xf>
    <xf numFmtId="0" fontId="192" fillId="0" borderId="0" xfId="9" applyFont="1" applyAlignment="1">
      <alignment horizontal="right" vertical="center"/>
    </xf>
    <xf numFmtId="0" fontId="169" fillId="0" borderId="0" xfId="0" applyFont="1">
      <alignment vertical="center"/>
    </xf>
    <xf numFmtId="0" fontId="163" fillId="0" borderId="84" xfId="0" applyFont="1" applyBorder="1" applyAlignment="1">
      <alignment horizontal="center" vertical="center"/>
    </xf>
    <xf numFmtId="0" fontId="163" fillId="0" borderId="83" xfId="0" applyFont="1" applyBorder="1" applyAlignment="1">
      <alignment horizontal="center" vertical="center"/>
    </xf>
    <xf numFmtId="0" fontId="168" fillId="0" borderId="77" xfId="37" applyFont="1" applyBorder="1" applyAlignment="1">
      <alignment vertical="center" shrinkToFit="1"/>
    </xf>
    <xf numFmtId="0" fontId="165" fillId="0" borderId="208" xfId="0" applyFont="1" applyBorder="1" applyAlignment="1">
      <alignment horizontal="center" vertical="center" wrapText="1"/>
    </xf>
    <xf numFmtId="0" fontId="170" fillId="0" borderId="34" xfId="37" applyFont="1" applyFill="1" applyBorder="1" applyAlignment="1">
      <alignment vertical="center" shrinkToFit="1"/>
    </xf>
    <xf numFmtId="0" fontId="165" fillId="0" borderId="208" xfId="0" applyFont="1" applyBorder="1" applyAlignment="1">
      <alignment horizontal="center" vertical="center"/>
    </xf>
    <xf numFmtId="0" fontId="164" fillId="0" borderId="34" xfId="0" applyFont="1" applyBorder="1" applyAlignment="1">
      <alignment vertical="center" shrinkToFit="1"/>
    </xf>
    <xf numFmtId="49" fontId="171" fillId="0" borderId="0" xfId="37" applyNumberFormat="1" applyFont="1" applyBorder="1" applyAlignment="1">
      <alignment vertical="center"/>
    </xf>
    <xf numFmtId="0" fontId="163" fillId="0" borderId="208" xfId="0" applyFont="1" applyBorder="1" applyAlignment="1">
      <alignment horizontal="center" vertical="center"/>
    </xf>
    <xf numFmtId="0" fontId="163" fillId="0" borderId="77" xfId="0" applyFont="1" applyBorder="1" applyAlignment="1">
      <alignment horizontal="center" vertical="center"/>
    </xf>
    <xf numFmtId="0" fontId="196" fillId="0" borderId="0" xfId="0" applyFont="1">
      <alignment vertical="center"/>
    </xf>
    <xf numFmtId="0" fontId="168" fillId="0" borderId="208" xfId="37" applyFont="1" applyFill="1" applyBorder="1" applyAlignment="1">
      <alignment vertical="center" shrinkToFit="1"/>
    </xf>
    <xf numFmtId="0" fontId="79" fillId="0" borderId="0" xfId="8" applyFont="1" applyAlignment="1">
      <alignment horizontal="center" vertical="center"/>
    </xf>
    <xf numFmtId="0" fontId="79" fillId="0" borderId="48" xfId="8" applyFont="1" applyBorder="1">
      <alignment vertical="center"/>
    </xf>
    <xf numFmtId="0" fontId="79" fillId="0" borderId="47" xfId="8" applyFont="1" applyBorder="1">
      <alignment vertical="center"/>
    </xf>
    <xf numFmtId="0" fontId="79" fillId="0" borderId="49" xfId="8" applyFont="1" applyBorder="1">
      <alignment vertical="center"/>
    </xf>
    <xf numFmtId="0" fontId="79" fillId="0" borderId="203" xfId="8" applyFont="1" applyBorder="1">
      <alignment vertical="center"/>
    </xf>
    <xf numFmtId="0" fontId="79" fillId="0" borderId="40" xfId="8" applyFont="1" applyBorder="1" applyAlignment="1">
      <alignment horizontal="left" vertical="center"/>
    </xf>
    <xf numFmtId="49" fontId="79" fillId="0" borderId="0" xfId="8" applyNumberFormat="1" applyFont="1">
      <alignment vertical="center"/>
    </xf>
    <xf numFmtId="0" fontId="79" fillId="0" borderId="40" xfId="8" applyFont="1" applyBorder="1">
      <alignment vertical="center"/>
    </xf>
    <xf numFmtId="0" fontId="79" fillId="0" borderId="32" xfId="8" applyFont="1" applyBorder="1">
      <alignment vertical="center"/>
    </xf>
    <xf numFmtId="0" fontId="79" fillId="0" borderId="31" xfId="8" applyFont="1" applyBorder="1">
      <alignment vertical="center"/>
    </xf>
    <xf numFmtId="0" fontId="79" fillId="0" borderId="33" xfId="8" applyFont="1" applyBorder="1" applyAlignment="1">
      <alignment horizontal="left" vertical="center"/>
    </xf>
    <xf numFmtId="0" fontId="79" fillId="0" borderId="48" xfId="8" applyFont="1" applyBorder="1" applyAlignment="1">
      <alignment horizontal="center" vertical="center" textRotation="255" wrapText="1"/>
    </xf>
    <xf numFmtId="0" fontId="79" fillId="0" borderId="48" xfId="8" applyFont="1" applyBorder="1" applyAlignment="1">
      <alignment horizontal="center" vertical="center"/>
    </xf>
    <xf numFmtId="0" fontId="127" fillId="0" borderId="208" xfId="8" applyFont="1" applyBorder="1">
      <alignment vertical="center"/>
    </xf>
    <xf numFmtId="0" fontId="127" fillId="0" borderId="203" xfId="8" applyFont="1" applyBorder="1">
      <alignment vertical="center"/>
    </xf>
    <xf numFmtId="0" fontId="200" fillId="0" borderId="0" xfId="8" applyFont="1">
      <alignment vertical="center"/>
    </xf>
    <xf numFmtId="0" fontId="79" fillId="0" borderId="33" xfId="8" applyFont="1" applyBorder="1">
      <alignment vertical="center"/>
    </xf>
    <xf numFmtId="0" fontId="79" fillId="0" borderId="0" xfId="8" applyFont="1" applyAlignment="1">
      <alignment vertical="top"/>
    </xf>
    <xf numFmtId="0" fontId="197" fillId="0" borderId="0" xfId="8" applyFont="1">
      <alignment vertical="center"/>
    </xf>
    <xf numFmtId="0" fontId="79" fillId="0" borderId="0" xfId="8" applyFont="1" applyAlignment="1">
      <alignment horizontal="center" vertical="center" wrapText="1"/>
    </xf>
    <xf numFmtId="56" fontId="127" fillId="0" borderId="205" xfId="8" applyNumberFormat="1" applyFont="1" applyBorder="1" applyAlignment="1">
      <alignment horizontal="center" vertical="center"/>
    </xf>
    <xf numFmtId="0" fontId="127" fillId="0" borderId="205" xfId="8" applyFont="1" applyBorder="1" applyAlignment="1">
      <alignment horizontal="center" vertical="center"/>
    </xf>
    <xf numFmtId="0" fontId="127" fillId="0" borderId="205" xfId="8" applyFont="1" applyBorder="1">
      <alignment vertical="center"/>
    </xf>
    <xf numFmtId="0" fontId="164" fillId="0" borderId="207" xfId="0" applyFont="1" applyBorder="1" applyAlignment="1">
      <alignment horizontal="center" vertical="center"/>
    </xf>
    <xf numFmtId="0" fontId="164" fillId="0" borderId="208" xfId="0" applyFont="1" applyBorder="1" applyAlignment="1">
      <alignment horizontal="center" vertical="center"/>
    </xf>
    <xf numFmtId="0" fontId="164" fillId="0" borderId="31" xfId="0" applyFont="1" applyBorder="1" applyAlignment="1">
      <alignment horizontal="center" vertical="center"/>
    </xf>
    <xf numFmtId="0" fontId="198" fillId="0" borderId="31" xfId="8" applyFont="1" applyBorder="1">
      <alignment vertical="center"/>
    </xf>
    <xf numFmtId="0" fontId="198" fillId="0" borderId="32" xfId="8" applyFont="1" applyBorder="1">
      <alignment vertical="center"/>
    </xf>
    <xf numFmtId="0" fontId="199" fillId="0" borderId="0" xfId="37" applyFont="1" applyAlignment="1">
      <alignment vertical="center"/>
    </xf>
    <xf numFmtId="56" fontId="127" fillId="0" borderId="205" xfId="8" applyNumberFormat="1" applyFont="1" applyBorder="1" applyAlignment="1">
      <alignment horizontal="center" vertical="center" wrapText="1"/>
    </xf>
    <xf numFmtId="0" fontId="4" fillId="0" borderId="0" xfId="8" applyFont="1">
      <alignment vertical="center"/>
    </xf>
    <xf numFmtId="0" fontId="4" fillId="0" borderId="0" xfId="8" applyFont="1" applyAlignment="1">
      <alignment horizontal="center" vertical="center"/>
    </xf>
    <xf numFmtId="0" fontId="4" fillId="0" borderId="48" xfId="8" applyFont="1" applyBorder="1" applyAlignment="1">
      <alignment horizontal="center" vertical="center"/>
    </xf>
    <xf numFmtId="0" fontId="4" fillId="0" borderId="48" xfId="8" applyFont="1" applyBorder="1">
      <alignment vertical="center"/>
    </xf>
    <xf numFmtId="0" fontId="4" fillId="0" borderId="48" xfId="8" applyFont="1" applyBorder="1" applyAlignment="1">
      <alignment vertical="center" textRotation="255" wrapText="1"/>
    </xf>
    <xf numFmtId="0" fontId="4" fillId="0" borderId="49" xfId="8" applyFont="1" applyBorder="1">
      <alignment vertical="center"/>
    </xf>
    <xf numFmtId="0" fontId="4" fillId="0" borderId="0" xfId="8" applyFont="1" applyAlignment="1">
      <alignment vertical="center" textRotation="255" wrapText="1"/>
    </xf>
    <xf numFmtId="49" fontId="4" fillId="0" borderId="0" xfId="8" applyNumberFormat="1" applyFont="1">
      <alignment vertical="center"/>
    </xf>
    <xf numFmtId="0" fontId="4" fillId="0" borderId="40" xfId="8" applyFont="1" applyBorder="1" applyAlignment="1">
      <alignment horizontal="left" vertical="center"/>
    </xf>
    <xf numFmtId="0" fontId="4" fillId="0" borderId="40" xfId="8" applyFont="1" applyBorder="1">
      <alignment vertical="center"/>
    </xf>
    <xf numFmtId="0" fontId="4" fillId="0" borderId="32" xfId="8" applyFont="1" applyBorder="1">
      <alignment vertical="center"/>
    </xf>
    <xf numFmtId="0" fontId="4" fillId="0" borderId="32" xfId="8" applyFont="1" applyBorder="1" applyAlignment="1">
      <alignment vertical="center" textRotation="255" wrapText="1"/>
    </xf>
    <xf numFmtId="0" fontId="4" fillId="0" borderId="33" xfId="8" applyFont="1" applyBorder="1" applyAlignment="1">
      <alignment horizontal="left" vertical="center"/>
    </xf>
    <xf numFmtId="0" fontId="4" fillId="0" borderId="48" xfId="8" applyFont="1" applyBorder="1" applyAlignment="1">
      <alignment horizontal="center" vertical="center" textRotation="255" wrapText="1"/>
    </xf>
    <xf numFmtId="0" fontId="4" fillId="0" borderId="0" xfId="8" applyFont="1" applyAlignment="1">
      <alignment vertical="center" wrapText="1"/>
    </xf>
    <xf numFmtId="0" fontId="64" fillId="0" borderId="32" xfId="8" applyFont="1" applyBorder="1">
      <alignment vertical="center"/>
    </xf>
    <xf numFmtId="0" fontId="4" fillId="0" borderId="33" xfId="8" applyFont="1" applyBorder="1">
      <alignment vertical="center"/>
    </xf>
    <xf numFmtId="0" fontId="138" fillId="0" borderId="48" xfId="8" applyFont="1" applyBorder="1">
      <alignment vertical="center"/>
    </xf>
    <xf numFmtId="0" fontId="138" fillId="0" borderId="0" xfId="8" applyFont="1">
      <alignment vertical="center"/>
    </xf>
    <xf numFmtId="0" fontId="4" fillId="0" borderId="0" xfId="8" applyFont="1" applyAlignment="1">
      <alignment vertical="top"/>
    </xf>
    <xf numFmtId="0" fontId="7" fillId="0" borderId="0" xfId="0" applyFont="1" applyProtection="1">
      <alignment vertical="center"/>
      <protection locked="0"/>
    </xf>
    <xf numFmtId="0" fontId="7" fillId="0" borderId="20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32" xfId="0" applyFont="1" applyBorder="1" applyProtection="1">
      <alignment vertical="center"/>
      <protection locked="0"/>
    </xf>
    <xf numFmtId="0" fontId="7" fillId="0" borderId="208" xfId="0" applyFont="1" applyBorder="1" applyAlignment="1" applyProtection="1">
      <alignment horizontal="center" vertical="center"/>
      <protection locked="0"/>
    </xf>
    <xf numFmtId="0" fontId="208" fillId="0" borderId="205" xfId="0" applyFont="1" applyBorder="1" applyAlignment="1" applyProtection="1">
      <alignment horizontal="left" vertical="center"/>
      <protection locked="0"/>
    </xf>
    <xf numFmtId="0" fontId="7" fillId="0" borderId="202" xfId="0" applyFont="1" applyBorder="1" applyAlignment="1" applyProtection="1">
      <alignment horizontal="center" vertical="center"/>
      <protection locked="0"/>
    </xf>
    <xf numFmtId="0" fontId="7" fillId="0" borderId="293" xfId="0" applyFont="1" applyBorder="1" applyAlignment="1" applyProtection="1">
      <alignment horizontal="right" vertical="center"/>
      <protection locked="0"/>
    </xf>
    <xf numFmtId="0" fontId="7" fillId="0" borderId="204" xfId="0" applyFont="1" applyBorder="1" applyAlignment="1" applyProtection="1">
      <alignment horizontal="center" vertical="center"/>
      <protection locked="0"/>
    </xf>
    <xf numFmtId="0" fontId="208" fillId="0" borderId="31" xfId="0" applyFont="1" applyBorder="1" applyAlignment="1" applyProtection="1">
      <alignment horizontal="left" vertical="center"/>
      <protection locked="0"/>
    </xf>
    <xf numFmtId="0" fontId="208" fillId="0" borderId="32" xfId="0" applyFont="1" applyBorder="1" applyAlignment="1" applyProtection="1">
      <alignment horizontal="left" vertical="center"/>
      <protection locked="0"/>
    </xf>
    <xf numFmtId="0" fontId="208" fillId="0" borderId="33" xfId="0" applyFont="1" applyBorder="1" applyAlignment="1" applyProtection="1">
      <alignment horizontal="left" vertical="center"/>
      <protection locked="0"/>
    </xf>
    <xf numFmtId="0" fontId="7" fillId="5" borderId="296" xfId="0" applyFont="1" applyFill="1" applyBorder="1" applyAlignment="1" applyProtection="1">
      <alignment horizontal="center" vertical="center"/>
      <protection locked="0"/>
    </xf>
    <xf numFmtId="0" fontId="7" fillId="0" borderId="33" xfId="0" applyFont="1" applyBorder="1" applyAlignment="1" applyProtection="1">
      <alignment horizontal="right" vertical="center"/>
      <protection locked="0"/>
    </xf>
    <xf numFmtId="0" fontId="210" fillId="0" borderId="0" xfId="0" applyFont="1" applyAlignment="1" applyProtection="1">
      <alignment horizontal="left" vertical="top"/>
      <protection locked="0"/>
    </xf>
    <xf numFmtId="0" fontId="209" fillId="0" borderId="48" xfId="0" applyFont="1" applyBorder="1" applyAlignment="1" applyProtection="1">
      <alignment horizontal="center" vertical="top"/>
      <protection locked="0"/>
    </xf>
    <xf numFmtId="0" fontId="209" fillId="0" borderId="48" xfId="0" applyFont="1" applyBorder="1" applyAlignment="1" applyProtection="1">
      <alignment horizontal="right" vertical="top"/>
      <protection locked="0"/>
    </xf>
    <xf numFmtId="0" fontId="7" fillId="0" borderId="298" xfId="0" applyFont="1" applyBorder="1" applyAlignment="1" applyProtection="1">
      <alignment horizontal="center" vertical="center"/>
      <protection locked="0"/>
    </xf>
    <xf numFmtId="0" fontId="210" fillId="0" borderId="0" xfId="0" applyFont="1" applyAlignment="1" applyProtection="1">
      <alignment horizontal="left" vertical="center"/>
      <protection locked="0"/>
    </xf>
    <xf numFmtId="0" fontId="210" fillId="0" borderId="48" xfId="0" applyFont="1" applyBorder="1" applyAlignment="1" applyProtection="1">
      <alignment horizontal="right" vertical="top"/>
      <protection locked="0"/>
    </xf>
    <xf numFmtId="0" fontId="209" fillId="0" borderId="0" xfId="0" applyFont="1" applyAlignment="1" applyProtection="1">
      <alignment horizontal="right" vertical="top"/>
      <protection locked="0"/>
    </xf>
    <xf numFmtId="0" fontId="207" fillId="0" borderId="299" xfId="0" applyFont="1" applyBorder="1" applyProtection="1">
      <alignment vertical="center"/>
      <protection locked="0"/>
    </xf>
    <xf numFmtId="0" fontId="7" fillId="16" borderId="207" xfId="0" applyFont="1" applyFill="1" applyBorder="1" applyAlignment="1" applyProtection="1">
      <alignment horizontal="center" vertical="center"/>
      <protection locked="0"/>
    </xf>
    <xf numFmtId="0" fontId="7" fillId="16" borderId="205" xfId="0" applyFont="1" applyFill="1" applyBorder="1" applyAlignment="1" applyProtection="1">
      <alignment horizontal="center" vertical="center"/>
      <protection locked="0"/>
    </xf>
    <xf numFmtId="0" fontId="7" fillId="16" borderId="206"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207" fillId="16" borderId="228" xfId="0" applyFont="1" applyFill="1" applyBorder="1" applyProtection="1">
      <alignment vertical="center"/>
      <protection locked="0"/>
    </xf>
    <xf numFmtId="0" fontId="207" fillId="16" borderId="226" xfId="0" applyFont="1" applyFill="1" applyBorder="1" applyProtection="1">
      <alignment vertical="center"/>
      <protection locked="0"/>
    </xf>
    <xf numFmtId="0" fontId="7" fillId="0" borderId="227" xfId="0" applyFont="1" applyBorder="1" applyAlignment="1" applyProtection="1">
      <alignment horizontal="center" vertical="center"/>
      <protection locked="0"/>
    </xf>
    <xf numFmtId="0" fontId="7" fillId="2" borderId="227" xfId="0" applyFont="1" applyFill="1" applyBorder="1" applyAlignment="1" applyProtection="1">
      <alignment horizontal="center" vertical="center"/>
      <protection locked="0"/>
    </xf>
    <xf numFmtId="0" fontId="7" fillId="0" borderId="226" xfId="0" applyFont="1" applyBorder="1" applyAlignment="1" applyProtection="1">
      <alignment horizontal="center" vertical="center"/>
      <protection locked="0"/>
    </xf>
    <xf numFmtId="0" fontId="207" fillId="16" borderId="242" xfId="0" applyFont="1" applyFill="1" applyBorder="1" applyProtection="1">
      <alignment vertical="center"/>
      <protection locked="0"/>
    </xf>
    <xf numFmtId="0" fontId="207" fillId="16" borderId="241" xfId="0" applyFont="1" applyFill="1" applyBorder="1" applyProtection="1">
      <alignment vertical="center"/>
      <protection locked="0"/>
    </xf>
    <xf numFmtId="0" fontId="7" fillId="0" borderId="242" xfId="0" applyFont="1" applyBorder="1" applyAlignment="1" applyProtection="1">
      <alignment horizontal="center" vertical="center"/>
      <protection locked="0"/>
    </xf>
    <xf numFmtId="0" fontId="7" fillId="0" borderId="300" xfId="0" applyFont="1" applyBorder="1" applyAlignment="1" applyProtection="1">
      <alignment horizontal="center" vertical="center"/>
      <protection locked="0"/>
    </xf>
    <xf numFmtId="0" fontId="7" fillId="0" borderId="241" xfId="0" applyFont="1" applyBorder="1" applyProtection="1">
      <alignment vertical="center"/>
      <protection locked="0"/>
    </xf>
    <xf numFmtId="0" fontId="7" fillId="16" borderId="94" xfId="0" applyFont="1" applyFill="1" applyBorder="1" applyAlignment="1" applyProtection="1">
      <alignment horizontal="center" vertical="center" wrapText="1"/>
      <protection locked="0"/>
    </xf>
    <xf numFmtId="0" fontId="7" fillId="16" borderId="199" xfId="0" applyFont="1" applyFill="1" applyBorder="1" applyAlignment="1" applyProtection="1">
      <alignment horizontal="center" vertical="center" wrapText="1"/>
      <protection locked="0"/>
    </xf>
    <xf numFmtId="0" fontId="7" fillId="16" borderId="93" xfId="0" applyFont="1" applyFill="1" applyBorder="1" applyAlignment="1" applyProtection="1">
      <alignment horizontal="center" vertical="center" wrapText="1"/>
      <protection locked="0"/>
    </xf>
    <xf numFmtId="0" fontId="211" fillId="0" borderId="241" xfId="0" applyFont="1" applyBorder="1" applyAlignment="1" applyProtection="1">
      <alignment horizontal="center" vertical="center" wrapText="1"/>
      <protection locked="0"/>
    </xf>
    <xf numFmtId="0" fontId="211" fillId="0" borderId="0" xfId="0" applyFont="1" applyAlignment="1" applyProtection="1">
      <alignment horizontal="center" vertical="center" wrapText="1"/>
      <protection locked="0"/>
    </xf>
    <xf numFmtId="0" fontId="213" fillId="0" borderId="48" xfId="0" applyFont="1" applyBorder="1" applyAlignment="1" applyProtection="1">
      <alignment horizontal="center" wrapText="1"/>
      <protection locked="0"/>
    </xf>
    <xf numFmtId="0" fontId="213" fillId="0" borderId="0" xfId="0" applyFont="1" applyAlignment="1" applyProtection="1">
      <alignment horizontal="center" wrapText="1"/>
      <protection locked="0"/>
    </xf>
    <xf numFmtId="0" fontId="211" fillId="0" borderId="303" xfId="0" applyFont="1" applyBorder="1" applyAlignment="1" applyProtection="1">
      <alignment horizontal="center" vertical="center" wrapText="1"/>
      <protection locked="0"/>
    </xf>
    <xf numFmtId="0" fontId="7" fillId="2" borderId="300" xfId="0" applyFont="1" applyFill="1" applyBorder="1" applyAlignment="1" applyProtection="1">
      <alignment horizontal="center" vertical="center"/>
      <protection locked="0"/>
    </xf>
    <xf numFmtId="0" fontId="213" fillId="0" borderId="9" xfId="0" applyFont="1" applyBorder="1" applyAlignment="1" applyProtection="1">
      <alignment horizontal="center" wrapText="1"/>
      <protection locked="0"/>
    </xf>
    <xf numFmtId="0" fontId="7" fillId="0" borderId="308" xfId="0" applyFont="1" applyBorder="1" applyAlignment="1" applyProtection="1">
      <alignment horizontal="center" vertical="center"/>
      <protection locked="0"/>
    </xf>
    <xf numFmtId="198" fontId="7" fillId="0" borderId="309" xfId="0" applyNumberFormat="1" applyFont="1" applyBorder="1" applyAlignment="1" applyProtection="1">
      <alignment horizontal="center" vertical="center"/>
      <protection locked="0"/>
    </xf>
    <xf numFmtId="0" fontId="7" fillId="0" borderId="309" xfId="0" applyFont="1" applyBorder="1" applyAlignment="1" applyProtection="1">
      <alignment horizontal="center" vertical="center"/>
      <protection locked="0"/>
    </xf>
    <xf numFmtId="0" fontId="211" fillId="0" borderId="33" xfId="0" applyFont="1" applyBorder="1" applyAlignment="1" applyProtection="1">
      <alignment horizontal="center" vertical="center" wrapText="1"/>
      <protection locked="0"/>
    </xf>
    <xf numFmtId="0" fontId="13" fillId="2" borderId="0" xfId="0" applyFont="1" applyFill="1">
      <alignment vertical="center"/>
    </xf>
    <xf numFmtId="0" fontId="13" fillId="0" borderId="0" xfId="0" applyFont="1">
      <alignment vertical="center"/>
    </xf>
    <xf numFmtId="0" fontId="13" fillId="2" borderId="32" xfId="0" applyFont="1" applyFill="1" applyBorder="1">
      <alignment vertical="center"/>
    </xf>
    <xf numFmtId="0" fontId="13" fillId="2" borderId="203" xfId="0" applyFont="1" applyFill="1" applyBorder="1">
      <alignment vertical="center"/>
    </xf>
    <xf numFmtId="0" fontId="13" fillId="2" borderId="40" xfId="0" applyFont="1" applyFill="1" applyBorder="1">
      <alignment vertical="center"/>
    </xf>
    <xf numFmtId="0" fontId="217" fillId="2" borderId="0" xfId="0" applyFont="1" applyFill="1" applyAlignment="1">
      <alignment vertical="center" wrapText="1"/>
    </xf>
    <xf numFmtId="0" fontId="217" fillId="2" borderId="40" xfId="0" applyFont="1" applyFill="1" applyBorder="1" applyAlignment="1">
      <alignment vertical="center" wrapText="1"/>
    </xf>
    <xf numFmtId="0" fontId="187" fillId="2" borderId="0" xfId="0" applyFont="1" applyFill="1" applyAlignment="1">
      <alignment vertical="center" wrapText="1"/>
    </xf>
    <xf numFmtId="0" fontId="13" fillId="2" borderId="0" xfId="0" applyFont="1" applyFill="1" applyAlignment="1">
      <alignment horizontal="left" vertical="center"/>
    </xf>
    <xf numFmtId="0" fontId="187" fillId="2" borderId="0" xfId="0" applyFont="1" applyFill="1">
      <alignment vertical="center"/>
    </xf>
    <xf numFmtId="0" fontId="13" fillId="2" borderId="31" xfId="0" applyFont="1" applyFill="1" applyBorder="1">
      <alignment vertical="center"/>
    </xf>
    <xf numFmtId="0" fontId="13" fillId="2" borderId="33" xfId="0" applyFont="1" applyFill="1" applyBorder="1">
      <alignment vertical="center"/>
    </xf>
    <xf numFmtId="0" fontId="215" fillId="2" borderId="203" xfId="0" applyFont="1" applyFill="1" applyBorder="1" applyAlignment="1">
      <alignment horizontal="center" vertical="center"/>
    </xf>
    <xf numFmtId="0" fontId="215" fillId="2" borderId="0" xfId="0" applyFont="1" applyFill="1" applyAlignment="1">
      <alignment horizontal="center" vertical="center"/>
    </xf>
    <xf numFmtId="0" fontId="215" fillId="2" borderId="40" xfId="0" applyFont="1" applyFill="1" applyBorder="1" applyAlignment="1">
      <alignment horizontal="center" vertical="center"/>
    </xf>
    <xf numFmtId="0" fontId="13" fillId="2" borderId="232" xfId="0" applyFont="1" applyFill="1" applyBorder="1">
      <alignment vertical="center"/>
    </xf>
    <xf numFmtId="0" fontId="13" fillId="2" borderId="310" xfId="0" applyFont="1" applyFill="1" applyBorder="1">
      <alignment vertical="center"/>
    </xf>
    <xf numFmtId="0" fontId="13" fillId="2" borderId="233" xfId="0" applyFont="1" applyFill="1" applyBorder="1">
      <alignment vertical="center"/>
    </xf>
    <xf numFmtId="0" fontId="13" fillId="2" borderId="232" xfId="0" applyFont="1" applyFill="1" applyBorder="1" applyAlignment="1">
      <alignment horizontal="left" vertical="center"/>
    </xf>
    <xf numFmtId="0" fontId="13" fillId="2" borderId="234" xfId="0" applyFont="1" applyFill="1" applyBorder="1">
      <alignment vertical="center"/>
    </xf>
    <xf numFmtId="0" fontId="13" fillId="2" borderId="183" xfId="0" applyFont="1" applyFill="1" applyBorder="1">
      <alignment vertical="center"/>
    </xf>
    <xf numFmtId="0" fontId="13" fillId="2" borderId="235" xfId="0" applyFont="1" applyFill="1" applyBorder="1">
      <alignment vertical="center"/>
    </xf>
    <xf numFmtId="0" fontId="187" fillId="2" borderId="234" xfId="0" applyFont="1" applyFill="1" applyBorder="1">
      <alignment vertical="center"/>
    </xf>
    <xf numFmtId="0" fontId="13" fillId="2" borderId="311" xfId="0" applyFont="1" applyFill="1" applyBorder="1">
      <alignment vertical="center"/>
    </xf>
    <xf numFmtId="0" fontId="13" fillId="2" borderId="312" xfId="0" applyFont="1" applyFill="1" applyBorder="1">
      <alignment vertical="center"/>
    </xf>
    <xf numFmtId="0" fontId="13" fillId="2" borderId="313" xfId="0" applyFont="1" applyFill="1" applyBorder="1">
      <alignment vertical="center"/>
    </xf>
    <xf numFmtId="0" fontId="13" fillId="2" borderId="312" xfId="0" applyFont="1" applyFill="1" applyBorder="1" applyAlignment="1">
      <alignment vertical="top" shrinkToFit="1"/>
    </xf>
    <xf numFmtId="0" fontId="13" fillId="2" borderId="313" xfId="0" applyFont="1" applyFill="1" applyBorder="1" applyAlignment="1">
      <alignment vertical="top" shrinkToFit="1"/>
    </xf>
    <xf numFmtId="0" fontId="187" fillId="2" borderId="228" xfId="0" applyFont="1" applyFill="1" applyBorder="1">
      <alignment vertical="center"/>
    </xf>
    <xf numFmtId="0" fontId="187" fillId="2" borderId="198" xfId="0" applyFont="1" applyFill="1" applyBorder="1">
      <alignment vertical="center"/>
    </xf>
    <xf numFmtId="0" fontId="187" fillId="2" borderId="232" xfId="0" applyFont="1" applyFill="1" applyBorder="1">
      <alignment vertical="center"/>
    </xf>
    <xf numFmtId="0" fontId="216" fillId="2" borderId="0" xfId="0" applyFont="1" applyFill="1">
      <alignment vertical="center"/>
    </xf>
    <xf numFmtId="0" fontId="13" fillId="2" borderId="47" xfId="0" applyFont="1" applyFill="1" applyBorder="1">
      <alignment vertical="center"/>
    </xf>
    <xf numFmtId="0" fontId="13" fillId="2" borderId="48" xfId="0" applyFont="1" applyFill="1" applyBorder="1">
      <alignment vertical="center"/>
    </xf>
    <xf numFmtId="0" fontId="13" fillId="2" borderId="49" xfId="0" applyFont="1" applyFill="1" applyBorder="1">
      <alignment vertical="center"/>
    </xf>
    <xf numFmtId="0" fontId="216" fillId="2" borderId="232" xfId="0" applyFont="1" applyFill="1" applyBorder="1">
      <alignment vertical="center"/>
    </xf>
    <xf numFmtId="0" fontId="187" fillId="2" borderId="183" xfId="0" applyFont="1" applyFill="1" applyBorder="1">
      <alignment vertical="center"/>
    </xf>
    <xf numFmtId="0" fontId="216" fillId="2" borderId="234" xfId="0" applyFont="1" applyFill="1" applyBorder="1">
      <alignment vertical="center"/>
    </xf>
    <xf numFmtId="0" fontId="219" fillId="2" borderId="234" xfId="0" applyFont="1" applyFill="1" applyBorder="1">
      <alignment vertical="center"/>
    </xf>
    <xf numFmtId="0" fontId="13" fillId="2" borderId="183" xfId="0" applyFont="1" applyFill="1" applyBorder="1" applyAlignment="1">
      <alignment vertical="top" shrinkToFit="1"/>
    </xf>
    <xf numFmtId="0" fontId="13" fillId="2" borderId="235" xfId="0" applyFont="1" applyFill="1" applyBorder="1" applyAlignment="1">
      <alignment vertical="top" shrinkToFit="1"/>
    </xf>
    <xf numFmtId="0" fontId="187" fillId="2" borderId="0" xfId="0" applyFont="1" applyFill="1" applyAlignment="1">
      <alignment horizontal="right" vertical="center"/>
    </xf>
    <xf numFmtId="0" fontId="220" fillId="0" borderId="0" xfId="0" applyFont="1">
      <alignment vertical="center"/>
    </xf>
    <xf numFmtId="0" fontId="220" fillId="0" borderId="32" xfId="0" applyFont="1" applyBorder="1" applyAlignment="1">
      <alignment horizontal="right" vertical="center"/>
    </xf>
    <xf numFmtId="0" fontId="220" fillId="0" borderId="0" xfId="0" applyFont="1" applyAlignment="1">
      <alignment horizontal="center" vertical="center"/>
    </xf>
    <xf numFmtId="0" fontId="223" fillId="0" borderId="203" xfId="0" applyFont="1" applyBorder="1">
      <alignment vertical="center"/>
    </xf>
    <xf numFmtId="0" fontId="220" fillId="0" borderId="48" xfId="0" applyFont="1" applyBorder="1">
      <alignment vertical="center"/>
    </xf>
    <xf numFmtId="0" fontId="220" fillId="0" borderId="49" xfId="0" applyFont="1" applyBorder="1">
      <alignment vertical="center"/>
    </xf>
    <xf numFmtId="0" fontId="220" fillId="0" borderId="203" xfId="0" applyFont="1" applyBorder="1">
      <alignment vertical="center"/>
    </xf>
    <xf numFmtId="0" fontId="220" fillId="0" borderId="40" xfId="0" applyFont="1" applyBorder="1">
      <alignment vertical="center"/>
    </xf>
    <xf numFmtId="0" fontId="224" fillId="0" borderId="0" xfId="0" applyFont="1">
      <alignment vertical="center"/>
    </xf>
    <xf numFmtId="0" fontId="223" fillId="0" borderId="47" xfId="0" applyFont="1" applyBorder="1">
      <alignment vertical="center"/>
    </xf>
    <xf numFmtId="0" fontId="220" fillId="0" borderId="31" xfId="0" applyFont="1" applyBorder="1">
      <alignment vertical="center"/>
    </xf>
    <xf numFmtId="0" fontId="220" fillId="0" borderId="32" xfId="0" applyFont="1" applyBorder="1">
      <alignment vertical="center"/>
    </xf>
    <xf numFmtId="0" fontId="220" fillId="0" borderId="33" xfId="0" applyFont="1" applyBorder="1">
      <alignment vertical="center"/>
    </xf>
    <xf numFmtId="0" fontId="226" fillId="0" borderId="0" xfId="0" applyFont="1">
      <alignment vertical="center"/>
    </xf>
    <xf numFmtId="0" fontId="194" fillId="2" borderId="0" xfId="0" applyFont="1" applyFill="1">
      <alignment vertical="center"/>
    </xf>
    <xf numFmtId="0" fontId="195" fillId="0" borderId="0" xfId="8" applyFont="1">
      <alignment vertical="center"/>
    </xf>
    <xf numFmtId="0" fontId="226" fillId="0" borderId="32" xfId="0" applyFont="1" applyBorder="1" applyAlignment="1">
      <alignment horizontal="right" vertical="center"/>
    </xf>
    <xf numFmtId="0" fontId="227" fillId="0" borderId="0" xfId="8" applyFont="1">
      <alignment vertical="center"/>
    </xf>
    <xf numFmtId="0" fontId="195" fillId="0" borderId="0" xfId="1" applyFont="1">
      <alignment vertical="center"/>
    </xf>
    <xf numFmtId="0" fontId="229" fillId="0" borderId="0" xfId="3" applyFont="1">
      <alignment vertical="center"/>
    </xf>
    <xf numFmtId="49" fontId="195" fillId="0" borderId="0" xfId="34" applyNumberFormat="1" applyFont="1" applyAlignment="1">
      <alignment vertical="center"/>
    </xf>
    <xf numFmtId="0" fontId="226" fillId="0" borderId="0" xfId="0" applyFont="1" applyAlignment="1">
      <alignment horizontal="center" vertical="center"/>
    </xf>
    <xf numFmtId="49" fontId="195" fillId="0" borderId="0" xfId="35" applyNumberFormat="1" applyFont="1" applyAlignment="1">
      <alignment vertical="center"/>
    </xf>
    <xf numFmtId="0" fontId="231" fillId="0" borderId="203" xfId="0" applyFont="1" applyBorder="1">
      <alignment vertical="center"/>
    </xf>
    <xf numFmtId="0" fontId="226" fillId="0" borderId="48" xfId="0" applyFont="1" applyBorder="1">
      <alignment vertical="center"/>
    </xf>
    <xf numFmtId="0" fontId="226" fillId="0" borderId="49" xfId="0" applyFont="1" applyBorder="1">
      <alignment vertical="center"/>
    </xf>
    <xf numFmtId="0" fontId="226" fillId="0" borderId="203" xfId="0" applyFont="1" applyBorder="1">
      <alignment vertical="center"/>
    </xf>
    <xf numFmtId="0" fontId="226" fillId="0" borderId="40" xfId="0" applyFont="1" applyBorder="1">
      <alignment vertical="center"/>
    </xf>
    <xf numFmtId="0" fontId="233" fillId="0" borderId="0" xfId="0" applyFont="1">
      <alignment vertical="center"/>
    </xf>
    <xf numFmtId="0" fontId="231" fillId="0" borderId="47" xfId="0" applyFont="1" applyBorder="1">
      <alignment vertical="center"/>
    </xf>
    <xf numFmtId="0" fontId="226" fillId="0" borderId="31" xfId="0" applyFont="1" applyBorder="1">
      <alignment vertical="center"/>
    </xf>
    <xf numFmtId="0" fontId="226" fillId="0" borderId="32" xfId="0" applyFont="1" applyBorder="1">
      <alignment vertical="center"/>
    </xf>
    <xf numFmtId="0" fontId="226" fillId="0" borderId="33" xfId="0" applyFont="1" applyBorder="1">
      <alignment vertical="center"/>
    </xf>
    <xf numFmtId="0" fontId="19" fillId="0" borderId="0" xfId="8" applyFont="1">
      <alignment vertical="center"/>
    </xf>
    <xf numFmtId="0" fontId="25" fillId="0" borderId="0" xfId="8" applyAlignment="1">
      <alignment horizontal="right" vertical="center"/>
    </xf>
    <xf numFmtId="0" fontId="19" fillId="0" borderId="0" xfId="8" applyFont="1" applyAlignment="1">
      <alignment horizontal="center" vertical="center"/>
    </xf>
    <xf numFmtId="0" fontId="64" fillId="0" borderId="208" xfId="8" applyFont="1" applyBorder="1" applyAlignment="1">
      <alignment horizontal="center" vertical="center" shrinkToFit="1"/>
    </xf>
    <xf numFmtId="0" fontId="234" fillId="0" borderId="208" xfId="8" applyFont="1" applyBorder="1" applyAlignment="1">
      <alignment horizontal="left" vertical="center" indent="1"/>
    </xf>
    <xf numFmtId="0" fontId="25" fillId="0" borderId="208" xfId="8" applyBorder="1" applyAlignment="1">
      <alignment horizontal="center" vertical="center"/>
    </xf>
    <xf numFmtId="0" fontId="25" fillId="0" borderId="208" xfId="8" applyBorder="1" applyAlignment="1">
      <alignment horizontal="center" vertical="center" wrapText="1"/>
    </xf>
    <xf numFmtId="0" fontId="25" fillId="0" borderId="208" xfId="8" applyBorder="1" applyAlignment="1">
      <alignment horizontal="right" vertical="center"/>
    </xf>
    <xf numFmtId="0" fontId="199" fillId="0" borderId="0" xfId="37" applyFont="1">
      <alignment vertical="center"/>
    </xf>
    <xf numFmtId="0" fontId="17" fillId="0" borderId="0" xfId="8" applyFont="1">
      <alignment vertical="center"/>
    </xf>
    <xf numFmtId="0" fontId="165" fillId="8" borderId="204" xfId="0" applyFont="1" applyFill="1" applyBorder="1" applyAlignment="1">
      <alignment horizontal="center" vertical="center"/>
    </xf>
    <xf numFmtId="0" fontId="168" fillId="0" borderId="208" xfId="37" applyFont="1" applyBorder="1" applyAlignment="1">
      <alignment horizontal="left" vertical="center" shrinkToFit="1"/>
    </xf>
    <xf numFmtId="0" fontId="195" fillId="0" borderId="208" xfId="37" applyFont="1" applyBorder="1" applyAlignment="1">
      <alignment horizontal="center" vertical="center" shrinkToFit="1"/>
    </xf>
    <xf numFmtId="0" fontId="195" fillId="0" borderId="207" xfId="37" applyFont="1" applyBorder="1" applyAlignment="1">
      <alignment vertical="center" shrinkToFit="1"/>
    </xf>
    <xf numFmtId="0" fontId="195" fillId="0" borderId="207" xfId="0" applyFont="1" applyBorder="1" applyAlignment="1">
      <alignment vertical="center" shrinkToFit="1"/>
    </xf>
    <xf numFmtId="0" fontId="163" fillId="0" borderId="207" xfId="0" applyFont="1" applyBorder="1" applyAlignment="1">
      <alignment horizontal="center" vertical="center"/>
    </xf>
    <xf numFmtId="0" fontId="163" fillId="0" borderId="74" xfId="0" applyFont="1" applyBorder="1" applyAlignment="1">
      <alignment horizontal="center" vertical="center"/>
    </xf>
    <xf numFmtId="0" fontId="165" fillId="8" borderId="54" xfId="0" applyFont="1" applyFill="1" applyBorder="1" applyAlignment="1">
      <alignment horizontal="center" vertical="center"/>
    </xf>
    <xf numFmtId="56" fontId="163" fillId="0" borderId="84" xfId="0" quotePrefix="1" applyNumberFormat="1" applyFont="1" applyBorder="1" applyAlignment="1">
      <alignment horizontal="center" vertical="center"/>
    </xf>
    <xf numFmtId="0" fontId="163" fillId="0" borderId="84" xfId="0" quotePrefix="1" applyFont="1" applyBorder="1" applyAlignment="1">
      <alignment horizontal="center" vertical="center"/>
    </xf>
    <xf numFmtId="17" fontId="163" fillId="0" borderId="84" xfId="0" quotePrefix="1" applyNumberFormat="1" applyFont="1" applyBorder="1" applyAlignment="1">
      <alignment horizontal="center" vertical="center"/>
    </xf>
    <xf numFmtId="0" fontId="47" fillId="0" borderId="207" xfId="1" applyFont="1" applyBorder="1" applyAlignment="1">
      <alignment horizontal="center" vertical="center"/>
    </xf>
    <xf numFmtId="0" fontId="4" fillId="0" borderId="208" xfId="1" applyBorder="1" applyAlignment="1">
      <alignment horizontal="left" vertical="center"/>
    </xf>
    <xf numFmtId="0" fontId="4" fillId="0" borderId="47" xfId="1" applyBorder="1">
      <alignment vertical="center"/>
    </xf>
    <xf numFmtId="0" fontId="4" fillId="0" borderId="48" xfId="1" applyBorder="1">
      <alignment vertical="center"/>
    </xf>
    <xf numFmtId="0" fontId="4" fillId="0" borderId="49" xfId="1" applyBorder="1">
      <alignment vertical="center"/>
    </xf>
    <xf numFmtId="0" fontId="4" fillId="0" borderId="203" xfId="1" applyBorder="1">
      <alignment vertical="center"/>
    </xf>
    <xf numFmtId="0" fontId="4" fillId="0" borderId="208" xfId="1" applyBorder="1" applyAlignment="1">
      <alignment horizontal="center" vertical="center"/>
    </xf>
    <xf numFmtId="0" fontId="4" fillId="0" borderId="208" xfId="1" applyBorder="1" applyAlignment="1">
      <alignment horizontal="center" vertical="center" justifyLastLine="1"/>
    </xf>
    <xf numFmtId="0" fontId="4" fillId="0" borderId="208" xfId="1" applyBorder="1" applyAlignment="1">
      <alignment horizontal="center" vertical="center" wrapText="1" justifyLastLine="1"/>
    </xf>
    <xf numFmtId="0" fontId="4" fillId="0" borderId="40" xfId="1" applyBorder="1">
      <alignment vertical="center"/>
    </xf>
    <xf numFmtId="0" fontId="4" fillId="0" borderId="208" xfId="1" applyBorder="1">
      <alignment vertical="center"/>
    </xf>
    <xf numFmtId="0" fontId="4" fillId="0" borderId="238" xfId="1" applyBorder="1" applyAlignment="1">
      <alignment horizontal="center" vertical="center"/>
    </xf>
    <xf numFmtId="0" fontId="4" fillId="0" borderId="238" xfId="1" applyBorder="1">
      <alignment vertical="center"/>
    </xf>
    <xf numFmtId="0" fontId="4" fillId="0" borderId="26" xfId="1" applyBorder="1" applyAlignment="1">
      <alignment horizontal="center" vertical="center" justifyLastLine="1"/>
    </xf>
    <xf numFmtId="0" fontId="4" fillId="0" borderId="26" xfId="1" applyBorder="1" applyAlignment="1">
      <alignment vertical="center" justifyLastLine="1"/>
    </xf>
    <xf numFmtId="0" fontId="4" fillId="0" borderId="0" xfId="1" applyAlignment="1">
      <alignment horizontal="center" vertical="center" justifyLastLine="1"/>
    </xf>
    <xf numFmtId="0" fontId="4" fillId="0" borderId="0" xfId="1" applyAlignment="1">
      <alignment vertical="center" justifyLastLine="1"/>
    </xf>
    <xf numFmtId="0" fontId="4" fillId="0" borderId="31" xfId="1" applyBorder="1">
      <alignment vertical="center"/>
    </xf>
    <xf numFmtId="0" fontId="4" fillId="0" borderId="33" xfId="1" applyBorder="1">
      <alignment vertical="center"/>
    </xf>
    <xf numFmtId="0" fontId="236" fillId="0" borderId="204" xfId="4" applyFont="1" applyBorder="1" applyAlignment="1">
      <alignment horizontal="center" vertical="center" shrinkToFit="1"/>
    </xf>
    <xf numFmtId="0" fontId="236" fillId="0" borderId="208" xfId="4" applyFont="1" applyBorder="1" applyAlignment="1">
      <alignment horizontal="right" vertical="center"/>
    </xf>
    <xf numFmtId="0" fontId="236" fillId="0" borderId="208" xfId="4" applyFont="1" applyBorder="1" applyAlignment="1">
      <alignment horizontal="center" vertical="center" shrinkToFit="1"/>
    </xf>
    <xf numFmtId="0" fontId="236" fillId="0" borderId="243" xfId="4" applyFont="1" applyBorder="1" applyAlignment="1">
      <alignment horizontal="center" vertical="center" shrinkToFit="1"/>
    </xf>
    <xf numFmtId="0" fontId="236" fillId="0" borderId="320" xfId="4" applyFont="1" applyBorder="1" applyAlignment="1">
      <alignment horizontal="center" vertical="center" shrinkToFit="1"/>
    </xf>
    <xf numFmtId="0" fontId="236" fillId="0" borderId="240" xfId="4" applyFont="1" applyBorder="1" applyAlignment="1">
      <alignment horizontal="center" vertical="center" shrinkToFit="1"/>
    </xf>
    <xf numFmtId="0" fontId="236" fillId="0" borderId="321" xfId="4" applyFont="1" applyBorder="1" applyAlignment="1">
      <alignment horizontal="center" vertical="center" shrinkToFit="1"/>
    </xf>
    <xf numFmtId="0" fontId="236" fillId="0" borderId="230" xfId="4" applyFont="1" applyBorder="1" applyAlignment="1">
      <alignment horizontal="center" vertical="center" shrinkToFit="1"/>
    </xf>
    <xf numFmtId="0" fontId="236" fillId="0" borderId="322" xfId="4" applyFont="1" applyBorder="1" applyAlignment="1">
      <alignment horizontal="center" vertical="center" shrinkToFit="1"/>
    </xf>
    <xf numFmtId="0" fontId="236" fillId="0" borderId="239" xfId="4" applyFont="1" applyBorder="1" applyAlignment="1">
      <alignment horizontal="center" vertical="center" shrinkToFit="1"/>
    </xf>
    <xf numFmtId="183" fontId="236" fillId="0" borderId="239" xfId="4" applyNumberFormat="1" applyFont="1" applyBorder="1" applyAlignment="1">
      <alignment horizontal="center" vertical="center" shrinkToFit="1"/>
    </xf>
    <xf numFmtId="0" fontId="236" fillId="0" borderId="176" xfId="4" applyFont="1" applyBorder="1" applyAlignment="1">
      <alignment horizontal="center" vertical="center" shrinkToFit="1"/>
    </xf>
    <xf numFmtId="182" fontId="236" fillId="0" borderId="230" xfId="4" applyNumberFormat="1" applyFont="1" applyBorder="1" applyAlignment="1">
      <alignment horizontal="center" vertical="center" shrinkToFit="1"/>
    </xf>
    <xf numFmtId="0" fontId="236" fillId="0" borderId="207" xfId="4" applyFont="1" applyBorder="1" applyAlignment="1">
      <alignment horizontal="center" vertical="center" shrinkToFit="1"/>
    </xf>
    <xf numFmtId="49" fontId="64" fillId="0" borderId="203" xfId="34" applyNumberFormat="1" applyFont="1" applyBorder="1" applyAlignment="1">
      <alignment vertical="top"/>
    </xf>
    <xf numFmtId="49" fontId="64" fillId="0" borderId="0" xfId="34" applyNumberFormat="1" applyFont="1" applyBorder="1" applyAlignment="1">
      <alignment vertical="top"/>
    </xf>
    <xf numFmtId="49" fontId="64" fillId="0" borderId="40" xfId="34" applyNumberFormat="1" applyFont="1" applyBorder="1" applyAlignment="1">
      <alignment vertical="top"/>
    </xf>
    <xf numFmtId="49" fontId="64" fillId="0" borderId="31" xfId="34" applyNumberFormat="1" applyFont="1" applyBorder="1" applyAlignment="1">
      <alignment vertical="top"/>
    </xf>
    <xf numFmtId="49" fontId="64" fillId="0" borderId="32" xfId="34" applyNumberFormat="1" applyFont="1" applyBorder="1" applyAlignment="1">
      <alignment vertical="top"/>
    </xf>
    <xf numFmtId="49" fontId="64" fillId="0" borderId="33" xfId="34" applyNumberFormat="1" applyFont="1" applyBorder="1" applyAlignment="1">
      <alignment vertical="top"/>
    </xf>
    <xf numFmtId="49" fontId="64" fillId="0" borderId="47" xfId="34" applyNumberFormat="1" applyFont="1" applyBorder="1" applyAlignment="1">
      <alignment vertical="top"/>
    </xf>
    <xf numFmtId="49" fontId="64" fillId="0" borderId="48" xfId="34" applyNumberFormat="1" applyFont="1" applyBorder="1" applyAlignment="1">
      <alignment vertical="top"/>
    </xf>
    <xf numFmtId="49" fontId="64" fillId="0" borderId="49" xfId="34" applyNumberFormat="1" applyFont="1" applyBorder="1" applyAlignment="1">
      <alignment vertical="top"/>
    </xf>
    <xf numFmtId="0" fontId="164" fillId="0" borderId="207" xfId="0" applyFont="1" applyBorder="1" applyAlignment="1">
      <alignment horizontal="center" vertical="center" wrapText="1"/>
    </xf>
    <xf numFmtId="0" fontId="240" fillId="0" borderId="0" xfId="0" applyFont="1" applyAlignment="1">
      <alignment horizontal="center" vertical="center"/>
    </xf>
    <xf numFmtId="0" fontId="241" fillId="0" borderId="0" xfId="0" applyFont="1" applyAlignment="1">
      <alignment horizontal="right" vertical="center"/>
    </xf>
    <xf numFmtId="0" fontId="0" fillId="4" borderId="187" xfId="0" applyFill="1" applyBorder="1" applyAlignment="1">
      <alignment horizontal="left" vertical="center"/>
    </xf>
    <xf numFmtId="0" fontId="242" fillId="0" borderId="0" xfId="0" applyFont="1" applyAlignment="1">
      <alignment horizontal="right" vertical="center"/>
    </xf>
    <xf numFmtId="0" fontId="0" fillId="4" borderId="186" xfId="0" applyFill="1" applyBorder="1" applyAlignment="1">
      <alignment horizontal="left" vertical="center"/>
    </xf>
    <xf numFmtId="0" fontId="0" fillId="4" borderId="185" xfId="0" applyFill="1" applyBorder="1" applyAlignment="1">
      <alignment horizontal="left" vertical="center"/>
    </xf>
    <xf numFmtId="0" fontId="244" fillId="0" borderId="0" xfId="0" applyFont="1" applyAlignment="1">
      <alignment horizontal="center" vertical="center"/>
    </xf>
    <xf numFmtId="0" fontId="245" fillId="0" borderId="0" xfId="0" applyFont="1">
      <alignment vertical="center"/>
    </xf>
    <xf numFmtId="0" fontId="25" fillId="0" borderId="0" xfId="0" applyFont="1">
      <alignment vertical="center"/>
    </xf>
    <xf numFmtId="0" fontId="0" fillId="0" borderId="0" xfId="0" applyAlignment="1">
      <alignment horizontal="right"/>
    </xf>
    <xf numFmtId="0" fontId="0" fillId="0" borderId="0" xfId="0" applyAlignment="1">
      <alignment horizontal="left" vertical="center"/>
    </xf>
    <xf numFmtId="0" fontId="246" fillId="0" borderId="0" xfId="0" applyFont="1" applyAlignment="1">
      <alignment horizontal="center" vertical="center"/>
    </xf>
    <xf numFmtId="0" fontId="247" fillId="0" borderId="0" xfId="0" applyFont="1">
      <alignment vertical="center"/>
    </xf>
    <xf numFmtId="0" fontId="0" fillId="0" borderId="0" xfId="0" applyAlignment="1">
      <alignment horizontal="right" vertical="center"/>
    </xf>
    <xf numFmtId="0" fontId="200" fillId="13" borderId="207" xfId="0" applyFont="1" applyFill="1" applyBorder="1" applyAlignment="1">
      <alignment horizontal="right" vertical="center"/>
    </xf>
    <xf numFmtId="0" fontId="200" fillId="13" borderId="204" xfId="0" applyFont="1" applyFill="1" applyBorder="1" applyAlignment="1">
      <alignment horizontal="center" vertical="center"/>
    </xf>
    <xf numFmtId="0" fontId="238" fillId="0" borderId="0" xfId="0" applyFont="1">
      <alignment vertical="center"/>
    </xf>
    <xf numFmtId="0" fontId="79" fillId="2" borderId="0" xfId="0" applyFont="1" applyFill="1">
      <alignment vertical="center"/>
    </xf>
    <xf numFmtId="0" fontId="202" fillId="0" borderId="0" xfId="0" applyFont="1">
      <alignment vertical="center"/>
    </xf>
    <xf numFmtId="0" fontId="242" fillId="0" borderId="0" xfId="0" applyFont="1">
      <alignment vertical="center"/>
    </xf>
    <xf numFmtId="0" fontId="248" fillId="0" borderId="0" xfId="0" applyFont="1">
      <alignment vertical="center"/>
    </xf>
    <xf numFmtId="0" fontId="162" fillId="0" borderId="0" xfId="0" applyFont="1">
      <alignment vertical="center"/>
    </xf>
    <xf numFmtId="0" fontId="127" fillId="13" borderId="207" xfId="0" applyFont="1" applyFill="1" applyBorder="1">
      <alignment vertical="center"/>
    </xf>
    <xf numFmtId="0" fontId="200" fillId="13" borderId="47" xfId="0" applyFont="1" applyFill="1" applyBorder="1" applyAlignment="1">
      <alignment horizontal="center" vertical="center"/>
    </xf>
    <xf numFmtId="0" fontId="238" fillId="0" borderId="0" xfId="0" applyFont="1" applyAlignment="1">
      <alignment vertical="center" wrapText="1"/>
    </xf>
    <xf numFmtId="0" fontId="249" fillId="0" borderId="0" xfId="0" applyFont="1" applyAlignment="1">
      <alignment vertical="center" wrapText="1"/>
    </xf>
    <xf numFmtId="0" fontId="79" fillId="13" borderId="207" xfId="0" applyFont="1" applyFill="1" applyBorder="1" applyAlignment="1">
      <alignment horizontal="right" vertical="center"/>
    </xf>
    <xf numFmtId="0" fontId="79" fillId="4" borderId="223" xfId="0" applyFont="1" applyFill="1" applyBorder="1" applyAlignment="1">
      <alignment horizontal="left" vertical="center" shrinkToFit="1"/>
    </xf>
    <xf numFmtId="0" fontId="79" fillId="4" borderId="214" xfId="0" applyFont="1" applyFill="1" applyBorder="1" applyAlignment="1">
      <alignment horizontal="center" vertical="center" shrinkToFit="1"/>
    </xf>
    <xf numFmtId="200" fontId="79" fillId="4" borderId="222" xfId="0" applyNumberFormat="1" applyFont="1" applyFill="1" applyBorder="1" applyAlignment="1">
      <alignment horizontal="right"/>
    </xf>
    <xf numFmtId="0" fontId="79" fillId="4" borderId="84" xfId="0" applyFont="1" applyFill="1" applyBorder="1" applyAlignment="1">
      <alignment horizontal="left" vertical="center" shrinkToFit="1"/>
    </xf>
    <xf numFmtId="0" fontId="79" fillId="4" borderId="206" xfId="0" applyFont="1" applyFill="1" applyBorder="1" applyAlignment="1">
      <alignment horizontal="center" vertical="center" shrinkToFit="1"/>
    </xf>
    <xf numFmtId="200" fontId="79" fillId="4" borderId="34" xfId="0" applyNumberFormat="1" applyFont="1" applyFill="1" applyBorder="1" applyAlignment="1">
      <alignment horizontal="right"/>
    </xf>
    <xf numFmtId="0" fontId="79" fillId="4" borderId="83" xfId="0" applyFont="1" applyFill="1" applyBorder="1" applyAlignment="1">
      <alignment horizontal="left" vertical="center" shrinkToFit="1"/>
    </xf>
    <xf numFmtId="0" fontId="79" fillId="4" borderId="75" xfId="0" applyFont="1" applyFill="1" applyBorder="1" applyAlignment="1">
      <alignment horizontal="center" vertical="center" shrinkToFit="1"/>
    </xf>
    <xf numFmtId="200" fontId="79" fillId="4" borderId="78" xfId="0" applyNumberFormat="1" applyFont="1" applyFill="1" applyBorder="1" applyAlignment="1">
      <alignment horizontal="right"/>
    </xf>
    <xf numFmtId="0" fontId="0" fillId="0" borderId="48" xfId="0" applyBorder="1">
      <alignment vertical="center"/>
    </xf>
    <xf numFmtId="0" fontId="200" fillId="0" borderId="0" xfId="0" applyFont="1" applyAlignment="1">
      <alignment horizontal="right" vertical="center"/>
    </xf>
    <xf numFmtId="200" fontId="79" fillId="0" borderId="26" xfId="0" applyNumberFormat="1" applyFont="1" applyBorder="1" applyAlignment="1">
      <alignment horizontal="right"/>
    </xf>
    <xf numFmtId="0" fontId="79" fillId="0" borderId="0" xfId="0" applyFont="1" applyAlignment="1">
      <alignment horizontal="left" vertical="top" wrapText="1"/>
    </xf>
    <xf numFmtId="0" fontId="247" fillId="13" borderId="208" xfId="0" applyFont="1" applyFill="1" applyBorder="1" applyAlignment="1">
      <alignment horizontal="center" vertical="center"/>
    </xf>
    <xf numFmtId="0" fontId="202" fillId="13" borderId="204" xfId="0" applyFont="1" applyFill="1" applyBorder="1" applyAlignment="1">
      <alignment horizontal="center" vertical="center"/>
    </xf>
    <xf numFmtId="0" fontId="247" fillId="0" borderId="207" xfId="0" applyFont="1" applyBorder="1" applyAlignment="1">
      <alignment horizontal="center" vertical="center"/>
    </xf>
    <xf numFmtId="200" fontId="250" fillId="4" borderId="182" xfId="0" applyNumberFormat="1" applyFont="1" applyFill="1" applyBorder="1" applyAlignment="1">
      <alignment horizontal="right" shrinkToFit="1"/>
    </xf>
    <xf numFmtId="0" fontId="248" fillId="0" borderId="0" xfId="0" applyFont="1" applyAlignment="1">
      <alignment vertical="center" wrapText="1"/>
    </xf>
    <xf numFmtId="0" fontId="79" fillId="0" borderId="0" xfId="0" applyFont="1" applyAlignment="1">
      <alignment horizontal="left" vertical="center"/>
    </xf>
    <xf numFmtId="0" fontId="245" fillId="13" borderId="204" xfId="0" applyFont="1" applyFill="1" applyBorder="1" applyAlignment="1">
      <alignment horizontal="center" vertical="center" shrinkToFit="1"/>
    </xf>
    <xf numFmtId="0" fontId="245" fillId="13" borderId="208" xfId="0" applyFont="1" applyFill="1" applyBorder="1" applyAlignment="1">
      <alignment horizontal="center" vertical="center" shrinkToFit="1"/>
    </xf>
    <xf numFmtId="200" fontId="250" fillId="4" borderId="187" xfId="0" applyNumberFormat="1" applyFont="1" applyFill="1" applyBorder="1" applyAlignment="1">
      <alignment horizontal="right" shrinkToFit="1"/>
    </xf>
    <xf numFmtId="179" fontId="0" fillId="0" borderId="207" xfId="0" applyNumberFormat="1" applyBorder="1" applyAlignment="1">
      <alignment horizontal="right"/>
    </xf>
    <xf numFmtId="0" fontId="0" fillId="4" borderId="212" xfId="0" applyFill="1" applyBorder="1" applyAlignment="1">
      <alignment horizontal="center" vertical="center" wrapText="1" shrinkToFit="1"/>
    </xf>
    <xf numFmtId="0" fontId="0" fillId="4" borderId="212" xfId="0" applyFill="1" applyBorder="1" applyAlignment="1">
      <alignment horizontal="left" vertical="center" shrinkToFit="1"/>
    </xf>
    <xf numFmtId="0" fontId="0" fillId="4" borderId="222" xfId="0" applyFill="1" applyBorder="1" applyAlignment="1">
      <alignment horizontal="left" vertical="center" shrinkToFit="1"/>
    </xf>
    <xf numFmtId="200" fontId="250" fillId="4" borderId="323" xfId="0" applyNumberFormat="1" applyFont="1" applyFill="1" applyBorder="1" applyAlignment="1">
      <alignment horizontal="right" shrinkToFit="1"/>
    </xf>
    <xf numFmtId="0" fontId="0" fillId="4" borderId="208" xfId="0" applyFill="1" applyBorder="1" applyAlignment="1">
      <alignment horizontal="left" vertical="center" shrinkToFit="1"/>
    </xf>
    <xf numFmtId="0" fontId="0" fillId="4" borderId="34" xfId="0" applyFill="1" applyBorder="1" applyAlignment="1">
      <alignment horizontal="left" vertical="center" shrinkToFit="1"/>
    </xf>
    <xf numFmtId="200" fontId="250" fillId="4" borderId="185" xfId="0" applyNumberFormat="1" applyFont="1" applyFill="1" applyBorder="1" applyAlignment="1">
      <alignment horizontal="right" shrinkToFit="1"/>
    </xf>
    <xf numFmtId="0" fontId="0" fillId="4" borderId="77" xfId="0" applyFill="1" applyBorder="1" applyAlignment="1">
      <alignment horizontal="left" vertical="center" shrinkToFit="1"/>
    </xf>
    <xf numFmtId="0" fontId="0" fillId="4" borderId="78" xfId="0" applyFill="1" applyBorder="1" applyAlignment="1">
      <alignment horizontal="left" vertical="center" shrinkToFit="1"/>
    </xf>
    <xf numFmtId="200" fontId="250" fillId="0" borderId="0" xfId="0" applyNumberFormat="1" applyFont="1" applyAlignment="1">
      <alignment horizontal="right"/>
    </xf>
    <xf numFmtId="200" fontId="250" fillId="0" borderId="208" xfId="0" applyNumberFormat="1" applyFont="1" applyBorder="1" applyAlignment="1">
      <alignment horizontal="right"/>
    </xf>
    <xf numFmtId="0" fontId="242" fillId="0" borderId="207" xfId="0" applyFont="1" applyBorder="1" applyAlignment="1">
      <alignment horizontal="left" vertical="center"/>
    </xf>
    <xf numFmtId="0" fontId="242" fillId="0" borderId="206" xfId="0" applyFont="1" applyBorder="1" applyAlignment="1">
      <alignment horizontal="left" vertical="center"/>
    </xf>
    <xf numFmtId="200" fontId="242" fillId="5" borderId="204" xfId="0" applyNumberFormat="1" applyFont="1" applyFill="1" applyBorder="1" applyAlignment="1">
      <alignment horizontal="right"/>
    </xf>
    <xf numFmtId="200" fontId="250" fillId="4" borderId="186" xfId="0" applyNumberFormat="1" applyFont="1" applyFill="1" applyBorder="1" applyAlignment="1">
      <alignment horizontal="right" shrinkToFit="1"/>
    </xf>
    <xf numFmtId="200" fontId="250" fillId="4" borderId="140" xfId="0" applyNumberFormat="1" applyFont="1" applyFill="1" applyBorder="1" applyAlignment="1">
      <alignment horizontal="right" shrinkToFit="1"/>
    </xf>
    <xf numFmtId="201" fontId="250" fillId="0" borderId="26" xfId="0" applyNumberFormat="1" applyFont="1" applyBorder="1" applyAlignment="1">
      <alignment horizontal="right" shrinkToFit="1"/>
    </xf>
    <xf numFmtId="200" fontId="250" fillId="4" borderId="193" xfId="0" applyNumberFormat="1" applyFont="1" applyFill="1" applyBorder="1" applyAlignment="1">
      <alignment horizontal="right" shrinkToFit="1"/>
    </xf>
    <xf numFmtId="201" fontId="250" fillId="0" borderId="40" xfId="0" applyNumberFormat="1" applyFont="1" applyBorder="1" applyAlignment="1">
      <alignment horizontal="right" shrinkToFit="1"/>
    </xf>
    <xf numFmtId="0" fontId="79" fillId="0" borderId="207" xfId="0" applyFont="1" applyBorder="1" applyAlignment="1">
      <alignment vertical="center" shrinkToFit="1"/>
    </xf>
    <xf numFmtId="200" fontId="250" fillId="4" borderId="190" xfId="0" applyNumberFormat="1" applyFont="1" applyFill="1" applyBorder="1" applyAlignment="1">
      <alignment shrinkToFit="1"/>
    </xf>
    <xf numFmtId="202" fontId="0" fillId="0" borderId="0" xfId="0" applyNumberFormat="1">
      <alignment vertical="center"/>
    </xf>
    <xf numFmtId="200" fontId="250" fillId="4" borderId="185" xfId="0" applyNumberFormat="1" applyFont="1" applyFill="1" applyBorder="1" applyAlignment="1">
      <alignment shrinkToFit="1"/>
    </xf>
    <xf numFmtId="0" fontId="0" fillId="0" borderId="208" xfId="0" applyBorder="1" applyAlignment="1">
      <alignment horizontal="right" vertical="center"/>
    </xf>
    <xf numFmtId="200" fontId="250" fillId="0" borderId="26" xfId="0" applyNumberFormat="1" applyFont="1" applyBorder="1" applyAlignment="1">
      <alignment shrinkToFit="1"/>
    </xf>
    <xf numFmtId="0" fontId="242" fillId="0" borderId="0" xfId="0" applyFont="1" applyAlignment="1">
      <alignment horizontal="left" vertical="center"/>
    </xf>
    <xf numFmtId="200" fontId="250" fillId="0" borderId="0" xfId="0" applyNumberFormat="1" applyFont="1" applyAlignment="1"/>
    <xf numFmtId="201" fontId="250" fillId="0" borderId="202" xfId="0" applyNumberFormat="1" applyFont="1" applyBorder="1" applyAlignment="1">
      <alignment horizontal="right" shrinkToFit="1"/>
    </xf>
    <xf numFmtId="0" fontId="79" fillId="0" borderId="0" xfId="8" applyFont="1" applyAlignment="1">
      <alignment horizontal="right" vertical="center"/>
    </xf>
    <xf numFmtId="0" fontId="197" fillId="0" borderId="0" xfId="8" applyFont="1" applyAlignment="1">
      <alignment horizontal="center" vertical="center"/>
    </xf>
    <xf numFmtId="0" fontId="62" fillId="0" borderId="0" xfId="8" applyFont="1" applyAlignment="1">
      <alignment horizontal="left" vertical="center"/>
    </xf>
    <xf numFmtId="0" fontId="26" fillId="0" borderId="34" xfId="1" applyFont="1" applyBorder="1" applyAlignment="1">
      <alignment horizontal="center" vertical="center"/>
    </xf>
    <xf numFmtId="0" fontId="26" fillId="0" borderId="53" xfId="1" applyFont="1" applyBorder="1" applyAlignment="1">
      <alignment horizontal="center" vertical="center"/>
    </xf>
    <xf numFmtId="0" fontId="79" fillId="0" borderId="0" xfId="31" applyFont="1" applyAlignment="1">
      <alignment vertical="center"/>
    </xf>
    <xf numFmtId="0" fontId="257" fillId="0" borderId="0" xfId="8" applyFont="1" applyAlignment="1">
      <alignment horizontal="center" vertical="center"/>
    </xf>
    <xf numFmtId="0" fontId="17" fillId="13" borderId="326" xfId="8" applyFont="1" applyFill="1" applyBorder="1" applyAlignment="1">
      <alignment horizontal="left" vertical="center"/>
    </xf>
    <xf numFmtId="0" fontId="17" fillId="13" borderId="327" xfId="8" applyFont="1" applyFill="1" applyBorder="1" applyAlignment="1">
      <alignment horizontal="center" vertical="center"/>
    </xf>
    <xf numFmtId="0" fontId="17" fillId="13" borderId="328" xfId="8" applyFont="1" applyFill="1" applyBorder="1" applyAlignment="1">
      <alignment horizontal="center" vertical="center"/>
    </xf>
    <xf numFmtId="0" fontId="17" fillId="0" borderId="85" xfId="8" applyFont="1" applyBorder="1" applyAlignment="1">
      <alignment horizontal="center" vertical="center"/>
    </xf>
    <xf numFmtId="0" fontId="17" fillId="0" borderId="0" xfId="8" applyFont="1" applyAlignment="1">
      <alignment horizontal="center" vertical="center"/>
    </xf>
    <xf numFmtId="0" fontId="17" fillId="0" borderId="82" xfId="8" applyFont="1" applyBorder="1" applyAlignment="1">
      <alignment horizontal="center" vertical="center"/>
    </xf>
    <xf numFmtId="0" fontId="10" fillId="0" borderId="0" xfId="8" applyFont="1">
      <alignment vertical="center"/>
    </xf>
    <xf numFmtId="0" fontId="10" fillId="0" borderId="180" xfId="8" applyFont="1" applyBorder="1" applyAlignment="1">
      <alignment horizontal="center" vertical="center"/>
    </xf>
    <xf numFmtId="0" fontId="10" fillId="0" borderId="180" xfId="8" applyFont="1" applyBorder="1">
      <alignment vertical="center"/>
    </xf>
    <xf numFmtId="0" fontId="10" fillId="13" borderId="1" xfId="8" applyFont="1" applyFill="1" applyBorder="1" applyAlignment="1">
      <alignment vertical="center" wrapText="1"/>
    </xf>
    <xf numFmtId="0" fontId="10" fillId="13" borderId="7" xfId="8" applyFont="1" applyFill="1" applyBorder="1" applyAlignment="1">
      <alignment vertical="center" wrapText="1"/>
    </xf>
    <xf numFmtId="0" fontId="10" fillId="13" borderId="331" xfId="8" applyFont="1" applyFill="1" applyBorder="1" applyAlignment="1">
      <alignment vertical="center" wrapText="1"/>
    </xf>
    <xf numFmtId="0" fontId="10" fillId="13" borderId="333" xfId="8" applyFont="1" applyFill="1" applyBorder="1" applyAlignment="1">
      <alignment vertical="center" wrapText="1"/>
    </xf>
    <xf numFmtId="0" fontId="10" fillId="0" borderId="0" xfId="8" applyFont="1" applyAlignment="1">
      <alignment vertical="center" wrapText="1"/>
    </xf>
    <xf numFmtId="0" fontId="61" fillId="0" borderId="0" xfId="8" applyFont="1" applyAlignment="1">
      <alignment vertical="center" wrapText="1"/>
    </xf>
    <xf numFmtId="0" fontId="61" fillId="0" borderId="139" xfId="8" applyFont="1" applyBorder="1" applyAlignment="1">
      <alignment vertical="center" wrapText="1"/>
    </xf>
    <xf numFmtId="0" fontId="10" fillId="0" borderId="82" xfId="8" applyFont="1" applyBorder="1">
      <alignment vertical="center"/>
    </xf>
    <xf numFmtId="0" fontId="10" fillId="0" borderId="69" xfId="8" applyFont="1" applyBorder="1" applyAlignment="1">
      <alignment vertical="center" wrapText="1"/>
    </xf>
    <xf numFmtId="0" fontId="61" fillId="0" borderId="69" xfId="8" applyFont="1" applyBorder="1" applyAlignment="1">
      <alignment vertical="center" wrapText="1"/>
    </xf>
    <xf numFmtId="0" fontId="10" fillId="0" borderId="178" xfId="8" applyFont="1" applyBorder="1">
      <alignment vertical="center"/>
    </xf>
    <xf numFmtId="0" fontId="260" fillId="0" borderId="0" xfId="8" applyFont="1" applyAlignment="1">
      <alignment horizontal="center" vertical="center" textRotation="255" wrapText="1" shrinkToFit="1"/>
    </xf>
    <xf numFmtId="0" fontId="79" fillId="0" borderId="334" xfId="8" applyFont="1" applyBorder="1" applyAlignment="1">
      <alignment horizontal="center" vertical="center"/>
    </xf>
    <xf numFmtId="0" fontId="79" fillId="0" borderId="335" xfId="8" applyFont="1" applyBorder="1">
      <alignment vertical="center"/>
    </xf>
    <xf numFmtId="0" fontId="79" fillId="0" borderId="334" xfId="8" applyFont="1" applyBorder="1">
      <alignment vertical="center"/>
    </xf>
    <xf numFmtId="0" fontId="79" fillId="0" borderId="338" xfId="8" applyFont="1" applyBorder="1">
      <alignment vertical="center"/>
    </xf>
    <xf numFmtId="0" fontId="79" fillId="0" borderId="337" xfId="8" applyFont="1" applyBorder="1">
      <alignment vertical="center"/>
    </xf>
    <xf numFmtId="0" fontId="79" fillId="0" borderId="203" xfId="8" applyFont="1" applyBorder="1" applyAlignment="1">
      <alignment vertical="center" wrapText="1"/>
    </xf>
    <xf numFmtId="0" fontId="79" fillId="0" borderId="0" xfId="8" applyFont="1" applyAlignment="1">
      <alignment vertical="center" wrapText="1"/>
    </xf>
    <xf numFmtId="0" fontId="79" fillId="0" borderId="0" xfId="8" applyFont="1" applyAlignment="1">
      <alignment vertical="center" textRotation="255" wrapText="1"/>
    </xf>
    <xf numFmtId="0" fontId="79" fillId="0" borderId="338" xfId="8" applyFont="1" applyBorder="1" applyAlignment="1">
      <alignment vertical="center" wrapText="1"/>
    </xf>
    <xf numFmtId="0" fontId="79" fillId="0" borderId="337" xfId="8" applyFont="1" applyBorder="1" applyAlignment="1">
      <alignment vertical="center" wrapText="1"/>
    </xf>
    <xf numFmtId="0" fontId="79" fillId="0" borderId="337" xfId="8" applyFont="1" applyBorder="1" applyAlignment="1">
      <alignment vertical="center" textRotation="255" wrapText="1"/>
    </xf>
    <xf numFmtId="0" fontId="79" fillId="0" borderId="339" xfId="8" applyFont="1" applyBorder="1" applyAlignment="1">
      <alignment horizontal="left" vertical="center"/>
    </xf>
    <xf numFmtId="0" fontId="79" fillId="0" borderId="334" xfId="8" applyFont="1" applyBorder="1" applyAlignment="1">
      <alignment horizontal="center" vertical="center" textRotation="255" wrapText="1"/>
    </xf>
    <xf numFmtId="0" fontId="79" fillId="0" borderId="336" xfId="8" applyFont="1" applyBorder="1">
      <alignment vertical="center"/>
    </xf>
    <xf numFmtId="0" fontId="198" fillId="0" borderId="0" xfId="8" applyFont="1">
      <alignment vertical="center"/>
    </xf>
    <xf numFmtId="0" fontId="198" fillId="0" borderId="334" xfId="8" applyFont="1" applyBorder="1" applyAlignment="1">
      <alignment vertical="center" shrinkToFit="1"/>
    </xf>
    <xf numFmtId="0" fontId="198" fillId="0" borderId="0" xfId="8" applyFont="1" applyAlignment="1">
      <alignment vertical="center" wrapText="1"/>
    </xf>
    <xf numFmtId="0" fontId="198" fillId="0" borderId="0" xfId="8" applyFont="1" applyAlignment="1">
      <alignment vertical="center" textRotation="255" shrinkToFit="1"/>
    </xf>
    <xf numFmtId="0" fontId="79" fillId="0" borderId="339" xfId="8" applyFont="1" applyBorder="1">
      <alignment vertical="center"/>
    </xf>
    <xf numFmtId="0" fontId="79" fillId="0" borderId="334" xfId="8" applyFont="1" applyBorder="1" applyAlignment="1">
      <alignment vertical="center" textRotation="255" wrapText="1"/>
    </xf>
    <xf numFmtId="0" fontId="79" fillId="0" borderId="336" xfId="8" applyFont="1" applyBorder="1" applyAlignment="1">
      <alignment horizontal="left" vertical="center"/>
    </xf>
    <xf numFmtId="0" fontId="79" fillId="0" borderId="47" xfId="8" applyFont="1" applyBorder="1" applyAlignment="1">
      <alignment vertical="center" wrapText="1"/>
    </xf>
    <xf numFmtId="0" fontId="79" fillId="0" borderId="334" xfId="8" applyFont="1" applyBorder="1" applyAlignment="1">
      <alignment vertical="center" wrapText="1"/>
    </xf>
    <xf numFmtId="0" fontId="79" fillId="0" borderId="31" xfId="8" applyFont="1" applyBorder="1" applyAlignment="1">
      <alignment vertical="center" wrapText="1"/>
    </xf>
    <xf numFmtId="0" fontId="62" fillId="0" borderId="0" xfId="8" applyFont="1">
      <alignment vertical="center"/>
    </xf>
    <xf numFmtId="0" fontId="62" fillId="0" borderId="0" xfId="8" applyFont="1" applyAlignment="1">
      <alignment vertical="center" textRotation="255" wrapText="1"/>
    </xf>
    <xf numFmtId="0" fontId="17" fillId="0" borderId="40" xfId="8" applyFont="1" applyBorder="1">
      <alignment vertical="center"/>
    </xf>
    <xf numFmtId="0" fontId="126" fillId="2" borderId="0" xfId="1" applyFont="1" applyFill="1">
      <alignment vertical="center"/>
    </xf>
    <xf numFmtId="0" fontId="264" fillId="0" borderId="0" xfId="1" applyFont="1" applyAlignment="1">
      <alignment vertical="top"/>
    </xf>
    <xf numFmtId="0" fontId="24" fillId="0" borderId="0" xfId="1" applyFont="1">
      <alignment vertical="center"/>
    </xf>
    <xf numFmtId="177" fontId="49" fillId="0" borderId="345" xfId="3" applyNumberFormat="1" applyFont="1" applyBorder="1">
      <alignment vertical="center"/>
    </xf>
    <xf numFmtId="177" fontId="49" fillId="0" borderId="346" xfId="3" applyNumberFormat="1" applyFont="1" applyBorder="1">
      <alignment vertical="center"/>
    </xf>
    <xf numFmtId="178" fontId="49" fillId="0" borderId="350" xfId="3" applyNumberFormat="1" applyFont="1" applyBorder="1">
      <alignment vertical="center"/>
    </xf>
    <xf numFmtId="0" fontId="49" fillId="0" borderId="344" xfId="3" applyFont="1" applyBorder="1" applyAlignment="1">
      <alignment vertical="center" shrinkToFit="1"/>
    </xf>
    <xf numFmtId="176" fontId="49" fillId="0" borderId="353" xfId="3" applyNumberFormat="1" applyFont="1" applyBorder="1">
      <alignment vertical="center"/>
    </xf>
    <xf numFmtId="176" fontId="49" fillId="0" borderId="354" xfId="3" applyNumberFormat="1" applyFont="1" applyBorder="1">
      <alignment vertical="center"/>
    </xf>
    <xf numFmtId="0" fontId="39" fillId="0" borderId="355" xfId="8" applyFont="1" applyBorder="1" applyAlignment="1">
      <alignment horizontal="left" vertical="center"/>
    </xf>
    <xf numFmtId="0" fontId="39" fillId="0" borderId="358" xfId="8" applyFont="1" applyBorder="1">
      <alignment vertical="center"/>
    </xf>
    <xf numFmtId="0" fontId="5" fillId="0" borderId="203" xfId="8" applyFont="1" applyBorder="1">
      <alignment vertical="center"/>
    </xf>
    <xf numFmtId="0" fontId="39" fillId="0" borderId="358" xfId="8" applyFont="1" applyBorder="1" applyAlignment="1">
      <alignment horizontal="left" vertical="center" wrapText="1"/>
    </xf>
    <xf numFmtId="0" fontId="39" fillId="0" borderId="361" xfId="8" applyFont="1" applyBorder="1" applyAlignment="1">
      <alignment horizontal="center" vertical="center" wrapText="1"/>
    </xf>
    <xf numFmtId="0" fontId="39" fillId="0" borderId="361" xfId="8" applyFont="1" applyBorder="1" applyAlignment="1">
      <alignment horizontal="center" vertical="center"/>
    </xf>
    <xf numFmtId="0" fontId="40" fillId="0" borderId="361" xfId="8" applyFont="1" applyBorder="1" applyAlignment="1">
      <alignment horizontal="center" vertical="center" wrapText="1"/>
    </xf>
    <xf numFmtId="0" fontId="39" fillId="0" borderId="361" xfId="8" applyFont="1" applyBorder="1" applyAlignment="1">
      <alignment vertical="center" wrapText="1"/>
    </xf>
    <xf numFmtId="0" fontId="39" fillId="0" borderId="361" xfId="8" applyFont="1" applyBorder="1">
      <alignment vertical="center"/>
    </xf>
    <xf numFmtId="0" fontId="39" fillId="0" borderId="361" xfId="1" applyFont="1" applyBorder="1" applyAlignment="1">
      <alignment horizontal="center" vertical="center"/>
    </xf>
    <xf numFmtId="0" fontId="39" fillId="0" borderId="361" xfId="1" applyFont="1" applyBorder="1" applyAlignment="1">
      <alignment horizontal="left" vertical="center"/>
    </xf>
    <xf numFmtId="0" fontId="39" fillId="0" borderId="355" xfId="1" applyFont="1" applyBorder="1" applyAlignment="1">
      <alignment horizontal="center" vertical="center"/>
    </xf>
    <xf numFmtId="0" fontId="39" fillId="0" borderId="355" xfId="1" applyFont="1" applyBorder="1" applyAlignment="1">
      <alignment horizontal="left" vertical="center"/>
    </xf>
    <xf numFmtId="0" fontId="26" fillId="0" borderId="260" xfId="1" applyFont="1" applyBorder="1" applyAlignment="1">
      <alignment horizontal="center" vertical="center"/>
    </xf>
    <xf numFmtId="0" fontId="26" fillId="0" borderId="277" xfId="1" applyFont="1" applyBorder="1" applyAlignment="1">
      <alignment horizontal="center" vertical="center"/>
    </xf>
    <xf numFmtId="0" fontId="73" fillId="0" borderId="262" xfId="1" applyFont="1" applyBorder="1" applyAlignment="1">
      <alignment horizontal="center" vertical="center"/>
    </xf>
    <xf numFmtId="0" fontId="26" fillId="0" borderId="85" xfId="1" applyFont="1" applyBorder="1" applyAlignment="1">
      <alignment horizontal="center" vertical="center"/>
    </xf>
    <xf numFmtId="0" fontId="26" fillId="0" borderId="203" xfId="1" applyFont="1" applyBorder="1" applyAlignment="1">
      <alignment horizontal="center" vertical="center"/>
    </xf>
    <xf numFmtId="0" fontId="26" fillId="0" borderId="82" xfId="1" applyFont="1" applyBorder="1" applyAlignment="1">
      <alignment horizontal="center" vertical="center"/>
    </xf>
    <xf numFmtId="0" fontId="73" fillId="0" borderId="261" xfId="1" applyFont="1" applyBorder="1" applyAlignment="1">
      <alignment horizontal="right" vertical="center"/>
    </xf>
    <xf numFmtId="0" fontId="26" fillId="0" borderId="261" xfId="1" applyFont="1" applyBorder="1" applyAlignment="1">
      <alignment horizontal="center" vertical="center"/>
    </xf>
    <xf numFmtId="0" fontId="26" fillId="0" borderId="179" xfId="1" applyFont="1" applyBorder="1" applyAlignment="1">
      <alignment horizontal="center" vertical="center"/>
    </xf>
    <xf numFmtId="0" fontId="44" fillId="0" borderId="359" xfId="8" applyFont="1" applyBorder="1" applyAlignment="1">
      <alignment horizontal="center" vertical="center"/>
    </xf>
    <xf numFmtId="0" fontId="26" fillId="0" borderId="355" xfId="1" applyFont="1" applyBorder="1" applyAlignment="1">
      <alignment horizontal="left" vertical="center"/>
    </xf>
    <xf numFmtId="0" fontId="78" fillId="0" borderId="355" xfId="1" applyFont="1" applyBorder="1" applyAlignment="1">
      <alignment horizontal="center" vertical="center"/>
    </xf>
    <xf numFmtId="0" fontId="78" fillId="0" borderId="356" xfId="1" applyFont="1" applyBorder="1" applyAlignment="1">
      <alignment horizontal="center" vertical="center"/>
    </xf>
    <xf numFmtId="0" fontId="78" fillId="0" borderId="357" xfId="1" applyFont="1" applyBorder="1" applyAlignment="1">
      <alignment horizontal="center" vertical="center"/>
    </xf>
    <xf numFmtId="0" fontId="26" fillId="0" borderId="358" xfId="1" applyFont="1" applyBorder="1" applyAlignment="1">
      <alignment horizontal="left" vertical="center"/>
    </xf>
    <xf numFmtId="0" fontId="26" fillId="0" borderId="358" xfId="1" applyFont="1" applyBorder="1">
      <alignment vertical="center"/>
    </xf>
    <xf numFmtId="0" fontId="26" fillId="0" borderId="355" xfId="1" applyFont="1" applyBorder="1">
      <alignment vertical="center"/>
    </xf>
    <xf numFmtId="0" fontId="26" fillId="0" borderId="361" xfId="1" applyFont="1" applyBorder="1" applyAlignment="1">
      <alignment horizontal="right" vertical="center" indent="1"/>
    </xf>
    <xf numFmtId="0" fontId="26" fillId="0" borderId="361" xfId="1" applyFont="1" applyBorder="1">
      <alignment vertical="center"/>
    </xf>
    <xf numFmtId="0" fontId="32" fillId="8" borderId="361" xfId="1" applyFont="1" applyFill="1" applyBorder="1">
      <alignment vertical="center"/>
    </xf>
    <xf numFmtId="0" fontId="38" fillId="8" borderId="361" xfId="1" applyFont="1" applyFill="1" applyBorder="1" applyAlignment="1">
      <alignment horizontal="center" vertical="center"/>
    </xf>
    <xf numFmtId="0" fontId="32" fillId="8" borderId="355" xfId="1" applyFont="1" applyFill="1" applyBorder="1" applyAlignment="1">
      <alignment horizontal="center" vertical="center"/>
    </xf>
    <xf numFmtId="0" fontId="32" fillId="0" borderId="361" xfId="1" applyFont="1" applyBorder="1" applyAlignment="1">
      <alignment horizontal="left" vertical="center"/>
    </xf>
    <xf numFmtId="0" fontId="32" fillId="0" borderId="361" xfId="1" applyFont="1" applyBorder="1" applyAlignment="1">
      <alignment horizontal="center" vertical="center"/>
    </xf>
    <xf numFmtId="0" fontId="32" fillId="0" borderId="355" xfId="1" applyFont="1" applyBorder="1" applyAlignment="1">
      <alignment horizontal="center" vertical="center"/>
    </xf>
    <xf numFmtId="0" fontId="38" fillId="8" borderId="361" xfId="1" applyFont="1" applyFill="1" applyBorder="1" applyAlignment="1">
      <alignment horizontal="center" vertical="center" wrapText="1"/>
    </xf>
    <xf numFmtId="0" fontId="32" fillId="0" borderId="361" xfId="1" applyFont="1" applyBorder="1" applyAlignment="1">
      <alignment horizontal="right" vertical="center" indent="1"/>
    </xf>
    <xf numFmtId="0" fontId="32" fillId="0" borderId="355" xfId="1" applyFont="1" applyBorder="1" applyAlignment="1">
      <alignment horizontal="right" vertical="center" indent="1"/>
    </xf>
    <xf numFmtId="0" fontId="26" fillId="0" borderId="0" xfId="1" applyFont="1" applyAlignment="1">
      <alignment horizontal="right" vertical="center" indent="1"/>
    </xf>
    <xf numFmtId="0" fontId="29" fillId="8" borderId="214" xfId="1" applyFont="1" applyFill="1" applyBorder="1" applyAlignment="1">
      <alignment horizontal="center" vertical="center"/>
    </xf>
    <xf numFmtId="0" fontId="26" fillId="8" borderId="222" xfId="1" applyFont="1" applyFill="1" applyBorder="1">
      <alignment vertical="center"/>
    </xf>
    <xf numFmtId="0" fontId="27" fillId="0" borderId="356" xfId="1" applyFont="1" applyBorder="1">
      <alignment vertical="center"/>
    </xf>
    <xf numFmtId="0" fontId="77" fillId="0" borderId="0" xfId="1" applyFont="1" applyAlignment="1">
      <alignment horizontal="center" vertical="center" wrapText="1"/>
    </xf>
    <xf numFmtId="0" fontId="27" fillId="0" borderId="75" xfId="1" applyFont="1" applyBorder="1">
      <alignment vertical="center"/>
    </xf>
    <xf numFmtId="0" fontId="26" fillId="0" borderId="78" xfId="1" applyFont="1" applyBorder="1" applyAlignment="1">
      <alignment horizontal="right" vertical="center" indent="1"/>
    </xf>
    <xf numFmtId="0" fontId="73" fillId="0" borderId="0" xfId="1" applyFont="1">
      <alignment vertical="center"/>
    </xf>
    <xf numFmtId="0" fontId="77" fillId="0" borderId="0" xfId="1" applyFont="1" applyAlignment="1">
      <alignment horizontal="center" vertical="center"/>
    </xf>
    <xf numFmtId="0" fontId="26" fillId="0" borderId="76" xfId="1" applyFont="1" applyBorder="1">
      <alignment vertical="center"/>
    </xf>
    <xf numFmtId="0" fontId="73" fillId="0" borderId="203" xfId="1" applyFont="1" applyBorder="1" applyAlignment="1">
      <alignment horizontal="left" vertical="center"/>
    </xf>
    <xf numFmtId="0" fontId="73" fillId="0" borderId="40" xfId="1" applyFont="1" applyBorder="1" applyAlignment="1">
      <alignment horizontal="left" vertical="center"/>
    </xf>
    <xf numFmtId="0" fontId="103" fillId="0" borderId="203" xfId="1" applyFont="1" applyBorder="1" applyAlignment="1">
      <alignment horizontal="left" vertical="center"/>
    </xf>
    <xf numFmtId="0" fontId="159" fillId="0" borderId="260" xfId="1" applyFont="1" applyBorder="1" applyAlignment="1">
      <alignment horizontal="center" vertical="center" wrapText="1"/>
    </xf>
    <xf numFmtId="0" fontId="159" fillId="0" borderId="67" xfId="1" applyFont="1" applyBorder="1" applyAlignment="1">
      <alignment horizontal="center" vertical="center" wrapText="1"/>
    </xf>
    <xf numFmtId="0" fontId="32" fillId="0" borderId="359" xfId="1" applyFont="1" applyBorder="1">
      <alignment vertical="center"/>
    </xf>
    <xf numFmtId="49" fontId="39" fillId="0" borderId="361" xfId="21" applyNumberFormat="1" applyFont="1" applyBorder="1" applyAlignment="1">
      <alignment horizontal="center" vertical="center"/>
    </xf>
    <xf numFmtId="0" fontId="39" fillId="0" borderId="361" xfId="14" applyFont="1" applyBorder="1" applyAlignment="1">
      <alignment horizontal="center" vertical="center"/>
    </xf>
    <xf numFmtId="0" fontId="39" fillId="0" borderId="361" xfId="14" applyFont="1" applyBorder="1" applyAlignment="1">
      <alignment horizontal="center" vertical="center" wrapText="1"/>
    </xf>
    <xf numFmtId="0" fontId="39" fillId="0" borderId="355" xfId="14" applyFont="1" applyBorder="1" applyAlignment="1">
      <alignment horizontal="right" vertical="center" wrapText="1"/>
    </xf>
    <xf numFmtId="0" fontId="39" fillId="0" borderId="356" xfId="14" applyFont="1" applyBorder="1">
      <alignment vertical="center"/>
    </xf>
    <xf numFmtId="0" fontId="39" fillId="0" borderId="356" xfId="14" applyFont="1" applyBorder="1" applyAlignment="1">
      <alignment horizontal="center" vertical="center"/>
    </xf>
    <xf numFmtId="0" fontId="39" fillId="0" borderId="356" xfId="14" applyFont="1" applyBorder="1" applyAlignment="1">
      <alignment horizontal="right" vertical="center"/>
    </xf>
    <xf numFmtId="0" fontId="39" fillId="2" borderId="357" xfId="14" applyFont="1" applyFill="1" applyBorder="1" applyAlignment="1">
      <alignment horizontal="center" vertical="center"/>
    </xf>
    <xf numFmtId="0" fontId="39" fillId="0" borderId="361" xfId="14" applyFont="1" applyBorder="1" applyAlignment="1">
      <alignment horizontal="center" vertical="center" shrinkToFit="1"/>
    </xf>
    <xf numFmtId="0" fontId="39" fillId="0" borderId="356" xfId="14" applyFont="1" applyBorder="1" applyAlignment="1">
      <alignment horizontal="right" vertical="center" wrapText="1"/>
    </xf>
    <xf numFmtId="0" fontId="42" fillId="0" borderId="355" xfId="1" applyFont="1" applyBorder="1" applyAlignment="1">
      <alignment horizontal="center" vertical="center"/>
    </xf>
    <xf numFmtId="0" fontId="42" fillId="0" borderId="356" xfId="1" applyFont="1" applyBorder="1" applyAlignment="1">
      <alignment horizontal="center" vertical="center"/>
    </xf>
    <xf numFmtId="0" fontId="42" fillId="0" borderId="357" xfId="1" applyFont="1" applyBorder="1" applyAlignment="1">
      <alignment horizontal="center" vertical="center"/>
    </xf>
    <xf numFmtId="0" fontId="39" fillId="0" borderId="359" xfId="1" applyFont="1" applyBorder="1">
      <alignment vertical="center"/>
    </xf>
    <xf numFmtId="0" fontId="39" fillId="0" borderId="359" xfId="1" applyFont="1" applyBorder="1" applyAlignment="1">
      <alignment horizontal="right" vertical="center" indent="1"/>
    </xf>
    <xf numFmtId="0" fontId="39" fillId="0" borderId="359" xfId="1" applyFont="1" applyBorder="1" applyAlignment="1">
      <alignment horizontal="right" vertical="center"/>
    </xf>
    <xf numFmtId="0" fontId="39" fillId="0" borderId="362" xfId="1" applyFont="1" applyBorder="1">
      <alignment vertical="center"/>
    </xf>
    <xf numFmtId="0" fontId="39" fillId="0" borderId="361" xfId="1" applyFont="1" applyBorder="1">
      <alignment vertical="center"/>
    </xf>
    <xf numFmtId="0" fontId="40" fillId="0" borderId="361" xfId="1" applyFont="1" applyBorder="1" applyAlignment="1">
      <alignment horizontal="center" vertical="center" shrinkToFit="1"/>
    </xf>
    <xf numFmtId="0" fontId="39" fillId="0" borderId="361" xfId="1" applyFont="1" applyBorder="1" applyAlignment="1">
      <alignment horizontal="right" vertical="center" indent="1"/>
    </xf>
    <xf numFmtId="0" fontId="39" fillId="0" borderId="0" xfId="1" applyFont="1" applyAlignment="1">
      <alignment horizontal="left" vertical="top" wrapText="1"/>
    </xf>
    <xf numFmtId="0" fontId="39" fillId="0" borderId="0" xfId="1" applyFont="1" applyAlignment="1">
      <alignment vertical="top" wrapText="1"/>
    </xf>
    <xf numFmtId="0" fontId="39" fillId="0" borderId="208" xfId="1" applyFont="1" applyBorder="1" applyAlignment="1">
      <alignment horizontal="left" vertical="center" wrapText="1" justifyLastLine="1"/>
    </xf>
    <xf numFmtId="0" fontId="39" fillId="0" borderId="208" xfId="1" applyFont="1" applyBorder="1" applyAlignment="1">
      <alignment horizontal="right" vertical="center"/>
    </xf>
    <xf numFmtId="0" fontId="39" fillId="0" borderId="206" xfId="1" applyFont="1" applyBorder="1" applyAlignment="1">
      <alignment horizontal="left" vertical="center" wrapText="1" justifyLastLine="1"/>
    </xf>
    <xf numFmtId="0" fontId="39" fillId="0" borderId="205" xfId="1" applyFont="1" applyBorder="1" applyAlignment="1">
      <alignment horizontal="left" vertical="center" wrapText="1" justifyLastLine="1"/>
    </xf>
    <xf numFmtId="0" fontId="39" fillId="0" borderId="205" xfId="1" applyFont="1" applyBorder="1" applyAlignment="1">
      <alignment horizontal="right" vertical="center"/>
    </xf>
    <xf numFmtId="0" fontId="39" fillId="0" borderId="47" xfId="1" applyFont="1" applyBorder="1" applyAlignment="1">
      <alignment horizontal="center" vertical="center" wrapText="1" justifyLastLine="1"/>
    </xf>
    <xf numFmtId="0" fontId="39" fillId="0" borderId="48" xfId="1" applyFont="1" applyBorder="1" applyAlignment="1">
      <alignment horizontal="center" vertical="center" wrapText="1" justifyLastLine="1"/>
    </xf>
    <xf numFmtId="0" fontId="39" fillId="0" borderId="49" xfId="1" applyFont="1" applyBorder="1" applyAlignment="1">
      <alignment horizontal="center" vertical="center" wrapText="1" justifyLastLine="1"/>
    </xf>
    <xf numFmtId="0" fontId="39" fillId="0" borderId="39" xfId="1" applyFont="1" applyBorder="1" applyAlignment="1">
      <alignment horizontal="center" vertical="center" wrapText="1" justifyLastLine="1"/>
    </xf>
    <xf numFmtId="0" fontId="39" fillId="0" borderId="0" xfId="1" applyFont="1" applyAlignment="1">
      <alignment horizontal="center" vertical="center" wrapText="1" justifyLastLine="1"/>
    </xf>
    <xf numFmtId="0" fontId="39" fillId="0" borderId="40" xfId="1" applyFont="1" applyBorder="1" applyAlignment="1">
      <alignment horizontal="center" vertical="center" wrapText="1" justifyLastLine="1"/>
    </xf>
    <xf numFmtId="0" fontId="39" fillId="0" borderId="31" xfId="1" applyFont="1" applyBorder="1" applyAlignment="1">
      <alignment horizontal="center" vertical="center" wrapText="1" justifyLastLine="1"/>
    </xf>
    <xf numFmtId="0" fontId="39" fillId="0" borderId="32" xfId="1" applyFont="1" applyBorder="1" applyAlignment="1">
      <alignment horizontal="center" vertical="center" wrapText="1" justifyLastLine="1"/>
    </xf>
    <xf numFmtId="0" fontId="39" fillId="0" borderId="33" xfId="1" applyFont="1" applyBorder="1" applyAlignment="1">
      <alignment horizontal="center" vertical="center" wrapText="1" justifyLastLine="1"/>
    </xf>
    <xf numFmtId="0" fontId="40" fillId="0" borderId="232" xfId="1" applyFont="1" applyBorder="1" applyAlignment="1">
      <alignment horizontal="left" vertical="center" wrapText="1"/>
    </xf>
    <xf numFmtId="0" fontId="40" fillId="0" borderId="197" xfId="1" applyFont="1" applyBorder="1" applyAlignment="1">
      <alignment horizontal="left" vertical="center"/>
    </xf>
    <xf numFmtId="0" fontId="40" fillId="0" borderId="233" xfId="1" applyFont="1" applyBorder="1" applyAlignment="1">
      <alignment horizontal="left" vertical="center"/>
    </xf>
    <xf numFmtId="0" fontId="40" fillId="0" borderId="234" xfId="1" applyFont="1" applyBorder="1" applyAlignment="1">
      <alignment horizontal="left" vertical="center" wrapText="1"/>
    </xf>
    <xf numFmtId="0" fontId="40" fillId="0" borderId="235" xfId="1" applyFont="1" applyBorder="1" applyAlignment="1">
      <alignment horizontal="left" vertical="center"/>
    </xf>
    <xf numFmtId="0" fontId="40" fillId="0" borderId="31" xfId="1" applyFont="1" applyBorder="1" applyAlignment="1">
      <alignment horizontal="left" vertical="center" wrapText="1"/>
    </xf>
    <xf numFmtId="0" fontId="40" fillId="0" borderId="33" xfId="1" applyFont="1" applyBorder="1" applyAlignment="1">
      <alignment horizontal="left" vertical="center"/>
    </xf>
    <xf numFmtId="0" fontId="39" fillId="0" borderId="204" xfId="1" applyFont="1" applyBorder="1" applyAlignment="1">
      <alignment horizontal="left" vertical="center" wrapText="1" justifyLastLine="1"/>
    </xf>
    <xf numFmtId="0" fontId="39" fillId="0" borderId="207" xfId="1" applyFont="1" applyBorder="1" applyAlignment="1">
      <alignment vertical="center" justifyLastLine="1"/>
    </xf>
    <xf numFmtId="0" fontId="39" fillId="0" borderId="206" xfId="1" applyFont="1" applyBorder="1" applyAlignment="1">
      <alignment vertical="center" justifyLastLine="1"/>
    </xf>
    <xf numFmtId="0" fontId="39" fillId="0" borderId="205" xfId="1" applyFont="1" applyBorder="1" applyAlignment="1">
      <alignment vertical="center" justifyLastLine="1"/>
    </xf>
    <xf numFmtId="0" fontId="39" fillId="0" borderId="207" xfId="1" applyFont="1" applyBorder="1" applyAlignment="1">
      <alignment vertical="center" wrapText="1" justifyLastLine="1"/>
    </xf>
    <xf numFmtId="0" fontId="39" fillId="0" borderId="206" xfId="1" applyFont="1" applyBorder="1" applyAlignment="1">
      <alignment vertical="center" wrapText="1" justifyLastLine="1"/>
    </xf>
    <xf numFmtId="0" fontId="39" fillId="0" borderId="205" xfId="1" applyFont="1" applyBorder="1" applyAlignment="1">
      <alignment vertical="center" wrapText="1" justifyLastLine="1"/>
    </xf>
    <xf numFmtId="0" fontId="39" fillId="0" borderId="47" xfId="1" applyFont="1" applyBorder="1" applyAlignment="1">
      <alignment horizontal="center" vertical="center"/>
    </xf>
    <xf numFmtId="0" fontId="39" fillId="0" borderId="48" xfId="1" applyFont="1" applyBorder="1" applyAlignment="1">
      <alignment horizontal="center" vertical="center"/>
    </xf>
    <xf numFmtId="0" fontId="39" fillId="0" borderId="49" xfId="1" applyFont="1" applyBorder="1" applyAlignment="1">
      <alignment horizontal="center" vertical="center"/>
    </xf>
    <xf numFmtId="0" fontId="39" fillId="0" borderId="208" xfId="1" applyFont="1" applyBorder="1" applyAlignment="1">
      <alignment horizontal="center" vertical="center" justifyLastLine="1"/>
    </xf>
    <xf numFmtId="0" fontId="39" fillId="0" borderId="207" xfId="1" applyFont="1" applyBorder="1" applyAlignment="1">
      <alignment horizontal="left" vertical="center" wrapText="1"/>
    </xf>
    <xf numFmtId="0" fontId="39" fillId="0" borderId="206" xfId="1" applyFont="1" applyBorder="1" applyAlignment="1">
      <alignment horizontal="left" vertical="center" wrapText="1"/>
    </xf>
    <xf numFmtId="0" fontId="39" fillId="0" borderId="207" xfId="1" applyFont="1" applyBorder="1" applyAlignment="1">
      <alignment horizontal="right" vertical="center"/>
    </xf>
    <xf numFmtId="0" fontId="39" fillId="0" borderId="207" xfId="1" applyFont="1" applyBorder="1" applyAlignment="1">
      <alignment horizontal="left" vertical="center"/>
    </xf>
    <xf numFmtId="0" fontId="39" fillId="0" borderId="206" xfId="1" applyFont="1" applyBorder="1" applyAlignment="1">
      <alignment horizontal="left" vertical="center"/>
    </xf>
    <xf numFmtId="0" fontId="39" fillId="0" borderId="205" xfId="1" applyFont="1" applyBorder="1" applyAlignment="1">
      <alignment horizontal="left" vertical="center"/>
    </xf>
    <xf numFmtId="0" fontId="39" fillId="0" borderId="31" xfId="1" applyFont="1" applyBorder="1" applyAlignment="1">
      <alignment horizontal="left" vertical="center" wrapText="1"/>
    </xf>
    <xf numFmtId="0" fontId="39" fillId="0" borderId="32" xfId="1" applyFont="1" applyBorder="1" applyAlignment="1">
      <alignment horizontal="left" vertical="center" wrapText="1"/>
    </xf>
    <xf numFmtId="0" fontId="39" fillId="0" borderId="33" xfId="1" applyFont="1" applyBorder="1" applyAlignment="1">
      <alignment horizontal="left" vertical="center" wrapText="1"/>
    </xf>
    <xf numFmtId="49" fontId="171" fillId="0" borderId="0" xfId="37" applyNumberFormat="1" applyFont="1" applyBorder="1" applyAlignment="1">
      <alignment horizontal="center" vertical="center"/>
    </xf>
    <xf numFmtId="0" fontId="39" fillId="0" borderId="0" xfId="1" applyFont="1" applyAlignment="1">
      <alignment horizontal="right" vertical="center"/>
    </xf>
    <xf numFmtId="0" fontId="42" fillId="0" borderId="0" xfId="1" applyFont="1" applyAlignment="1">
      <alignment horizontal="center" vertical="center"/>
    </xf>
    <xf numFmtId="0" fontId="39" fillId="0" borderId="207" xfId="1" applyFont="1" applyBorder="1">
      <alignment vertical="center"/>
    </xf>
    <xf numFmtId="0" fontId="39" fillId="0" borderId="205" xfId="1" applyFont="1" applyBorder="1">
      <alignment vertical="center"/>
    </xf>
    <xf numFmtId="0" fontId="42" fillId="0" borderId="208" xfId="1" applyFont="1" applyBorder="1" applyAlignment="1">
      <alignment horizontal="center" vertical="center"/>
    </xf>
    <xf numFmtId="0" fontId="46" fillId="0" borderId="207" xfId="1" applyFont="1" applyBorder="1" applyAlignment="1">
      <alignment horizontal="center" vertical="center" wrapText="1"/>
    </xf>
    <xf numFmtId="0" fontId="46" fillId="0" borderId="206" xfId="1" applyFont="1" applyBorder="1" applyAlignment="1">
      <alignment horizontal="center" vertical="center"/>
    </xf>
    <xf numFmtId="0" fontId="46" fillId="0" borderId="205" xfId="1" applyFont="1" applyBorder="1" applyAlignment="1">
      <alignment horizontal="center" vertical="center"/>
    </xf>
    <xf numFmtId="0" fontId="39" fillId="0" borderId="208" xfId="1" applyFont="1" applyBorder="1">
      <alignment vertical="center"/>
    </xf>
    <xf numFmtId="0" fontId="39" fillId="0" borderId="47" xfId="1" applyFont="1" applyBorder="1">
      <alignment vertical="center"/>
    </xf>
    <xf numFmtId="0" fontId="39" fillId="0" borderId="49" xfId="1" applyFont="1" applyBorder="1">
      <alignment vertical="center"/>
    </xf>
    <xf numFmtId="0" fontId="39" fillId="0" borderId="39" xfId="1" applyFont="1" applyBorder="1">
      <alignment vertical="center"/>
    </xf>
    <xf numFmtId="0" fontId="39" fillId="0" borderId="40" xfId="1" applyFont="1" applyBorder="1">
      <alignment vertical="center"/>
    </xf>
    <xf numFmtId="0" fontId="39" fillId="0" borderId="31" xfId="1" applyFont="1" applyBorder="1">
      <alignment vertical="center"/>
    </xf>
    <xf numFmtId="0" fontId="39" fillId="0" borderId="33" xfId="1" applyFont="1" applyBorder="1">
      <alignment vertical="center"/>
    </xf>
    <xf numFmtId="0" fontId="39" fillId="0" borderId="207" xfId="1" applyFont="1" applyBorder="1" applyAlignment="1">
      <alignment horizontal="center" vertical="center"/>
    </xf>
    <xf numFmtId="0" fontId="39" fillId="0" borderId="205" xfId="1" applyFont="1" applyBorder="1" applyAlignment="1">
      <alignment horizontal="center" vertical="center"/>
    </xf>
    <xf numFmtId="0" fontId="39" fillId="0" borderId="206" xfId="1" applyFont="1" applyBorder="1" applyAlignment="1">
      <alignment horizontal="center" vertical="center"/>
    </xf>
    <xf numFmtId="0" fontId="163" fillId="0" borderId="207" xfId="0" applyFont="1" applyBorder="1" applyAlignment="1">
      <alignment horizontal="left" vertical="center" wrapText="1" shrinkToFit="1"/>
    </xf>
    <xf numFmtId="0" fontId="163" fillId="0" borderId="206" xfId="0" applyFont="1" applyBorder="1" applyAlignment="1">
      <alignment horizontal="left" vertical="center" wrapText="1" shrinkToFit="1"/>
    </xf>
    <xf numFmtId="0" fontId="163" fillId="0" borderId="35" xfId="0" applyFont="1" applyBorder="1" applyAlignment="1">
      <alignment horizontal="left" vertical="center" wrapText="1" shrinkToFit="1"/>
    </xf>
    <xf numFmtId="0" fontId="168" fillId="0" borderId="207" xfId="37" applyFont="1" applyBorder="1" applyAlignment="1">
      <alignment horizontal="left" vertical="center" shrinkToFit="1"/>
    </xf>
    <xf numFmtId="0" fontId="168" fillId="0" borderId="206" xfId="37" applyFont="1" applyBorder="1" applyAlignment="1">
      <alignment horizontal="left" vertical="center" shrinkToFit="1"/>
    </xf>
    <xf numFmtId="0" fontId="168" fillId="0" borderId="35" xfId="37" applyFont="1" applyBorder="1" applyAlignment="1">
      <alignment horizontal="left" vertical="center" shrinkToFit="1"/>
    </xf>
    <xf numFmtId="0" fontId="193" fillId="0" borderId="1" xfId="0" applyFont="1" applyBorder="1" applyAlignment="1">
      <alignment horizontal="center" vertical="center" wrapText="1"/>
    </xf>
    <xf numFmtId="0" fontId="193" fillId="0" borderId="3" xfId="0" applyFont="1" applyBorder="1" applyAlignment="1">
      <alignment horizontal="center" vertical="center" wrapText="1"/>
    </xf>
    <xf numFmtId="0" fontId="193" fillId="0" borderId="85" xfId="0" applyFont="1" applyBorder="1" applyAlignment="1">
      <alignment horizontal="center" vertical="center" wrapText="1"/>
    </xf>
    <xf numFmtId="0" fontId="193" fillId="0" borderId="40" xfId="0" applyFont="1" applyBorder="1" applyAlignment="1">
      <alignment horizontal="center" vertical="center" wrapText="1"/>
    </xf>
    <xf numFmtId="0" fontId="166" fillId="0" borderId="212" xfId="0" applyFont="1" applyBorder="1" applyAlignment="1">
      <alignment horizontal="left" vertical="center" shrinkToFit="1"/>
    </xf>
    <xf numFmtId="0" fontId="166" fillId="0" borderId="213" xfId="0" applyFont="1" applyBorder="1" applyAlignment="1">
      <alignment horizontal="left" vertical="center" shrinkToFit="1"/>
    </xf>
    <xf numFmtId="0" fontId="166" fillId="0" borderId="222" xfId="0" applyFont="1" applyBorder="1" applyAlignment="1">
      <alignment horizontal="left" vertical="center" shrinkToFit="1"/>
    </xf>
    <xf numFmtId="0" fontId="165" fillId="0" borderId="204" xfId="0" applyFont="1" applyBorder="1" applyAlignment="1">
      <alignment horizontal="center" vertical="center"/>
    </xf>
    <xf numFmtId="0" fontId="165" fillId="0" borderId="26" xfId="0" applyFont="1" applyBorder="1" applyAlignment="1">
      <alignment horizontal="center" vertical="center"/>
    </xf>
    <xf numFmtId="0" fontId="165" fillId="8" borderId="47" xfId="0" applyFont="1" applyFill="1" applyBorder="1" applyAlignment="1">
      <alignment horizontal="center" vertical="center" shrinkToFit="1"/>
    </xf>
    <xf numFmtId="0" fontId="165" fillId="8" borderId="48" xfId="0" applyFont="1" applyFill="1" applyBorder="1" applyAlignment="1">
      <alignment horizontal="center" vertical="center" shrinkToFit="1"/>
    </xf>
    <xf numFmtId="0" fontId="165" fillId="8" borderId="81" xfId="0" applyFont="1" applyFill="1" applyBorder="1" applyAlignment="1">
      <alignment horizontal="center" vertical="center" shrinkToFit="1"/>
    </xf>
    <xf numFmtId="0" fontId="163" fillId="0" borderId="207" xfId="0" applyFont="1" applyBorder="1" applyAlignment="1">
      <alignment horizontal="left" vertical="center" shrinkToFit="1"/>
    </xf>
    <xf numFmtId="0" fontId="163" fillId="0" borderId="206" xfId="0" applyFont="1" applyBorder="1" applyAlignment="1">
      <alignment horizontal="left" vertical="center" shrinkToFit="1"/>
    </xf>
    <xf numFmtId="0" fontId="163" fillId="0" borderId="35" xfId="0" applyFont="1" applyBorder="1" applyAlignment="1">
      <alignment horizontal="left" vertical="center" shrinkToFit="1"/>
    </xf>
    <xf numFmtId="0" fontId="194" fillId="0" borderId="85" xfId="0" applyFont="1" applyBorder="1" applyAlignment="1">
      <alignment horizontal="left" vertical="center" wrapText="1"/>
    </xf>
    <xf numFmtId="0" fontId="194" fillId="0" borderId="40" xfId="0" applyFont="1" applyBorder="1" applyAlignment="1">
      <alignment horizontal="left" vertical="center" wrapText="1"/>
    </xf>
    <xf numFmtId="0" fontId="194" fillId="0" borderId="142" xfId="0" applyFont="1" applyBorder="1" applyAlignment="1">
      <alignment horizontal="left" vertical="center" wrapText="1"/>
    </xf>
    <xf numFmtId="0" fontId="194" fillId="0" borderId="33" xfId="0" applyFont="1" applyBorder="1" applyAlignment="1">
      <alignment horizontal="left" vertical="center" wrapText="1"/>
    </xf>
    <xf numFmtId="0" fontId="168" fillId="0" borderId="205" xfId="37" applyFont="1" applyBorder="1" applyAlignment="1">
      <alignment horizontal="left" vertical="center" shrinkToFit="1"/>
    </xf>
    <xf numFmtId="0" fontId="168" fillId="0" borderId="34" xfId="37" applyFont="1" applyBorder="1" applyAlignment="1">
      <alignment horizontal="left" vertical="center" shrinkToFit="1"/>
    </xf>
    <xf numFmtId="0" fontId="165" fillId="0" borderId="207" xfId="0" applyFont="1" applyBorder="1" applyAlignment="1">
      <alignment horizontal="center" vertical="center"/>
    </xf>
    <xf numFmtId="0" fontId="165" fillId="0" borderId="206" xfId="0" applyFont="1" applyBorder="1" applyAlignment="1">
      <alignment horizontal="center" vertical="center"/>
    </xf>
    <xf numFmtId="0" fontId="165" fillId="0" borderId="35" xfId="0" applyFont="1" applyBorder="1" applyAlignment="1">
      <alignment horizontal="center" vertical="center"/>
    </xf>
    <xf numFmtId="0" fontId="195" fillId="0" borderId="207" xfId="37" applyFont="1" applyBorder="1" applyAlignment="1">
      <alignment horizontal="left" vertical="center" shrinkToFit="1"/>
    </xf>
    <xf numFmtId="0" fontId="195" fillId="0" borderId="206" xfId="37" applyFont="1" applyBorder="1" applyAlignment="1">
      <alignment horizontal="left" vertical="center" shrinkToFit="1"/>
    </xf>
    <xf numFmtId="0" fontId="195" fillId="0" borderId="35" xfId="37" applyFont="1" applyBorder="1" applyAlignment="1">
      <alignment horizontal="left" vertical="center" shrinkToFit="1"/>
    </xf>
    <xf numFmtId="0" fontId="163" fillId="0" borderId="74" xfId="0" applyFont="1" applyBorder="1" applyAlignment="1">
      <alignment horizontal="left" vertical="center" shrinkToFit="1"/>
    </xf>
    <xf numFmtId="0" fontId="163" fillId="0" borderId="75" xfId="0" applyFont="1" applyBorder="1" applyAlignment="1">
      <alignment horizontal="left" vertical="center" shrinkToFit="1"/>
    </xf>
    <xf numFmtId="0" fontId="163" fillId="0" borderId="140" xfId="0" applyFont="1" applyBorder="1" applyAlignment="1">
      <alignment horizontal="left" vertical="center" shrinkToFit="1"/>
    </xf>
    <xf numFmtId="0" fontId="164" fillId="12" borderId="208" xfId="0" applyFont="1" applyFill="1" applyBorder="1" applyAlignment="1">
      <alignment horizontal="center" vertical="center" textRotation="255" shrinkToFit="1"/>
    </xf>
    <xf numFmtId="0" fontId="164" fillId="12" borderId="204" xfId="0" applyFont="1" applyFill="1" applyBorder="1" applyAlignment="1">
      <alignment horizontal="center" vertical="center" textRotation="255" shrinkToFit="1"/>
    </xf>
    <xf numFmtId="0" fontId="164" fillId="12" borderId="223" xfId="0" applyFont="1" applyFill="1" applyBorder="1" applyAlignment="1">
      <alignment horizontal="center" vertical="center"/>
    </xf>
    <xf numFmtId="0" fontId="164" fillId="12" borderId="212" xfId="0" applyFont="1" applyFill="1" applyBorder="1" applyAlignment="1">
      <alignment horizontal="center" vertical="center"/>
    </xf>
    <xf numFmtId="0" fontId="164" fillId="12" borderId="84" xfId="0" applyFont="1" applyFill="1" applyBorder="1" applyAlignment="1">
      <alignment horizontal="center" vertical="center" textRotation="255" shrinkToFit="1"/>
    </xf>
    <xf numFmtId="0" fontId="164" fillId="12" borderId="54" xfId="0" applyFont="1" applyFill="1" applyBorder="1" applyAlignment="1">
      <alignment horizontal="center" vertical="center" textRotation="255" shrinkToFit="1"/>
    </xf>
    <xf numFmtId="0" fontId="164" fillId="15" borderId="212" xfId="0" applyFont="1" applyFill="1" applyBorder="1" applyAlignment="1">
      <alignment horizontal="center" vertical="center"/>
    </xf>
    <xf numFmtId="0" fontId="164" fillId="16" borderId="212" xfId="0" applyFont="1" applyFill="1" applyBorder="1" applyAlignment="1">
      <alignment horizontal="center" vertical="center"/>
    </xf>
    <xf numFmtId="0" fontId="164" fillId="16" borderId="213" xfId="0" applyFont="1" applyFill="1" applyBorder="1" applyAlignment="1">
      <alignment horizontal="center" vertical="center"/>
    </xf>
    <xf numFmtId="0" fontId="164" fillId="15" borderId="208" xfId="0" applyFont="1" applyFill="1" applyBorder="1" applyAlignment="1">
      <alignment horizontal="center" vertical="center" textRotation="255" shrinkToFit="1"/>
    </xf>
    <xf numFmtId="0" fontId="164" fillId="15" borderId="204" xfId="0" applyFont="1" applyFill="1" applyBorder="1" applyAlignment="1">
      <alignment horizontal="center" vertical="center" textRotation="255" shrinkToFit="1"/>
    </xf>
    <xf numFmtId="0" fontId="164" fillId="16" borderId="208" xfId="0" applyFont="1" applyFill="1" applyBorder="1" applyAlignment="1">
      <alignment horizontal="center" vertical="center" textRotation="255" shrinkToFit="1"/>
    </xf>
    <xf numFmtId="0" fontId="164" fillId="16" borderId="204" xfId="0" applyFont="1" applyFill="1" applyBorder="1" applyAlignment="1">
      <alignment horizontal="center" vertical="center" textRotation="255" shrinkToFit="1"/>
    </xf>
    <xf numFmtId="0" fontId="164" fillId="16" borderId="207" xfId="0" applyFont="1" applyFill="1" applyBorder="1" applyAlignment="1">
      <alignment horizontal="center" vertical="center" textRotation="255" shrinkToFit="1"/>
    </xf>
    <xf numFmtId="0" fontId="164" fillId="16" borderId="47" xfId="0" applyFont="1" applyFill="1" applyBorder="1" applyAlignment="1">
      <alignment horizontal="center" vertical="center" textRotation="255" shrinkToFit="1"/>
    </xf>
    <xf numFmtId="49" fontId="64" fillId="6" borderId="47" xfId="34" applyNumberFormat="1" applyFont="1" applyFill="1" applyBorder="1" applyAlignment="1">
      <alignment horizontal="center" vertical="center"/>
    </xf>
    <xf numFmtId="49" fontId="64" fillId="6" borderId="48" xfId="34" applyNumberFormat="1" applyFont="1" applyFill="1" applyBorder="1" applyAlignment="1">
      <alignment horizontal="center" vertical="center"/>
    </xf>
    <xf numFmtId="49" fontId="64" fillId="6" borderId="49" xfId="34" applyNumberFormat="1" applyFont="1" applyFill="1" applyBorder="1" applyAlignment="1">
      <alignment horizontal="center" vertical="center"/>
    </xf>
    <xf numFmtId="49" fontId="64" fillId="6" borderId="203" xfId="34" applyNumberFormat="1" applyFont="1" applyFill="1" applyBorder="1" applyAlignment="1">
      <alignment horizontal="center" vertical="center"/>
    </xf>
    <xf numFmtId="49" fontId="64" fillId="6" borderId="0" xfId="34" applyNumberFormat="1" applyFont="1" applyFill="1" applyBorder="1" applyAlignment="1">
      <alignment horizontal="center" vertical="center"/>
    </xf>
    <xf numFmtId="49" fontId="64" fillId="6" borderId="40" xfId="34" applyNumberFormat="1" applyFont="1" applyFill="1" applyBorder="1" applyAlignment="1">
      <alignment horizontal="center" vertical="center"/>
    </xf>
    <xf numFmtId="49" fontId="64" fillId="6" borderId="31" xfId="34" applyNumberFormat="1" applyFont="1" applyFill="1" applyBorder="1" applyAlignment="1">
      <alignment horizontal="center" vertical="center"/>
    </xf>
    <xf numFmtId="49" fontId="64" fillId="6" borderId="32" xfId="34" applyNumberFormat="1" applyFont="1" applyFill="1" applyBorder="1" applyAlignment="1">
      <alignment horizontal="center" vertical="center"/>
    </xf>
    <xf numFmtId="49" fontId="64" fillId="6" borderId="33" xfId="34" applyNumberFormat="1" applyFont="1" applyFill="1" applyBorder="1" applyAlignment="1">
      <alignment horizontal="center" vertical="center"/>
    </xf>
    <xf numFmtId="49" fontId="64" fillId="0" borderId="207" xfId="35" applyNumberFormat="1" applyFont="1" applyBorder="1" applyAlignment="1">
      <alignment horizontal="center" vertical="center"/>
    </xf>
    <xf numFmtId="49" fontId="64" fillId="0" borderId="206" xfId="35" applyNumberFormat="1" applyFont="1" applyBorder="1" applyAlignment="1">
      <alignment horizontal="center" vertical="center"/>
    </xf>
    <xf numFmtId="49" fontId="64" fillId="0" borderId="288" xfId="35" applyNumberFormat="1" applyFont="1" applyBorder="1" applyAlignment="1">
      <alignment horizontal="center" vertical="center"/>
    </xf>
    <xf numFmtId="49" fontId="64" fillId="0" borderId="264" xfId="34" applyNumberFormat="1" applyFont="1" applyBorder="1" applyAlignment="1">
      <alignment horizontal="left" vertical="center" wrapText="1"/>
    </xf>
    <xf numFmtId="49" fontId="64" fillId="0" borderId="206" xfId="34" applyNumberFormat="1" applyFont="1" applyBorder="1" applyAlignment="1">
      <alignment horizontal="left" vertical="center" wrapText="1"/>
    </xf>
    <xf numFmtId="49" fontId="64" fillId="0" borderId="205" xfId="34" applyNumberFormat="1" applyFont="1" applyBorder="1" applyAlignment="1">
      <alignment horizontal="left" vertical="center" wrapText="1"/>
    </xf>
    <xf numFmtId="49" fontId="64" fillId="0" borderId="47" xfId="35" applyNumberFormat="1" applyFont="1" applyBorder="1" applyAlignment="1">
      <alignment horizontal="center" vertical="center"/>
    </xf>
    <xf numFmtId="49" fontId="64" fillId="0" borderId="48" xfId="35" applyNumberFormat="1" applyFont="1" applyBorder="1" applyAlignment="1">
      <alignment horizontal="center" vertical="center"/>
    </xf>
    <xf numFmtId="49" fontId="64" fillId="0" borderId="267" xfId="35" applyNumberFormat="1" applyFont="1" applyBorder="1" applyAlignment="1">
      <alignment horizontal="center" vertical="center"/>
    </xf>
    <xf numFmtId="49" fontId="64" fillId="0" borderId="31" xfId="35" applyNumberFormat="1" applyFont="1" applyBorder="1" applyAlignment="1">
      <alignment horizontal="center" vertical="center"/>
    </xf>
    <xf numFmtId="49" fontId="64" fillId="0" borderId="32" xfId="35" applyNumberFormat="1" applyFont="1" applyBorder="1" applyAlignment="1">
      <alignment horizontal="center" vertical="center"/>
    </xf>
    <xf numFmtId="49" fontId="64" fillId="0" borderId="268" xfId="35" applyNumberFormat="1" applyFont="1" applyBorder="1" applyAlignment="1">
      <alignment horizontal="center" vertical="center"/>
    </xf>
    <xf numFmtId="49" fontId="64" fillId="0" borderId="289" xfId="34" applyNumberFormat="1" applyFont="1" applyBorder="1" applyAlignment="1">
      <alignment horizontal="left" vertical="center" wrapText="1"/>
    </xf>
    <xf numFmtId="49" fontId="64" fillId="0" borderId="48" xfId="34" applyNumberFormat="1" applyFont="1" applyBorder="1" applyAlignment="1">
      <alignment horizontal="left" vertical="center" wrapText="1"/>
    </xf>
    <xf numFmtId="49" fontId="64" fillId="0" borderId="49" xfId="34" applyNumberFormat="1" applyFont="1" applyBorder="1" applyAlignment="1">
      <alignment horizontal="left" vertical="center" wrapText="1"/>
    </xf>
    <xf numFmtId="49" fontId="64" fillId="0" borderId="290" xfId="34" applyNumberFormat="1" applyFont="1" applyBorder="1" applyAlignment="1">
      <alignment horizontal="left" vertical="center" wrapText="1"/>
    </xf>
    <xf numFmtId="49" fontId="64" fillId="0" borderId="32" xfId="34" applyNumberFormat="1" applyFont="1" applyBorder="1" applyAlignment="1">
      <alignment horizontal="left" vertical="center" wrapText="1"/>
    </xf>
    <xf numFmtId="49" fontId="64" fillId="0" borderId="33" xfId="34" applyNumberFormat="1" applyFont="1" applyBorder="1" applyAlignment="1">
      <alignment horizontal="left" vertical="center" wrapText="1"/>
    </xf>
    <xf numFmtId="49" fontId="64" fillId="0" borderId="264" xfId="35" applyNumberFormat="1" applyFont="1" applyBorder="1" applyAlignment="1">
      <alignment horizontal="left" vertical="center"/>
    </xf>
    <xf numFmtId="49" fontId="64" fillId="0" borderId="206" xfId="35" applyNumberFormat="1" applyFont="1" applyBorder="1" applyAlignment="1">
      <alignment horizontal="left" vertical="center"/>
    </xf>
    <xf numFmtId="49" fontId="64" fillId="0" borderId="205" xfId="35" applyNumberFormat="1" applyFont="1" applyBorder="1" applyAlignment="1">
      <alignment horizontal="left" vertical="center"/>
    </xf>
    <xf numFmtId="49" fontId="64" fillId="0" borderId="208" xfId="34" applyNumberFormat="1" applyFont="1" applyBorder="1" applyAlignment="1">
      <alignment horizontal="center" vertical="center"/>
    </xf>
    <xf numFmtId="49" fontId="64" fillId="0" borderId="208" xfId="34" applyNumberFormat="1" applyFont="1" applyBorder="1" applyAlignment="1">
      <alignment horizontal="left" vertical="center"/>
    </xf>
    <xf numFmtId="49" fontId="64" fillId="0" borderId="207" xfId="34" applyNumberFormat="1" applyFont="1" applyBorder="1" applyAlignment="1">
      <alignment horizontal="left" vertical="center"/>
    </xf>
    <xf numFmtId="49" fontId="64" fillId="6" borderId="207" xfId="34" applyNumberFormat="1" applyFont="1" applyFill="1" applyBorder="1" applyAlignment="1">
      <alignment horizontal="center" vertical="center"/>
    </xf>
    <xf numFmtId="49" fontId="64" fillId="6" borderId="206" xfId="34" applyNumberFormat="1" applyFont="1" applyFill="1" applyBorder="1" applyAlignment="1">
      <alignment horizontal="center" vertical="center"/>
    </xf>
    <xf numFmtId="49" fontId="64" fillId="6" borderId="205" xfId="34" applyNumberFormat="1" applyFont="1" applyFill="1" applyBorder="1" applyAlignment="1">
      <alignment horizontal="center" vertical="center"/>
    </xf>
    <xf numFmtId="49" fontId="64" fillId="2" borderId="208" xfId="34" applyNumberFormat="1" applyFont="1" applyFill="1" applyBorder="1" applyAlignment="1">
      <alignment horizontal="center" vertical="center"/>
    </xf>
    <xf numFmtId="49" fontId="64" fillId="2" borderId="208" xfId="34" applyNumberFormat="1" applyFont="1" applyFill="1" applyBorder="1" applyAlignment="1">
      <alignment horizontal="left" vertical="center"/>
    </xf>
    <xf numFmtId="49" fontId="64" fillId="2" borderId="207" xfId="34" applyNumberFormat="1" applyFont="1" applyFill="1" applyBorder="1" applyAlignment="1">
      <alignment horizontal="left" vertical="center"/>
    </xf>
    <xf numFmtId="49" fontId="64" fillId="0" borderId="207" xfId="34" applyNumberFormat="1" applyFont="1" applyBorder="1" applyAlignment="1">
      <alignment horizontal="center" vertical="center"/>
    </xf>
    <xf numFmtId="49" fontId="64" fillId="0" borderId="205" xfId="34" applyNumberFormat="1" applyFont="1" applyBorder="1" applyAlignment="1">
      <alignment horizontal="center" vertical="center"/>
    </xf>
    <xf numFmtId="49" fontId="64" fillId="0" borderId="208" xfId="34" applyNumberFormat="1" applyFont="1" applyBorder="1" applyAlignment="1">
      <alignment horizontal="left" vertical="top" wrapText="1"/>
    </xf>
    <xf numFmtId="49" fontId="64" fillId="0" borderId="208" xfId="34" applyNumberFormat="1" applyFont="1" applyBorder="1" applyAlignment="1">
      <alignment horizontal="left" vertical="center" wrapText="1"/>
    </xf>
    <xf numFmtId="49" fontId="64" fillId="2" borderId="208" xfId="34" applyNumberFormat="1" applyFont="1" applyFill="1" applyBorder="1" applyAlignment="1">
      <alignment horizontal="left" vertical="center" wrapText="1"/>
    </xf>
    <xf numFmtId="49" fontId="4" fillId="0" borderId="0" xfId="34" applyNumberFormat="1" applyFont="1" applyAlignment="1">
      <alignment horizontal="left" vertical="top"/>
    </xf>
    <xf numFmtId="49" fontId="4" fillId="0" borderId="0" xfId="34" applyNumberFormat="1" applyFont="1" applyAlignment="1">
      <alignment horizontal="left" vertical="top" wrapText="1"/>
    </xf>
    <xf numFmtId="49" fontId="126" fillId="0" borderId="0" xfId="34" applyNumberFormat="1" applyFont="1" applyAlignment="1">
      <alignment horizontal="left" vertical="top"/>
    </xf>
    <xf numFmtId="49" fontId="4" fillId="0" borderId="0" xfId="34" applyNumberFormat="1" applyFont="1" applyAlignment="1">
      <alignment horizontal="center" vertical="center"/>
    </xf>
    <xf numFmtId="183" fontId="4" fillId="0" borderId="0" xfId="34" applyNumberFormat="1" applyFont="1" applyAlignment="1">
      <alignment horizontal="center" vertical="center"/>
    </xf>
    <xf numFmtId="49" fontId="64" fillId="0" borderId="290" xfId="35" applyNumberFormat="1" applyFont="1" applyBorder="1" applyAlignment="1">
      <alignment horizontal="left" vertical="center"/>
    </xf>
    <xf numFmtId="49" fontId="64" fillId="0" borderId="32" xfId="35" applyNumberFormat="1" applyFont="1" applyBorder="1" applyAlignment="1">
      <alignment horizontal="left" vertical="center"/>
    </xf>
    <xf numFmtId="49" fontId="64" fillId="0" borderId="33" xfId="35" applyNumberFormat="1" applyFont="1" applyBorder="1" applyAlignment="1">
      <alignment horizontal="left" vertical="center"/>
    </xf>
    <xf numFmtId="49" fontId="64" fillId="0" borderId="207" xfId="34" applyNumberFormat="1" applyFont="1" applyBorder="1" applyAlignment="1">
      <alignment horizontal="left" vertical="center" wrapText="1"/>
    </xf>
    <xf numFmtId="49" fontId="64" fillId="0" borderId="206" xfId="34" applyNumberFormat="1" applyFont="1" applyBorder="1" applyAlignment="1">
      <alignment horizontal="center" vertical="center"/>
    </xf>
    <xf numFmtId="49" fontId="64" fillId="0" borderId="207" xfId="35" applyNumberFormat="1" applyFont="1" applyBorder="1" applyAlignment="1">
      <alignment horizontal="left" vertical="center"/>
    </xf>
    <xf numFmtId="0" fontId="152" fillId="0" borderId="29" xfId="2" applyFont="1" applyBorder="1" applyAlignment="1">
      <alignment horizontal="center" vertical="center" textRotation="255" shrinkToFit="1"/>
    </xf>
    <xf numFmtId="0" fontId="152" fillId="0" borderId="53" xfId="2" applyFont="1" applyBorder="1" applyAlignment="1">
      <alignment horizontal="center" vertical="center" textRotation="255" shrinkToFit="1"/>
    </xf>
    <xf numFmtId="0" fontId="152" fillId="0" borderId="335" xfId="1" applyFont="1" applyBorder="1" applyAlignment="1">
      <alignment horizontal="left" vertical="center" shrinkToFit="1"/>
    </xf>
    <xf numFmtId="0" fontId="152" fillId="0" borderId="334" xfId="1" applyFont="1" applyBorder="1" applyAlignment="1">
      <alignment horizontal="left" vertical="center" shrinkToFit="1"/>
    </xf>
    <xf numFmtId="0" fontId="152" fillId="0" borderId="336" xfId="1" applyFont="1" applyBorder="1" applyAlignment="1">
      <alignment horizontal="left" vertical="center" shrinkToFit="1"/>
    </xf>
    <xf numFmtId="0" fontId="152" fillId="0" borderId="203" xfId="1" applyFont="1" applyBorder="1" applyAlignment="1">
      <alignment horizontal="left" vertical="center" shrinkToFit="1"/>
    </xf>
    <xf numFmtId="0" fontId="152" fillId="0" borderId="0" xfId="1" applyFont="1" applyAlignment="1">
      <alignment horizontal="left" vertical="center" shrinkToFit="1"/>
    </xf>
    <xf numFmtId="0" fontId="152" fillId="0" borderId="40" xfId="1" applyFont="1" applyBorder="1" applyAlignment="1">
      <alignment horizontal="left" vertical="center" shrinkToFit="1"/>
    </xf>
    <xf numFmtId="0" fontId="152" fillId="0" borderId="338" xfId="1" applyFont="1" applyBorder="1" applyAlignment="1">
      <alignment horizontal="left" vertical="center" shrinkToFit="1"/>
    </xf>
    <xf numFmtId="0" fontId="152" fillId="0" borderId="337" xfId="1" applyFont="1" applyBorder="1" applyAlignment="1">
      <alignment horizontal="left" vertical="center" shrinkToFit="1"/>
    </xf>
    <xf numFmtId="0" fontId="152" fillId="0" borderId="339" xfId="1" applyFont="1" applyBorder="1" applyAlignment="1">
      <alignment horizontal="left" vertical="center" shrinkToFit="1"/>
    </xf>
    <xf numFmtId="0" fontId="152" fillId="0" borderId="50" xfId="1" applyFont="1" applyBorder="1" applyAlignment="1">
      <alignment horizontal="center" vertical="center" shrinkToFit="1"/>
    </xf>
    <xf numFmtId="0" fontId="152" fillId="0" borderId="51" xfId="1" applyFont="1" applyBorder="1" applyAlignment="1">
      <alignment horizontal="center" vertical="center" shrinkToFit="1"/>
    </xf>
    <xf numFmtId="0" fontId="152" fillId="0" borderId="52" xfId="1" applyFont="1" applyBorder="1" applyAlignment="1">
      <alignment horizontal="center" vertical="center" shrinkToFit="1"/>
    </xf>
    <xf numFmtId="0" fontId="152" fillId="0" borderId="41" xfId="1" applyFont="1" applyBorder="1" applyAlignment="1">
      <alignment horizontal="center" vertical="center" shrinkToFit="1"/>
    </xf>
    <xf numFmtId="0" fontId="152" fillId="0" borderId="42" xfId="1" applyFont="1" applyBorder="1" applyAlignment="1">
      <alignment horizontal="center" vertical="center" shrinkToFit="1"/>
    </xf>
    <xf numFmtId="0" fontId="152" fillId="0" borderId="43" xfId="1" applyFont="1" applyBorder="1" applyAlignment="1">
      <alignment horizontal="center" vertical="center" shrinkToFit="1"/>
    </xf>
    <xf numFmtId="0" fontId="152" fillId="0" borderId="44" xfId="1" applyFont="1" applyBorder="1" applyAlignment="1">
      <alignment horizontal="center" vertical="center" shrinkToFit="1"/>
    </xf>
    <xf numFmtId="0" fontId="152" fillId="0" borderId="45" xfId="1" applyFont="1" applyBorder="1" applyAlignment="1">
      <alignment horizontal="center" vertical="center" shrinkToFit="1"/>
    </xf>
    <xf numFmtId="0" fontId="152" fillId="0" borderId="46" xfId="1" applyFont="1" applyBorder="1" applyAlignment="1">
      <alignment horizontal="center" vertical="center" shrinkToFit="1"/>
    </xf>
    <xf numFmtId="0" fontId="152" fillId="0" borderId="50" xfId="1" applyFont="1" applyBorder="1" applyAlignment="1">
      <alignment horizontal="center" vertical="center" wrapText="1" shrinkToFit="1"/>
    </xf>
    <xf numFmtId="0" fontId="152" fillId="0" borderId="51" xfId="1" applyFont="1" applyBorder="1" applyAlignment="1">
      <alignment horizontal="center" vertical="center" wrapText="1" shrinkToFit="1"/>
    </xf>
    <xf numFmtId="0" fontId="152" fillId="0" borderId="52" xfId="1" applyFont="1" applyBorder="1" applyAlignment="1">
      <alignment horizontal="center" vertical="center" wrapText="1" shrinkToFit="1"/>
    </xf>
    <xf numFmtId="0" fontId="152" fillId="0" borderId="41" xfId="1" applyFont="1" applyBorder="1" applyAlignment="1">
      <alignment horizontal="center" vertical="center" wrapText="1" shrinkToFit="1"/>
    </xf>
    <xf numFmtId="0" fontId="152" fillId="0" borderId="42" xfId="1" applyFont="1" applyBorder="1" applyAlignment="1">
      <alignment horizontal="center" vertical="center" wrapText="1" shrinkToFit="1"/>
    </xf>
    <xf numFmtId="0" fontId="152" fillId="0" borderId="43" xfId="1" applyFont="1" applyBorder="1" applyAlignment="1">
      <alignment horizontal="center" vertical="center" wrapText="1" shrinkToFit="1"/>
    </xf>
    <xf numFmtId="0" fontId="152" fillId="0" borderId="44" xfId="1" applyFont="1" applyBorder="1" applyAlignment="1">
      <alignment horizontal="center" vertical="center" wrapText="1" shrinkToFit="1"/>
    </xf>
    <xf numFmtId="0" fontId="152" fillId="0" borderId="45" xfId="1" applyFont="1" applyBorder="1" applyAlignment="1">
      <alignment horizontal="center" vertical="center" wrapText="1" shrinkToFit="1"/>
    </xf>
    <xf numFmtId="0" fontId="152" fillId="0" borderId="46" xfId="1" applyFont="1" applyBorder="1" applyAlignment="1">
      <alignment horizontal="center" vertical="center" wrapText="1" shrinkToFit="1"/>
    </xf>
    <xf numFmtId="0" fontId="152" fillId="0" borderId="54" xfId="2" applyFont="1" applyBorder="1" applyAlignment="1">
      <alignment horizontal="center" vertical="center" textRotation="255" shrinkToFit="1"/>
    </xf>
    <xf numFmtId="0" fontId="152" fillId="0" borderId="50" xfId="2" applyFont="1" applyBorder="1" applyAlignment="1">
      <alignment horizontal="left" vertical="center" shrinkToFit="1"/>
    </xf>
    <xf numFmtId="0" fontId="152" fillId="0" borderId="51" xfId="2" applyFont="1" applyBorder="1" applyAlignment="1">
      <alignment horizontal="left" vertical="center" shrinkToFit="1"/>
    </xf>
    <xf numFmtId="0" fontId="152" fillId="0" borderId="52" xfId="2" applyFont="1" applyBorder="1" applyAlignment="1">
      <alignment horizontal="left" vertical="center" shrinkToFit="1"/>
    </xf>
    <xf numFmtId="0" fontId="152" fillId="0" borderId="41" xfId="2" applyFont="1" applyBorder="1" applyAlignment="1">
      <alignment horizontal="left" vertical="center" shrinkToFit="1"/>
    </xf>
    <xf numFmtId="0" fontId="152" fillId="0" borderId="42" xfId="2" applyFont="1" applyBorder="1" applyAlignment="1">
      <alignment horizontal="left" vertical="center" shrinkToFit="1"/>
    </xf>
    <xf numFmtId="0" fontId="152" fillId="0" borderId="43" xfId="2" applyFont="1" applyBorder="1" applyAlignment="1">
      <alignment horizontal="left" vertical="center" shrinkToFit="1"/>
    </xf>
    <xf numFmtId="0" fontId="152" fillId="0" borderId="44" xfId="2" applyFont="1" applyBorder="1" applyAlignment="1">
      <alignment horizontal="left" vertical="center" shrinkToFit="1"/>
    </xf>
    <xf numFmtId="0" fontId="152" fillId="0" borderId="45" xfId="2" applyFont="1" applyBorder="1" applyAlignment="1">
      <alignment horizontal="left" vertical="center" shrinkToFit="1"/>
    </xf>
    <xf numFmtId="0" fontId="152" fillId="0" borderId="46" xfId="2" applyFont="1" applyBorder="1" applyAlignment="1">
      <alignment horizontal="left" vertical="center" shrinkToFit="1"/>
    </xf>
    <xf numFmtId="0" fontId="152" fillId="0" borderId="51" xfId="1" applyFont="1" applyBorder="1" applyAlignment="1">
      <alignment horizontal="left" vertical="center" shrinkToFit="1"/>
    </xf>
    <xf numFmtId="0" fontId="152" fillId="0" borderId="52" xfId="1" applyFont="1" applyBorder="1" applyAlignment="1">
      <alignment horizontal="left" vertical="center" shrinkToFit="1"/>
    </xf>
    <xf numFmtId="0" fontId="152" fillId="0" borderId="42" xfId="1" applyFont="1" applyBorder="1" applyAlignment="1">
      <alignment horizontal="left" vertical="center" shrinkToFit="1"/>
    </xf>
    <xf numFmtId="0" fontId="152" fillId="0" borderId="43" xfId="1" applyFont="1" applyBorder="1" applyAlignment="1">
      <alignment horizontal="left" vertical="center" shrinkToFit="1"/>
    </xf>
    <xf numFmtId="0" fontId="152" fillId="0" borderId="45" xfId="1" applyFont="1" applyBorder="1" applyAlignment="1">
      <alignment horizontal="left" vertical="center" shrinkToFit="1"/>
    </xf>
    <xf numFmtId="0" fontId="152" fillId="0" borderId="46" xfId="1" applyFont="1" applyBorder="1" applyAlignment="1">
      <alignment horizontal="left" vertical="center" shrinkToFit="1"/>
    </xf>
    <xf numFmtId="0" fontId="152" fillId="0" borderId="335" xfId="2" applyFont="1" applyBorder="1" applyAlignment="1">
      <alignment horizontal="left" vertical="center" wrapText="1" shrinkToFit="1"/>
    </xf>
    <xf numFmtId="0" fontId="152" fillId="0" borderId="334" xfId="2" applyFont="1" applyBorder="1" applyAlignment="1">
      <alignment horizontal="left" vertical="center" shrinkToFit="1"/>
    </xf>
    <xf numFmtId="0" fontId="152" fillId="0" borderId="336" xfId="2" applyFont="1" applyBorder="1" applyAlignment="1">
      <alignment horizontal="left" vertical="center" shrinkToFit="1"/>
    </xf>
    <xf numFmtId="0" fontId="152" fillId="0" borderId="203" xfId="2" applyFont="1" applyBorder="1" applyAlignment="1">
      <alignment horizontal="left" vertical="center" wrapText="1" shrinkToFit="1"/>
    </xf>
    <xf numFmtId="0" fontId="152" fillId="0" borderId="0" xfId="2" applyFont="1" applyAlignment="1">
      <alignment horizontal="left" vertical="center" shrinkToFit="1"/>
    </xf>
    <xf numFmtId="0" fontId="152" fillId="0" borderId="40" xfId="2" applyFont="1" applyBorder="1" applyAlignment="1">
      <alignment horizontal="left" vertical="center" shrinkToFit="1"/>
    </xf>
    <xf numFmtId="0" fontId="152" fillId="0" borderId="338" xfId="2" applyFont="1" applyBorder="1" applyAlignment="1">
      <alignment horizontal="left" vertical="center" wrapText="1" shrinkToFit="1"/>
    </xf>
    <xf numFmtId="0" fontId="152" fillId="0" borderId="337" xfId="2" applyFont="1" applyBorder="1" applyAlignment="1">
      <alignment horizontal="left" vertical="center" shrinkToFit="1"/>
    </xf>
    <xf numFmtId="0" fontId="152" fillId="0" borderId="339" xfId="2" applyFont="1" applyBorder="1" applyAlignment="1">
      <alignment horizontal="left" vertical="center" shrinkToFit="1"/>
    </xf>
    <xf numFmtId="0" fontId="156" fillId="0" borderId="0" xfId="1" applyFont="1" applyAlignment="1">
      <alignment horizontal="left" vertical="top" wrapText="1"/>
    </xf>
    <xf numFmtId="0" fontId="156" fillId="0" borderId="0" xfId="1" applyFont="1" applyAlignment="1">
      <alignment horizontal="left" vertical="center" wrapText="1"/>
    </xf>
    <xf numFmtId="0" fontId="19" fillId="2" borderId="0" xfId="1" applyFont="1" applyFill="1" applyAlignment="1">
      <alignment horizontal="left" vertical="top" wrapText="1"/>
    </xf>
    <xf numFmtId="0" fontId="264" fillId="0" borderId="0" xfId="1" applyFont="1" applyAlignment="1">
      <alignment horizontal="left" vertical="top" wrapText="1"/>
    </xf>
    <xf numFmtId="0" fontId="152" fillId="0" borderId="335" xfId="2" applyFont="1" applyBorder="1" applyAlignment="1">
      <alignment horizontal="left" vertical="center" shrinkToFit="1"/>
    </xf>
    <xf numFmtId="0" fontId="152" fillId="0" borderId="203" xfId="2" applyFont="1" applyBorder="1" applyAlignment="1">
      <alignment horizontal="left" vertical="center" shrinkToFit="1"/>
    </xf>
    <xf numFmtId="0" fontId="152" fillId="0" borderId="338" xfId="2" applyFont="1" applyBorder="1" applyAlignment="1">
      <alignment horizontal="left" vertical="center" shrinkToFit="1"/>
    </xf>
    <xf numFmtId="0" fontId="152" fillId="0" borderId="41" xfId="1" applyFont="1" applyBorder="1" applyAlignment="1">
      <alignment horizontal="left" vertical="center" shrinkToFit="1"/>
    </xf>
    <xf numFmtId="0" fontId="152" fillId="0" borderId="44" xfId="1" applyFont="1" applyBorder="1" applyAlignment="1">
      <alignment horizontal="left" vertical="center" shrinkToFit="1"/>
    </xf>
    <xf numFmtId="0" fontId="152" fillId="2" borderId="335" xfId="2" applyFont="1" applyFill="1" applyBorder="1" applyAlignment="1">
      <alignment horizontal="left" vertical="center" wrapText="1" shrinkToFit="1"/>
    </xf>
    <xf numFmtId="0" fontId="152" fillId="2" borderId="334" xfId="2" applyFont="1" applyFill="1" applyBorder="1" applyAlignment="1">
      <alignment horizontal="left" vertical="center" shrinkToFit="1"/>
    </xf>
    <xf numFmtId="0" fontId="152" fillId="2" borderId="336" xfId="2" applyFont="1" applyFill="1" applyBorder="1" applyAlignment="1">
      <alignment horizontal="left" vertical="center" shrinkToFit="1"/>
    </xf>
    <xf numFmtId="0" fontId="152" fillId="2" borderId="203" xfId="2" applyFont="1" applyFill="1" applyBorder="1" applyAlignment="1">
      <alignment horizontal="left" vertical="center" shrinkToFit="1"/>
    </xf>
    <xf numFmtId="0" fontId="152" fillId="2" borderId="0" xfId="2" applyFont="1" applyFill="1" applyAlignment="1">
      <alignment horizontal="left" vertical="center" shrinkToFit="1"/>
    </xf>
    <xf numFmtId="0" fontId="152" fillId="2" borderId="40" xfId="2" applyFont="1" applyFill="1" applyBorder="1" applyAlignment="1">
      <alignment horizontal="left" vertical="center" shrinkToFit="1"/>
    </xf>
    <xf numFmtId="0" fontId="152" fillId="2" borderId="203" xfId="1" applyFont="1" applyFill="1" applyBorder="1" applyAlignment="1">
      <alignment horizontal="left" vertical="center" shrinkToFit="1"/>
    </xf>
    <xf numFmtId="0" fontId="152" fillId="2" borderId="0" xfId="1" applyFont="1" applyFill="1" applyAlignment="1">
      <alignment horizontal="left" vertical="center" shrinkToFit="1"/>
    </xf>
    <xf numFmtId="0" fontId="152" fillId="2" borderId="40" xfId="1" applyFont="1" applyFill="1" applyBorder="1" applyAlignment="1">
      <alignment horizontal="left" vertical="center" shrinkToFit="1"/>
    </xf>
    <xf numFmtId="0" fontId="152" fillId="2" borderId="338" xfId="1" applyFont="1" applyFill="1" applyBorder="1" applyAlignment="1">
      <alignment horizontal="left" vertical="center" shrinkToFit="1"/>
    </xf>
    <xf numFmtId="0" fontId="152" fillId="2" borderId="337" xfId="1" applyFont="1" applyFill="1" applyBorder="1" applyAlignment="1">
      <alignment horizontal="left" vertical="center" shrinkToFit="1"/>
    </xf>
    <xf numFmtId="0" fontId="152" fillId="2" borderId="339" xfId="1" applyFont="1" applyFill="1" applyBorder="1" applyAlignment="1">
      <alignment horizontal="left" vertical="center" shrinkToFit="1"/>
    </xf>
    <xf numFmtId="0" fontId="152" fillId="0" borderId="206" xfId="2" applyFont="1" applyBorder="1" applyAlignment="1">
      <alignment horizontal="left" vertical="center" shrinkToFit="1"/>
    </xf>
    <xf numFmtId="0" fontId="152" fillId="0" borderId="205" xfId="2" applyFont="1" applyBorder="1" applyAlignment="1">
      <alignment horizontal="left" vertical="center" shrinkToFit="1"/>
    </xf>
    <xf numFmtId="0" fontId="152" fillId="0" borderId="335" xfId="2" applyFont="1" applyBorder="1" applyAlignment="1">
      <alignment horizontal="center" vertical="center" shrinkToFit="1"/>
    </xf>
    <xf numFmtId="0" fontId="152" fillId="0" borderId="334" xfId="2" applyFont="1" applyBorder="1" applyAlignment="1">
      <alignment horizontal="center" vertical="center" shrinkToFit="1"/>
    </xf>
    <xf numFmtId="0" fontId="152" fillId="0" borderId="336" xfId="2" applyFont="1" applyBorder="1" applyAlignment="1">
      <alignment horizontal="center" vertical="center" shrinkToFit="1"/>
    </xf>
    <xf numFmtId="0" fontId="152" fillId="0" borderId="203" xfId="2" applyFont="1" applyBorder="1" applyAlignment="1">
      <alignment horizontal="center" vertical="center" shrinkToFit="1"/>
    </xf>
    <xf numFmtId="0" fontId="152" fillId="0" borderId="0" xfId="2" applyFont="1" applyAlignment="1">
      <alignment horizontal="center" vertical="center" shrinkToFit="1"/>
    </xf>
    <xf numFmtId="0" fontId="152" fillId="0" borderId="40" xfId="2" applyFont="1" applyBorder="1" applyAlignment="1">
      <alignment horizontal="center" vertical="center" shrinkToFit="1"/>
    </xf>
    <xf numFmtId="0" fontId="152" fillId="0" borderId="338" xfId="2" applyFont="1" applyBorder="1" applyAlignment="1">
      <alignment horizontal="center" vertical="center" shrinkToFit="1"/>
    </xf>
    <xf numFmtId="0" fontId="152" fillId="0" borderId="337" xfId="2" applyFont="1" applyBorder="1" applyAlignment="1">
      <alignment horizontal="center" vertical="center" shrinkToFit="1"/>
    </xf>
    <xf numFmtId="0" fontId="152" fillId="0" borderId="339" xfId="2" applyFont="1" applyBorder="1" applyAlignment="1">
      <alignment horizontal="center" vertical="center" shrinkToFit="1"/>
    </xf>
    <xf numFmtId="0" fontId="152" fillId="0" borderId="334" xfId="2" applyFont="1" applyBorder="1" applyAlignment="1">
      <alignment horizontal="left" vertical="center" wrapText="1" shrinkToFit="1"/>
    </xf>
    <xf numFmtId="0" fontId="152" fillId="0" borderId="336" xfId="2" applyFont="1" applyBorder="1" applyAlignment="1">
      <alignment horizontal="left" vertical="center" wrapText="1" shrinkToFit="1"/>
    </xf>
    <xf numFmtId="0" fontId="152" fillId="0" borderId="0" xfId="2" applyFont="1" applyAlignment="1">
      <alignment horizontal="left" vertical="center" wrapText="1" shrinkToFit="1"/>
    </xf>
    <xf numFmtId="0" fontId="152" fillId="0" borderId="40" xfId="2" applyFont="1" applyBorder="1" applyAlignment="1">
      <alignment horizontal="left" vertical="center" wrapText="1" shrinkToFit="1"/>
    </xf>
    <xf numFmtId="0" fontId="152" fillId="0" borderId="337" xfId="2" applyFont="1" applyBorder="1" applyAlignment="1">
      <alignment horizontal="left" vertical="center" wrapText="1" shrinkToFit="1"/>
    </xf>
    <xf numFmtId="0" fontId="152" fillId="0" borderId="339" xfId="2" applyFont="1" applyBorder="1" applyAlignment="1">
      <alignment horizontal="left" vertical="center" wrapText="1" shrinkToFit="1"/>
    </xf>
    <xf numFmtId="0" fontId="152" fillId="0" borderId="50" xfId="2" applyFont="1" applyBorder="1" applyAlignment="1">
      <alignment horizontal="center" vertical="center" shrinkToFit="1"/>
    </xf>
    <xf numFmtId="0" fontId="152" fillId="0" borderId="51" xfId="2" applyFont="1" applyBorder="1" applyAlignment="1">
      <alignment horizontal="center" vertical="center" shrinkToFit="1"/>
    </xf>
    <xf numFmtId="0" fontId="152" fillId="0" borderId="52" xfId="2" applyFont="1" applyBorder="1" applyAlignment="1">
      <alignment horizontal="center" vertical="center" shrinkToFit="1"/>
    </xf>
    <xf numFmtId="0" fontId="152" fillId="0" borderId="41" xfId="2" applyFont="1" applyBorder="1" applyAlignment="1">
      <alignment horizontal="center" vertical="center" shrinkToFit="1"/>
    </xf>
    <xf numFmtId="0" fontId="152" fillId="0" borderId="42" xfId="2" applyFont="1" applyBorder="1" applyAlignment="1">
      <alignment horizontal="center" vertical="center" shrinkToFit="1"/>
    </xf>
    <xf numFmtId="0" fontId="152" fillId="0" borderId="43" xfId="2" applyFont="1" applyBorder="1" applyAlignment="1">
      <alignment horizontal="center" vertical="center" shrinkToFit="1"/>
    </xf>
    <xf numFmtId="0" fontId="152" fillId="0" borderId="44" xfId="2" applyFont="1" applyBorder="1" applyAlignment="1">
      <alignment horizontal="center" vertical="center" shrinkToFit="1"/>
    </xf>
    <xf numFmtId="0" fontId="152" fillId="0" borderId="45" xfId="2" applyFont="1" applyBorder="1" applyAlignment="1">
      <alignment horizontal="center" vertical="center" shrinkToFit="1"/>
    </xf>
    <xf numFmtId="0" fontId="152" fillId="0" borderId="46" xfId="2" applyFont="1" applyBorder="1" applyAlignment="1">
      <alignment horizontal="center" vertical="center" shrinkToFit="1"/>
    </xf>
    <xf numFmtId="0" fontId="152" fillId="0" borderId="50" xfId="2" applyFont="1" applyBorder="1" applyAlignment="1">
      <alignment horizontal="left" vertical="center" wrapText="1" shrinkToFit="1"/>
    </xf>
    <xf numFmtId="0" fontId="152" fillId="0" borderId="51" xfId="2" applyFont="1" applyBorder="1" applyAlignment="1">
      <alignment horizontal="left" vertical="center" wrapText="1" shrinkToFit="1"/>
    </xf>
    <xf numFmtId="0" fontId="152" fillId="0" borderId="52" xfId="2" applyFont="1" applyBorder="1" applyAlignment="1">
      <alignment horizontal="left" vertical="center" wrapText="1" shrinkToFit="1"/>
    </xf>
    <xf numFmtId="0" fontId="152" fillId="0" borderId="41" xfId="2" applyFont="1" applyBorder="1" applyAlignment="1">
      <alignment horizontal="left" vertical="center" wrapText="1" shrinkToFit="1"/>
    </xf>
    <xf numFmtId="0" fontId="152" fillId="0" borderId="42" xfId="2" applyFont="1" applyBorder="1" applyAlignment="1">
      <alignment horizontal="left" vertical="center" wrapText="1" shrinkToFit="1"/>
    </xf>
    <xf numFmtId="0" fontId="152" fillId="0" borderId="43" xfId="2" applyFont="1" applyBorder="1" applyAlignment="1">
      <alignment horizontal="left" vertical="center" wrapText="1" shrinkToFit="1"/>
    </xf>
    <xf numFmtId="0" fontId="152" fillId="0" borderId="44" xfId="2" applyFont="1" applyBorder="1" applyAlignment="1">
      <alignment horizontal="left" vertical="center" wrapText="1" shrinkToFit="1"/>
    </xf>
    <xf numFmtId="0" fontId="152" fillId="0" borderId="45" xfId="2" applyFont="1" applyBorder="1" applyAlignment="1">
      <alignment horizontal="left" vertical="center" wrapText="1" shrinkToFit="1"/>
    </xf>
    <xf numFmtId="0" fontId="152" fillId="0" borderId="46" xfId="2" applyFont="1" applyBorder="1" applyAlignment="1">
      <alignment horizontal="left" vertical="center" wrapText="1" shrinkToFit="1"/>
    </xf>
    <xf numFmtId="0" fontId="152" fillId="0" borderId="44" xfId="0" applyFont="1" applyBorder="1" applyAlignment="1">
      <alignment horizontal="left" vertical="center" shrinkToFit="1"/>
    </xf>
    <xf numFmtId="0" fontId="152" fillId="0" borderId="45" xfId="0" applyFont="1" applyBorder="1" applyAlignment="1">
      <alignment horizontal="left" vertical="center" shrinkToFit="1"/>
    </xf>
    <xf numFmtId="0" fontId="152" fillId="0" borderId="46" xfId="0" applyFont="1" applyBorder="1" applyAlignment="1">
      <alignment horizontal="left" vertical="center" shrinkToFit="1"/>
    </xf>
    <xf numFmtId="0" fontId="152" fillId="0" borderId="338" xfId="0" applyFont="1" applyBorder="1" applyAlignment="1">
      <alignment horizontal="left" vertical="center" shrinkToFit="1"/>
    </xf>
    <xf numFmtId="0" fontId="152" fillId="0" borderId="337" xfId="0" applyFont="1" applyBorder="1" applyAlignment="1">
      <alignment horizontal="left" vertical="center" shrinkToFit="1"/>
    </xf>
    <xf numFmtId="0" fontId="152" fillId="0" borderId="339" xfId="0" applyFont="1" applyBorder="1" applyAlignment="1">
      <alignment horizontal="left" vertical="center" shrinkToFit="1"/>
    </xf>
    <xf numFmtId="0" fontId="152" fillId="0" borderId="30" xfId="2" applyFont="1" applyBorder="1" applyAlignment="1">
      <alignment horizontal="left" vertical="center" shrinkToFit="1"/>
    </xf>
    <xf numFmtId="0" fontId="152" fillId="0" borderId="30" xfId="1" applyFont="1" applyBorder="1" applyAlignment="1">
      <alignment horizontal="left" vertical="center" shrinkToFit="1"/>
    </xf>
    <xf numFmtId="0" fontId="152" fillId="0" borderId="340" xfId="2" applyFont="1" applyBorder="1" applyAlignment="1">
      <alignment horizontal="left" vertical="center" shrinkToFit="1"/>
    </xf>
    <xf numFmtId="0" fontId="152" fillId="0" borderId="341" xfId="2" applyFont="1" applyBorder="1" applyAlignment="1">
      <alignment horizontal="left" vertical="center" shrinkToFit="1"/>
    </xf>
    <xf numFmtId="0" fontId="152" fillId="0" borderId="202" xfId="2" applyFont="1" applyBorder="1" applyAlignment="1">
      <alignment horizontal="left" vertical="center" shrinkToFit="1"/>
    </xf>
    <xf numFmtId="0" fontId="152" fillId="0" borderId="26" xfId="2" applyFont="1" applyBorder="1" applyAlignment="1">
      <alignment horizontal="left" vertical="center" shrinkToFit="1"/>
    </xf>
    <xf numFmtId="0" fontId="152" fillId="0" borderId="36" xfId="2" applyFont="1" applyBorder="1" applyAlignment="1">
      <alignment horizontal="left" vertical="center" shrinkToFit="1"/>
    </xf>
    <xf numFmtId="0" fontId="152" fillId="0" borderId="36" xfId="1" applyFont="1" applyBorder="1" applyAlignment="1">
      <alignment horizontal="left" vertical="center" shrinkToFit="1"/>
    </xf>
    <xf numFmtId="0" fontId="152" fillId="0" borderId="38" xfId="2" applyFont="1" applyBorder="1" applyAlignment="1">
      <alignment horizontal="left" vertical="center" shrinkToFit="1"/>
    </xf>
    <xf numFmtId="0" fontId="152" fillId="0" borderId="38" xfId="1" applyFont="1" applyBorder="1" applyAlignment="1">
      <alignment horizontal="left" vertical="center" shrinkToFit="1"/>
    </xf>
    <xf numFmtId="0" fontId="152" fillId="0" borderId="27" xfId="1" applyFont="1" applyBorder="1" applyAlignment="1">
      <alignment horizontal="left" vertical="center" shrinkToFit="1"/>
    </xf>
    <xf numFmtId="0" fontId="152" fillId="0" borderId="50" xfId="1" applyFont="1" applyBorder="1" applyAlignment="1">
      <alignment horizontal="left" vertical="center" shrinkToFit="1"/>
    </xf>
    <xf numFmtId="0" fontId="153" fillId="0" borderId="0" xfId="2" applyFont="1" applyAlignment="1">
      <alignment horizontal="center" vertical="center"/>
    </xf>
    <xf numFmtId="0" fontId="152" fillId="0" borderId="1" xfId="2" applyFont="1" applyBorder="1" applyAlignment="1">
      <alignment horizontal="center" vertical="center" shrinkToFit="1"/>
    </xf>
    <xf numFmtId="0" fontId="152" fillId="0" borderId="2" xfId="2" applyFont="1" applyBorder="1" applyAlignment="1">
      <alignment horizontal="center" vertical="center" shrinkToFit="1"/>
    </xf>
    <xf numFmtId="0" fontId="152" fillId="0" borderId="3" xfId="2" applyFont="1" applyBorder="1" applyAlignment="1">
      <alignment horizontal="center" vertical="center" shrinkToFit="1"/>
    </xf>
    <xf numFmtId="0" fontId="152" fillId="0" borderId="8" xfId="2" applyFont="1" applyBorder="1" applyAlignment="1">
      <alignment horizontal="center" vertical="center" shrinkToFit="1"/>
    </xf>
    <xf numFmtId="0" fontId="152" fillId="0" borderId="9" xfId="2" applyFont="1" applyBorder="1" applyAlignment="1">
      <alignment horizontal="center" vertical="center" shrinkToFit="1"/>
    </xf>
    <xf numFmtId="0" fontId="152" fillId="0" borderId="10" xfId="2" applyFont="1" applyBorder="1" applyAlignment="1">
      <alignment horizontal="center" vertical="center" shrinkToFit="1"/>
    </xf>
    <xf numFmtId="0" fontId="152" fillId="0" borderId="4" xfId="2" applyFont="1" applyBorder="1" applyAlignment="1">
      <alignment horizontal="center" vertical="center" shrinkToFit="1"/>
    </xf>
    <xf numFmtId="0" fontId="152" fillId="0" borderId="11" xfId="2" applyFont="1" applyBorder="1" applyAlignment="1">
      <alignment horizontal="center" vertical="center" shrinkToFit="1"/>
    </xf>
    <xf numFmtId="0" fontId="152" fillId="0" borderId="4" xfId="2" applyFont="1" applyBorder="1" applyAlignment="1">
      <alignment horizontal="center" vertical="center" wrapText="1" shrinkToFit="1"/>
    </xf>
    <xf numFmtId="0" fontId="152" fillId="0" borderId="2" xfId="1" applyFont="1" applyBorder="1" applyAlignment="1">
      <alignment horizontal="center" vertical="center" shrinkToFit="1"/>
    </xf>
    <xf numFmtId="0" fontId="152" fillId="0" borderId="3" xfId="1" applyFont="1" applyBorder="1" applyAlignment="1">
      <alignment horizontal="center" vertical="center" shrinkToFit="1"/>
    </xf>
    <xf numFmtId="0" fontId="152" fillId="0" borderId="11" xfId="1" applyFont="1" applyBorder="1" applyAlignment="1">
      <alignment horizontal="center" vertical="center" shrinkToFit="1"/>
    </xf>
    <xf numFmtId="0" fontId="152" fillId="0" borderId="9" xfId="1" applyFont="1" applyBorder="1" applyAlignment="1">
      <alignment horizontal="center" vertical="center" shrinkToFit="1"/>
    </xf>
    <xf numFmtId="0" fontId="152" fillId="0" borderId="10" xfId="1" applyFont="1" applyBorder="1" applyAlignment="1">
      <alignment horizontal="center" vertical="center" shrinkToFit="1"/>
    </xf>
    <xf numFmtId="0" fontId="152" fillId="0" borderId="5" xfId="2" applyFont="1" applyBorder="1" applyAlignment="1">
      <alignment horizontal="center" vertical="center" shrinkToFit="1"/>
    </xf>
    <xf numFmtId="0" fontId="152" fillId="0" borderId="6" xfId="2" applyFont="1" applyBorder="1" applyAlignment="1">
      <alignment horizontal="center" vertical="center" shrinkToFit="1"/>
    </xf>
    <xf numFmtId="0" fontId="152" fillId="0" borderId="12" xfId="2" applyFont="1" applyBorder="1" applyAlignment="1">
      <alignment horizontal="center" vertical="center" shrinkToFit="1"/>
    </xf>
    <xf numFmtId="0" fontId="152" fillId="0" borderId="13" xfId="2" applyFont="1" applyBorder="1" applyAlignment="1">
      <alignment horizontal="center" vertical="center" shrinkToFit="1"/>
    </xf>
    <xf numFmtId="0" fontId="152" fillId="0" borderId="14" xfId="2" applyFont="1" applyBorder="1" applyAlignment="1">
      <alignment horizontal="center" vertical="center" shrinkToFit="1"/>
    </xf>
    <xf numFmtId="0" fontId="152" fillId="0" borderId="15" xfId="2" applyFont="1" applyBorder="1" applyAlignment="1">
      <alignment horizontal="center" vertical="center" shrinkToFit="1"/>
    </xf>
    <xf numFmtId="0" fontId="152" fillId="0" borderId="16" xfId="2" applyFont="1" applyBorder="1" applyAlignment="1">
      <alignment horizontal="center" vertical="center" shrinkToFit="1"/>
    </xf>
    <xf numFmtId="0" fontId="152" fillId="0" borderId="212" xfId="2" applyFont="1" applyBorder="1" applyAlignment="1">
      <alignment horizontal="left" vertical="center" shrinkToFit="1"/>
    </xf>
    <xf numFmtId="0" fontId="152" fillId="0" borderId="222" xfId="2" applyFont="1" applyBorder="1" applyAlignment="1">
      <alignment horizontal="left" vertical="center" shrinkToFit="1"/>
    </xf>
    <xf numFmtId="0" fontId="152" fillId="0" borderId="34" xfId="2" applyFont="1" applyBorder="1" applyAlignment="1">
      <alignment horizontal="left" vertical="center" shrinkToFit="1"/>
    </xf>
    <xf numFmtId="0" fontId="152" fillId="2" borderId="206" xfId="2" applyFont="1" applyFill="1" applyBorder="1" applyAlignment="1">
      <alignment horizontal="left" vertical="center" shrinkToFit="1"/>
    </xf>
    <xf numFmtId="0" fontId="152" fillId="2" borderId="205" xfId="2" applyFont="1" applyFill="1" applyBorder="1" applyAlignment="1">
      <alignment horizontal="left" vertical="center" shrinkToFit="1"/>
    </xf>
    <xf numFmtId="0" fontId="152" fillId="0" borderId="23" xfId="2" applyFont="1" applyBorder="1" applyAlignment="1">
      <alignment horizontal="left" vertical="center" wrapText="1"/>
    </xf>
    <xf numFmtId="0" fontId="152" fillId="0" borderId="18" xfId="1" applyFont="1" applyBorder="1" applyAlignment="1">
      <alignment horizontal="left" vertical="center"/>
    </xf>
    <xf numFmtId="0" fontId="152" fillId="0" borderId="19" xfId="1" applyFont="1" applyBorder="1" applyAlignment="1">
      <alignment horizontal="left" vertical="center"/>
    </xf>
    <xf numFmtId="0" fontId="152" fillId="0" borderId="23" xfId="2" applyFont="1" applyBorder="1" applyAlignment="1">
      <alignment horizontal="center" vertical="center" shrinkToFit="1"/>
    </xf>
    <xf numFmtId="0" fontId="152" fillId="0" borderId="18" xfId="2" applyFont="1" applyBorder="1" applyAlignment="1">
      <alignment horizontal="center" vertical="center" shrinkToFit="1"/>
    </xf>
    <xf numFmtId="0" fontId="152" fillId="0" borderId="24" xfId="2" applyFont="1" applyBorder="1" applyAlignment="1">
      <alignment horizontal="center" vertical="center" shrinkToFit="1"/>
    </xf>
    <xf numFmtId="0" fontId="152" fillId="0" borderId="213" xfId="2" applyFont="1" applyBorder="1" applyAlignment="1">
      <alignment horizontal="left" vertical="center" shrinkToFit="1"/>
    </xf>
    <xf numFmtId="0" fontId="152" fillId="0" borderId="214" xfId="2" applyFont="1" applyBorder="1" applyAlignment="1">
      <alignment horizontal="left" vertical="center" shrinkToFit="1"/>
    </xf>
    <xf numFmtId="0" fontId="152" fillId="0" borderId="215" xfId="2" applyFont="1" applyBorder="1" applyAlignment="1">
      <alignment horizontal="left" vertical="center" shrinkToFit="1"/>
    </xf>
    <xf numFmtId="0" fontId="152" fillId="0" borderId="213" xfId="2" applyFont="1" applyBorder="1" applyAlignment="1">
      <alignment horizontal="center" vertical="center" shrinkToFit="1"/>
    </xf>
    <xf numFmtId="0" fontId="152" fillId="0" borderId="214" xfId="2" applyFont="1" applyBorder="1" applyAlignment="1">
      <alignment horizontal="center" vertical="center" shrinkToFit="1"/>
    </xf>
    <xf numFmtId="0" fontId="152" fillId="0" borderId="215" xfId="2" applyFont="1" applyBorder="1" applyAlignment="1">
      <alignment horizontal="center" vertical="center" shrinkToFit="1"/>
    </xf>
    <xf numFmtId="0" fontId="152" fillId="0" borderId="17" xfId="3" applyFont="1" applyBorder="1" applyAlignment="1">
      <alignment horizontal="left" vertical="center" shrinkToFit="1"/>
    </xf>
    <xf numFmtId="0" fontId="152" fillId="0" borderId="18" xfId="3" applyFont="1" applyBorder="1" applyAlignment="1">
      <alignment horizontal="left" vertical="center" shrinkToFit="1"/>
    </xf>
    <xf numFmtId="0" fontId="152" fillId="0" borderId="19" xfId="3" applyFont="1" applyBorder="1" applyAlignment="1">
      <alignment horizontal="left" vertical="center" shrinkToFit="1"/>
    </xf>
    <xf numFmtId="0" fontId="152" fillId="0" borderId="20" xfId="2" applyFont="1" applyBorder="1" applyAlignment="1">
      <alignment horizontal="center" vertical="center" shrinkToFit="1"/>
    </xf>
    <xf numFmtId="0" fontId="152" fillId="0" borderId="21" xfId="2" applyFont="1" applyBorder="1" applyAlignment="1">
      <alignment horizontal="center" vertical="center" shrinkToFit="1"/>
    </xf>
    <xf numFmtId="0" fontId="152" fillId="0" borderId="22" xfId="2" applyFont="1" applyBorder="1" applyAlignment="1">
      <alignment horizontal="center" vertical="center" shrinkToFit="1"/>
    </xf>
    <xf numFmtId="0" fontId="152" fillId="0" borderId="20" xfId="1" applyFont="1" applyBorder="1" applyAlignment="1">
      <alignment horizontal="center" vertical="center" shrinkToFit="1"/>
    </xf>
    <xf numFmtId="0" fontId="152" fillId="0" borderId="21" xfId="1" applyFont="1" applyBorder="1" applyAlignment="1">
      <alignment horizontal="center" vertical="center" shrinkToFit="1"/>
    </xf>
    <xf numFmtId="0" fontId="152" fillId="0" borderId="22" xfId="1" applyFont="1" applyBorder="1" applyAlignment="1">
      <alignment horizontal="center" vertical="center" shrinkToFit="1"/>
    </xf>
    <xf numFmtId="0" fontId="152" fillId="0" borderId="23" xfId="2" applyFont="1" applyBorder="1" applyAlignment="1">
      <alignment horizontal="left" vertical="center" shrinkToFit="1"/>
    </xf>
    <xf numFmtId="0" fontId="152" fillId="0" borderId="18" xfId="2" applyFont="1" applyBorder="1" applyAlignment="1">
      <alignment horizontal="left" vertical="center" shrinkToFit="1"/>
    </xf>
    <xf numFmtId="0" fontId="152" fillId="0" borderId="19" xfId="2" applyFont="1" applyBorder="1" applyAlignment="1">
      <alignment horizontal="left" vertical="center" shrinkToFit="1"/>
    </xf>
    <xf numFmtId="0" fontId="152" fillId="0" borderId="25" xfId="1" applyFont="1" applyBorder="1" applyAlignment="1">
      <alignment horizontal="center" vertical="center" textRotation="255" shrinkToFit="1"/>
    </xf>
    <xf numFmtId="0" fontId="152" fillId="0" borderId="29" xfId="1" applyFont="1" applyBorder="1" applyAlignment="1">
      <alignment horizontal="center" vertical="center" textRotation="255" shrinkToFit="1"/>
    </xf>
    <xf numFmtId="0" fontId="152" fillId="0" borderId="53" xfId="1" applyFont="1" applyBorder="1" applyAlignment="1">
      <alignment horizontal="center" vertical="center" textRotation="255" shrinkToFit="1"/>
    </xf>
    <xf numFmtId="0" fontId="152" fillId="0" borderId="80" xfId="2" applyFont="1" applyBorder="1" applyAlignment="1">
      <alignment horizontal="left" vertical="center" shrinkToFit="1"/>
    </xf>
    <xf numFmtId="0" fontId="152" fillId="0" borderId="80" xfId="1" applyFont="1" applyBorder="1" applyAlignment="1">
      <alignment horizontal="left" vertical="center" shrinkToFit="1"/>
    </xf>
    <xf numFmtId="0" fontId="152" fillId="0" borderId="27" xfId="2" applyFont="1" applyBorder="1" applyAlignment="1">
      <alignment horizontal="left" vertical="center" shrinkToFit="1"/>
    </xf>
    <xf numFmtId="0" fontId="152" fillId="0" borderId="340" xfId="1" applyFont="1" applyBorder="1" applyAlignment="1">
      <alignment horizontal="left" vertical="center" shrinkToFit="1"/>
    </xf>
    <xf numFmtId="0" fontId="152" fillId="0" borderId="34" xfId="1" applyFont="1" applyBorder="1" applyAlignment="1">
      <alignment horizontal="left" vertical="center" shrinkToFit="1"/>
    </xf>
    <xf numFmtId="0" fontId="152" fillId="0" borderId="207" xfId="2" applyFont="1" applyBorder="1" applyAlignment="1">
      <alignment horizontal="left" vertical="center" shrinkToFit="1"/>
    </xf>
    <xf numFmtId="0" fontId="152" fillId="0" borderId="207" xfId="2" applyFont="1" applyBorder="1" applyAlignment="1">
      <alignment horizontal="center" vertical="center" shrinkToFit="1"/>
    </xf>
    <xf numFmtId="0" fontId="152" fillId="0" borderId="206" xfId="2" applyFont="1" applyBorder="1" applyAlignment="1">
      <alignment horizontal="center" vertical="center" shrinkToFit="1"/>
    </xf>
    <xf numFmtId="0" fontId="152" fillId="0" borderId="205" xfId="2" applyFont="1" applyBorder="1" applyAlignment="1">
      <alignment horizontal="center" vertical="center" shrinkToFit="1"/>
    </xf>
    <xf numFmtId="0" fontId="10" fillId="2" borderId="206" xfId="2" applyFont="1" applyFill="1" applyBorder="1" applyAlignment="1">
      <alignment horizontal="left" vertical="center" shrinkToFit="1"/>
    </xf>
    <xf numFmtId="0" fontId="10" fillId="2" borderId="205" xfId="2" applyFont="1" applyFill="1" applyBorder="1" applyAlignment="1">
      <alignment horizontal="left" vertical="center" shrinkToFit="1"/>
    </xf>
    <xf numFmtId="0" fontId="10" fillId="2" borderId="338" xfId="2" applyFont="1" applyFill="1" applyBorder="1" applyAlignment="1">
      <alignment horizontal="center" vertical="center" wrapText="1" shrinkToFit="1"/>
    </xf>
    <xf numFmtId="0" fontId="10" fillId="2" borderId="337" xfId="2" applyFont="1" applyFill="1" applyBorder="1" applyAlignment="1">
      <alignment horizontal="center" vertical="center" shrinkToFit="1"/>
    </xf>
    <xf numFmtId="0" fontId="10" fillId="2" borderId="339" xfId="2" applyFont="1" applyFill="1" applyBorder="1" applyAlignment="1">
      <alignment horizontal="center" vertical="center" shrinkToFit="1"/>
    </xf>
    <xf numFmtId="0" fontId="152" fillId="0" borderId="35" xfId="2" applyFont="1" applyBorder="1" applyAlignment="1">
      <alignment horizontal="left" vertical="center" shrinkToFit="1"/>
    </xf>
    <xf numFmtId="0" fontId="152" fillId="0" borderId="207" xfId="2" applyFont="1" applyBorder="1" applyAlignment="1">
      <alignment vertical="center" shrinkToFit="1"/>
    </xf>
    <xf numFmtId="0" fontId="152" fillId="0" borderId="206" xfId="2" applyFont="1" applyBorder="1" applyAlignment="1">
      <alignment vertical="center" shrinkToFit="1"/>
    </xf>
    <xf numFmtId="0" fontId="152" fillId="0" borderId="205" xfId="2" applyFont="1" applyBorder="1" applyAlignment="1">
      <alignment vertical="center" shrinkToFit="1"/>
    </xf>
    <xf numFmtId="0" fontId="152" fillId="0" borderId="35" xfId="2" applyFont="1" applyBorder="1" applyAlignment="1">
      <alignment vertical="center" shrinkToFit="1"/>
    </xf>
    <xf numFmtId="0" fontId="152" fillId="0" borderId="207" xfId="2" applyFont="1" applyBorder="1" applyAlignment="1">
      <alignment horizontal="center" vertical="center" wrapText="1" shrinkToFit="1"/>
    </xf>
    <xf numFmtId="0" fontId="152" fillId="0" borderId="35" xfId="2" applyFont="1" applyBorder="1" applyAlignment="1">
      <alignment horizontal="center" vertical="center" shrinkToFit="1"/>
    </xf>
    <xf numFmtId="0" fontId="152" fillId="0" borderId="207" xfId="3" applyFont="1" applyBorder="1" applyAlignment="1">
      <alignment horizontal="center" vertical="center" shrinkToFit="1"/>
    </xf>
    <xf numFmtId="0" fontId="152" fillId="0" borderId="206" xfId="3" applyFont="1" applyBorder="1" applyAlignment="1">
      <alignment horizontal="center" vertical="center" shrinkToFit="1"/>
    </xf>
    <xf numFmtId="0" fontId="152" fillId="0" borderId="205" xfId="3" applyFont="1" applyBorder="1" applyAlignment="1">
      <alignment horizontal="center" vertical="center" shrinkToFit="1"/>
    </xf>
    <xf numFmtId="0" fontId="10" fillId="2" borderId="338" xfId="2" applyFont="1" applyFill="1" applyBorder="1" applyAlignment="1">
      <alignment horizontal="center" vertical="center" shrinkToFit="1"/>
    </xf>
    <xf numFmtId="0" fontId="152" fillId="0" borderId="206" xfId="2" applyFont="1" applyBorder="1" applyAlignment="1">
      <alignment horizontal="left" vertical="center" wrapText="1"/>
    </xf>
    <xf numFmtId="0" fontId="152" fillId="0" borderId="205" xfId="2" applyFont="1" applyBorder="1" applyAlignment="1">
      <alignment horizontal="left" vertical="center" wrapText="1"/>
    </xf>
    <xf numFmtId="0" fontId="152" fillId="0" borderId="206" xfId="2" applyFont="1" applyBorder="1" applyAlignment="1">
      <alignment horizontal="left" vertical="center" wrapText="1" shrinkToFit="1"/>
    </xf>
    <xf numFmtId="0" fontId="152" fillId="0" borderId="207" xfId="2" applyFont="1" applyBorder="1" applyAlignment="1">
      <alignment horizontal="left" vertical="center" wrapText="1" shrinkToFit="1"/>
    </xf>
    <xf numFmtId="0" fontId="152" fillId="0" borderId="28" xfId="2" applyFont="1" applyBorder="1" applyAlignment="1">
      <alignment horizontal="left" vertical="center" shrinkToFit="1"/>
    </xf>
    <xf numFmtId="0" fontId="152" fillId="0" borderId="206" xfId="2" applyFont="1" applyBorder="1" applyAlignment="1">
      <alignment horizontal="center" vertical="center" wrapText="1" shrinkToFit="1"/>
    </xf>
    <xf numFmtId="0" fontId="152" fillId="0" borderId="205" xfId="2" applyFont="1" applyBorder="1" applyAlignment="1">
      <alignment horizontal="center" vertical="center" wrapText="1" shrinkToFit="1"/>
    </xf>
    <xf numFmtId="0" fontId="152" fillId="0" borderId="205" xfId="2" applyFont="1" applyBorder="1" applyAlignment="1">
      <alignment horizontal="left" vertical="center" wrapText="1" shrinkToFit="1"/>
    </xf>
    <xf numFmtId="0" fontId="10" fillId="2" borderId="207" xfId="2" applyFont="1" applyFill="1" applyBorder="1" applyAlignment="1">
      <alignment horizontal="left" vertical="center" wrapText="1" shrinkToFit="1"/>
    </xf>
    <xf numFmtId="0" fontId="10" fillId="2" borderId="206" xfId="2" applyFont="1" applyFill="1" applyBorder="1" applyAlignment="1">
      <alignment horizontal="left" vertical="center" wrapText="1" shrinkToFit="1"/>
    </xf>
    <xf numFmtId="0" fontId="10" fillId="2" borderId="205" xfId="2" applyFont="1" applyFill="1" applyBorder="1" applyAlignment="1">
      <alignment horizontal="left" vertical="center" wrapText="1" shrinkToFit="1"/>
    </xf>
    <xf numFmtId="0" fontId="10" fillId="2" borderId="207" xfId="2" applyFont="1" applyFill="1" applyBorder="1" applyAlignment="1">
      <alignment horizontal="left" vertical="center" shrinkToFit="1"/>
    </xf>
    <xf numFmtId="0" fontId="10" fillId="2" borderId="207" xfId="2" applyFont="1" applyFill="1" applyBorder="1" applyAlignment="1">
      <alignment horizontal="center" vertical="center" wrapText="1" shrinkToFit="1"/>
    </xf>
    <xf numFmtId="0" fontId="10" fillId="2" borderId="206" xfId="2" applyFont="1" applyFill="1" applyBorder="1" applyAlignment="1">
      <alignment horizontal="center" vertical="center" wrapText="1" shrinkToFit="1"/>
    </xf>
    <xf numFmtId="0" fontId="10" fillId="2" borderId="205" xfId="2" applyFont="1" applyFill="1" applyBorder="1" applyAlignment="1">
      <alignment horizontal="center" vertical="center" wrapText="1" shrinkToFit="1"/>
    </xf>
    <xf numFmtId="0" fontId="10" fillId="2" borderId="35" xfId="2" applyFont="1" applyFill="1" applyBorder="1" applyAlignment="1">
      <alignment horizontal="left" vertical="center" shrinkToFit="1"/>
    </xf>
    <xf numFmtId="0" fontId="10" fillId="2" borderId="74" xfId="2" applyFont="1" applyFill="1" applyBorder="1" applyAlignment="1">
      <alignment horizontal="left" vertical="center" shrinkToFit="1"/>
    </xf>
    <xf numFmtId="0" fontId="10" fillId="2" borderId="75" xfId="2" applyFont="1" applyFill="1" applyBorder="1" applyAlignment="1">
      <alignment horizontal="left" vertical="center" shrinkToFit="1"/>
    </xf>
    <xf numFmtId="0" fontId="10" fillId="2" borderId="140" xfId="2" applyFont="1" applyFill="1" applyBorder="1" applyAlignment="1">
      <alignment horizontal="left" vertical="center" shrinkToFit="1"/>
    </xf>
    <xf numFmtId="0" fontId="152" fillId="2" borderId="207" xfId="2" applyFont="1" applyFill="1" applyBorder="1" applyAlignment="1">
      <alignment horizontal="left" vertical="center" shrinkToFit="1"/>
    </xf>
    <xf numFmtId="0" fontId="152" fillId="2" borderId="35" xfId="2" applyFont="1" applyFill="1" applyBorder="1" applyAlignment="1">
      <alignment horizontal="left" vertical="center" shrinkToFit="1"/>
    </xf>
    <xf numFmtId="0" fontId="152" fillId="0" borderId="340" xfId="2" applyFont="1" applyBorder="1" applyAlignment="1">
      <alignment horizontal="left" vertical="center" wrapText="1" shrinkToFit="1"/>
    </xf>
    <xf numFmtId="0" fontId="23" fillId="2" borderId="0" xfId="3" applyFont="1" applyFill="1" applyAlignment="1">
      <alignment horizontal="left" vertical="top" wrapText="1"/>
    </xf>
    <xf numFmtId="0" fontId="23" fillId="2" borderId="0" xfId="1" applyFont="1" applyFill="1" applyAlignment="1">
      <alignment horizontal="left" vertical="top" wrapText="1"/>
    </xf>
    <xf numFmtId="0" fontId="9" fillId="2" borderId="29" xfId="3" applyFont="1" applyFill="1" applyBorder="1" applyAlignment="1">
      <alignment horizontal="center" vertical="center" textRotation="255" shrinkToFit="1"/>
    </xf>
    <xf numFmtId="0" fontId="9" fillId="2" borderId="67" xfId="3" applyFont="1" applyFill="1" applyBorder="1" applyAlignment="1">
      <alignment horizontal="center" vertical="center" textRotation="255" shrinkToFit="1"/>
    </xf>
    <xf numFmtId="0" fontId="9" fillId="2" borderId="335" xfId="3" applyFont="1" applyFill="1" applyBorder="1" applyAlignment="1">
      <alignment vertical="center" wrapText="1" shrinkToFit="1"/>
    </xf>
    <xf numFmtId="0" fontId="9" fillId="2" borderId="334" xfId="3" applyFont="1" applyFill="1" applyBorder="1" applyAlignment="1">
      <alignment vertical="center" wrapText="1" shrinkToFit="1"/>
    </xf>
    <xf numFmtId="0" fontId="9" fillId="2" borderId="336" xfId="3" applyFont="1" applyFill="1" applyBorder="1" applyAlignment="1">
      <alignment vertical="center" wrapText="1" shrinkToFit="1"/>
    </xf>
    <xf numFmtId="0" fontId="9" fillId="2" borderId="203"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40" xfId="3" applyFont="1" applyFill="1" applyBorder="1" applyAlignment="1">
      <alignment vertical="center" wrapText="1" shrinkToFit="1"/>
    </xf>
    <xf numFmtId="0" fontId="9" fillId="2" borderId="68" xfId="3" applyFont="1" applyFill="1" applyBorder="1" applyAlignment="1">
      <alignment vertical="center" wrapText="1" shrinkToFit="1"/>
    </xf>
    <xf numFmtId="0" fontId="9" fillId="2" borderId="69" xfId="3" applyFont="1" applyFill="1" applyBorder="1" applyAlignment="1">
      <alignment vertical="center" wrapText="1" shrinkToFit="1"/>
    </xf>
    <xf numFmtId="0" fontId="9" fillId="2" borderId="70" xfId="3" applyFont="1" applyFill="1" applyBorder="1" applyAlignment="1">
      <alignment vertical="center" wrapText="1" shrinkToFit="1"/>
    </xf>
    <xf numFmtId="0" fontId="9" fillId="2" borderId="50" xfId="3" applyFont="1" applyFill="1" applyBorder="1" applyAlignment="1">
      <alignment horizontal="center" vertical="center" wrapText="1" shrinkToFit="1"/>
    </xf>
    <xf numFmtId="0" fontId="9" fillId="2" borderId="51" xfId="3" applyFont="1" applyFill="1" applyBorder="1" applyAlignment="1">
      <alignment horizontal="center" vertical="center" wrapText="1" shrinkToFit="1"/>
    </xf>
    <xf numFmtId="0" fontId="9" fillId="2" borderId="52" xfId="3" applyFont="1" applyFill="1" applyBorder="1" applyAlignment="1">
      <alignment horizontal="center" vertical="center" wrapText="1" shrinkToFit="1"/>
    </xf>
    <xf numFmtId="0" fontId="9" fillId="2" borderId="41" xfId="3" applyFont="1" applyFill="1" applyBorder="1" applyAlignment="1">
      <alignment horizontal="center" vertical="center" wrapText="1" shrinkToFit="1"/>
    </xf>
    <xf numFmtId="0" fontId="9" fillId="2" borderId="42" xfId="3" applyFont="1" applyFill="1" applyBorder="1" applyAlignment="1">
      <alignment horizontal="center" vertical="center" wrapText="1" shrinkToFit="1"/>
    </xf>
    <xf numFmtId="0" fontId="9" fillId="2" borderId="43" xfId="3" applyFont="1" applyFill="1" applyBorder="1" applyAlignment="1">
      <alignment horizontal="center" vertical="center" wrapText="1" shrinkToFit="1"/>
    </xf>
    <xf numFmtId="0" fontId="9" fillId="2" borderId="71" xfId="3" applyFont="1" applyFill="1" applyBorder="1" applyAlignment="1">
      <alignment horizontal="center" vertical="center" wrapText="1" shrinkToFit="1"/>
    </xf>
    <xf numFmtId="0" fontId="9" fillId="2" borderId="72" xfId="3" applyFont="1" applyFill="1" applyBorder="1" applyAlignment="1">
      <alignment horizontal="center" vertical="center" wrapText="1" shrinkToFit="1"/>
    </xf>
    <xf numFmtId="0" fontId="9" fillId="2" borderId="73" xfId="3" applyFont="1" applyFill="1" applyBorder="1" applyAlignment="1">
      <alignment horizontal="center" vertical="center" wrapText="1" shrinkToFit="1"/>
    </xf>
    <xf numFmtId="0" fontId="9" fillId="2" borderId="50" xfId="1" applyFont="1" applyFill="1" applyBorder="1" applyAlignment="1">
      <alignment horizontal="center" vertical="center"/>
    </xf>
    <xf numFmtId="0" fontId="9" fillId="2" borderId="51" xfId="1" applyFont="1" applyFill="1" applyBorder="1" applyAlignment="1">
      <alignment horizontal="center" vertical="center"/>
    </xf>
    <xf numFmtId="0" fontId="9" fillId="2" borderId="52" xfId="1" applyFont="1" applyFill="1" applyBorder="1" applyAlignment="1">
      <alignment horizontal="center" vertical="center"/>
    </xf>
    <xf numFmtId="0" fontId="9" fillId="2" borderId="41" xfId="1" applyFont="1" applyFill="1" applyBorder="1" applyAlignment="1">
      <alignment horizontal="center" vertical="center"/>
    </xf>
    <xf numFmtId="0" fontId="9" fillId="2" borderId="42" xfId="1" applyFont="1" applyFill="1" applyBorder="1" applyAlignment="1">
      <alignment horizontal="center" vertical="center"/>
    </xf>
    <xf numFmtId="0" fontId="9" fillId="2" borderId="43" xfId="1" applyFont="1" applyFill="1" applyBorder="1" applyAlignment="1">
      <alignment horizontal="center" vertical="center"/>
    </xf>
    <xf numFmtId="0" fontId="9" fillId="2" borderId="71" xfId="1" applyFont="1" applyFill="1" applyBorder="1" applyAlignment="1">
      <alignment horizontal="center" vertical="center"/>
    </xf>
    <xf numFmtId="0" fontId="9" fillId="2" borderId="72" xfId="1" applyFont="1" applyFill="1" applyBorder="1" applyAlignment="1">
      <alignment horizontal="center" vertical="center"/>
    </xf>
    <xf numFmtId="0" fontId="9" fillId="2" borderId="73" xfId="1" applyFont="1" applyFill="1" applyBorder="1" applyAlignment="1">
      <alignment horizontal="center" vertical="center"/>
    </xf>
    <xf numFmtId="0" fontId="22" fillId="2" borderId="50" xfId="1" applyFont="1" applyFill="1" applyBorder="1" applyAlignment="1">
      <alignment horizontal="center" vertical="center" wrapText="1"/>
    </xf>
    <xf numFmtId="0" fontId="22" fillId="2" borderId="51" xfId="1" applyFont="1" applyFill="1" applyBorder="1" applyAlignment="1">
      <alignment horizontal="center" vertical="center" wrapText="1"/>
    </xf>
    <xf numFmtId="0" fontId="22" fillId="2" borderId="52"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22" fillId="2" borderId="43" xfId="1" applyFont="1" applyFill="1" applyBorder="1" applyAlignment="1">
      <alignment horizontal="center" vertical="center" wrapText="1"/>
    </xf>
    <xf numFmtId="0" fontId="22" fillId="2" borderId="71" xfId="1" applyFont="1" applyFill="1" applyBorder="1" applyAlignment="1">
      <alignment horizontal="center" vertical="center" wrapText="1"/>
    </xf>
    <xf numFmtId="0" fontId="22" fillId="2" borderId="72" xfId="1" applyFont="1" applyFill="1" applyBorder="1" applyAlignment="1">
      <alignment horizontal="center" vertical="center" wrapText="1"/>
    </xf>
    <xf numFmtId="0" fontId="22" fillId="2" borderId="73" xfId="1" applyFont="1" applyFill="1" applyBorder="1" applyAlignment="1">
      <alignment horizontal="center" vertical="center" wrapText="1"/>
    </xf>
    <xf numFmtId="0" fontId="13" fillId="2" borderId="0" xfId="3" applyFont="1" applyFill="1" applyAlignment="1">
      <alignment horizontal="left" vertical="top" shrinkToFit="1"/>
    </xf>
    <xf numFmtId="0" fontId="23" fillId="2" borderId="0" xfId="3" applyFont="1" applyFill="1" applyAlignment="1">
      <alignment horizontal="left" vertical="top"/>
    </xf>
    <xf numFmtId="0" fontId="23" fillId="2" borderId="0" xfId="3" applyFont="1" applyFill="1" applyAlignment="1">
      <alignment horizontal="left" vertical="top" wrapText="1" shrinkToFit="1"/>
    </xf>
    <xf numFmtId="0" fontId="9" fillId="2" borderId="207" xfId="3" applyFont="1" applyFill="1" applyBorder="1" applyAlignment="1">
      <alignment horizontal="left" vertical="center" shrinkToFit="1"/>
    </xf>
    <xf numFmtId="0" fontId="9" fillId="2" borderId="206" xfId="3" applyFont="1" applyFill="1" applyBorder="1" applyAlignment="1">
      <alignment horizontal="left" vertical="center" shrinkToFit="1"/>
    </xf>
    <xf numFmtId="0" fontId="9" fillId="2" borderId="205" xfId="3" applyFont="1" applyFill="1" applyBorder="1" applyAlignment="1">
      <alignment horizontal="left" vertical="center" shrinkToFit="1"/>
    </xf>
    <xf numFmtId="0" fontId="9" fillId="2" borderId="207" xfId="3" applyFont="1" applyFill="1" applyBorder="1" applyAlignment="1">
      <alignment horizontal="center" vertical="center" shrinkToFit="1"/>
    </xf>
    <xf numFmtId="0" fontId="9" fillId="2" borderId="206" xfId="3" applyFont="1" applyFill="1" applyBorder="1" applyAlignment="1">
      <alignment horizontal="center" vertical="center" shrinkToFit="1"/>
    </xf>
    <xf numFmtId="0" fontId="9" fillId="2" borderId="205" xfId="3" applyFont="1" applyFill="1" applyBorder="1" applyAlignment="1">
      <alignment horizontal="center" vertical="center" shrinkToFit="1"/>
    </xf>
    <xf numFmtId="0" fontId="9" fillId="2" borderId="35" xfId="3" applyFont="1" applyFill="1" applyBorder="1" applyAlignment="1">
      <alignment horizontal="center" vertical="center" shrinkToFit="1"/>
    </xf>
    <xf numFmtId="0" fontId="9" fillId="2" borderId="340" xfId="3" applyFont="1" applyFill="1" applyBorder="1" applyAlignment="1">
      <alignment horizontal="center" vertical="center" shrinkToFit="1"/>
    </xf>
    <xf numFmtId="0" fontId="9" fillId="2" borderId="34" xfId="3" applyFont="1" applyFill="1" applyBorder="1" applyAlignment="1">
      <alignment horizontal="center" vertical="center" shrinkToFit="1"/>
    </xf>
    <xf numFmtId="0" fontId="22" fillId="2" borderId="50" xfId="1" applyFont="1" applyFill="1" applyBorder="1" applyAlignment="1">
      <alignment horizontal="center" vertical="center"/>
    </xf>
    <xf numFmtId="0" fontId="22" fillId="2" borderId="51" xfId="1" applyFont="1" applyFill="1" applyBorder="1" applyAlignment="1">
      <alignment horizontal="center" vertical="center"/>
    </xf>
    <xf numFmtId="0" fontId="22" fillId="2" borderId="52" xfId="1" applyFont="1" applyFill="1" applyBorder="1" applyAlignment="1">
      <alignment horizontal="center" vertical="center"/>
    </xf>
    <xf numFmtId="0" fontId="22" fillId="2" borderId="41" xfId="1" applyFont="1" applyFill="1" applyBorder="1" applyAlignment="1">
      <alignment horizontal="center" vertical="center"/>
    </xf>
    <xf numFmtId="0" fontId="22" fillId="2" borderId="42" xfId="1" applyFont="1" applyFill="1" applyBorder="1" applyAlignment="1">
      <alignment horizontal="center" vertical="center"/>
    </xf>
    <xf numFmtId="0" fontId="22" fillId="2" borderId="43" xfId="1" applyFont="1" applyFill="1" applyBorder="1" applyAlignment="1">
      <alignment horizontal="center" vertical="center"/>
    </xf>
    <xf numFmtId="0" fontId="22" fillId="2" borderId="44" xfId="1" applyFont="1" applyFill="1" applyBorder="1" applyAlignment="1">
      <alignment horizontal="center" vertical="center"/>
    </xf>
    <xf numFmtId="0" fontId="22" fillId="2" borderId="45" xfId="1" applyFont="1" applyFill="1" applyBorder="1" applyAlignment="1">
      <alignment horizontal="center" vertical="center"/>
    </xf>
    <xf numFmtId="0" fontId="22" fillId="2" borderId="46" xfId="1" applyFont="1" applyFill="1" applyBorder="1" applyAlignment="1">
      <alignment horizontal="center" vertical="center"/>
    </xf>
    <xf numFmtId="0" fontId="9" fillId="2" borderId="44" xfId="1" applyFont="1" applyFill="1" applyBorder="1" applyAlignment="1">
      <alignment horizontal="center" vertical="center"/>
    </xf>
    <xf numFmtId="0" fontId="9" fillId="2" borderId="45" xfId="1" applyFont="1" applyFill="1" applyBorder="1" applyAlignment="1">
      <alignment horizontal="center" vertical="center"/>
    </xf>
    <xf numFmtId="0" fontId="9" fillId="2" borderId="46" xfId="1" applyFont="1" applyFill="1" applyBorder="1" applyAlignment="1">
      <alignment horizontal="center" vertical="center"/>
    </xf>
    <xf numFmtId="0" fontId="9" fillId="2" borderId="54" xfId="3" applyFont="1" applyFill="1" applyBorder="1" applyAlignment="1">
      <alignment horizontal="center" vertical="center" textRotation="255" shrinkToFit="1"/>
    </xf>
    <xf numFmtId="0" fontId="9" fillId="2" borderId="335" xfId="3" applyFont="1" applyFill="1" applyBorder="1" applyAlignment="1">
      <alignment horizontal="left" vertical="center" wrapText="1" shrinkToFit="1"/>
    </xf>
    <xf numFmtId="0" fontId="9" fillId="2" borderId="334" xfId="3" applyFont="1" applyFill="1" applyBorder="1" applyAlignment="1">
      <alignment horizontal="left" vertical="center" wrapText="1" shrinkToFit="1"/>
    </xf>
    <xf numFmtId="0" fontId="9" fillId="2" borderId="336" xfId="3" applyFont="1" applyFill="1" applyBorder="1" applyAlignment="1">
      <alignment horizontal="left" vertical="center" wrapText="1" shrinkToFit="1"/>
    </xf>
    <xf numFmtId="0" fontId="9" fillId="2" borderId="203"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40" xfId="3" applyFont="1" applyFill="1" applyBorder="1" applyAlignment="1">
      <alignment horizontal="left" vertical="center" wrapText="1" shrinkToFit="1"/>
    </xf>
    <xf numFmtId="0" fontId="9" fillId="2" borderId="338" xfId="3" applyFont="1" applyFill="1" applyBorder="1" applyAlignment="1">
      <alignment horizontal="left" vertical="center" wrapText="1" shrinkToFit="1"/>
    </xf>
    <xf numFmtId="0" fontId="9" fillId="2" borderId="337" xfId="3" applyFont="1" applyFill="1" applyBorder="1" applyAlignment="1">
      <alignment horizontal="left" vertical="center" wrapText="1" shrinkToFit="1"/>
    </xf>
    <xf numFmtId="0" fontId="9" fillId="2" borderId="339" xfId="3" applyFont="1" applyFill="1" applyBorder="1" applyAlignment="1">
      <alignment horizontal="left" vertical="center" wrapText="1" shrinkToFit="1"/>
    </xf>
    <xf numFmtId="0" fontId="9" fillId="2" borderId="50" xfId="3" applyFont="1" applyFill="1" applyBorder="1" applyAlignment="1">
      <alignment horizontal="left" vertical="center" wrapText="1" shrinkToFit="1"/>
    </xf>
    <xf numFmtId="0" fontId="9" fillId="2" borderId="51" xfId="3" applyFont="1" applyFill="1" applyBorder="1" applyAlignment="1">
      <alignment horizontal="left" vertical="center" wrapText="1" shrinkToFit="1"/>
    </xf>
    <xf numFmtId="0" fontId="9" fillId="2" borderId="52" xfId="3" applyFont="1" applyFill="1" applyBorder="1" applyAlignment="1">
      <alignment horizontal="left" vertical="center" wrapText="1" shrinkToFit="1"/>
    </xf>
    <xf numFmtId="0" fontId="9" fillId="2" borderId="41" xfId="3" applyFont="1" applyFill="1" applyBorder="1" applyAlignment="1">
      <alignment horizontal="left" vertical="center" wrapText="1" shrinkToFit="1"/>
    </xf>
    <xf numFmtId="0" fontId="9" fillId="2" borderId="42"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5" xfId="3" applyFont="1" applyFill="1" applyBorder="1" applyAlignment="1">
      <alignment horizontal="left" vertical="center" wrapText="1" shrinkToFit="1"/>
    </xf>
    <xf numFmtId="0" fontId="9" fillId="2" borderId="46" xfId="3" applyFont="1" applyFill="1" applyBorder="1" applyAlignment="1">
      <alignment horizontal="left" vertical="center" wrapText="1" shrinkToFit="1"/>
    </xf>
    <xf numFmtId="0" fontId="9" fillId="2" borderId="335" xfId="1" applyFont="1" applyFill="1" applyBorder="1" applyAlignment="1">
      <alignment horizontal="left" vertical="center" wrapText="1" shrinkToFit="1"/>
    </xf>
    <xf numFmtId="0" fontId="9" fillId="2" borderId="334" xfId="1" applyFont="1" applyFill="1" applyBorder="1" applyAlignment="1">
      <alignment horizontal="left" vertical="center" wrapText="1" shrinkToFit="1"/>
    </xf>
    <xf numFmtId="0" fontId="9" fillId="2" borderId="336" xfId="1" applyFont="1" applyFill="1" applyBorder="1" applyAlignment="1">
      <alignment horizontal="left" vertical="center" wrapText="1" shrinkToFit="1"/>
    </xf>
    <xf numFmtId="0" fontId="9" fillId="2" borderId="203"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40" xfId="1" applyFont="1" applyFill="1" applyBorder="1" applyAlignment="1">
      <alignment horizontal="left" vertical="center" wrapText="1" shrinkToFit="1"/>
    </xf>
    <xf numFmtId="0" fontId="9" fillId="2" borderId="338" xfId="1" applyFont="1" applyFill="1" applyBorder="1" applyAlignment="1">
      <alignment horizontal="left" vertical="center" wrapText="1" shrinkToFit="1"/>
    </xf>
    <xf numFmtId="0" fontId="9" fillId="2" borderId="337" xfId="1" applyFont="1" applyFill="1" applyBorder="1" applyAlignment="1">
      <alignment horizontal="left" vertical="center" wrapText="1" shrinkToFit="1"/>
    </xf>
    <xf numFmtId="0" fontId="9" fillId="2" borderId="339" xfId="1" applyFont="1" applyFill="1" applyBorder="1" applyAlignment="1">
      <alignment horizontal="left" vertical="center" wrapText="1" shrinkToFit="1"/>
    </xf>
    <xf numFmtId="0" fontId="22" fillId="2" borderId="335" xfId="1" applyFont="1" applyFill="1" applyBorder="1" applyAlignment="1">
      <alignment horizontal="left" vertical="center" wrapText="1" shrinkToFit="1"/>
    </xf>
    <xf numFmtId="0" fontId="22" fillId="2" borderId="334" xfId="1" applyFont="1" applyFill="1" applyBorder="1" applyAlignment="1">
      <alignment horizontal="left" vertical="center" wrapText="1" shrinkToFit="1"/>
    </xf>
    <xf numFmtId="0" fontId="22" fillId="2" borderId="336" xfId="1" applyFont="1" applyFill="1" applyBorder="1" applyAlignment="1">
      <alignment horizontal="left" vertical="center" wrapText="1" shrinkToFit="1"/>
    </xf>
    <xf numFmtId="0" fontId="22" fillId="2" borderId="203" xfId="1" applyFont="1" applyFill="1" applyBorder="1" applyAlignment="1">
      <alignment horizontal="left" vertical="center" wrapText="1" shrinkToFit="1"/>
    </xf>
    <xf numFmtId="0" fontId="22" fillId="2" borderId="0" xfId="1" applyFont="1" applyFill="1" applyAlignment="1">
      <alignment horizontal="left" vertical="center" wrapText="1" shrinkToFit="1"/>
    </xf>
    <xf numFmtId="0" fontId="22" fillId="2" borderId="40" xfId="1" applyFont="1" applyFill="1" applyBorder="1" applyAlignment="1">
      <alignment horizontal="left" vertical="center" wrapText="1" shrinkToFit="1"/>
    </xf>
    <xf numFmtId="0" fontId="22" fillId="2" borderId="338" xfId="1" applyFont="1" applyFill="1" applyBorder="1" applyAlignment="1">
      <alignment horizontal="left" vertical="center" wrapText="1" shrinkToFit="1"/>
    </xf>
    <xf numFmtId="0" fontId="22" fillId="2" borderId="337" xfId="1" applyFont="1" applyFill="1" applyBorder="1" applyAlignment="1">
      <alignment horizontal="left" vertical="center" wrapText="1" shrinkToFit="1"/>
    </xf>
    <xf numFmtId="0" fontId="22" fillId="2" borderId="339" xfId="1" applyFont="1" applyFill="1" applyBorder="1" applyAlignment="1">
      <alignment horizontal="left" vertical="center" wrapText="1" shrinkToFit="1"/>
    </xf>
    <xf numFmtId="0" fontId="9" fillId="2" borderId="335" xfId="1" applyFont="1" applyFill="1" applyBorder="1" applyAlignment="1">
      <alignment horizontal="left" vertical="center"/>
    </xf>
    <xf numFmtId="0" fontId="9" fillId="2" borderId="334" xfId="1" applyFont="1" applyFill="1" applyBorder="1" applyAlignment="1">
      <alignment horizontal="left" vertical="center"/>
    </xf>
    <xf numFmtId="0" fontId="9" fillId="2" borderId="336" xfId="1" applyFont="1" applyFill="1" applyBorder="1" applyAlignment="1">
      <alignment horizontal="left" vertical="center"/>
    </xf>
    <xf numFmtId="0" fontId="9" fillId="2" borderId="203" xfId="1" applyFont="1" applyFill="1" applyBorder="1" applyAlignment="1">
      <alignment horizontal="left" vertical="center"/>
    </xf>
    <xf numFmtId="0" fontId="9" fillId="2" borderId="0" xfId="1" applyFont="1" applyFill="1" applyAlignment="1">
      <alignment horizontal="left" vertical="center"/>
    </xf>
    <xf numFmtId="0" fontId="9" fillId="2" borderId="40" xfId="1" applyFont="1" applyFill="1" applyBorder="1" applyAlignment="1">
      <alignment horizontal="left" vertical="center"/>
    </xf>
    <xf numFmtId="0" fontId="9" fillId="2" borderId="338" xfId="1" applyFont="1" applyFill="1" applyBorder="1" applyAlignment="1">
      <alignment horizontal="left" vertical="center"/>
    </xf>
    <xf numFmtId="0" fontId="9" fillId="2" borderId="337" xfId="1" applyFont="1" applyFill="1" applyBorder="1" applyAlignment="1">
      <alignment horizontal="left" vertical="center"/>
    </xf>
    <xf numFmtId="0" fontId="9" fillId="2" borderId="339" xfId="1" applyFont="1" applyFill="1" applyBorder="1" applyAlignment="1">
      <alignment horizontal="left" vertical="center"/>
    </xf>
    <xf numFmtId="0" fontId="22" fillId="2" borderId="335" xfId="1" applyFont="1" applyFill="1" applyBorder="1" applyAlignment="1">
      <alignment horizontal="left" vertical="center" wrapText="1"/>
    </xf>
    <xf numFmtId="0" fontId="22" fillId="2" borderId="334" xfId="1" applyFont="1" applyFill="1" applyBorder="1" applyAlignment="1">
      <alignment horizontal="left" vertical="center" wrapText="1"/>
    </xf>
    <xf numFmtId="0" fontId="22" fillId="2" borderId="336" xfId="1" applyFont="1" applyFill="1" applyBorder="1" applyAlignment="1">
      <alignment horizontal="left" vertical="center" wrapText="1"/>
    </xf>
    <xf numFmtId="0" fontId="22" fillId="2" borderId="203"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40" xfId="1" applyFont="1" applyFill="1" applyBorder="1" applyAlignment="1">
      <alignment horizontal="left" vertical="center" wrapText="1"/>
    </xf>
    <xf numFmtId="0" fontId="22" fillId="2" borderId="338" xfId="1" applyFont="1" applyFill="1" applyBorder="1" applyAlignment="1">
      <alignment horizontal="left" vertical="center" wrapText="1"/>
    </xf>
    <xf numFmtId="0" fontId="22" fillId="2" borderId="337" xfId="1" applyFont="1" applyFill="1" applyBorder="1" applyAlignment="1">
      <alignment horizontal="left" vertical="center" wrapText="1"/>
    </xf>
    <xf numFmtId="0" fontId="22" fillId="2" borderId="339" xfId="1" applyFont="1" applyFill="1" applyBorder="1" applyAlignment="1">
      <alignment horizontal="left" vertical="center" wrapText="1"/>
    </xf>
    <xf numFmtId="0" fontId="9" fillId="2" borderId="50" xfId="1" applyFont="1" applyFill="1" applyBorder="1" applyAlignment="1">
      <alignment horizontal="left" vertical="center"/>
    </xf>
    <xf numFmtId="0" fontId="9" fillId="2" borderId="51" xfId="1" applyFont="1" applyFill="1" applyBorder="1" applyAlignment="1">
      <alignment horizontal="left" vertical="center"/>
    </xf>
    <xf numFmtId="0" fontId="9" fillId="2" borderId="52" xfId="1" applyFont="1" applyFill="1" applyBorder="1" applyAlignment="1">
      <alignment horizontal="left" vertical="center"/>
    </xf>
    <xf numFmtId="0" fontId="9" fillId="2" borderId="41" xfId="1" applyFont="1" applyFill="1" applyBorder="1" applyAlignment="1">
      <alignment horizontal="left" vertical="center"/>
    </xf>
    <xf numFmtId="0" fontId="9" fillId="2" borderId="42" xfId="1" applyFont="1" applyFill="1" applyBorder="1" applyAlignment="1">
      <alignment horizontal="left" vertical="center"/>
    </xf>
    <xf numFmtId="0" fontId="9" fillId="2" borderId="43" xfId="1" applyFont="1" applyFill="1" applyBorder="1" applyAlignment="1">
      <alignment horizontal="left" vertical="center"/>
    </xf>
    <xf numFmtId="0" fontId="9" fillId="2" borderId="44" xfId="1" applyFont="1" applyFill="1" applyBorder="1" applyAlignment="1">
      <alignment horizontal="left" vertical="center"/>
    </xf>
    <xf numFmtId="0" fontId="9" fillId="2" borderId="45" xfId="1" applyFont="1" applyFill="1" applyBorder="1" applyAlignment="1">
      <alignment horizontal="left" vertical="center"/>
    </xf>
    <xf numFmtId="0" fontId="9" fillId="2" borderId="46" xfId="1" applyFont="1" applyFill="1" applyBorder="1" applyAlignment="1">
      <alignment horizontal="left" vertical="center"/>
    </xf>
    <xf numFmtId="0" fontId="9" fillId="2" borderId="25" xfId="3" applyFont="1" applyFill="1" applyBorder="1" applyAlignment="1">
      <alignment horizontal="center" vertical="top" textRotation="255" shrinkToFit="1"/>
    </xf>
    <xf numFmtId="0" fontId="9" fillId="2" borderId="29" xfId="3" applyFont="1" applyFill="1" applyBorder="1" applyAlignment="1">
      <alignment horizontal="center" vertical="top" textRotation="255" shrinkToFit="1"/>
    </xf>
    <xf numFmtId="0" fontId="9" fillId="2" borderId="53"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03"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40" xfId="3" applyFont="1" applyFill="1" applyBorder="1" applyAlignment="1">
      <alignment horizontal="left" vertical="center" shrinkToFit="1"/>
    </xf>
    <xf numFmtId="0" fontId="9" fillId="2" borderId="338" xfId="3" applyFont="1" applyFill="1" applyBorder="1" applyAlignment="1">
      <alignment horizontal="left" vertical="center" shrinkToFit="1"/>
    </xf>
    <xf numFmtId="0" fontId="9" fillId="2" borderId="337" xfId="3" applyFont="1" applyFill="1" applyBorder="1" applyAlignment="1">
      <alignment horizontal="left" vertical="center" shrinkToFit="1"/>
    </xf>
    <xf numFmtId="0" fontId="9" fillId="2" borderId="339" xfId="3" applyFont="1" applyFill="1" applyBorder="1" applyAlignment="1">
      <alignment horizontal="left" vertical="center" shrinkToFit="1"/>
    </xf>
    <xf numFmtId="0" fontId="9" fillId="2" borderId="63" xfId="3" applyFont="1" applyFill="1" applyBorder="1" applyAlignment="1">
      <alignment horizontal="left" vertical="center" shrinkToFit="1"/>
    </xf>
    <xf numFmtId="0" fontId="9" fillId="2" borderId="64" xfId="3" applyFont="1" applyFill="1" applyBorder="1" applyAlignment="1">
      <alignment horizontal="left" vertical="center" shrinkToFit="1"/>
    </xf>
    <xf numFmtId="0" fontId="9" fillId="2" borderId="65" xfId="3" applyFont="1" applyFill="1" applyBorder="1" applyAlignment="1">
      <alignment horizontal="left" vertical="center" shrinkToFit="1"/>
    </xf>
    <xf numFmtId="0" fontId="9" fillId="2" borderId="41" xfId="3" applyFont="1" applyFill="1" applyBorder="1" applyAlignment="1">
      <alignment horizontal="left" vertical="center" shrinkToFit="1"/>
    </xf>
    <xf numFmtId="0" fontId="9" fillId="2" borderId="42" xfId="3" applyFont="1" applyFill="1" applyBorder="1" applyAlignment="1">
      <alignment horizontal="left" vertical="center" shrinkToFit="1"/>
    </xf>
    <xf numFmtId="0" fontId="9" fillId="2" borderId="43" xfId="3" applyFont="1" applyFill="1" applyBorder="1" applyAlignment="1">
      <alignment horizontal="left" vertical="center" shrinkToFit="1"/>
    </xf>
    <xf numFmtId="0" fontId="9" fillId="2" borderId="44" xfId="3" applyFont="1" applyFill="1" applyBorder="1" applyAlignment="1">
      <alignment horizontal="left" vertical="center" shrinkToFit="1"/>
    </xf>
    <xf numFmtId="0" fontId="9" fillId="2" borderId="45" xfId="3" applyFont="1" applyFill="1" applyBorder="1" applyAlignment="1">
      <alignment horizontal="left" vertical="center" shrinkToFit="1"/>
    </xf>
    <xf numFmtId="0" fontId="9" fillId="2" borderId="46"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22" fillId="2" borderId="4" xfId="3" applyFont="1" applyFill="1" applyBorder="1" applyAlignment="1">
      <alignment horizontal="left" vertical="center" wrapText="1" shrinkToFit="1"/>
    </xf>
    <xf numFmtId="0" fontId="22" fillId="2" borderId="2" xfId="3" applyFont="1" applyFill="1" applyBorder="1" applyAlignment="1">
      <alignment horizontal="left" vertical="center" wrapText="1" shrinkToFit="1"/>
    </xf>
    <xf numFmtId="0" fontId="22" fillId="2" borderId="3" xfId="3" applyFont="1" applyFill="1" applyBorder="1" applyAlignment="1">
      <alignment horizontal="left" vertical="center" wrapText="1" shrinkToFit="1"/>
    </xf>
    <xf numFmtId="0" fontId="22" fillId="2" borderId="203" xfId="3" applyFont="1" applyFill="1" applyBorder="1" applyAlignment="1">
      <alignment horizontal="left" vertical="center" wrapText="1" shrinkToFit="1"/>
    </xf>
    <xf numFmtId="0" fontId="22" fillId="2" borderId="0" xfId="3" applyFont="1" applyFill="1" applyAlignment="1">
      <alignment horizontal="left" vertical="center" wrapText="1" shrinkToFit="1"/>
    </xf>
    <xf numFmtId="0" fontId="22" fillId="2" borderId="40" xfId="3" applyFont="1" applyFill="1" applyBorder="1" applyAlignment="1">
      <alignment horizontal="left" vertical="center" wrapText="1" shrinkToFit="1"/>
    </xf>
    <xf numFmtId="0" fontId="22" fillId="2" borderId="338" xfId="3" applyFont="1" applyFill="1" applyBorder="1" applyAlignment="1">
      <alignment horizontal="left" vertical="center" wrapText="1" shrinkToFit="1"/>
    </xf>
    <xf numFmtId="0" fontId="22" fillId="2" borderId="337" xfId="3" applyFont="1" applyFill="1" applyBorder="1" applyAlignment="1">
      <alignment horizontal="left" vertical="center" wrapText="1" shrinkToFit="1"/>
    </xf>
    <xf numFmtId="0" fontId="22" fillId="2" borderId="339" xfId="3" applyFont="1" applyFill="1" applyBorder="1" applyAlignment="1">
      <alignment horizontal="left" vertical="center" wrapText="1" shrinkToFit="1"/>
    </xf>
    <xf numFmtId="0" fontId="9" fillId="2" borderId="44" xfId="3" applyFont="1" applyFill="1" applyBorder="1" applyAlignment="1">
      <alignment horizontal="center" vertical="center" wrapText="1" shrinkToFit="1"/>
    </xf>
    <xf numFmtId="0" fontId="9" fillId="2" borderId="45" xfId="3" applyFont="1" applyFill="1" applyBorder="1" applyAlignment="1">
      <alignment horizontal="center" vertical="center" wrapText="1" shrinkToFit="1"/>
    </xf>
    <xf numFmtId="0" fontId="9" fillId="2" borderId="46" xfId="3" applyFont="1" applyFill="1" applyBorder="1" applyAlignment="1">
      <alignment horizontal="center" vertical="center" wrapText="1" shrinkToFit="1"/>
    </xf>
    <xf numFmtId="0" fontId="9" fillId="2" borderId="335" xfId="3" applyFont="1" applyFill="1" applyBorder="1" applyAlignment="1">
      <alignment horizontal="center" vertical="center" wrapText="1" shrinkToFit="1"/>
    </xf>
    <xf numFmtId="0" fontId="9" fillId="2" borderId="334" xfId="3" applyFont="1" applyFill="1" applyBorder="1" applyAlignment="1">
      <alignment horizontal="center" vertical="center" wrapText="1" shrinkToFit="1"/>
    </xf>
    <xf numFmtId="0" fontId="9" fillId="2" borderId="336" xfId="3" applyFont="1" applyFill="1" applyBorder="1" applyAlignment="1">
      <alignment horizontal="center" vertical="center" wrapText="1" shrinkToFit="1"/>
    </xf>
    <xf numFmtId="0" fontId="9" fillId="2" borderId="203" xfId="3" applyFont="1" applyFill="1" applyBorder="1" applyAlignment="1">
      <alignment horizontal="center" vertical="center" wrapText="1" shrinkToFit="1"/>
    </xf>
    <xf numFmtId="0" fontId="9" fillId="2" borderId="0" xfId="3" applyFont="1" applyFill="1" applyAlignment="1">
      <alignment horizontal="center" vertical="center" wrapText="1" shrinkToFit="1"/>
    </xf>
    <xf numFmtId="0" fontId="9" fillId="2" borderId="40" xfId="3" applyFont="1" applyFill="1" applyBorder="1" applyAlignment="1">
      <alignment horizontal="center" vertical="center" wrapText="1" shrinkToFit="1"/>
    </xf>
    <xf numFmtId="0" fontId="9" fillId="2" borderId="338" xfId="3" applyFont="1" applyFill="1" applyBorder="1" applyAlignment="1">
      <alignment horizontal="center" vertical="center" wrapText="1" shrinkToFit="1"/>
    </xf>
    <xf numFmtId="0" fontId="9" fillId="2" borderId="337" xfId="3" applyFont="1" applyFill="1" applyBorder="1" applyAlignment="1">
      <alignment horizontal="center" vertical="center" wrapText="1" shrinkToFit="1"/>
    </xf>
    <xf numFmtId="0" fontId="9" fillId="2" borderId="339" xfId="3" applyFont="1" applyFill="1" applyBorder="1" applyAlignment="1">
      <alignment horizontal="center" vertical="center" wrapText="1" shrinkToFit="1"/>
    </xf>
    <xf numFmtId="0" fontId="22" fillId="2" borderId="335" xfId="3" applyFont="1" applyFill="1" applyBorder="1" applyAlignment="1">
      <alignment horizontal="left" vertical="center" wrapText="1" shrinkToFit="1"/>
    </xf>
    <xf numFmtId="0" fontId="22" fillId="2" borderId="334" xfId="3" applyFont="1" applyFill="1" applyBorder="1" applyAlignment="1">
      <alignment horizontal="left" vertical="center" wrapText="1" shrinkToFit="1"/>
    </xf>
    <xf numFmtId="0" fontId="22" fillId="2" borderId="336" xfId="3" applyFont="1" applyFill="1" applyBorder="1" applyAlignment="1">
      <alignment horizontal="left" vertical="center" wrapText="1" shrinkToFit="1"/>
    </xf>
    <xf numFmtId="0" fontId="22" fillId="2" borderId="41" xfId="3" applyFont="1" applyFill="1" applyBorder="1" applyAlignment="1">
      <alignment horizontal="left" vertical="center" wrapText="1" shrinkToFit="1"/>
    </xf>
    <xf numFmtId="0" fontId="22" fillId="2" borderId="42" xfId="3" applyFont="1" applyFill="1" applyBorder="1" applyAlignment="1">
      <alignment horizontal="left" vertical="center" wrapText="1" shrinkToFit="1"/>
    </xf>
    <xf numFmtId="0" fontId="22" fillId="2" borderId="43" xfId="3" applyFont="1" applyFill="1" applyBorder="1" applyAlignment="1">
      <alignment horizontal="left" vertical="center" wrapText="1" shrinkToFit="1"/>
    </xf>
    <xf numFmtId="0" fontId="22" fillId="2" borderId="44" xfId="3" applyFont="1" applyFill="1" applyBorder="1" applyAlignment="1">
      <alignment horizontal="left" vertical="center" wrapText="1" shrinkToFit="1"/>
    </xf>
    <xf numFmtId="0" fontId="22" fillId="2" borderId="45" xfId="3" applyFont="1" applyFill="1" applyBorder="1" applyAlignment="1">
      <alignment horizontal="left" vertical="center" wrapText="1" shrinkToFit="1"/>
    </xf>
    <xf numFmtId="0" fontId="22" fillId="2" borderId="46" xfId="3" applyFont="1" applyFill="1" applyBorder="1" applyAlignment="1">
      <alignment horizontal="left" vertical="center" wrapText="1" shrinkToFit="1"/>
    </xf>
    <xf numFmtId="0" fontId="152" fillId="0" borderId="203" xfId="0" applyFont="1" applyBorder="1" applyAlignment="1">
      <alignment vertical="center" wrapText="1"/>
    </xf>
    <xf numFmtId="0" fontId="152" fillId="0" borderId="0" xfId="0" applyFont="1" applyAlignment="1">
      <alignment vertical="center" wrapText="1"/>
    </xf>
    <xf numFmtId="0" fontId="152" fillId="0" borderId="256" xfId="0" applyFont="1" applyBorder="1" applyAlignment="1">
      <alignment vertical="center" wrapText="1"/>
    </xf>
    <xf numFmtId="0" fontId="152" fillId="0" borderId="257" xfId="0" applyFont="1" applyBorder="1" applyAlignment="1">
      <alignment vertical="center" wrapText="1"/>
    </xf>
    <xf numFmtId="0" fontId="152" fillId="0" borderId="258" xfId="0" applyFont="1" applyBorder="1" applyAlignment="1">
      <alignment vertical="center" wrapText="1"/>
    </xf>
    <xf numFmtId="0" fontId="152" fillId="0" borderId="259" xfId="0" applyFont="1" applyBorder="1" applyAlignment="1">
      <alignment vertical="center" wrapText="1"/>
    </xf>
    <xf numFmtId="0" fontId="9" fillId="2" borderId="335" xfId="3" applyFont="1" applyFill="1" applyBorder="1" applyAlignment="1">
      <alignment horizontal="left" vertical="center" shrinkToFit="1"/>
    </xf>
    <xf numFmtId="0" fontId="9" fillId="2" borderId="334" xfId="3" applyFont="1" applyFill="1" applyBorder="1" applyAlignment="1">
      <alignment horizontal="left" vertical="center" shrinkToFit="1"/>
    </xf>
    <xf numFmtId="0" fontId="9" fillId="2" borderId="336"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44" xfId="0" applyFont="1" applyFill="1" applyBorder="1" applyAlignment="1">
      <alignment horizontal="left" vertical="center" shrinkToFit="1"/>
    </xf>
    <xf numFmtId="0" fontId="9" fillId="2" borderId="45" xfId="0" applyFont="1" applyFill="1" applyBorder="1" applyAlignment="1">
      <alignment horizontal="left" vertical="center" shrinkToFit="1"/>
    </xf>
    <xf numFmtId="0" fontId="9" fillId="2" borderId="46" xfId="0" applyFont="1" applyFill="1" applyBorder="1" applyAlignment="1">
      <alignment horizontal="left" vertical="center" shrinkToFit="1"/>
    </xf>
    <xf numFmtId="0" fontId="9" fillId="2" borderId="50" xfId="0" applyFont="1" applyFill="1" applyBorder="1" applyAlignment="1">
      <alignment horizontal="center" vertical="center" shrinkToFit="1"/>
    </xf>
    <xf numFmtId="0" fontId="9" fillId="2" borderId="51" xfId="0" applyFont="1" applyFill="1" applyBorder="1" applyAlignment="1">
      <alignment horizontal="center" vertical="center" shrinkToFit="1"/>
    </xf>
    <xf numFmtId="0" fontId="9" fillId="2" borderId="52" xfId="0" applyFont="1" applyFill="1" applyBorder="1" applyAlignment="1">
      <alignment horizontal="center" vertical="center" shrinkToFit="1"/>
    </xf>
    <xf numFmtId="0" fontId="9" fillId="2" borderId="41" xfId="0" applyFont="1" applyFill="1" applyBorder="1" applyAlignment="1">
      <alignment horizontal="center" vertical="center" shrinkToFit="1"/>
    </xf>
    <xf numFmtId="0" fontId="9" fillId="2" borderId="42" xfId="0" applyFont="1" applyFill="1" applyBorder="1" applyAlignment="1">
      <alignment horizontal="center" vertical="center" shrinkToFit="1"/>
    </xf>
    <xf numFmtId="0" fontId="9" fillId="2" borderId="43" xfId="0" applyFont="1" applyFill="1" applyBorder="1" applyAlignment="1">
      <alignment horizontal="center" vertical="center" shrinkToFit="1"/>
    </xf>
    <xf numFmtId="0" fontId="9" fillId="2" borderId="44" xfId="0" applyFont="1" applyFill="1" applyBorder="1" applyAlignment="1">
      <alignment horizontal="center" vertical="center" shrinkToFit="1"/>
    </xf>
    <xf numFmtId="0" fontId="9" fillId="2" borderId="45" xfId="0" applyFont="1" applyFill="1" applyBorder="1" applyAlignment="1">
      <alignment horizontal="center" vertical="center" shrinkToFit="1"/>
    </xf>
    <xf numFmtId="0" fontId="9" fillId="2" borderId="46" xfId="0" applyFont="1" applyFill="1" applyBorder="1" applyAlignment="1">
      <alignment horizontal="center" vertical="center" shrinkToFit="1"/>
    </xf>
    <xf numFmtId="0" fontId="18"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10"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11"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10"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4" xfId="3" applyFont="1" applyFill="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16" xfId="3" applyFont="1" applyFill="1" applyBorder="1" applyAlignment="1">
      <alignment horizontal="center" vertical="center" shrinkToFit="1"/>
    </xf>
    <xf numFmtId="0" fontId="9" fillId="2" borderId="213" xfId="3" applyFont="1" applyFill="1" applyBorder="1" applyAlignment="1">
      <alignment horizontal="left" vertical="center" wrapText="1" shrinkToFit="1"/>
    </xf>
    <xf numFmtId="0" fontId="9" fillId="2" borderId="214" xfId="3" applyFont="1" applyFill="1" applyBorder="1" applyAlignment="1">
      <alignment horizontal="left" vertical="center" shrinkToFit="1"/>
    </xf>
    <xf numFmtId="0" fontId="9" fillId="2" borderId="215" xfId="3" applyFont="1" applyFill="1" applyBorder="1" applyAlignment="1">
      <alignment horizontal="left" vertical="center" shrinkToFit="1"/>
    </xf>
    <xf numFmtId="0" fontId="9" fillId="2" borderId="213" xfId="3" applyFont="1" applyFill="1" applyBorder="1" applyAlignment="1">
      <alignment horizontal="center" vertical="center" shrinkToFit="1"/>
    </xf>
    <xf numFmtId="0" fontId="9" fillId="2" borderId="214" xfId="3" applyFont="1" applyFill="1" applyBorder="1" applyAlignment="1">
      <alignment horizontal="center" vertical="center" shrinkToFit="1"/>
    </xf>
    <xf numFmtId="0" fontId="9" fillId="2" borderId="215" xfId="3" applyFont="1" applyFill="1" applyBorder="1" applyAlignment="1">
      <alignment horizontal="center" vertical="center" shrinkToFit="1"/>
    </xf>
    <xf numFmtId="0" fontId="10" fillId="2" borderId="55" xfId="3" applyFont="1" applyFill="1" applyBorder="1" applyAlignment="1">
      <alignment horizontal="center" vertical="center" shrinkToFit="1"/>
    </xf>
    <xf numFmtId="0" fontId="10" fillId="2" borderId="56" xfId="3" applyFont="1" applyFill="1" applyBorder="1" applyAlignment="1">
      <alignment horizontal="center" vertical="center" shrinkToFit="1"/>
    </xf>
    <xf numFmtId="0" fontId="10" fillId="2" borderId="57" xfId="3" applyFont="1" applyFill="1" applyBorder="1" applyAlignment="1">
      <alignment horizontal="center" vertical="center" shrinkToFit="1"/>
    </xf>
    <xf numFmtId="0" fontId="10" fillId="2" borderId="58" xfId="3" applyFont="1" applyFill="1" applyBorder="1" applyAlignment="1">
      <alignment horizontal="center" vertical="center" shrinkToFit="1"/>
    </xf>
    <xf numFmtId="0" fontId="10" fillId="2" borderId="59" xfId="3" applyFont="1" applyFill="1" applyBorder="1" applyAlignment="1">
      <alignment horizontal="center" vertical="center" shrinkToFit="1"/>
    </xf>
    <xf numFmtId="0" fontId="10" fillId="2" borderId="60" xfId="3" applyFont="1" applyFill="1" applyBorder="1" applyAlignment="1">
      <alignment horizontal="center" vertical="center" shrinkToFit="1"/>
    </xf>
    <xf numFmtId="0" fontId="10" fillId="2" borderId="23" xfId="3" applyFont="1" applyFill="1" applyBorder="1" applyAlignment="1">
      <alignment horizontal="left" vertical="center" shrinkToFit="1"/>
    </xf>
    <xf numFmtId="0" fontId="10" fillId="2" borderId="18" xfId="3" applyFont="1" applyFill="1" applyBorder="1" applyAlignment="1">
      <alignment horizontal="left" vertical="center" shrinkToFit="1"/>
    </xf>
    <xf numFmtId="0" fontId="10" fillId="2" borderId="19" xfId="3" applyFont="1" applyFill="1" applyBorder="1" applyAlignment="1">
      <alignment horizontal="left" vertical="center" shrinkToFit="1"/>
    </xf>
    <xf numFmtId="0" fontId="9" fillId="2" borderId="216" xfId="3" applyFont="1" applyFill="1" applyBorder="1" applyAlignment="1">
      <alignment horizontal="center" vertical="center" shrinkToFit="1"/>
    </xf>
    <xf numFmtId="0" fontId="9" fillId="2" borderId="338" xfId="3" applyFont="1" applyFill="1" applyBorder="1" applyAlignment="1">
      <alignment horizontal="center" vertical="center" shrinkToFit="1"/>
    </xf>
    <xf numFmtId="0" fontId="9" fillId="2" borderId="337" xfId="3" applyFont="1" applyFill="1" applyBorder="1" applyAlignment="1">
      <alignment horizontal="center" vertical="center" shrinkToFit="1"/>
    </xf>
    <xf numFmtId="0" fontId="9" fillId="2" borderId="339" xfId="3" applyFont="1" applyFill="1" applyBorder="1" applyAlignment="1">
      <alignment horizontal="center" vertical="center" shrinkToFit="1"/>
    </xf>
    <xf numFmtId="0" fontId="9" fillId="2" borderId="342" xfId="3" applyFont="1" applyFill="1" applyBorder="1" applyAlignment="1">
      <alignment horizontal="center" vertical="center" shrinkToFit="1"/>
    </xf>
    <xf numFmtId="0" fontId="10" fillId="2" borderId="61" xfId="3" applyFont="1" applyFill="1" applyBorder="1" applyAlignment="1">
      <alignment horizontal="left" vertical="center" wrapText="1" shrinkToFit="1"/>
    </xf>
    <xf numFmtId="0" fontId="10" fillId="2" borderId="56" xfId="3" applyFont="1" applyFill="1" applyBorder="1" applyAlignment="1">
      <alignment horizontal="left" vertical="center" wrapText="1" shrinkToFit="1"/>
    </xf>
    <xf numFmtId="0" fontId="10" fillId="2" borderId="57" xfId="3" applyFont="1" applyFill="1" applyBorder="1" applyAlignment="1">
      <alignment horizontal="left" vertical="center" wrapText="1" shrinkToFit="1"/>
    </xf>
    <xf numFmtId="0" fontId="10" fillId="2" borderId="61" xfId="3" applyFont="1" applyFill="1" applyBorder="1" applyAlignment="1">
      <alignment horizontal="center" vertical="center" shrinkToFit="1"/>
    </xf>
    <xf numFmtId="0" fontId="10" fillId="2" borderId="62" xfId="3" applyFont="1" applyFill="1" applyBorder="1" applyAlignment="1">
      <alignment horizontal="center" vertical="center" shrinkToFit="1"/>
    </xf>
    <xf numFmtId="0" fontId="9" fillId="2" borderId="207" xfId="3" applyFont="1" applyFill="1" applyBorder="1" applyAlignment="1">
      <alignment horizontal="center" vertical="center" wrapText="1" shrinkToFit="1"/>
    </xf>
    <xf numFmtId="0" fontId="9" fillId="2" borderId="206" xfId="3" applyFont="1" applyFill="1" applyBorder="1" applyAlignment="1">
      <alignment horizontal="center" vertical="center" wrapText="1" shrinkToFit="1"/>
    </xf>
    <xf numFmtId="0" fontId="9" fillId="2" borderId="205" xfId="3" applyFont="1" applyFill="1" applyBorder="1" applyAlignment="1">
      <alignment horizontal="center" vertical="center" wrapText="1" shrinkToFit="1"/>
    </xf>
    <xf numFmtId="0" fontId="10" fillId="2" borderId="207" xfId="3" applyFont="1" applyFill="1" applyBorder="1" applyAlignment="1">
      <alignment horizontal="left" vertical="center" shrinkToFit="1"/>
    </xf>
    <xf numFmtId="0" fontId="10" fillId="2" borderId="206" xfId="3" applyFont="1" applyFill="1" applyBorder="1" applyAlignment="1">
      <alignment horizontal="left" vertical="center" shrinkToFit="1"/>
    </xf>
    <xf numFmtId="0" fontId="10" fillId="2" borderId="205" xfId="3" applyFont="1" applyFill="1" applyBorder="1" applyAlignment="1">
      <alignment horizontal="left" vertical="center" shrinkToFit="1"/>
    </xf>
    <xf numFmtId="0" fontId="10" fillId="2" borderId="207" xfId="3" applyFont="1" applyFill="1" applyBorder="1" applyAlignment="1">
      <alignment horizontal="center" vertical="center" wrapText="1" shrinkToFit="1"/>
    </xf>
    <xf numFmtId="0" fontId="263" fillId="2" borderId="206" xfId="3" applyFont="1" applyFill="1" applyBorder="1" applyAlignment="1">
      <alignment horizontal="center" vertical="center" shrinkToFit="1"/>
    </xf>
    <xf numFmtId="0" fontId="263" fillId="2" borderId="205" xfId="3" applyFont="1" applyFill="1" applyBorder="1" applyAlignment="1">
      <alignment horizontal="center" vertical="center" shrinkToFit="1"/>
    </xf>
    <xf numFmtId="0" fontId="20" fillId="2" borderId="207" xfId="3" applyFont="1" applyFill="1" applyBorder="1" applyAlignment="1">
      <alignment horizontal="center" vertical="center" shrinkToFit="1"/>
    </xf>
    <xf numFmtId="0" fontId="20" fillId="2" borderId="206" xfId="3" applyFont="1" applyFill="1" applyBorder="1" applyAlignment="1">
      <alignment horizontal="center" vertical="center" shrinkToFit="1"/>
    </xf>
    <xf numFmtId="0" fontId="20" fillId="2" borderId="35" xfId="3" applyFont="1" applyFill="1" applyBorder="1" applyAlignment="1">
      <alignment horizontal="center" vertical="center" shrinkToFit="1"/>
    </xf>
    <xf numFmtId="0" fontId="20" fillId="2" borderId="206" xfId="3" applyFont="1" applyFill="1" applyBorder="1" applyAlignment="1">
      <alignment horizontal="left" vertical="center" shrinkToFit="1"/>
    </xf>
    <xf numFmtId="0" fontId="20" fillId="2" borderId="205" xfId="3" applyFont="1" applyFill="1" applyBorder="1" applyAlignment="1">
      <alignment horizontal="left" vertical="center" shrinkToFit="1"/>
    </xf>
    <xf numFmtId="0" fontId="20" fillId="2" borderId="205" xfId="3" applyFont="1" applyFill="1" applyBorder="1" applyAlignment="1">
      <alignment horizontal="center" vertical="center" shrinkToFit="1"/>
    </xf>
    <xf numFmtId="0" fontId="9" fillId="2" borderId="207" xfId="3" applyFont="1" applyFill="1" applyBorder="1" applyAlignment="1">
      <alignment horizontal="left" vertical="center" wrapText="1" shrinkToFit="1"/>
    </xf>
    <xf numFmtId="0" fontId="9" fillId="2" borderId="340" xfId="3" applyFont="1" applyFill="1" applyBorder="1" applyAlignment="1">
      <alignment horizontal="left" vertical="center" shrinkToFit="1"/>
    </xf>
    <xf numFmtId="0" fontId="10" fillId="2" borderId="207" xfId="3" applyFont="1" applyFill="1" applyBorder="1" applyAlignment="1">
      <alignment horizontal="center" vertical="center" shrinkToFi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0" fillId="2" borderId="75" xfId="3" applyFont="1" applyFill="1" applyBorder="1" applyAlignment="1">
      <alignment horizontal="center" vertical="center" shrinkToFit="1"/>
    </xf>
    <xf numFmtId="0" fontId="10" fillId="2" borderId="76" xfId="3" applyFont="1" applyFill="1" applyBorder="1" applyAlignment="1">
      <alignment horizontal="center" vertical="center" shrinkToFit="1"/>
    </xf>
    <xf numFmtId="0" fontId="10" fillId="2" borderId="77" xfId="3" applyFont="1" applyFill="1" applyBorder="1" applyAlignment="1">
      <alignment horizontal="center" vertical="center" shrinkToFit="1"/>
    </xf>
    <xf numFmtId="0" fontId="10" fillId="2" borderId="78" xfId="3" applyFont="1" applyFill="1" applyBorder="1" applyAlignment="1">
      <alignment horizontal="center" vertical="center" shrinkToFit="1"/>
    </xf>
    <xf numFmtId="0" fontId="9" fillId="2" borderId="335" xfId="3" applyFont="1" applyFill="1" applyBorder="1" applyAlignment="1">
      <alignment horizontal="center" vertical="center" shrinkToFit="1"/>
    </xf>
    <xf numFmtId="0" fontId="9" fillId="2" borderId="334" xfId="3" applyFont="1" applyFill="1" applyBorder="1" applyAlignment="1">
      <alignment horizontal="center" vertical="center" shrinkToFit="1"/>
    </xf>
    <xf numFmtId="0" fontId="9" fillId="2" borderId="336" xfId="3" applyFont="1" applyFill="1" applyBorder="1" applyAlignment="1">
      <alignment horizontal="center" vertical="center" shrinkToFit="1"/>
    </xf>
    <xf numFmtId="0" fontId="9" fillId="2" borderId="341" xfId="3" applyFont="1" applyFill="1" applyBorder="1" applyAlignment="1">
      <alignment horizontal="center" vertical="center" shrinkToFit="1"/>
    </xf>
    <xf numFmtId="0" fontId="9" fillId="2" borderId="79" xfId="3" applyFont="1" applyFill="1" applyBorder="1" applyAlignment="1">
      <alignment horizontal="center" vertical="center" shrinkToFit="1"/>
    </xf>
    <xf numFmtId="0" fontId="79" fillId="0" borderId="0" xfId="8" applyFont="1" applyAlignment="1">
      <alignment horizontal="center" vertical="center"/>
    </xf>
    <xf numFmtId="0" fontId="79" fillId="0" borderId="0" xfId="8" applyFont="1" applyAlignment="1">
      <alignment horizontal="left" vertical="center"/>
    </xf>
    <xf numFmtId="0" fontId="79" fillId="0" borderId="0" xfId="8" applyFont="1" applyAlignment="1">
      <alignment horizontal="right" vertical="center"/>
    </xf>
    <xf numFmtId="0" fontId="79" fillId="0" borderId="207" xfId="8" applyFont="1" applyBorder="1" applyAlignment="1">
      <alignment horizontal="center" vertical="center"/>
    </xf>
    <xf numFmtId="0" fontId="79" fillId="0" borderId="206" xfId="8" applyFont="1" applyBorder="1" applyAlignment="1">
      <alignment horizontal="center" vertical="center"/>
    </xf>
    <xf numFmtId="0" fontId="79" fillId="0" borderId="205" xfId="8" applyFont="1" applyBorder="1" applyAlignment="1">
      <alignment horizontal="center" vertical="center"/>
    </xf>
    <xf numFmtId="0" fontId="79" fillId="0" borderId="47" xfId="8" applyFont="1" applyBorder="1" applyAlignment="1">
      <alignment horizontal="center" vertical="center" textRotation="255" wrapText="1"/>
    </xf>
    <xf numFmtId="0" fontId="79" fillId="0" borderId="49" xfId="8" applyFont="1" applyBorder="1" applyAlignment="1">
      <alignment horizontal="center" vertical="center" textRotation="255" wrapText="1"/>
    </xf>
    <xf numFmtId="0" fontId="79" fillId="0" borderId="203" xfId="8" applyFont="1" applyBorder="1" applyAlignment="1">
      <alignment horizontal="center" vertical="center" textRotation="255" wrapText="1"/>
    </xf>
    <xf numFmtId="0" fontId="79" fillId="0" borderId="40" xfId="8" applyFont="1" applyBorder="1" applyAlignment="1">
      <alignment horizontal="center" vertical="center" textRotation="255" wrapText="1"/>
    </xf>
    <xf numFmtId="0" fontId="79" fillId="0" borderId="31" xfId="8" applyFont="1" applyBorder="1" applyAlignment="1">
      <alignment horizontal="center" vertical="center" textRotation="255" wrapText="1"/>
    </xf>
    <xf numFmtId="0" fontId="79" fillId="0" borderId="33" xfId="8" applyFont="1" applyBorder="1" applyAlignment="1">
      <alignment horizontal="center" vertical="center" textRotation="255" wrapText="1"/>
    </xf>
    <xf numFmtId="0" fontId="197" fillId="0" borderId="0" xfId="8" applyFont="1" applyAlignment="1">
      <alignment horizontal="center" vertical="center" wrapText="1"/>
    </xf>
    <xf numFmtId="0" fontId="127" fillId="0" borderId="208" xfId="8" applyFont="1" applyBorder="1" applyAlignment="1">
      <alignment horizontal="center" vertical="center"/>
    </xf>
    <xf numFmtId="0" fontId="79" fillId="0" borderId="47" xfId="8" applyFont="1" applyBorder="1" applyAlignment="1">
      <alignment horizontal="center" vertical="center"/>
    </xf>
    <xf numFmtId="0" fontId="79" fillId="0" borderId="48" xfId="8" applyFont="1" applyBorder="1" applyAlignment="1">
      <alignment horizontal="center" vertical="center"/>
    </xf>
    <xf numFmtId="0" fontId="79" fillId="0" borderId="49" xfId="8" applyFont="1" applyBorder="1" applyAlignment="1">
      <alignment horizontal="center" vertical="center"/>
    </xf>
    <xf numFmtId="0" fontId="79" fillId="0" borderId="31" xfId="8" applyFont="1" applyBorder="1" applyAlignment="1">
      <alignment horizontal="center" vertical="center"/>
    </xf>
    <xf numFmtId="0" fontId="79" fillId="0" borderId="32" xfId="8" applyFont="1" applyBorder="1" applyAlignment="1">
      <alignment horizontal="center" vertical="center"/>
    </xf>
    <xf numFmtId="0" fontId="79" fillId="0" borderId="33" xfId="8" applyFont="1" applyBorder="1" applyAlignment="1">
      <alignment horizontal="center" vertical="center"/>
    </xf>
    <xf numFmtId="0" fontId="79" fillId="0" borderId="204" xfId="8" applyFont="1" applyBorder="1" applyAlignment="1">
      <alignment horizontal="center" vertical="center"/>
    </xf>
    <xf numFmtId="0" fontId="79" fillId="0" borderId="26" xfId="8" applyFont="1" applyBorder="1" applyAlignment="1">
      <alignment horizontal="center" vertical="center"/>
    </xf>
    <xf numFmtId="0" fontId="198" fillId="0" borderId="32" xfId="8" applyFont="1" applyBorder="1" applyAlignment="1">
      <alignment horizontal="center" vertical="center"/>
    </xf>
    <xf numFmtId="0" fontId="198" fillId="0" borderId="33" xfId="8" applyFont="1" applyBorder="1" applyAlignment="1">
      <alignment horizontal="center" vertical="center"/>
    </xf>
    <xf numFmtId="0" fontId="62" fillId="0" borderId="48" xfId="8" applyFont="1" applyBorder="1" applyAlignment="1">
      <alignment horizontal="left" vertical="center" wrapText="1"/>
    </xf>
    <xf numFmtId="0" fontId="200" fillId="8" borderId="223" xfId="8" applyFont="1" applyFill="1" applyBorder="1" applyAlignment="1">
      <alignment horizontal="center" vertical="center"/>
    </xf>
    <xf numFmtId="0" fontId="200" fillId="8" borderId="212" xfId="8" applyFont="1" applyFill="1" applyBorder="1" applyAlignment="1">
      <alignment horizontal="center" vertical="center"/>
    </xf>
    <xf numFmtId="0" fontId="200" fillId="8" borderId="222" xfId="8" applyFont="1" applyFill="1" applyBorder="1" applyAlignment="1">
      <alignment horizontal="center" vertical="center"/>
    </xf>
    <xf numFmtId="0" fontId="200" fillId="8" borderId="84" xfId="8" applyFont="1" applyFill="1" applyBorder="1" applyAlignment="1">
      <alignment horizontal="center" vertical="center"/>
    </xf>
    <xf numFmtId="0" fontId="200" fillId="8" borderId="208" xfId="8" applyFont="1" applyFill="1" applyBorder="1" applyAlignment="1">
      <alignment horizontal="center" vertical="center"/>
    </xf>
    <xf numFmtId="0" fontId="200" fillId="8" borderId="34" xfId="8" applyFont="1" applyFill="1" applyBorder="1" applyAlignment="1">
      <alignment horizontal="center" vertical="center"/>
    </xf>
    <xf numFmtId="0" fontId="201" fillId="8" borderId="223" xfId="8" applyFont="1" applyFill="1" applyBorder="1" applyAlignment="1">
      <alignment horizontal="center" vertical="center"/>
    </xf>
    <xf numFmtId="0" fontId="201" fillId="8" borderId="212" xfId="8" applyFont="1" applyFill="1" applyBorder="1" applyAlignment="1">
      <alignment horizontal="center" vertical="center"/>
    </xf>
    <xf numFmtId="0" fontId="201" fillId="8" borderId="83" xfId="8" applyFont="1" applyFill="1" applyBorder="1" applyAlignment="1">
      <alignment horizontal="center" vertical="center"/>
    </xf>
    <xf numFmtId="0" fontId="201" fillId="8" borderId="77" xfId="8" applyFont="1" applyFill="1" applyBorder="1" applyAlignment="1">
      <alignment horizontal="center" vertical="center"/>
    </xf>
    <xf numFmtId="0" fontId="200" fillId="8" borderId="77" xfId="8" applyFont="1" applyFill="1" applyBorder="1" applyAlignment="1">
      <alignment horizontal="center" vertical="center"/>
    </xf>
    <xf numFmtId="0" fontId="200" fillId="8" borderId="165" xfId="8" applyFont="1" applyFill="1" applyBorder="1" applyAlignment="1">
      <alignment horizontal="center" vertical="center"/>
    </xf>
    <xf numFmtId="0" fontId="200" fillId="8" borderId="263" xfId="8" applyFont="1" applyFill="1" applyBorder="1" applyAlignment="1">
      <alignment horizontal="center" vertical="center"/>
    </xf>
    <xf numFmtId="0" fontId="200" fillId="0" borderId="0" xfId="8" applyFont="1" applyAlignment="1">
      <alignment horizontal="center" vertical="center"/>
    </xf>
    <xf numFmtId="0" fontId="200" fillId="8" borderId="4" xfId="8" applyFont="1" applyFill="1" applyBorder="1" applyAlignment="1">
      <alignment horizontal="center" vertical="center"/>
    </xf>
    <xf numFmtId="0" fontId="200" fillId="8" borderId="2" xfId="8" applyFont="1" applyFill="1" applyBorder="1" applyAlignment="1">
      <alignment horizontal="center" vertical="center"/>
    </xf>
    <xf numFmtId="0" fontId="200" fillId="8" borderId="3" xfId="8" applyFont="1" applyFill="1" applyBorder="1" applyAlignment="1">
      <alignment horizontal="center" vertical="center"/>
    </xf>
    <xf numFmtId="0" fontId="200" fillId="8" borderId="68" xfId="8" applyFont="1" applyFill="1" applyBorder="1" applyAlignment="1">
      <alignment horizontal="center" vertical="center"/>
    </xf>
    <xf numFmtId="0" fontId="200" fillId="8" borderId="69" xfId="8" applyFont="1" applyFill="1" applyBorder="1" applyAlignment="1">
      <alignment horizontal="center" vertical="center"/>
    </xf>
    <xf numFmtId="0" fontId="200" fillId="8" borderId="70" xfId="8" applyFont="1" applyFill="1" applyBorder="1" applyAlignment="1">
      <alignment horizontal="center" vertical="center"/>
    </xf>
    <xf numFmtId="0" fontId="127" fillId="0" borderId="204" xfId="8" applyFont="1" applyBorder="1" applyAlignment="1">
      <alignment horizontal="center" vertical="center"/>
    </xf>
    <xf numFmtId="0" fontId="79" fillId="0" borderId="47" xfId="8" applyFont="1" applyBorder="1" applyAlignment="1">
      <alignment horizontal="center" vertical="center" textRotation="255" shrinkToFit="1"/>
    </xf>
    <xf numFmtId="0" fontId="79" fillId="0" borderId="49" xfId="8" applyFont="1" applyBorder="1" applyAlignment="1">
      <alignment horizontal="center" vertical="center" textRotation="255" shrinkToFit="1"/>
    </xf>
    <xf numFmtId="0" fontId="79" fillId="0" borderId="203" xfId="8" applyFont="1" applyBorder="1" applyAlignment="1">
      <alignment horizontal="center" vertical="center" textRotation="255" shrinkToFit="1"/>
    </xf>
    <xf numFmtId="0" fontId="79" fillId="0" borderId="40" xfId="8" applyFont="1" applyBorder="1" applyAlignment="1">
      <alignment horizontal="center" vertical="center" textRotation="255" shrinkToFit="1"/>
    </xf>
    <xf numFmtId="0" fontId="79" fillId="0" borderId="31" xfId="8" applyFont="1" applyBorder="1" applyAlignment="1">
      <alignment horizontal="center" vertical="center" textRotation="255" shrinkToFit="1"/>
    </xf>
    <xf numFmtId="0" fontId="79" fillId="0" borderId="33" xfId="8" applyFont="1" applyBorder="1" applyAlignment="1">
      <alignment horizontal="center" vertical="center" textRotation="255" shrinkToFit="1"/>
    </xf>
    <xf numFmtId="0" fontId="79" fillId="0" borderId="208" xfId="8" applyFont="1" applyBorder="1" applyAlignment="1">
      <alignment horizontal="center" vertical="center"/>
    </xf>
    <xf numFmtId="0" fontId="127" fillId="0" borderId="47" xfId="8" applyFont="1" applyBorder="1" applyAlignment="1">
      <alignment horizontal="center" vertical="center"/>
    </xf>
    <xf numFmtId="0" fontId="127" fillId="0" borderId="48" xfId="8" applyFont="1" applyBorder="1" applyAlignment="1">
      <alignment horizontal="center" vertical="center"/>
    </xf>
    <xf numFmtId="0" fontId="127" fillId="0" borderId="49" xfId="8" applyFont="1" applyBorder="1" applyAlignment="1">
      <alignment horizontal="center" vertical="center"/>
    </xf>
    <xf numFmtId="0" fontId="200" fillId="8" borderId="47" xfId="8" applyFont="1" applyFill="1" applyBorder="1" applyAlignment="1">
      <alignment horizontal="center" vertical="center"/>
    </xf>
    <xf numFmtId="0" fontId="200" fillId="8" borderId="48" xfId="8" applyFont="1" applyFill="1" applyBorder="1" applyAlignment="1">
      <alignment horizontal="center" vertical="center"/>
    </xf>
    <xf numFmtId="0" fontId="200" fillId="8" borderId="49" xfId="8" applyFont="1" applyFill="1" applyBorder="1" applyAlignment="1">
      <alignment horizontal="center" vertical="center"/>
    </xf>
    <xf numFmtId="0" fontId="200" fillId="8" borderId="31" xfId="8" applyFont="1" applyFill="1" applyBorder="1" applyAlignment="1">
      <alignment horizontal="center" vertical="center"/>
    </xf>
    <xf numFmtId="0" fontId="200" fillId="8" borderId="32" xfId="8" applyFont="1" applyFill="1" applyBorder="1" applyAlignment="1">
      <alignment horizontal="center" vertical="center"/>
    </xf>
    <xf numFmtId="0" fontId="200" fillId="8" borderId="33" xfId="8" applyFont="1" applyFill="1" applyBorder="1" applyAlignment="1">
      <alignment horizontal="center" vertical="center"/>
    </xf>
    <xf numFmtId="0" fontId="201" fillId="8" borderId="207" xfId="8" applyFont="1" applyFill="1" applyBorder="1" applyAlignment="1">
      <alignment horizontal="center" vertical="center"/>
    </xf>
    <xf numFmtId="0" fontId="201" fillId="8" borderId="206" xfId="8" applyFont="1" applyFill="1" applyBorder="1" applyAlignment="1">
      <alignment horizontal="center" vertical="center"/>
    </xf>
    <xf numFmtId="0" fontId="201" fillId="8" borderId="205" xfId="8" applyFont="1" applyFill="1" applyBorder="1" applyAlignment="1">
      <alignment horizontal="center" vertical="center"/>
    </xf>
    <xf numFmtId="49" fontId="167" fillId="0" borderId="0" xfId="37" applyNumberFormat="1" applyBorder="1" applyAlignment="1">
      <alignment horizontal="center" vertical="center"/>
    </xf>
    <xf numFmtId="197" fontId="200" fillId="8" borderId="84" xfId="8" applyNumberFormat="1" applyFont="1" applyFill="1" applyBorder="1" applyAlignment="1">
      <alignment horizontal="center" vertical="center"/>
    </xf>
    <xf numFmtId="197" fontId="200" fillId="8" borderId="208" xfId="8" applyNumberFormat="1" applyFont="1" applyFill="1" applyBorder="1" applyAlignment="1">
      <alignment horizontal="center" vertical="center"/>
    </xf>
    <xf numFmtId="197" fontId="200" fillId="8" borderId="83" xfId="8" applyNumberFormat="1" applyFont="1" applyFill="1" applyBorder="1" applyAlignment="1">
      <alignment horizontal="center" vertical="center"/>
    </xf>
    <xf numFmtId="197" fontId="200" fillId="8" borderId="77" xfId="8" applyNumberFormat="1" applyFont="1" applyFill="1" applyBorder="1" applyAlignment="1">
      <alignment horizontal="center" vertical="center"/>
    </xf>
    <xf numFmtId="0" fontId="200" fillId="8" borderId="78" xfId="8" applyFont="1" applyFill="1" applyBorder="1" applyAlignment="1">
      <alignment horizontal="center" vertical="center"/>
    </xf>
    <xf numFmtId="0" fontId="199" fillId="0" borderId="0" xfId="37" applyFont="1" applyAlignment="1">
      <alignment horizontal="center" vertical="center"/>
    </xf>
    <xf numFmtId="0" fontId="62" fillId="0" borderId="0" xfId="8" applyFont="1" applyAlignment="1">
      <alignment horizontal="left" vertical="center" wrapText="1"/>
    </xf>
    <xf numFmtId="0" fontId="62" fillId="0" borderId="0" xfId="8" applyFont="1" applyAlignment="1">
      <alignment horizontal="left" vertical="center"/>
    </xf>
    <xf numFmtId="58" fontId="127" fillId="0" borderId="208" xfId="8" applyNumberFormat="1" applyFont="1" applyBorder="1" applyAlignment="1">
      <alignment horizontal="left" vertical="center"/>
    </xf>
    <xf numFmtId="0" fontId="127" fillId="0" borderId="208" xfId="8" applyFont="1" applyBorder="1" applyAlignment="1">
      <alignment horizontal="left" vertical="center"/>
    </xf>
    <xf numFmtId="0" fontId="127" fillId="0" borderId="207" xfId="8" applyFont="1" applyBorder="1" applyAlignment="1">
      <alignment horizontal="center" vertical="center"/>
    </xf>
    <xf numFmtId="58" fontId="127" fillId="0" borderId="159" xfId="8" applyNumberFormat="1" applyFont="1" applyBorder="1" applyAlignment="1">
      <alignment horizontal="center" vertical="center"/>
    </xf>
    <xf numFmtId="0" fontId="127" fillId="0" borderId="35" xfId="8" applyFont="1" applyBorder="1" applyAlignment="1">
      <alignment horizontal="center" vertical="center"/>
    </xf>
    <xf numFmtId="58" fontId="127" fillId="0" borderId="142" xfId="8" applyNumberFormat="1" applyFont="1" applyBorder="1" applyAlignment="1">
      <alignment horizontal="center" vertical="center"/>
    </xf>
    <xf numFmtId="0" fontId="127" fillId="0" borderId="66" xfId="8" applyFont="1" applyBorder="1" applyAlignment="1">
      <alignment horizontal="center" vertical="center"/>
    </xf>
    <xf numFmtId="58" fontId="127" fillId="0" borderId="208" xfId="8" applyNumberFormat="1" applyFont="1" applyBorder="1" applyAlignment="1">
      <alignment horizontal="center" vertical="center"/>
    </xf>
    <xf numFmtId="58" fontId="127" fillId="0" borderId="47" xfId="8" applyNumberFormat="1" applyFont="1" applyBorder="1" applyAlignment="1">
      <alignment horizontal="center" vertical="center"/>
    </xf>
    <xf numFmtId="58" fontId="127" fillId="0" borderId="207" xfId="8" applyNumberFormat="1" applyFont="1" applyBorder="1" applyAlignment="1">
      <alignment horizontal="center" vertical="center"/>
    </xf>
    <xf numFmtId="0" fontId="127" fillId="0" borderId="205" xfId="8" applyFont="1" applyBorder="1" applyAlignment="1">
      <alignment horizontal="center" vertical="center"/>
    </xf>
    <xf numFmtId="58" fontId="127" fillId="0" borderId="205" xfId="8" applyNumberFormat="1" applyFont="1" applyBorder="1" applyAlignment="1">
      <alignment horizontal="center" vertical="center"/>
    </xf>
    <xf numFmtId="0" fontId="127" fillId="0" borderId="206" xfId="8" applyFont="1" applyBorder="1" applyAlignment="1">
      <alignment horizontal="center" vertical="center"/>
    </xf>
    <xf numFmtId="58" fontId="127" fillId="0" borderId="35" xfId="8" applyNumberFormat="1" applyFont="1" applyBorder="1" applyAlignment="1">
      <alignment horizontal="center" vertical="center"/>
    </xf>
    <xf numFmtId="0" fontId="127" fillId="0" borderId="158" xfId="8" applyFont="1" applyBorder="1" applyAlignment="1">
      <alignment horizontal="center" vertical="center"/>
    </xf>
    <xf numFmtId="0" fontId="127" fillId="0" borderId="81" xfId="8" applyFont="1" applyBorder="1" applyAlignment="1">
      <alignment horizontal="center" vertical="center"/>
    </xf>
    <xf numFmtId="0" fontId="127" fillId="0" borderId="159" xfId="8" applyFont="1" applyBorder="1" applyAlignment="1">
      <alignment horizontal="center" vertical="center"/>
    </xf>
    <xf numFmtId="0" fontId="127" fillId="0" borderId="84" xfId="8" applyFont="1" applyBorder="1" applyAlignment="1">
      <alignment horizontal="center" vertical="center"/>
    </xf>
    <xf numFmtId="0" fontId="127" fillId="0" borderId="34" xfId="8" applyFont="1" applyBorder="1" applyAlignment="1">
      <alignment horizontal="center" vertical="center"/>
    </xf>
    <xf numFmtId="0" fontId="198" fillId="0" borderId="224" xfId="8" applyFont="1" applyBorder="1" applyAlignment="1">
      <alignment horizontal="center" vertical="center" wrapText="1"/>
    </xf>
    <xf numFmtId="0" fontId="198" fillId="0" borderId="216" xfId="8" applyFont="1" applyBorder="1" applyAlignment="1">
      <alignment horizontal="center" vertical="center"/>
    </xf>
    <xf numFmtId="0" fontId="202" fillId="0" borderId="181" xfId="8" applyFont="1" applyBorder="1" applyAlignment="1">
      <alignment horizontal="center" vertical="center"/>
    </xf>
    <xf numFmtId="0" fontId="202" fillId="0" borderId="179" xfId="8" applyFont="1" applyBorder="1" applyAlignment="1">
      <alignment horizontal="center" vertical="center"/>
    </xf>
    <xf numFmtId="0" fontId="197" fillId="0" borderId="0" xfId="8" applyFont="1" applyAlignment="1">
      <alignment horizontal="center" vertical="center"/>
    </xf>
    <xf numFmtId="0" fontId="198" fillId="0" borderId="0" xfId="8" applyFont="1" applyAlignment="1">
      <alignment horizontal="left" vertical="center" wrapText="1"/>
    </xf>
    <xf numFmtId="9" fontId="79" fillId="0" borderId="0" xfId="8" applyNumberFormat="1" applyFont="1" applyAlignment="1">
      <alignment horizontal="center" vertical="center"/>
    </xf>
    <xf numFmtId="0" fontId="198" fillId="0" borderId="208" xfId="8" applyFont="1" applyBorder="1" applyAlignment="1">
      <alignment horizontal="center" vertical="center" wrapText="1"/>
    </xf>
    <xf numFmtId="0" fontId="203" fillId="0" borderId="208" xfId="8" applyFont="1" applyBorder="1" applyAlignment="1">
      <alignment horizontal="center" vertical="center"/>
    </xf>
    <xf numFmtId="0" fontId="4" fillId="0" borderId="0" xfId="8" applyFont="1" applyAlignment="1">
      <alignment horizontal="right" vertical="center"/>
    </xf>
    <xf numFmtId="0" fontId="205" fillId="0" borderId="0" xfId="8" applyFont="1" applyAlignment="1">
      <alignment horizontal="center" vertical="center"/>
    </xf>
    <xf numFmtId="0" fontId="4" fillId="0" borderId="208" xfId="8" applyFont="1" applyBorder="1" applyAlignment="1">
      <alignment horizontal="center" vertical="center"/>
    </xf>
    <xf numFmtId="0" fontId="4" fillId="0" borderId="204" xfId="8" applyFont="1" applyBorder="1" applyAlignment="1">
      <alignment horizontal="center" vertical="center"/>
    </xf>
    <xf numFmtId="0" fontId="4" fillId="0" borderId="47" xfId="8" applyFont="1" applyBorder="1" applyAlignment="1">
      <alignment horizontal="center" vertical="center"/>
    </xf>
    <xf numFmtId="0" fontId="4" fillId="0" borderId="48" xfId="8" applyFont="1" applyBorder="1" applyAlignment="1">
      <alignment horizontal="center" vertical="center"/>
    </xf>
    <xf numFmtId="0" fontId="4" fillId="0" borderId="31" xfId="8" applyFont="1" applyBorder="1" applyAlignment="1">
      <alignment horizontal="center" vertical="center"/>
    </xf>
    <xf numFmtId="0" fontId="4" fillId="0" borderId="32" xfId="8" applyFont="1" applyBorder="1" applyAlignment="1">
      <alignment horizontal="center" vertical="center"/>
    </xf>
    <xf numFmtId="0" fontId="4" fillId="0" borderId="49" xfId="8" applyFont="1" applyBorder="1" applyAlignment="1">
      <alignment horizontal="center" vertical="center"/>
    </xf>
    <xf numFmtId="0" fontId="4" fillId="0" borderId="33" xfId="8" applyFont="1" applyBorder="1" applyAlignment="1">
      <alignment horizontal="center" vertical="center"/>
    </xf>
    <xf numFmtId="0" fontId="138" fillId="0" borderId="48" xfId="8" applyFont="1" applyBorder="1" applyAlignment="1">
      <alignment horizontal="left" vertical="center" wrapText="1"/>
    </xf>
    <xf numFmtId="0" fontId="4" fillId="0" borderId="47" xfId="8" applyFont="1" applyBorder="1" applyAlignment="1">
      <alignment horizontal="center" vertical="center" wrapText="1"/>
    </xf>
    <xf numFmtId="0" fontId="4" fillId="0" borderId="48" xfId="8" applyFont="1" applyBorder="1" applyAlignment="1">
      <alignment horizontal="center" vertical="center" wrapText="1"/>
    </xf>
    <xf numFmtId="0" fontId="4" fillId="0" borderId="49" xfId="8" applyFont="1" applyBorder="1" applyAlignment="1">
      <alignment horizontal="center" vertical="center" wrapText="1"/>
    </xf>
    <xf numFmtId="0" fontId="4" fillId="0" borderId="203" xfId="8" applyFont="1" applyBorder="1" applyAlignment="1">
      <alignment horizontal="center" vertical="center" wrapText="1"/>
    </xf>
    <xf numFmtId="0" fontId="4" fillId="0" borderId="0" xfId="8" applyFont="1" applyAlignment="1">
      <alignment horizontal="center" vertical="center" wrapText="1"/>
    </xf>
    <xf numFmtId="0" fontId="4" fillId="0" borderId="40" xfId="8" applyFont="1" applyBorder="1" applyAlignment="1">
      <alignment horizontal="center" vertical="center" wrapText="1"/>
    </xf>
    <xf numFmtId="0" fontId="4" fillId="0" borderId="31" xfId="8" applyFont="1" applyBorder="1" applyAlignment="1">
      <alignment horizontal="center" vertical="center" wrapText="1"/>
    </xf>
    <xf numFmtId="0" fontId="4" fillId="0" borderId="32" xfId="8" applyFont="1" applyBorder="1" applyAlignment="1">
      <alignment horizontal="center" vertical="center" wrapText="1"/>
    </xf>
    <xf numFmtId="0" fontId="4" fillId="0" borderId="33" xfId="8" applyFont="1" applyBorder="1" applyAlignment="1">
      <alignment horizontal="center" vertical="center" wrapText="1"/>
    </xf>
    <xf numFmtId="0" fontId="64" fillId="0" borderId="207" xfId="8" applyFont="1" applyBorder="1" applyAlignment="1">
      <alignment horizontal="center" vertical="center" textRotation="255" wrapText="1" shrinkToFit="1"/>
    </xf>
    <xf numFmtId="0" fontId="64" fillId="0" borderId="205" xfId="8" applyFont="1" applyBorder="1" applyAlignment="1">
      <alignment horizontal="center" vertical="center" textRotation="255" wrapText="1" shrinkToFit="1"/>
    </xf>
    <xf numFmtId="0" fontId="64" fillId="0" borderId="31" xfId="8" applyFont="1" applyBorder="1" applyAlignment="1">
      <alignment horizontal="center" vertical="center" textRotation="255" shrinkToFit="1"/>
    </xf>
    <xf numFmtId="0" fontId="64" fillId="0" borderId="33" xfId="8" applyFont="1" applyBorder="1" applyAlignment="1">
      <alignment horizontal="center" vertical="center" textRotation="255" shrinkToFit="1"/>
    </xf>
    <xf numFmtId="0" fontId="64" fillId="0" borderId="207" xfId="8" applyFont="1" applyBorder="1" applyAlignment="1">
      <alignment horizontal="center" vertical="center" textRotation="255" shrinkToFit="1"/>
    </xf>
    <xf numFmtId="0" fontId="64" fillId="0" borderId="205" xfId="8" applyFont="1" applyBorder="1" applyAlignment="1">
      <alignment horizontal="center" vertical="center" textRotation="255" shrinkToFit="1"/>
    </xf>
    <xf numFmtId="0" fontId="7" fillId="0" borderId="207" xfId="0" applyFont="1" applyBorder="1" applyAlignment="1" applyProtection="1">
      <alignment horizontal="center" vertical="center"/>
      <protection locked="0"/>
    </xf>
    <xf numFmtId="0" fontId="7" fillId="0" borderId="205"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206" fillId="16" borderId="0" xfId="0" applyFont="1" applyFill="1" applyAlignment="1" applyProtection="1">
      <alignment horizontal="center" vertical="center"/>
      <protection locked="0"/>
    </xf>
    <xf numFmtId="0" fontId="7" fillId="10" borderId="208" xfId="0" applyFont="1" applyFill="1" applyBorder="1" applyAlignment="1" applyProtection="1">
      <alignment horizontal="center" vertical="center"/>
      <protection locked="0"/>
    </xf>
    <xf numFmtId="0" fontId="7" fillId="0" borderId="208" xfId="0" applyFont="1" applyBorder="1" applyAlignment="1" applyProtection="1">
      <alignment horizontal="center" vertical="center"/>
      <protection locked="0"/>
    </xf>
    <xf numFmtId="0" fontId="185" fillId="10" borderId="207" xfId="0" applyFont="1" applyFill="1" applyBorder="1" applyAlignment="1" applyProtection="1">
      <alignment horizontal="center" vertical="center"/>
      <protection locked="0"/>
    </xf>
    <xf numFmtId="0" fontId="185" fillId="10" borderId="206" xfId="0" applyFont="1" applyFill="1" applyBorder="1" applyAlignment="1" applyProtection="1">
      <alignment horizontal="center" vertical="center"/>
      <protection locked="0"/>
    </xf>
    <xf numFmtId="0" fontId="185" fillId="10" borderId="205" xfId="0" applyFont="1" applyFill="1" applyBorder="1" applyAlignment="1" applyProtection="1">
      <alignment horizontal="center" vertical="center"/>
      <protection locked="0"/>
    </xf>
    <xf numFmtId="0" fontId="7" fillId="0" borderId="208" xfId="0" applyFont="1" applyBorder="1" applyAlignment="1" applyProtection="1">
      <alignment horizontal="left" vertical="center"/>
      <protection locked="0"/>
    </xf>
    <xf numFmtId="0" fontId="207" fillId="0" borderId="291" xfId="0" applyFont="1" applyBorder="1" applyAlignment="1" applyProtection="1">
      <alignment horizontal="center" vertical="center"/>
      <protection locked="0"/>
    </xf>
    <xf numFmtId="0" fontId="207" fillId="0" borderId="292" xfId="0" applyFont="1" applyBorder="1" applyAlignment="1" applyProtection="1">
      <alignment horizontal="center" vertical="center"/>
      <protection locked="0"/>
    </xf>
    <xf numFmtId="0" fontId="208" fillId="0" borderId="47" xfId="0" applyFont="1" applyBorder="1" applyAlignment="1" applyProtection="1">
      <alignment horizontal="left" vertical="center"/>
      <protection locked="0"/>
    </xf>
    <xf numFmtId="0" fontId="208" fillId="0" borderId="48" xfId="0" applyFont="1" applyBorder="1" applyAlignment="1" applyProtection="1">
      <alignment horizontal="left" vertical="center"/>
      <protection locked="0"/>
    </xf>
    <xf numFmtId="0" fontId="208" fillId="0" borderId="49" xfId="0" applyFont="1" applyBorder="1" applyAlignment="1" applyProtection="1">
      <alignment horizontal="left" vertical="center"/>
      <protection locked="0"/>
    </xf>
    <xf numFmtId="0" fontId="207" fillId="0" borderId="49" xfId="0" applyFont="1" applyBorder="1" applyAlignment="1" applyProtection="1">
      <alignment horizontal="center" vertical="center"/>
      <protection locked="0"/>
    </xf>
    <xf numFmtId="0" fontId="207" fillId="0" borderId="40" xfId="0" applyFont="1" applyBorder="1" applyAlignment="1" applyProtection="1">
      <alignment horizontal="center" vertical="center"/>
      <protection locked="0"/>
    </xf>
    <xf numFmtId="0" fontId="207" fillId="0" borderId="33" xfId="0" applyFont="1" applyBorder="1" applyAlignment="1" applyProtection="1">
      <alignment horizontal="center" vertical="center"/>
      <protection locked="0"/>
    </xf>
    <xf numFmtId="0" fontId="7" fillId="0" borderId="207" xfId="0" applyFont="1" applyBorder="1" applyAlignment="1" applyProtection="1">
      <alignment horizontal="left" vertical="center"/>
      <protection locked="0"/>
    </xf>
    <xf numFmtId="0" fontId="7" fillId="0" borderId="206" xfId="0" applyFont="1" applyBorder="1" applyAlignment="1" applyProtection="1">
      <alignment horizontal="left" vertical="center"/>
      <protection locked="0"/>
    </xf>
    <xf numFmtId="0" fontId="7" fillId="0" borderId="205" xfId="0" applyFont="1" applyBorder="1" applyAlignment="1" applyProtection="1">
      <alignment horizontal="left" vertical="center"/>
      <protection locked="0"/>
    </xf>
    <xf numFmtId="0" fontId="208" fillId="0" borderId="207" xfId="0" applyFont="1" applyBorder="1" applyAlignment="1" applyProtection="1">
      <alignment horizontal="left" vertical="center"/>
      <protection locked="0"/>
    </xf>
    <xf numFmtId="0" fontId="208" fillId="0" borderId="206" xfId="0" applyFont="1" applyBorder="1" applyAlignment="1" applyProtection="1">
      <alignment horizontal="left" vertical="center"/>
      <protection locked="0"/>
    </xf>
    <xf numFmtId="0" fontId="208" fillId="0" borderId="205" xfId="0" applyFont="1" applyBorder="1" applyAlignment="1" applyProtection="1">
      <alignment horizontal="left" vertical="center"/>
      <protection locked="0"/>
    </xf>
    <xf numFmtId="0" fontId="7" fillId="0" borderId="203"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208" fillId="0" borderId="203" xfId="0" applyFont="1" applyBorder="1" applyAlignment="1" applyProtection="1">
      <alignment horizontal="left" vertical="center"/>
      <protection locked="0"/>
    </xf>
    <xf numFmtId="0" fontId="208" fillId="0" borderId="0" xfId="0" applyFont="1" applyAlignment="1" applyProtection="1">
      <alignment horizontal="left" vertical="center"/>
      <protection locked="0"/>
    </xf>
    <xf numFmtId="0" fontId="208" fillId="0" borderId="40" xfId="0" applyFont="1" applyBorder="1" applyAlignment="1" applyProtection="1">
      <alignment horizontal="left" vertical="center"/>
      <protection locked="0"/>
    </xf>
    <xf numFmtId="0" fontId="209" fillId="0" borderId="206" xfId="0" applyFont="1" applyBorder="1" applyAlignment="1" applyProtection="1">
      <alignment horizontal="right" vertical="top"/>
      <protection locked="0"/>
    </xf>
    <xf numFmtId="0" fontId="7" fillId="0" borderId="47"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0" fontId="7" fillId="0" borderId="31" xfId="0" applyFont="1" applyBorder="1" applyAlignment="1" applyProtection="1">
      <alignment horizontal="left" vertical="center" wrapText="1"/>
      <protection locked="0"/>
    </xf>
    <xf numFmtId="0" fontId="7" fillId="0" borderId="32" xfId="0" applyFont="1" applyBorder="1" applyAlignment="1" applyProtection="1">
      <alignment horizontal="left" vertical="center" wrapText="1"/>
      <protection locked="0"/>
    </xf>
    <xf numFmtId="0" fontId="7" fillId="0" borderId="33" xfId="0" applyFont="1" applyBorder="1" applyAlignment="1" applyProtection="1">
      <alignment horizontal="left" vertical="center" wrapText="1"/>
      <protection locked="0"/>
    </xf>
    <xf numFmtId="0" fontId="7" fillId="0" borderId="204"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208" xfId="0" applyFont="1" applyBorder="1" applyAlignment="1" applyProtection="1">
      <alignment horizontal="left" vertical="center" wrapText="1"/>
      <protection locked="0"/>
    </xf>
    <xf numFmtId="0" fontId="7" fillId="0" borderId="202"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208" fillId="0" borderId="31" xfId="0" applyFont="1" applyBorder="1" applyAlignment="1" applyProtection="1">
      <alignment horizontal="left" vertical="center"/>
      <protection locked="0"/>
    </xf>
    <xf numFmtId="0" fontId="208" fillId="0" borderId="32" xfId="0" applyFont="1" applyBorder="1" applyAlignment="1" applyProtection="1">
      <alignment horizontal="left" vertical="center"/>
      <protection locked="0"/>
    </xf>
    <xf numFmtId="0" fontId="208" fillId="0" borderId="33" xfId="0" applyFont="1" applyBorder="1" applyAlignment="1" applyProtection="1">
      <alignment horizontal="left" vertical="center"/>
      <protection locked="0"/>
    </xf>
    <xf numFmtId="0" fontId="7" fillId="0" borderId="20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40" xfId="0" applyFont="1" applyBorder="1" applyAlignment="1" applyProtection="1">
      <alignment horizontal="left" vertical="center" wrapText="1"/>
      <protection locked="0"/>
    </xf>
    <xf numFmtId="0" fontId="7" fillId="0" borderId="294" xfId="0" applyFont="1" applyBorder="1" applyAlignment="1" applyProtection="1">
      <alignment horizontal="center" vertical="center"/>
      <protection locked="0"/>
    </xf>
    <xf numFmtId="0" fontId="7" fillId="0" borderId="295" xfId="0" applyFont="1" applyBorder="1" applyAlignment="1" applyProtection="1">
      <alignment horizontal="center" vertical="center"/>
      <protection locked="0"/>
    </xf>
    <xf numFmtId="0" fontId="7" fillId="5" borderId="207" xfId="0" applyFont="1" applyFill="1" applyBorder="1" applyAlignment="1" applyProtection="1">
      <alignment horizontal="center" vertical="center"/>
      <protection locked="0"/>
    </xf>
    <xf numFmtId="0" fontId="7" fillId="5" borderId="206" xfId="0" applyFont="1" applyFill="1" applyBorder="1" applyAlignment="1" applyProtection="1">
      <alignment horizontal="center" vertical="center"/>
      <protection locked="0"/>
    </xf>
    <xf numFmtId="0" fontId="7" fillId="5" borderId="205" xfId="0" applyFont="1" applyFill="1" applyBorder="1" applyAlignment="1" applyProtection="1">
      <alignment horizontal="center" vertical="center"/>
      <protection locked="0"/>
    </xf>
    <xf numFmtId="0" fontId="185" fillId="10" borderId="208" xfId="0" applyFont="1" applyFill="1" applyBorder="1" applyAlignment="1" applyProtection="1">
      <alignment horizontal="center" vertical="center"/>
      <protection locked="0"/>
    </xf>
    <xf numFmtId="0" fontId="185" fillId="10" borderId="204" xfId="0" applyFont="1" applyFill="1" applyBorder="1" applyAlignment="1" applyProtection="1">
      <alignment horizontal="center" vertical="center"/>
      <protection locked="0"/>
    </xf>
    <xf numFmtId="0" fontId="7" fillId="0" borderId="297" xfId="0" applyFont="1" applyBorder="1" applyAlignment="1" applyProtection="1">
      <alignment horizontal="center" vertical="center"/>
      <protection locked="0"/>
    </xf>
    <xf numFmtId="0" fontId="207" fillId="0" borderId="291" xfId="0" applyFont="1" applyBorder="1" applyAlignment="1" applyProtection="1">
      <alignment horizontal="center"/>
      <protection locked="0"/>
    </xf>
    <xf numFmtId="0" fontId="207" fillId="0" borderId="292" xfId="0" applyFont="1" applyBorder="1" applyAlignment="1" applyProtection="1">
      <alignment horizontal="center"/>
      <protection locked="0"/>
    </xf>
    <xf numFmtId="0" fontId="207" fillId="0" borderId="204" xfId="0" applyFont="1" applyBorder="1" applyAlignment="1" applyProtection="1">
      <alignment horizontal="center" vertical="center"/>
      <protection locked="0"/>
    </xf>
    <xf numFmtId="0" fontId="207" fillId="0" borderId="202" xfId="0" applyFont="1" applyBorder="1" applyAlignment="1" applyProtection="1">
      <alignment horizontal="center" vertical="center"/>
      <protection locked="0"/>
    </xf>
    <xf numFmtId="0" fontId="207" fillId="0" borderId="26" xfId="0" applyFont="1" applyBorder="1" applyAlignment="1" applyProtection="1">
      <alignment horizontal="center" vertical="center"/>
      <protection locked="0"/>
    </xf>
    <xf numFmtId="0" fontId="7" fillId="0" borderId="208" xfId="0" applyFont="1" applyBorder="1" applyProtection="1">
      <alignment vertical="center"/>
      <protection locked="0"/>
    </xf>
    <xf numFmtId="0" fontId="212" fillId="0" borderId="301" xfId="0" applyFont="1" applyBorder="1" applyAlignment="1" applyProtection="1">
      <alignment horizontal="center" vertical="center" wrapText="1"/>
      <protection locked="0"/>
    </xf>
    <xf numFmtId="0" fontId="212" fillId="0" borderId="48" xfId="0" applyFont="1" applyBorder="1" applyAlignment="1" applyProtection="1">
      <alignment horizontal="center" vertical="center" wrapText="1"/>
      <protection locked="0"/>
    </xf>
    <xf numFmtId="0" fontId="212" fillId="0" borderId="304" xfId="0" applyFont="1" applyBorder="1" applyAlignment="1" applyProtection="1">
      <alignment horizontal="center" vertical="center" wrapText="1"/>
      <protection locked="0"/>
    </xf>
    <xf numFmtId="0" fontId="212" fillId="0" borderId="0" xfId="0" applyFont="1" applyAlignment="1" applyProtection="1">
      <alignment horizontal="center" vertical="center" wrapText="1"/>
      <protection locked="0"/>
    </xf>
    <xf numFmtId="0" fontId="212" fillId="0" borderId="306" xfId="0" applyFont="1" applyBorder="1" applyAlignment="1" applyProtection="1">
      <alignment horizontal="center" vertical="center" wrapText="1"/>
      <protection locked="0"/>
    </xf>
    <xf numFmtId="0" fontId="212" fillId="0" borderId="9" xfId="0" applyFont="1" applyBorder="1" applyAlignment="1" applyProtection="1">
      <alignment horizontal="center" vertical="center" wrapText="1"/>
      <protection locked="0"/>
    </xf>
    <xf numFmtId="0" fontId="213" fillId="0" borderId="48" xfId="0" applyFont="1" applyBorder="1" applyAlignment="1" applyProtection="1">
      <alignment horizontal="center" wrapText="1"/>
      <protection locked="0"/>
    </xf>
    <xf numFmtId="0" fontId="213" fillId="0" borderId="302" xfId="0" applyFont="1" applyBorder="1" applyAlignment="1" applyProtection="1">
      <alignment horizontal="center" wrapText="1"/>
      <protection locked="0"/>
    </xf>
    <xf numFmtId="0" fontId="213" fillId="0" borderId="0" xfId="0" applyFont="1" applyAlignment="1" applyProtection="1">
      <alignment horizontal="center" wrapText="1"/>
      <protection locked="0"/>
    </xf>
    <xf numFmtId="0" fontId="213" fillId="0" borderId="305" xfId="0" applyFont="1" applyBorder="1" applyAlignment="1" applyProtection="1">
      <alignment horizontal="center" wrapText="1"/>
      <protection locked="0"/>
    </xf>
    <xf numFmtId="0" fontId="213" fillId="0" borderId="9" xfId="0" applyFont="1" applyBorder="1" applyAlignment="1" applyProtection="1">
      <alignment horizontal="center" wrapText="1"/>
      <protection locked="0"/>
    </xf>
    <xf numFmtId="0" fontId="213" fillId="0" borderId="307" xfId="0" applyFont="1" applyBorder="1" applyAlignment="1" applyProtection="1">
      <alignment horizontal="center" wrapText="1"/>
      <protection locked="0"/>
    </xf>
    <xf numFmtId="0" fontId="207" fillId="16" borderId="31" xfId="0" applyFont="1" applyFill="1" applyBorder="1" applyAlignment="1" applyProtection="1">
      <alignment horizontal="center" vertical="center" wrapText="1"/>
      <protection locked="0"/>
    </xf>
    <xf numFmtId="0" fontId="207" fillId="16" borderId="33" xfId="0" applyFont="1" applyFill="1" applyBorder="1" applyAlignment="1" applyProtection="1">
      <alignment horizontal="center" vertical="center" wrapText="1"/>
      <protection locked="0"/>
    </xf>
    <xf numFmtId="49" fontId="214" fillId="0" borderId="0" xfId="37" applyNumberFormat="1" applyFont="1" applyBorder="1" applyAlignment="1">
      <alignment horizontal="center" vertical="center"/>
    </xf>
    <xf numFmtId="0" fontId="7" fillId="5" borderId="208" xfId="0" applyFont="1" applyFill="1" applyBorder="1" applyAlignment="1" applyProtection="1">
      <alignment horizontal="center" vertical="center"/>
      <protection locked="0"/>
    </xf>
    <xf numFmtId="0" fontId="7" fillId="16" borderId="207" xfId="0" applyFont="1" applyFill="1" applyBorder="1" applyAlignment="1" applyProtection="1">
      <alignment horizontal="center" vertical="center"/>
      <protection locked="0"/>
    </xf>
    <xf numFmtId="0" fontId="7" fillId="16" borderId="205" xfId="0" applyFont="1" applyFill="1" applyBorder="1" applyAlignment="1" applyProtection="1">
      <alignment horizontal="center" vertical="center"/>
      <protection locked="0"/>
    </xf>
    <xf numFmtId="0" fontId="7" fillId="0" borderId="204" xfId="0" applyFont="1" applyBorder="1" applyAlignment="1" applyProtection="1">
      <alignment horizontal="left" vertical="center"/>
      <protection locked="0"/>
    </xf>
    <xf numFmtId="0" fontId="187" fillId="2" borderId="207" xfId="0" applyFont="1" applyFill="1" applyBorder="1" applyAlignment="1">
      <alignment horizontal="center" vertical="center"/>
    </xf>
    <xf numFmtId="0" fontId="187" fillId="2" borderId="206" xfId="0" applyFont="1" applyFill="1" applyBorder="1" applyAlignment="1">
      <alignment horizontal="center" vertical="center"/>
    </xf>
    <xf numFmtId="0" fontId="187" fillId="2" borderId="205" xfId="0" applyFont="1" applyFill="1" applyBorder="1" applyAlignment="1">
      <alignment horizontal="center" vertical="center"/>
    </xf>
    <xf numFmtId="0" fontId="210" fillId="16" borderId="0" xfId="0" applyFont="1" applyFill="1" applyAlignment="1">
      <alignment horizontal="center" vertical="center"/>
    </xf>
    <xf numFmtId="0" fontId="215" fillId="10" borderId="203" xfId="0" applyFont="1" applyFill="1" applyBorder="1" applyAlignment="1">
      <alignment horizontal="center" vertical="center" wrapText="1"/>
    </xf>
    <xf numFmtId="0" fontId="215" fillId="10" borderId="0" xfId="0" applyFont="1" applyFill="1" applyAlignment="1">
      <alignment horizontal="center" vertical="center" wrapText="1"/>
    </xf>
    <xf numFmtId="0" fontId="215" fillId="10" borderId="40" xfId="0" applyFont="1" applyFill="1" applyBorder="1" applyAlignment="1">
      <alignment horizontal="center" vertical="center" wrapText="1"/>
    </xf>
    <xf numFmtId="0" fontId="216" fillId="2" borderId="204" xfId="0" applyFont="1" applyFill="1" applyBorder="1" applyAlignment="1">
      <alignment vertical="center" wrapText="1"/>
    </xf>
    <xf numFmtId="0" fontId="216" fillId="2" borderId="202" xfId="0" applyFont="1" applyFill="1" applyBorder="1" applyAlignment="1">
      <alignment vertical="center" wrapText="1"/>
    </xf>
    <xf numFmtId="0" fontId="216" fillId="2" borderId="26" xfId="0" applyFont="1" applyFill="1" applyBorder="1" applyAlignment="1">
      <alignment vertical="center" wrapText="1"/>
    </xf>
    <xf numFmtId="195" fontId="187" fillId="2" borderId="208" xfId="0" applyNumberFormat="1" applyFont="1" applyFill="1" applyBorder="1" applyAlignment="1">
      <alignment horizontal="center" vertical="center" wrapText="1"/>
    </xf>
    <xf numFmtId="0" fontId="216" fillId="2" borderId="208" xfId="0" applyFont="1" applyFill="1" applyBorder="1" applyAlignment="1">
      <alignment horizontal="left" vertical="center" wrapText="1"/>
    </xf>
    <xf numFmtId="0" fontId="216" fillId="2" borderId="48" xfId="0" applyFont="1" applyFill="1" applyBorder="1" applyAlignment="1">
      <alignment horizontal="left" vertical="center" wrapText="1"/>
    </xf>
    <xf numFmtId="0" fontId="216" fillId="2" borderId="49" xfId="0" applyFont="1" applyFill="1" applyBorder="1" applyAlignment="1">
      <alignment horizontal="left" vertical="center" wrapText="1"/>
    </xf>
    <xf numFmtId="0" fontId="216" fillId="2" borderId="0" xfId="0" applyFont="1" applyFill="1" applyAlignment="1">
      <alignment horizontal="left" vertical="center" wrapText="1"/>
    </xf>
    <xf numFmtId="0" fontId="216" fillId="2" borderId="40" xfId="0" applyFont="1" applyFill="1" applyBorder="1" applyAlignment="1">
      <alignment horizontal="left" vertical="center" wrapText="1"/>
    </xf>
    <xf numFmtId="0" fontId="216" fillId="2" borderId="32" xfId="0" applyFont="1" applyFill="1" applyBorder="1" applyAlignment="1">
      <alignment horizontal="left" vertical="center" wrapText="1"/>
    </xf>
    <xf numFmtId="0" fontId="216" fillId="2" borderId="33" xfId="0" applyFont="1" applyFill="1" applyBorder="1" applyAlignment="1">
      <alignment horizontal="left" vertical="center" wrapText="1"/>
    </xf>
    <xf numFmtId="195" fontId="187" fillId="2" borderId="208" xfId="0" applyNumberFormat="1" applyFont="1" applyFill="1" applyBorder="1" applyAlignment="1">
      <alignment horizontal="center" vertical="center"/>
    </xf>
    <xf numFmtId="0" fontId="215" fillId="10" borderId="47" xfId="0" applyFont="1" applyFill="1" applyBorder="1" applyAlignment="1">
      <alignment horizontal="center" vertical="center"/>
    </xf>
    <xf numFmtId="0" fontId="215" fillId="10" borderId="48" xfId="0" applyFont="1" applyFill="1" applyBorder="1" applyAlignment="1">
      <alignment horizontal="center" vertical="center"/>
    </xf>
    <xf numFmtId="0" fontId="215" fillId="10" borderId="49" xfId="0" applyFont="1" applyFill="1" applyBorder="1" applyAlignment="1">
      <alignment horizontal="center" vertical="center"/>
    </xf>
    <xf numFmtId="0" fontId="216" fillId="2" borderId="47" xfId="0" applyFont="1" applyFill="1" applyBorder="1" applyAlignment="1">
      <alignment horizontal="left" vertical="center" wrapText="1"/>
    </xf>
    <xf numFmtId="0" fontId="216" fillId="2" borderId="31" xfId="0" applyFont="1" applyFill="1" applyBorder="1" applyAlignment="1">
      <alignment horizontal="left" vertical="center" wrapText="1"/>
    </xf>
    <xf numFmtId="195" fontId="187" fillId="2" borderId="47" xfId="0" applyNumberFormat="1" applyFont="1" applyFill="1" applyBorder="1" applyAlignment="1">
      <alignment horizontal="center" vertical="center" wrapText="1"/>
    </xf>
    <xf numFmtId="195" fontId="187" fillId="2" borderId="48" xfId="0" applyNumberFormat="1" applyFont="1" applyFill="1" applyBorder="1" applyAlignment="1">
      <alignment horizontal="center" vertical="center" wrapText="1"/>
    </xf>
    <xf numFmtId="195" fontId="187" fillId="2" borderId="49" xfId="0" applyNumberFormat="1" applyFont="1" applyFill="1" applyBorder="1" applyAlignment="1">
      <alignment horizontal="center" vertical="center" wrapText="1"/>
    </xf>
    <xf numFmtId="195" fontId="187" fillId="2" borderId="31" xfId="0" applyNumberFormat="1" applyFont="1" applyFill="1" applyBorder="1" applyAlignment="1">
      <alignment horizontal="center" vertical="center" wrapText="1"/>
    </xf>
    <xf numFmtId="195" fontId="187" fillId="2" borderId="32" xfId="0" applyNumberFormat="1" applyFont="1" applyFill="1" applyBorder="1" applyAlignment="1">
      <alignment horizontal="center" vertical="center" wrapText="1"/>
    </xf>
    <xf numFmtId="195" fontId="187" fillId="2" borderId="33" xfId="0" applyNumberFormat="1" applyFont="1" applyFill="1" applyBorder="1" applyAlignment="1">
      <alignment horizontal="center" vertical="center" wrapText="1"/>
    </xf>
    <xf numFmtId="0" fontId="187" fillId="2" borderId="208" xfId="0" applyFont="1" applyFill="1" applyBorder="1" applyAlignment="1">
      <alignment horizontal="center" vertical="center"/>
    </xf>
    <xf numFmtId="199" fontId="13" fillId="2" borderId="208" xfId="0" applyNumberFormat="1" applyFont="1" applyFill="1" applyBorder="1" applyAlignment="1">
      <alignment horizontal="center" vertical="center"/>
    </xf>
    <xf numFmtId="0" fontId="215" fillId="2" borderId="32" xfId="0" applyFont="1" applyFill="1" applyBorder="1" applyAlignment="1">
      <alignment horizontal="left" vertical="center" shrinkToFit="1"/>
    </xf>
    <xf numFmtId="0" fontId="215" fillId="2" borderId="0" xfId="0" applyFont="1" applyFill="1" applyAlignment="1">
      <alignment horizontal="left" vertical="center" shrinkToFit="1"/>
    </xf>
    <xf numFmtId="0" fontId="226" fillId="10" borderId="208" xfId="0" applyFont="1" applyFill="1" applyBorder="1" applyAlignment="1">
      <alignment horizontal="center" vertical="center"/>
    </xf>
    <xf numFmtId="0" fontId="226" fillId="0" borderId="208" xfId="0" applyFont="1" applyBorder="1" applyAlignment="1">
      <alignment horizontal="center" vertical="center"/>
    </xf>
    <xf numFmtId="0" fontId="228" fillId="0" borderId="0" xfId="0" applyFont="1" applyAlignment="1">
      <alignment horizontal="center" vertical="center"/>
    </xf>
    <xf numFmtId="0" fontId="230" fillId="4" borderId="207" xfId="0" applyFont="1" applyFill="1" applyBorder="1" applyAlignment="1">
      <alignment horizontal="center" vertical="center"/>
    </xf>
    <xf numFmtId="0" fontId="230" fillId="4" borderId="206" xfId="0" applyFont="1" applyFill="1" applyBorder="1" applyAlignment="1">
      <alignment horizontal="center" vertical="center"/>
    </xf>
    <xf numFmtId="0" fontId="230" fillId="4" borderId="205" xfId="0" applyFont="1" applyFill="1" applyBorder="1" applyAlignment="1">
      <alignment horizontal="center" vertical="center"/>
    </xf>
    <xf numFmtId="0" fontId="226" fillId="2" borderId="47" xfId="0" applyFont="1" applyFill="1" applyBorder="1" applyAlignment="1">
      <alignment horizontal="left" vertical="center"/>
    </xf>
    <xf numFmtId="0" fontId="226" fillId="2" borderId="48" xfId="0" applyFont="1" applyFill="1" applyBorder="1" applyAlignment="1">
      <alignment horizontal="left" vertical="center"/>
    </xf>
    <xf numFmtId="0" fontId="226" fillId="2" borderId="49" xfId="0" applyFont="1" applyFill="1" applyBorder="1" applyAlignment="1">
      <alignment horizontal="left" vertical="center"/>
    </xf>
    <xf numFmtId="0" fontId="226" fillId="2" borderId="31" xfId="0" applyFont="1" applyFill="1" applyBorder="1" applyAlignment="1">
      <alignment horizontal="left" vertical="center"/>
    </xf>
    <xf numFmtId="0" fontId="226" fillId="2" borderId="32" xfId="0" applyFont="1" applyFill="1" applyBorder="1" applyAlignment="1">
      <alignment horizontal="left" vertical="center"/>
    </xf>
    <xf numFmtId="0" fontId="226" fillId="2" borderId="33" xfId="0" applyFont="1" applyFill="1" applyBorder="1" applyAlignment="1">
      <alignment horizontal="left" vertical="center"/>
    </xf>
    <xf numFmtId="0" fontId="226" fillId="2" borderId="47" xfId="0" applyFont="1" applyFill="1" applyBorder="1" applyAlignment="1">
      <alignment horizontal="center" vertical="center"/>
    </xf>
    <xf numFmtId="0" fontId="226" fillId="2" borderId="48" xfId="0" applyFont="1" applyFill="1" applyBorder="1" applyAlignment="1">
      <alignment horizontal="center" vertical="center"/>
    </xf>
    <xf numFmtId="0" fontId="226" fillId="2" borderId="49" xfId="0" applyFont="1" applyFill="1" applyBorder="1" applyAlignment="1">
      <alignment horizontal="center" vertical="center"/>
    </xf>
    <xf numFmtId="0" fontId="226" fillId="2" borderId="31" xfId="0" applyFont="1" applyFill="1" applyBorder="1" applyAlignment="1">
      <alignment horizontal="center" vertical="center"/>
    </xf>
    <xf numFmtId="0" fontId="226" fillId="2" borderId="32" xfId="0" applyFont="1" applyFill="1" applyBorder="1" applyAlignment="1">
      <alignment horizontal="center" vertical="center"/>
    </xf>
    <xf numFmtId="0" fontId="226" fillId="2" borderId="33" xfId="0" applyFont="1" applyFill="1" applyBorder="1" applyAlignment="1">
      <alignment horizontal="center" vertical="center"/>
    </xf>
    <xf numFmtId="0" fontId="230" fillId="0" borderId="206" xfId="0" applyFont="1" applyBorder="1" applyAlignment="1">
      <alignment horizontal="center" vertical="center"/>
    </xf>
    <xf numFmtId="0" fontId="230" fillId="0" borderId="205" xfId="0" applyFont="1" applyBorder="1" applyAlignment="1">
      <alignment horizontal="center" vertical="center"/>
    </xf>
    <xf numFmtId="0" fontId="233" fillId="0" borderId="203" xfId="0" applyFont="1" applyBorder="1" applyAlignment="1">
      <alignment horizontal="left" vertical="center" wrapText="1"/>
    </xf>
    <xf numFmtId="0" fontId="233" fillId="0" borderId="0" xfId="0" applyFont="1" applyAlignment="1">
      <alignment horizontal="left" vertical="center" wrapText="1"/>
    </xf>
    <xf numFmtId="0" fontId="233" fillId="0" borderId="40" xfId="0" applyFont="1" applyBorder="1" applyAlignment="1">
      <alignment horizontal="left" vertical="center" wrapText="1"/>
    </xf>
    <xf numFmtId="49" fontId="232" fillId="0" borderId="0" xfId="37" applyNumberFormat="1" applyFont="1" applyBorder="1" applyAlignment="1">
      <alignment horizontal="center" vertical="center"/>
    </xf>
    <xf numFmtId="0" fontId="220" fillId="10" borderId="208" xfId="0" applyFont="1" applyFill="1" applyBorder="1" applyAlignment="1">
      <alignment horizontal="center" vertical="center"/>
    </xf>
    <xf numFmtId="0" fontId="220" fillId="0" borderId="208" xfId="0" applyFont="1" applyBorder="1" applyAlignment="1">
      <alignment horizontal="center" vertical="center"/>
    </xf>
    <xf numFmtId="0" fontId="221" fillId="0" borderId="0" xfId="0" applyFont="1" applyAlignment="1">
      <alignment horizontal="center" vertical="center"/>
    </xf>
    <xf numFmtId="0" fontId="222" fillId="4" borderId="207" xfId="0" applyFont="1" applyFill="1" applyBorder="1" applyAlignment="1">
      <alignment horizontal="center" vertical="center"/>
    </xf>
    <xf numFmtId="0" fontId="222" fillId="4" borderId="206" xfId="0" applyFont="1" applyFill="1" applyBorder="1" applyAlignment="1">
      <alignment horizontal="center" vertical="center"/>
    </xf>
    <xf numFmtId="0" fontId="222" fillId="4" borderId="205" xfId="0" applyFont="1" applyFill="1" applyBorder="1" applyAlignment="1">
      <alignment horizontal="center" vertical="center"/>
    </xf>
    <xf numFmtId="0" fontId="220" fillId="2" borderId="204" xfId="0" applyFont="1" applyFill="1" applyBorder="1" applyAlignment="1">
      <alignment horizontal="center" vertical="center"/>
    </xf>
    <xf numFmtId="0" fontId="220" fillId="2" borderId="26" xfId="0" applyFont="1" applyFill="1" applyBorder="1" applyAlignment="1">
      <alignment horizontal="center" vertical="center"/>
    </xf>
    <xf numFmtId="0" fontId="220" fillId="0" borderId="204" xfId="0" applyFont="1" applyBorder="1" applyAlignment="1">
      <alignment horizontal="center" vertical="center"/>
    </xf>
    <xf numFmtId="0" fontId="220" fillId="0" borderId="26" xfId="0" applyFont="1" applyBorder="1" applyAlignment="1">
      <alignment horizontal="center" vertical="center"/>
    </xf>
    <xf numFmtId="0" fontId="225" fillId="0" borderId="206" xfId="0" applyFont="1" applyBorder="1" applyAlignment="1">
      <alignment horizontal="center" vertical="center"/>
    </xf>
    <xf numFmtId="0" fontId="225" fillId="0" borderId="205" xfId="0" applyFont="1" applyBorder="1" applyAlignment="1">
      <alignment horizontal="center" vertical="center"/>
    </xf>
    <xf numFmtId="0" fontId="240" fillId="17" borderId="1" xfId="0" applyFont="1" applyFill="1" applyBorder="1" applyAlignment="1">
      <alignment horizontal="center" vertical="center"/>
    </xf>
    <xf numFmtId="0" fontId="240" fillId="17" borderId="2" xfId="0" applyFont="1" applyFill="1" applyBorder="1" applyAlignment="1">
      <alignment horizontal="center" vertical="center"/>
    </xf>
    <xf numFmtId="0" fontId="240" fillId="17" borderId="7" xfId="0" applyFont="1" applyFill="1" applyBorder="1" applyAlignment="1">
      <alignment horizontal="center" vertical="center"/>
    </xf>
    <xf numFmtId="0" fontId="240" fillId="17" borderId="114" xfId="0" applyFont="1" applyFill="1" applyBorder="1" applyAlignment="1">
      <alignment horizontal="center" vertical="center"/>
    </xf>
    <xf numFmtId="0" fontId="240" fillId="17" borderId="69" xfId="0" applyFont="1" applyFill="1" applyBorder="1" applyAlignment="1">
      <alignment horizontal="center" vertical="center"/>
    </xf>
    <xf numFmtId="0" fontId="240" fillId="17" borderId="178" xfId="0" applyFont="1" applyFill="1" applyBorder="1" applyAlignment="1">
      <alignment horizontal="center" vertical="center"/>
    </xf>
    <xf numFmtId="0" fontId="243" fillId="17" borderId="0" xfId="0" applyFont="1" applyFill="1" applyAlignment="1">
      <alignment horizontal="center" vertical="center"/>
    </xf>
    <xf numFmtId="0" fontId="245" fillId="13" borderId="207" xfId="0" applyFont="1" applyFill="1" applyBorder="1" applyAlignment="1">
      <alignment horizontal="right" vertical="center"/>
    </xf>
    <xf numFmtId="0" fontId="245" fillId="13" borderId="206" xfId="0" applyFont="1" applyFill="1" applyBorder="1" applyAlignment="1">
      <alignment horizontal="right" vertical="center"/>
    </xf>
    <xf numFmtId="0" fontId="245" fillId="4" borderId="224" xfId="0" applyFont="1" applyFill="1" applyBorder="1" applyAlignment="1">
      <alignment horizontal="center" vertical="center"/>
    </xf>
    <xf numFmtId="0" fontId="245" fillId="4" borderId="214" xfId="0" applyFont="1" applyFill="1" applyBorder="1" applyAlignment="1">
      <alignment horizontal="center" vertical="center"/>
    </xf>
    <xf numFmtId="0" fontId="245" fillId="4" borderId="216" xfId="0" applyFont="1" applyFill="1" applyBorder="1" applyAlignment="1">
      <alignment horizontal="center" vertical="center"/>
    </xf>
    <xf numFmtId="0" fontId="245" fillId="4" borderId="159" xfId="0" applyFont="1" applyFill="1" applyBorder="1" applyAlignment="1">
      <alignment horizontal="center" vertical="center"/>
    </xf>
    <xf numFmtId="0" fontId="245" fillId="4" borderId="206" xfId="0" applyFont="1" applyFill="1" applyBorder="1" applyAlignment="1">
      <alignment horizontal="center" vertical="center"/>
    </xf>
    <xf numFmtId="0" fontId="245" fillId="4" borderId="35" xfId="0" applyFont="1" applyFill="1" applyBorder="1" applyAlignment="1">
      <alignment horizontal="center" vertical="center"/>
    </xf>
    <xf numFmtId="0" fontId="0" fillId="4" borderId="213" xfId="0" applyFill="1" applyBorder="1" applyAlignment="1">
      <alignment horizontal="left" vertical="center"/>
    </xf>
    <xf numFmtId="0" fontId="0" fillId="4" borderId="215" xfId="0" applyFill="1" applyBorder="1" applyAlignment="1">
      <alignment horizontal="left" vertical="center"/>
    </xf>
    <xf numFmtId="0" fontId="200" fillId="13" borderId="207" xfId="0" applyFont="1" applyFill="1" applyBorder="1" applyAlignment="1">
      <alignment horizontal="right" vertical="center"/>
    </xf>
    <xf numFmtId="0" fontId="200" fillId="13" borderId="206" xfId="0" applyFont="1" applyFill="1" applyBorder="1" applyAlignment="1">
      <alignment horizontal="right" vertical="center"/>
    </xf>
    <xf numFmtId="0" fontId="200" fillId="4" borderId="159" xfId="0" applyFont="1" applyFill="1" applyBorder="1" applyAlignment="1">
      <alignment horizontal="center" vertical="center"/>
    </xf>
    <xf numFmtId="0" fontId="200" fillId="4" borderId="206" xfId="0" applyFont="1" applyFill="1" applyBorder="1" applyAlignment="1">
      <alignment horizontal="center" vertical="center"/>
    </xf>
    <xf numFmtId="0" fontId="200" fillId="4" borderId="35" xfId="0" applyFont="1" applyFill="1" applyBorder="1" applyAlignment="1">
      <alignment horizontal="center" vertical="center"/>
    </xf>
    <xf numFmtId="0" fontId="200" fillId="13" borderId="204" xfId="0" applyFont="1" applyFill="1" applyBorder="1" applyAlignment="1">
      <alignment horizontal="center" vertical="center"/>
    </xf>
    <xf numFmtId="0" fontId="200" fillId="13" borderId="202" xfId="0" applyFont="1" applyFill="1" applyBorder="1" applyAlignment="1">
      <alignment horizontal="center" vertical="center"/>
    </xf>
    <xf numFmtId="0" fontId="200" fillId="13" borderId="26" xfId="0" applyFont="1" applyFill="1" applyBorder="1" applyAlignment="1">
      <alignment horizontal="center" vertical="center"/>
    </xf>
    <xf numFmtId="0" fontId="200" fillId="4" borderId="159" xfId="0" applyFont="1" applyFill="1" applyBorder="1" applyAlignment="1">
      <alignment horizontal="right" vertical="center"/>
    </xf>
    <xf numFmtId="0" fontId="200" fillId="4" borderId="206" xfId="0" applyFont="1" applyFill="1" applyBorder="1" applyAlignment="1">
      <alignment horizontal="right" vertical="center"/>
    </xf>
    <xf numFmtId="0" fontId="200" fillId="4" borderId="35" xfId="0" applyFont="1" applyFill="1" applyBorder="1" applyAlignment="1">
      <alignment horizontal="right" vertical="center"/>
    </xf>
    <xf numFmtId="0" fontId="200" fillId="4" borderId="141" xfId="0" applyFont="1" applyFill="1" applyBorder="1" applyAlignment="1">
      <alignment horizontal="center" vertical="center"/>
    </xf>
    <xf numFmtId="0" fontId="200" fillId="4" borderId="75" xfId="0" applyFont="1" applyFill="1" applyBorder="1" applyAlignment="1">
      <alignment horizontal="center" vertical="center"/>
    </xf>
    <xf numFmtId="0" fontId="200" fillId="4" borderId="140" xfId="0" applyFont="1" applyFill="1" applyBorder="1" applyAlignment="1">
      <alignment horizontal="center" vertical="center"/>
    </xf>
    <xf numFmtId="0" fontId="200" fillId="13" borderId="47" xfId="0" applyFont="1" applyFill="1" applyBorder="1" applyAlignment="1">
      <alignment horizontal="center" vertical="center"/>
    </xf>
    <xf numFmtId="0" fontId="200" fillId="13" borderId="49" xfId="0" applyFont="1" applyFill="1" applyBorder="1" applyAlignment="1">
      <alignment horizontal="center" vertical="center"/>
    </xf>
    <xf numFmtId="0" fontId="247" fillId="13" borderId="207" xfId="0" applyFont="1" applyFill="1" applyBorder="1" applyAlignment="1">
      <alignment horizontal="center" vertical="center"/>
    </xf>
    <xf numFmtId="0" fontId="247" fillId="13" borderId="206" xfId="0" applyFont="1" applyFill="1" applyBorder="1" applyAlignment="1">
      <alignment horizontal="center" vertical="center"/>
    </xf>
    <xf numFmtId="0" fontId="247" fillId="13" borderId="205" xfId="0" applyFont="1" applyFill="1" applyBorder="1" applyAlignment="1">
      <alignment horizontal="center" vertical="center"/>
    </xf>
    <xf numFmtId="0" fontId="0" fillId="4" borderId="207" xfId="0" applyFill="1" applyBorder="1" applyAlignment="1">
      <alignment horizontal="left" vertical="center"/>
    </xf>
    <xf numFmtId="0" fontId="0" fillId="4" borderId="205" xfId="0" applyFill="1" applyBorder="1" applyAlignment="1">
      <alignment horizontal="left" vertical="center"/>
    </xf>
    <xf numFmtId="0" fontId="0" fillId="4" borderId="74" xfId="0" applyFill="1" applyBorder="1" applyAlignment="1">
      <alignment horizontal="left" vertical="center"/>
    </xf>
    <xf numFmtId="0" fontId="0" fillId="4" borderId="76" xfId="0" applyFill="1" applyBorder="1" applyAlignment="1">
      <alignment horizontal="left" vertical="center"/>
    </xf>
    <xf numFmtId="0" fontId="200" fillId="13" borderId="48" xfId="0" applyFont="1" applyFill="1" applyBorder="1" applyAlignment="1">
      <alignment horizontal="center" vertical="center"/>
    </xf>
    <xf numFmtId="0" fontId="251" fillId="0" borderId="159" xfId="0" applyFont="1" applyBorder="1" applyAlignment="1">
      <alignment horizontal="center" vertical="center" wrapText="1"/>
    </xf>
    <xf numFmtId="0" fontId="251" fillId="0" borderId="206" xfId="0" applyFont="1" applyBorder="1" applyAlignment="1">
      <alignment horizontal="center" vertical="center" wrapText="1"/>
    </xf>
    <xf numFmtId="0" fontId="251" fillId="0" borderId="205" xfId="0" applyFont="1" applyBorder="1" applyAlignment="1">
      <alignment horizontal="center" vertical="center" wrapText="1"/>
    </xf>
    <xf numFmtId="0" fontId="245" fillId="13" borderId="47" xfId="0" applyFont="1" applyFill="1" applyBorder="1" applyAlignment="1">
      <alignment horizontal="center" vertical="center" shrinkToFit="1"/>
    </xf>
    <xf numFmtId="0" fontId="245" fillId="13" borderId="49" xfId="0" applyFont="1" applyFill="1" applyBorder="1" applyAlignment="1">
      <alignment horizontal="center" vertical="center" shrinkToFit="1"/>
    </xf>
    <xf numFmtId="179" fontId="0" fillId="4" borderId="224" xfId="0" applyNumberFormat="1" applyFill="1" applyBorder="1" applyAlignment="1">
      <alignment horizontal="center"/>
    </xf>
    <xf numFmtId="179" fontId="0" fillId="4" borderId="215" xfId="0" applyNumberFormat="1" applyFill="1" applyBorder="1" applyAlignment="1">
      <alignment horizontal="center"/>
    </xf>
    <xf numFmtId="179" fontId="0" fillId="4" borderId="159" xfId="0" applyNumberFormat="1" applyFill="1" applyBorder="1" applyAlignment="1">
      <alignment horizontal="center"/>
    </xf>
    <xf numFmtId="179" fontId="0" fillId="4" borderId="205" xfId="0" applyNumberFormat="1" applyFill="1" applyBorder="1" applyAlignment="1">
      <alignment horizontal="center"/>
    </xf>
    <xf numFmtId="179" fontId="0" fillId="4" borderId="141" xfId="0" applyNumberFormat="1" applyFill="1" applyBorder="1" applyAlignment="1">
      <alignment horizontal="center"/>
    </xf>
    <xf numFmtId="179" fontId="0" fillId="4" borderId="76" xfId="0" applyNumberFormat="1" applyFill="1" applyBorder="1" applyAlignment="1">
      <alignment horizontal="center"/>
    </xf>
    <xf numFmtId="0" fontId="247" fillId="0" borderId="207" xfId="0" applyFont="1" applyBorder="1" applyAlignment="1">
      <alignment horizontal="left" vertical="center" wrapText="1"/>
    </xf>
    <xf numFmtId="0" fontId="247" fillId="0" borderId="206" xfId="0" applyFont="1" applyBorder="1" applyAlignment="1">
      <alignment horizontal="left" vertical="center" wrapText="1"/>
    </xf>
    <xf numFmtId="0" fontId="247" fillId="0" borderId="205" xfId="0" applyFont="1" applyBorder="1" applyAlignment="1">
      <alignment horizontal="left" vertical="center" wrapText="1"/>
    </xf>
    <xf numFmtId="0" fontId="242" fillId="0" borderId="206" xfId="0" applyFont="1" applyBorder="1" applyAlignment="1">
      <alignment horizontal="left" vertical="center" shrinkToFit="1"/>
    </xf>
    <xf numFmtId="0" fontId="242" fillId="0" borderId="205" xfId="0" applyFont="1" applyBorder="1" applyAlignment="1">
      <alignment horizontal="left" vertical="center" shrinkToFit="1"/>
    </xf>
    <xf numFmtId="0" fontId="242" fillId="0" borderId="207" xfId="0" applyFont="1" applyBorder="1" applyAlignment="1">
      <alignment horizontal="left" vertical="center"/>
    </xf>
    <xf numFmtId="0" fontId="242" fillId="0" borderId="206" xfId="0" applyFont="1" applyBorder="1" applyAlignment="1">
      <alignment horizontal="left" vertical="center"/>
    </xf>
    <xf numFmtId="0" fontId="242" fillId="0" borderId="205" xfId="0" applyFont="1" applyBorder="1" applyAlignment="1">
      <alignment horizontal="left" vertical="center"/>
    </xf>
    <xf numFmtId="200" fontId="242" fillId="5" borderId="206" xfId="0" applyNumberFormat="1" applyFont="1" applyFill="1" applyBorder="1" applyAlignment="1">
      <alignment horizontal="center"/>
    </xf>
    <xf numFmtId="200" fontId="242" fillId="5" borderId="205" xfId="0" applyNumberFormat="1" applyFont="1" applyFill="1" applyBorder="1" applyAlignment="1">
      <alignment horizontal="center"/>
    </xf>
    <xf numFmtId="0" fontId="242" fillId="0" borderId="35" xfId="0" applyFont="1" applyBorder="1" applyAlignment="1">
      <alignment horizontal="left" vertical="center"/>
    </xf>
    <xf numFmtId="200" fontId="79" fillId="0" borderId="206" xfId="0" applyNumberFormat="1" applyFont="1" applyBorder="1" applyAlignment="1">
      <alignment horizontal="left" vertical="center" shrinkToFit="1"/>
    </xf>
    <xf numFmtId="200" fontId="79" fillId="0" borderId="205" xfId="0" applyNumberFormat="1" applyFont="1" applyBorder="1" applyAlignment="1">
      <alignment horizontal="left" vertical="center" shrinkToFit="1"/>
    </xf>
    <xf numFmtId="0" fontId="242" fillId="0" borderId="14" xfId="0" applyFont="1" applyBorder="1" applyAlignment="1">
      <alignment horizontal="left" vertical="center"/>
    </xf>
    <xf numFmtId="0" fontId="242" fillId="0" borderId="15" xfId="0" applyFont="1" applyBorder="1" applyAlignment="1">
      <alignment horizontal="left" vertical="center"/>
    </xf>
    <xf numFmtId="0" fontId="242" fillId="0" borderId="16" xfId="0" applyFont="1" applyBorder="1" applyAlignment="1">
      <alignment horizontal="left" vertical="center"/>
    </xf>
    <xf numFmtId="200" fontId="250" fillId="0" borderId="324" xfId="0" applyNumberFormat="1" applyFont="1" applyBorder="1" applyAlignment="1">
      <alignment horizontal="left" vertical="center"/>
    </xf>
    <xf numFmtId="200" fontId="250" fillId="0" borderId="15" xfId="0" applyNumberFormat="1" applyFont="1" applyBorder="1" applyAlignment="1">
      <alignment horizontal="left" vertical="center"/>
    </xf>
    <xf numFmtId="200" fontId="250" fillId="0" borderId="275" xfId="0" applyNumberFormat="1" applyFont="1" applyBorder="1" applyAlignment="1">
      <alignment horizontal="left" vertical="center"/>
    </xf>
    <xf numFmtId="0" fontId="250" fillId="0" borderId="207" xfId="0" applyFont="1" applyBorder="1" applyAlignment="1">
      <alignment horizontal="left" vertical="center"/>
    </xf>
    <xf numFmtId="0" fontId="250" fillId="0" borderId="206" xfId="0" applyFont="1" applyBorder="1" applyAlignment="1">
      <alignment horizontal="left" vertical="center"/>
    </xf>
    <xf numFmtId="0" fontId="250" fillId="0" borderId="35" xfId="0" applyFont="1" applyBorder="1" applyAlignment="1">
      <alignment horizontal="left" vertical="center"/>
    </xf>
    <xf numFmtId="200" fontId="79" fillId="0" borderId="159" xfId="0" applyNumberFormat="1" applyFont="1" applyBorder="1" applyAlignment="1">
      <alignment horizontal="left" vertical="center" shrinkToFit="1"/>
    </xf>
    <xf numFmtId="200" fontId="250" fillId="4" borderId="181" xfId="0" applyNumberFormat="1" applyFont="1" applyFill="1" applyBorder="1" applyAlignment="1">
      <alignment horizontal="right" shrinkToFit="1"/>
    </xf>
    <xf numFmtId="200" fontId="250" fillId="4" borderId="179" xfId="0" applyNumberFormat="1" applyFont="1" applyFill="1" applyBorder="1" applyAlignment="1">
      <alignment horizontal="right" shrinkToFit="1"/>
    </xf>
    <xf numFmtId="0" fontId="247" fillId="0" borderId="14" xfId="0" applyFont="1" applyBorder="1" applyAlignment="1">
      <alignment horizontal="left" vertical="center" shrinkToFit="1"/>
    </xf>
    <xf numFmtId="0" fontId="247" fillId="0" borderId="15" xfId="0" applyFont="1" applyBorder="1" applyAlignment="1">
      <alignment horizontal="left" vertical="center" shrinkToFit="1"/>
    </xf>
    <xf numFmtId="0" fontId="247" fillId="0" borderId="275" xfId="0" applyFont="1" applyBorder="1" applyAlignment="1">
      <alignment horizontal="left" vertical="center" shrinkToFit="1"/>
    </xf>
    <xf numFmtId="0" fontId="242" fillId="0" borderId="48" xfId="0" applyFont="1" applyBorder="1" applyAlignment="1">
      <alignment horizontal="left" vertical="center" shrinkToFit="1"/>
    </xf>
    <xf numFmtId="0" fontId="242" fillId="0" borderId="49" xfId="0" applyFont="1" applyBorder="1" applyAlignment="1">
      <alignment horizontal="left" vertical="center" shrinkToFit="1"/>
    </xf>
    <xf numFmtId="0" fontId="202" fillId="0" borderId="31" xfId="0" applyFont="1" applyBorder="1" applyAlignment="1">
      <alignment horizontal="left" vertical="center"/>
    </xf>
    <xf numFmtId="0" fontId="202" fillId="0" borderId="32" xfId="0" applyFont="1" applyBorder="1" applyAlignment="1">
      <alignment horizontal="left" vertical="center"/>
    </xf>
    <xf numFmtId="0" fontId="254" fillId="0" borderId="55" xfId="0" applyFont="1" applyBorder="1" applyAlignment="1">
      <alignment horizontal="left" vertical="center" wrapText="1" shrinkToFit="1"/>
    </xf>
    <xf numFmtId="0" fontId="254" fillId="0" borderId="56" xfId="0" applyFont="1" applyBorder="1" applyAlignment="1">
      <alignment horizontal="left" vertical="center" wrapText="1" shrinkToFit="1"/>
    </xf>
    <xf numFmtId="0" fontId="254" fillId="0" borderId="57" xfId="0" applyFont="1" applyBorder="1" applyAlignment="1">
      <alignment horizontal="left" vertical="center" wrapText="1" shrinkToFit="1"/>
    </xf>
    <xf numFmtId="0" fontId="254" fillId="0" borderId="142" xfId="0" applyFont="1" applyBorder="1" applyAlignment="1">
      <alignment horizontal="left" vertical="center" wrapText="1" shrinkToFit="1"/>
    </xf>
    <xf numFmtId="0" fontId="254" fillId="0" borderId="32" xfId="0" applyFont="1" applyBorder="1" applyAlignment="1">
      <alignment horizontal="left" vertical="center" wrapText="1" shrinkToFit="1"/>
    </xf>
    <xf numFmtId="0" fontId="254" fillId="0" borderId="33" xfId="0" applyFont="1" applyBorder="1" applyAlignment="1">
      <alignment horizontal="left" vertical="center" wrapText="1" shrinkToFit="1"/>
    </xf>
    <xf numFmtId="0" fontId="202" fillId="0" borderId="207" xfId="0" applyFont="1" applyBorder="1" applyAlignment="1">
      <alignment horizontal="left" vertical="center"/>
    </xf>
    <xf numFmtId="0" fontId="202" fillId="0" borderId="206" xfId="0" applyFont="1" applyBorder="1" applyAlignment="1">
      <alignment horizontal="left" vertical="center"/>
    </xf>
    <xf numFmtId="0" fontId="255" fillId="4" borderId="181" xfId="0" applyFont="1" applyFill="1" applyBorder="1" applyAlignment="1">
      <alignment horizontal="left" vertical="center" wrapText="1"/>
    </xf>
    <xf numFmtId="0" fontId="255" fillId="4" borderId="180" xfId="0" applyFont="1" applyFill="1" applyBorder="1" applyAlignment="1">
      <alignment horizontal="left" vertical="center" wrapText="1"/>
    </xf>
    <xf numFmtId="0" fontId="255" fillId="4" borderId="179" xfId="0" applyFont="1" applyFill="1" applyBorder="1" applyAlignment="1">
      <alignment horizontal="left" vertical="center" wrapText="1"/>
    </xf>
    <xf numFmtId="0" fontId="247" fillId="0" borderId="200" xfId="0" applyFont="1" applyBorder="1" applyAlignment="1">
      <alignment horizontal="left" vertical="center" wrapText="1"/>
    </xf>
    <xf numFmtId="0" fontId="247" fillId="0" borderId="199" xfId="0" applyFont="1" applyBorder="1" applyAlignment="1">
      <alignment horizontal="left" vertical="center" wrapText="1"/>
    </xf>
    <xf numFmtId="0" fontId="247" fillId="0" borderId="325" xfId="0" applyFont="1" applyBorder="1" applyAlignment="1">
      <alignment horizontal="left" vertical="center" wrapText="1"/>
    </xf>
    <xf numFmtId="0" fontId="202" fillId="0" borderId="207" xfId="0" applyFont="1" applyBorder="1" applyAlignment="1">
      <alignment horizontal="left" vertical="center" wrapText="1"/>
    </xf>
    <xf numFmtId="0" fontId="202" fillId="0" borderId="206" xfId="0" applyFont="1" applyBorder="1" applyAlignment="1">
      <alignment horizontal="left" vertical="center" wrapText="1"/>
    </xf>
    <xf numFmtId="0" fontId="202" fillId="0" borderId="35" xfId="0" applyFont="1" applyBorder="1" applyAlignment="1">
      <alignment horizontal="left" vertical="center" wrapText="1"/>
    </xf>
    <xf numFmtId="0" fontId="127" fillId="0" borderId="206" xfId="0" applyFont="1" applyBorder="1" applyAlignment="1">
      <alignment horizontal="left" vertical="center" wrapText="1" shrinkToFit="1"/>
    </xf>
    <xf numFmtId="0" fontId="127" fillId="0" borderId="205" xfId="0" applyFont="1" applyBorder="1" applyAlignment="1">
      <alignment horizontal="left" vertical="center" wrapText="1" shrinkToFit="1"/>
    </xf>
    <xf numFmtId="0" fontId="202" fillId="0" borderId="47" xfId="0" applyFont="1" applyBorder="1" applyAlignment="1">
      <alignment horizontal="left" vertical="center" wrapText="1"/>
    </xf>
    <xf numFmtId="0" fontId="202" fillId="0" borderId="48" xfId="0" applyFont="1" applyBorder="1" applyAlignment="1">
      <alignment horizontal="left" vertical="center" wrapText="1"/>
    </xf>
    <xf numFmtId="0" fontId="202" fillId="0" borderId="81" xfId="0" applyFont="1" applyBorder="1" applyAlignment="1">
      <alignment horizontal="left" vertical="center" wrapText="1"/>
    </xf>
    <xf numFmtId="0" fontId="127" fillId="0" borderId="159" xfId="0" applyFont="1" applyBorder="1" applyAlignment="1">
      <alignment horizontal="left" vertical="center" wrapText="1" shrinkToFit="1"/>
    </xf>
    <xf numFmtId="0" fontId="258" fillId="0" borderId="85" xfId="8" applyFont="1" applyBorder="1" applyAlignment="1">
      <alignment horizontal="left" vertical="center" wrapText="1"/>
    </xf>
    <xf numFmtId="0" fontId="258" fillId="0" borderId="0" xfId="8" applyFont="1" applyAlignment="1">
      <alignment horizontal="left" vertical="center" wrapText="1"/>
    </xf>
    <xf numFmtId="0" fontId="258" fillId="0" borderId="82" xfId="8" applyFont="1" applyBorder="1" applyAlignment="1">
      <alignment horizontal="left" vertical="center" wrapText="1"/>
    </xf>
    <xf numFmtId="0" fontId="79" fillId="0" borderId="334" xfId="8" applyFont="1" applyBorder="1" applyAlignment="1">
      <alignment horizontal="center" vertical="center"/>
    </xf>
    <xf numFmtId="0" fontId="79" fillId="0" borderId="337" xfId="8" applyFont="1" applyBorder="1" applyAlignment="1">
      <alignment horizontal="center" vertical="center"/>
    </xf>
    <xf numFmtId="0" fontId="79" fillId="0" borderId="336" xfId="8" applyFont="1" applyBorder="1" applyAlignment="1">
      <alignment horizontal="center" vertical="center"/>
    </xf>
    <xf numFmtId="0" fontId="79" fillId="0" borderId="339" xfId="8" applyFont="1" applyBorder="1" applyAlignment="1">
      <alignment horizontal="center" vertical="center"/>
    </xf>
    <xf numFmtId="0" fontId="17" fillId="0" borderId="329" xfId="8" applyFont="1" applyBorder="1" applyAlignment="1">
      <alignment horizontal="left" vertical="center" wrapText="1"/>
    </xf>
    <xf numFmtId="0" fontId="17" fillId="0" borderId="139" xfId="8" applyFont="1" applyBorder="1" applyAlignment="1">
      <alignment horizontal="left" vertical="center" wrapText="1"/>
    </xf>
    <xf numFmtId="0" fontId="17" fillId="0" borderId="330" xfId="8" applyFont="1" applyBorder="1" applyAlignment="1">
      <alignment horizontal="left" vertical="center" wrapText="1"/>
    </xf>
    <xf numFmtId="0" fontId="17" fillId="0" borderId="85" xfId="8" applyFont="1" applyBorder="1" applyAlignment="1">
      <alignment horizontal="left" vertical="center" wrapText="1"/>
    </xf>
    <xf numFmtId="0" fontId="17" fillId="0" borderId="0" xfId="8" applyFont="1" applyAlignment="1">
      <alignment horizontal="left" vertical="center" wrapText="1"/>
    </xf>
    <xf numFmtId="0" fontId="17" fillId="0" borderId="82" xfId="8" applyFont="1" applyBorder="1" applyAlignment="1">
      <alignment horizontal="left" vertical="center" wrapText="1"/>
    </xf>
    <xf numFmtId="0" fontId="17" fillId="0" borderId="331" xfId="8" applyFont="1" applyBorder="1" applyAlignment="1">
      <alignment horizontal="left" vertical="center" wrapText="1"/>
    </xf>
    <xf numFmtId="0" fontId="17" fillId="0" borderId="332" xfId="8" applyFont="1" applyBorder="1" applyAlignment="1">
      <alignment horizontal="left" vertical="center" wrapText="1"/>
    </xf>
    <xf numFmtId="0" fontId="17" fillId="0" borderId="333" xfId="8" applyFont="1" applyBorder="1" applyAlignment="1">
      <alignment horizontal="left" vertical="center" wrapText="1"/>
    </xf>
    <xf numFmtId="0" fontId="17" fillId="0" borderId="329" xfId="8" applyFont="1" applyBorder="1" applyAlignment="1">
      <alignment horizontal="center" vertical="center"/>
    </xf>
    <xf numFmtId="0" fontId="17" fillId="0" borderId="139" xfId="8" applyFont="1" applyBorder="1" applyAlignment="1">
      <alignment horizontal="center" vertical="center"/>
    </xf>
    <xf numFmtId="0" fontId="17" fillId="0" borderId="85" xfId="8" applyFont="1" applyBorder="1" applyAlignment="1">
      <alignment horizontal="center" vertical="center"/>
    </xf>
    <xf numFmtId="0" fontId="17" fillId="0" borderId="0" xfId="8" applyFont="1" applyAlignment="1">
      <alignment horizontal="center" vertical="center"/>
    </xf>
    <xf numFmtId="0" fontId="17" fillId="0" borderId="114" xfId="8" applyFont="1" applyBorder="1" applyAlignment="1">
      <alignment horizontal="center" vertical="center"/>
    </xf>
    <xf numFmtId="0" fontId="17" fillId="0" borderId="69" xfId="8" applyFont="1" applyBorder="1" applyAlignment="1">
      <alignment horizontal="center" vertical="center"/>
    </xf>
    <xf numFmtId="0" fontId="17" fillId="0" borderId="330" xfId="8" applyFont="1" applyBorder="1" applyAlignment="1">
      <alignment horizontal="center" vertical="center"/>
    </xf>
    <xf numFmtId="0" fontId="17" fillId="0" borderId="82" xfId="8" applyFont="1" applyBorder="1" applyAlignment="1">
      <alignment horizontal="center" vertical="center"/>
    </xf>
    <xf numFmtId="0" fontId="17" fillId="0" borderId="178" xfId="8" applyFont="1" applyBorder="1" applyAlignment="1">
      <alignment horizontal="center" vertical="center"/>
    </xf>
    <xf numFmtId="0" fontId="259" fillId="0" borderId="114" xfId="8" applyFont="1" applyBorder="1" applyAlignment="1">
      <alignment horizontal="left" vertical="center" wrapText="1"/>
    </xf>
    <xf numFmtId="0" fontId="259" fillId="0" borderId="69" xfId="8" applyFont="1" applyBorder="1" applyAlignment="1">
      <alignment horizontal="left" vertical="center" wrapText="1"/>
    </xf>
    <xf numFmtId="0" fontId="259" fillId="0" borderId="178" xfId="8" applyFont="1" applyBorder="1" applyAlignment="1">
      <alignment horizontal="left" vertical="center" wrapText="1"/>
    </xf>
    <xf numFmtId="0" fontId="260" fillId="13" borderId="85" xfId="8" applyFont="1" applyFill="1" applyBorder="1" applyAlignment="1">
      <alignment horizontal="center" vertical="center" textRotation="255" wrapText="1" shrinkToFit="1"/>
    </xf>
    <xf numFmtId="0" fontId="260" fillId="13" borderId="0" xfId="8" applyFont="1" applyFill="1" applyAlignment="1">
      <alignment horizontal="center" vertical="center" textRotation="255" wrapText="1" shrinkToFit="1"/>
    </xf>
    <xf numFmtId="0" fontId="260" fillId="13" borderId="114" xfId="8" applyFont="1" applyFill="1" applyBorder="1" applyAlignment="1">
      <alignment horizontal="center" vertical="center" textRotation="255" wrapText="1" shrinkToFit="1"/>
    </xf>
    <xf numFmtId="0" fontId="260" fillId="13" borderId="69" xfId="8" applyFont="1" applyFill="1" applyBorder="1" applyAlignment="1">
      <alignment horizontal="center" vertical="center" textRotation="255" wrapText="1" shrinkToFit="1"/>
    </xf>
    <xf numFmtId="0" fontId="17" fillId="13" borderId="1" xfId="8" applyFont="1" applyFill="1" applyBorder="1" applyAlignment="1">
      <alignment horizontal="center" vertical="center" wrapText="1"/>
    </xf>
    <xf numFmtId="0" fontId="17" fillId="13" borderId="2" xfId="8" applyFont="1" applyFill="1" applyBorder="1" applyAlignment="1">
      <alignment horizontal="center" vertical="center"/>
    </xf>
    <xf numFmtId="0" fontId="17" fillId="13" borderId="7" xfId="8" applyFont="1" applyFill="1" applyBorder="1" applyAlignment="1">
      <alignment horizontal="center" vertical="center"/>
    </xf>
    <xf numFmtId="0" fontId="17" fillId="13" borderId="331" xfId="8" applyFont="1" applyFill="1" applyBorder="1" applyAlignment="1">
      <alignment horizontal="center" vertical="center"/>
    </xf>
    <xf numFmtId="0" fontId="17" fillId="13" borderId="332" xfId="8" applyFont="1" applyFill="1" applyBorder="1" applyAlignment="1">
      <alignment horizontal="center" vertical="center"/>
    </xf>
    <xf numFmtId="0" fontId="17" fillId="13" borderId="333" xfId="8" applyFont="1" applyFill="1" applyBorder="1" applyAlignment="1">
      <alignment horizontal="center" vertical="center"/>
    </xf>
    <xf numFmtId="0" fontId="61" fillId="13" borderId="2" xfId="8" applyFont="1" applyFill="1" applyBorder="1" applyAlignment="1">
      <alignment horizontal="left" vertical="center" wrapText="1"/>
    </xf>
    <xf numFmtId="0" fontId="61" fillId="13" borderId="332" xfId="8" applyFont="1" applyFill="1" applyBorder="1" applyAlignment="1">
      <alignment horizontal="left" vertical="center" wrapText="1"/>
    </xf>
    <xf numFmtId="0" fontId="10" fillId="0" borderId="139" xfId="8" applyFont="1" applyBorder="1" applyAlignment="1">
      <alignment horizontal="center" vertical="center"/>
    </xf>
    <xf numFmtId="0" fontId="10" fillId="0" borderId="0" xfId="8" applyFont="1" applyAlignment="1">
      <alignment horizontal="center" vertical="center"/>
    </xf>
    <xf numFmtId="0" fontId="10" fillId="0" borderId="69" xfId="8" applyFont="1" applyBorder="1" applyAlignment="1">
      <alignment horizontal="center" vertical="center"/>
    </xf>
    <xf numFmtId="0" fontId="61" fillId="0" borderId="139" xfId="8" applyFont="1" applyBorder="1" applyAlignment="1">
      <alignment horizontal="center" vertical="center" wrapText="1"/>
    </xf>
    <xf numFmtId="0" fontId="61" fillId="0" borderId="0" xfId="8" applyFont="1" applyAlignment="1">
      <alignment horizontal="center" vertical="center" wrapText="1"/>
    </xf>
    <xf numFmtId="0" fontId="61" fillId="0" borderId="69" xfId="8" applyFont="1" applyBorder="1" applyAlignment="1">
      <alignment horizontal="center" vertical="center" wrapText="1"/>
    </xf>
    <xf numFmtId="0" fontId="79" fillId="0" borderId="335" xfId="8" applyFont="1" applyBorder="1" applyAlignment="1">
      <alignment horizontal="center" vertical="center" wrapText="1"/>
    </xf>
    <xf numFmtId="0" fontId="79" fillId="0" borderId="203" xfId="8" applyFont="1" applyBorder="1" applyAlignment="1">
      <alignment horizontal="center" vertical="center"/>
    </xf>
    <xf numFmtId="0" fontId="79" fillId="0" borderId="338" xfId="8" applyFont="1" applyBorder="1" applyAlignment="1">
      <alignment horizontal="center" vertical="center"/>
    </xf>
    <xf numFmtId="0" fontId="127" fillId="0" borderId="334" xfId="8" applyFont="1" applyBorder="1" applyAlignment="1">
      <alignment horizontal="center" vertical="center"/>
    </xf>
    <xf numFmtId="0" fontId="127" fillId="0" borderId="336" xfId="8" applyFont="1" applyBorder="1" applyAlignment="1">
      <alignment horizontal="center" vertical="center"/>
    </xf>
    <xf numFmtId="0" fontId="127" fillId="0" borderId="0" xfId="8" applyFont="1" applyAlignment="1">
      <alignment horizontal="center" vertical="center"/>
    </xf>
    <xf numFmtId="0" fontId="127" fillId="0" borderId="40" xfId="8" applyFont="1" applyBorder="1" applyAlignment="1">
      <alignment horizontal="center" vertical="center"/>
    </xf>
    <xf numFmtId="0" fontId="127" fillId="0" borderId="337" xfId="8" applyFont="1" applyBorder="1" applyAlignment="1">
      <alignment horizontal="center" vertical="center"/>
    </xf>
    <xf numFmtId="0" fontId="127" fillId="0" borderId="339" xfId="8" applyFont="1" applyBorder="1" applyAlignment="1">
      <alignment horizontal="center" vertical="center"/>
    </xf>
    <xf numFmtId="0" fontId="198" fillId="0" borderId="335" xfId="8" applyFont="1" applyBorder="1" applyAlignment="1">
      <alignment horizontal="center" vertical="center" wrapText="1"/>
    </xf>
    <xf numFmtId="0" fontId="198" fillId="0" borderId="334" xfId="8" applyFont="1" applyBorder="1" applyAlignment="1">
      <alignment horizontal="center" vertical="center" wrapText="1"/>
    </xf>
    <xf numFmtId="0" fontId="198" fillId="0" borderId="336" xfId="8" applyFont="1" applyBorder="1" applyAlignment="1">
      <alignment horizontal="center" vertical="center" wrapText="1"/>
    </xf>
    <xf numFmtId="0" fontId="198" fillId="0" borderId="338" xfId="8" applyFont="1" applyBorder="1" applyAlignment="1">
      <alignment horizontal="center" vertical="center" wrapText="1"/>
    </xf>
    <xf numFmtId="0" fontId="198" fillId="0" borderId="337" xfId="8" applyFont="1" applyBorder="1" applyAlignment="1">
      <alignment horizontal="center" vertical="center" wrapText="1"/>
    </xf>
    <xf numFmtId="0" fontId="198" fillId="0" borderId="339" xfId="8" applyFont="1" applyBorder="1" applyAlignment="1">
      <alignment horizontal="center" vertical="center" wrapText="1"/>
    </xf>
    <xf numFmtId="0" fontId="79" fillId="0" borderId="334" xfId="8" applyFont="1" applyBorder="1" applyAlignment="1">
      <alignment horizontal="center" vertical="center" wrapText="1"/>
    </xf>
    <xf numFmtId="0" fontId="79" fillId="0" borderId="203" xfId="8" applyFont="1" applyBorder="1" applyAlignment="1">
      <alignment horizontal="center" vertical="center" wrapText="1"/>
    </xf>
    <xf numFmtId="0" fontId="79" fillId="0" borderId="0" xfId="8" applyFont="1" applyAlignment="1">
      <alignment horizontal="center" vertical="center" wrapText="1"/>
    </xf>
    <xf numFmtId="0" fontId="79" fillId="0" borderId="338" xfId="8" applyFont="1" applyBorder="1" applyAlignment="1">
      <alignment horizontal="center" vertical="center" wrapText="1"/>
    </xf>
    <xf numFmtId="0" fontId="79" fillId="0" borderId="337" xfId="8" applyFont="1" applyBorder="1" applyAlignment="1">
      <alignment horizontal="center" vertical="center" wrapText="1"/>
    </xf>
    <xf numFmtId="0" fontId="79" fillId="0" borderId="335" xfId="8" applyFont="1" applyBorder="1" applyAlignment="1">
      <alignment horizontal="center" vertical="center" textRotation="255" wrapText="1"/>
    </xf>
    <xf numFmtId="0" fontId="79" fillId="0" borderId="336" xfId="8" applyFont="1" applyBorder="1" applyAlignment="1">
      <alignment horizontal="center" vertical="center" textRotation="255" wrapText="1"/>
    </xf>
    <xf numFmtId="0" fontId="79" fillId="0" borderId="339" xfId="8" applyFont="1" applyBorder="1" applyAlignment="1">
      <alignment horizontal="center" vertical="center" textRotation="255" wrapText="1"/>
    </xf>
    <xf numFmtId="0" fontId="79" fillId="0" borderId="336" xfId="8" applyFont="1" applyBorder="1" applyAlignment="1">
      <alignment horizontal="center" vertical="center" wrapText="1"/>
    </xf>
    <xf numFmtId="0" fontId="79" fillId="0" borderId="40" xfId="8" applyFont="1" applyBorder="1" applyAlignment="1">
      <alignment horizontal="center" vertical="center" wrapText="1"/>
    </xf>
    <xf numFmtId="0" fontId="79" fillId="0" borderId="339" xfId="8" applyFont="1" applyBorder="1" applyAlignment="1">
      <alignment horizontal="center" vertical="center" wrapText="1"/>
    </xf>
    <xf numFmtId="0" fontId="79" fillId="0" borderId="31" xfId="8" applyFont="1" applyBorder="1" applyAlignment="1">
      <alignment horizontal="center" vertical="center" wrapText="1"/>
    </xf>
    <xf numFmtId="0" fontId="198" fillId="0" borderId="335" xfId="8" applyFont="1" applyBorder="1" applyAlignment="1">
      <alignment horizontal="center" vertical="center"/>
    </xf>
    <xf numFmtId="0" fontId="198" fillId="0" borderId="334" xfId="8" applyFont="1" applyBorder="1" applyAlignment="1">
      <alignment horizontal="center" vertical="center"/>
    </xf>
    <xf numFmtId="0" fontId="198" fillId="0" borderId="336" xfId="8" applyFont="1" applyBorder="1" applyAlignment="1">
      <alignment horizontal="center" vertical="center"/>
    </xf>
    <xf numFmtId="0" fontId="198" fillId="0" borderId="338" xfId="8" applyFont="1" applyBorder="1" applyAlignment="1">
      <alignment horizontal="center" vertical="center"/>
    </xf>
    <xf numFmtId="0" fontId="198" fillId="0" borderId="337" xfId="8" applyFont="1" applyBorder="1" applyAlignment="1">
      <alignment horizontal="center" vertical="center"/>
    </xf>
    <xf numFmtId="0" fontId="198" fillId="0" borderId="339" xfId="8" applyFont="1" applyBorder="1" applyAlignment="1">
      <alignment horizontal="center" vertical="center"/>
    </xf>
    <xf numFmtId="0" fontId="198" fillId="0" borderId="340" xfId="8" applyFont="1" applyBorder="1" applyAlignment="1">
      <alignment horizontal="center" vertical="center" shrinkToFit="1"/>
    </xf>
    <xf numFmtId="0" fontId="198" fillId="0" borderId="341" xfId="8" applyFont="1" applyBorder="1" applyAlignment="1">
      <alignment horizontal="center" vertical="center" shrinkToFit="1"/>
    </xf>
    <xf numFmtId="0" fontId="198" fillId="0" borderId="340" xfId="8" applyFont="1" applyBorder="1" applyAlignment="1">
      <alignment horizontal="center" vertical="center"/>
    </xf>
    <xf numFmtId="0" fontId="198" fillId="0" borderId="340" xfId="8" applyFont="1" applyBorder="1" applyAlignment="1">
      <alignment horizontal="center" vertical="center" wrapText="1"/>
    </xf>
    <xf numFmtId="0" fontId="79" fillId="0" borderId="340" xfId="8" applyFont="1" applyBorder="1" applyAlignment="1">
      <alignment horizontal="center" vertical="center"/>
    </xf>
    <xf numFmtId="0" fontId="79" fillId="0" borderId="341" xfId="8" applyFont="1" applyBorder="1" applyAlignment="1">
      <alignment horizontal="center" vertical="center"/>
    </xf>
    <xf numFmtId="0" fontId="79" fillId="0" borderId="1" xfId="8" applyFont="1" applyBorder="1" applyAlignment="1">
      <alignment horizontal="center" vertical="center" wrapText="1"/>
    </xf>
    <xf numFmtId="0" fontId="79" fillId="0" borderId="2" xfId="8" applyFont="1" applyBorder="1" applyAlignment="1">
      <alignment horizontal="center" vertical="center" wrapText="1"/>
    </xf>
    <xf numFmtId="0" fontId="79" fillId="0" borderId="7" xfId="8" applyFont="1" applyBorder="1" applyAlignment="1">
      <alignment horizontal="center" vertical="center" wrapText="1"/>
    </xf>
    <xf numFmtId="0" fontId="79" fillId="0" borderId="85" xfId="8" applyFont="1" applyBorder="1" applyAlignment="1">
      <alignment horizontal="center" vertical="center" wrapText="1"/>
    </xf>
    <xf numFmtId="0" fontId="79" fillId="0" borderId="82" xfId="8" applyFont="1" applyBorder="1" applyAlignment="1">
      <alignment horizontal="center" vertical="center" wrapText="1"/>
    </xf>
    <xf numFmtId="0" fontId="79" fillId="0" borderId="114" xfId="8" applyFont="1" applyBorder="1" applyAlignment="1">
      <alignment horizontal="center" vertical="center" wrapText="1"/>
    </xf>
    <xf numFmtId="0" fontId="79" fillId="0" borderId="69" xfId="8" applyFont="1" applyBorder="1" applyAlignment="1">
      <alignment horizontal="center" vertical="center" wrapText="1"/>
    </xf>
    <xf numFmtId="0" fontId="79" fillId="0" borderId="178" xfId="8" applyFont="1" applyBorder="1" applyAlignment="1">
      <alignment horizontal="center" vertical="center" wrapText="1"/>
    </xf>
    <xf numFmtId="0" fontId="79" fillId="0" borderId="1" xfId="8" applyFont="1" applyBorder="1" applyAlignment="1">
      <alignment horizontal="center" vertical="center"/>
    </xf>
    <xf numFmtId="0" fontId="79" fillId="0" borderId="2" xfId="8" applyFont="1" applyBorder="1" applyAlignment="1">
      <alignment horizontal="center" vertical="center"/>
    </xf>
    <xf numFmtId="0" fontId="79" fillId="0" borderId="3" xfId="8" applyFont="1" applyBorder="1" applyAlignment="1">
      <alignment horizontal="center" vertical="center"/>
    </xf>
    <xf numFmtId="0" fontId="79" fillId="0" borderId="114" xfId="8" applyFont="1" applyBorder="1" applyAlignment="1">
      <alignment horizontal="center" vertical="center"/>
    </xf>
    <xf numFmtId="0" fontId="79" fillId="0" borderId="69" xfId="8" applyFont="1" applyBorder="1" applyAlignment="1">
      <alignment horizontal="center" vertical="center"/>
    </xf>
    <xf numFmtId="0" fontId="79" fillId="0" borderId="70" xfId="8" applyFont="1" applyBorder="1" applyAlignment="1">
      <alignment horizontal="center" vertical="center"/>
    </xf>
    <xf numFmtId="0" fontId="79" fillId="0" borderId="4" xfId="8" applyFont="1" applyBorder="1" applyAlignment="1">
      <alignment horizontal="center" vertical="center"/>
    </xf>
    <xf numFmtId="0" fontId="79" fillId="0" borderId="7" xfId="8" applyFont="1" applyBorder="1" applyAlignment="1">
      <alignment horizontal="center" vertical="center"/>
    </xf>
    <xf numFmtId="0" fontId="79" fillId="0" borderId="68" xfId="8" applyFont="1" applyBorder="1" applyAlignment="1">
      <alignment horizontal="center" vertical="center"/>
    </xf>
    <xf numFmtId="0" fontId="79" fillId="0" borderId="178" xfId="8" applyFont="1" applyBorder="1" applyAlignment="1">
      <alignment horizontal="center" vertical="center"/>
    </xf>
    <xf numFmtId="0" fontId="262" fillId="0" borderId="1" xfId="8" applyFont="1" applyBorder="1" applyAlignment="1">
      <alignment horizontal="center" vertical="center" wrapText="1"/>
    </xf>
    <xf numFmtId="0" fontId="262" fillId="0" borderId="2" xfId="8" applyFont="1" applyBorder="1" applyAlignment="1">
      <alignment horizontal="center" vertical="center" wrapText="1"/>
    </xf>
    <xf numFmtId="0" fontId="262" fillId="0" borderId="7" xfId="8" applyFont="1" applyBorder="1" applyAlignment="1">
      <alignment horizontal="center" vertical="center" wrapText="1"/>
    </xf>
    <xf numFmtId="0" fontId="262" fillId="0" borderId="85" xfId="8" applyFont="1" applyBorder="1" applyAlignment="1">
      <alignment horizontal="center" vertical="center" wrapText="1"/>
    </xf>
    <xf numFmtId="0" fontId="262" fillId="0" borderId="0" xfId="8" applyFont="1" applyAlignment="1">
      <alignment horizontal="center" vertical="center" wrapText="1"/>
    </xf>
    <xf numFmtId="0" fontId="262" fillId="0" borderId="82" xfId="8" applyFont="1" applyBorder="1" applyAlignment="1">
      <alignment horizontal="center" vertical="center" wrapText="1"/>
    </xf>
    <xf numFmtId="0" fontId="262" fillId="0" borderId="114" xfId="8" applyFont="1" applyBorder="1" applyAlignment="1">
      <alignment horizontal="center" vertical="center" wrapText="1"/>
    </xf>
    <xf numFmtId="0" fontId="262" fillId="0" borderId="69" xfId="8" applyFont="1" applyBorder="1" applyAlignment="1">
      <alignment horizontal="center" vertical="center" wrapText="1"/>
    </xf>
    <xf numFmtId="0" fontId="262" fillId="0" borderId="178" xfId="8" applyFont="1" applyBorder="1" applyAlignment="1">
      <alignment horizontal="center" vertical="center" wrapText="1"/>
    </xf>
    <xf numFmtId="0" fontId="200" fillId="0" borderId="53" xfId="8" applyFont="1" applyBorder="1" applyAlignment="1">
      <alignment horizontal="center" vertical="center"/>
    </xf>
    <xf numFmtId="0" fontId="200" fillId="0" borderId="26" xfId="8" applyFont="1" applyBorder="1" applyAlignment="1">
      <alignment horizontal="center" vertical="center"/>
    </xf>
    <xf numFmtId="0" fontId="200" fillId="0" borderId="83" xfId="8" applyFont="1" applyBorder="1" applyAlignment="1">
      <alignment horizontal="center" vertical="center"/>
    </xf>
    <xf numFmtId="0" fontId="200" fillId="0" borderId="77" xfId="8" applyFont="1" applyBorder="1" applyAlignment="1">
      <alignment horizontal="center" vertical="center"/>
    </xf>
    <xf numFmtId="0" fontId="79" fillId="0" borderId="28" xfId="8" applyFont="1" applyBorder="1" applyAlignment="1">
      <alignment horizontal="center" vertical="center"/>
    </xf>
    <xf numFmtId="0" fontId="79" fillId="0" borderId="77" xfId="8" applyFont="1" applyBorder="1" applyAlignment="1">
      <alignment horizontal="center" vertical="center"/>
    </xf>
    <xf numFmtId="0" fontId="79" fillId="0" borderId="78" xfId="8" applyFont="1" applyBorder="1" applyAlignment="1">
      <alignment horizontal="center" vertical="center"/>
    </xf>
    <xf numFmtId="0" fontId="262" fillId="0" borderId="47" xfId="8" applyFont="1" applyBorder="1" applyAlignment="1">
      <alignment horizontal="center" vertical="center" textRotation="255" wrapText="1" shrinkToFit="1"/>
    </xf>
    <xf numFmtId="0" fontId="262" fillId="0" borderId="336" xfId="8" applyFont="1" applyBorder="1" applyAlignment="1">
      <alignment horizontal="center" vertical="center" textRotation="255" wrapText="1" shrinkToFit="1"/>
    </xf>
    <xf numFmtId="0" fontId="262" fillId="0" borderId="203" xfId="8" applyFont="1" applyBorder="1" applyAlignment="1">
      <alignment horizontal="center" vertical="center" textRotation="255" wrapText="1" shrinkToFit="1"/>
    </xf>
    <xf numFmtId="0" fontId="262" fillId="0" borderId="40" xfId="8" applyFont="1" applyBorder="1" applyAlignment="1">
      <alignment horizontal="center" vertical="center" textRotation="255" wrapText="1" shrinkToFit="1"/>
    </xf>
    <xf numFmtId="0" fontId="262" fillId="0" borderId="31" xfId="8" applyFont="1" applyBorder="1" applyAlignment="1">
      <alignment horizontal="center" vertical="center" textRotation="255" wrapText="1" shrinkToFit="1"/>
    </xf>
    <xf numFmtId="0" fontId="262" fillId="0" borderId="339" xfId="8" applyFont="1" applyBorder="1" applyAlignment="1">
      <alignment horizontal="center" vertical="center" textRotation="255" wrapText="1" shrinkToFit="1"/>
    </xf>
    <xf numFmtId="0" fontId="79" fillId="0" borderId="47" xfId="8" applyFont="1" applyBorder="1" applyAlignment="1">
      <alignment horizontal="center" vertical="center" wrapText="1"/>
    </xf>
    <xf numFmtId="0" fontId="79" fillId="0" borderId="40" xfId="8" applyFont="1" applyBorder="1" applyAlignment="1">
      <alignment horizontal="center" vertical="center"/>
    </xf>
    <xf numFmtId="0" fontId="198" fillId="0" borderId="47" xfId="8" applyFont="1" applyBorder="1" applyAlignment="1">
      <alignment horizontal="center" vertical="center"/>
    </xf>
    <xf numFmtId="0" fontId="198" fillId="0" borderId="31" xfId="8" applyFont="1" applyBorder="1" applyAlignment="1">
      <alignment horizontal="center" vertical="center"/>
    </xf>
    <xf numFmtId="0" fontId="198" fillId="0" borderId="47" xfId="8" applyFont="1" applyBorder="1" applyAlignment="1">
      <alignment horizontal="center" vertical="center" wrapText="1"/>
    </xf>
    <xf numFmtId="0" fontId="198" fillId="0" borderId="31" xfId="8" applyFont="1" applyBorder="1" applyAlignment="1">
      <alignment horizontal="center" vertical="center" wrapText="1"/>
    </xf>
    <xf numFmtId="0" fontId="198" fillId="0" borderId="208" xfId="8" applyFont="1" applyBorder="1" applyAlignment="1">
      <alignment horizontal="center" vertical="center" shrinkToFit="1"/>
    </xf>
    <xf numFmtId="0" fontId="198" fillId="0" borderId="204" xfId="8" applyFont="1" applyBorder="1" applyAlignment="1">
      <alignment horizontal="center" vertical="center" shrinkToFit="1"/>
    </xf>
    <xf numFmtId="0" fontId="198" fillId="0" borderId="208" xfId="8" applyFont="1" applyBorder="1" applyAlignment="1">
      <alignment horizontal="center" vertical="center"/>
    </xf>
    <xf numFmtId="0" fontId="19" fillId="0" borderId="0" xfId="8" applyFont="1" applyAlignment="1">
      <alignment horizontal="center" vertical="center"/>
    </xf>
    <xf numFmtId="0" fontId="19" fillId="0" borderId="208" xfId="8" applyFont="1" applyBorder="1" applyAlignment="1">
      <alignment horizontal="center" vertical="center"/>
    </xf>
    <xf numFmtId="0" fontId="25" fillId="0" borderId="208" xfId="8" applyBorder="1" applyAlignment="1">
      <alignment horizontal="center" vertical="center"/>
    </xf>
    <xf numFmtId="0" fontId="234" fillId="0" borderId="208" xfId="8" applyFont="1" applyBorder="1" applyAlignment="1">
      <alignment horizontal="left" vertical="center" wrapText="1"/>
    </xf>
    <xf numFmtId="0" fontId="25" fillId="0" borderId="207" xfId="8" applyBorder="1" applyAlignment="1">
      <alignment horizontal="center" vertical="center"/>
    </xf>
    <xf numFmtId="0" fontId="25" fillId="0" borderId="205" xfId="8" applyBorder="1" applyAlignment="1">
      <alignment horizontal="center" vertical="center"/>
    </xf>
    <xf numFmtId="0" fontId="13" fillId="0" borderId="0" xfId="8" applyFont="1" applyAlignment="1">
      <alignment vertical="center" wrapText="1"/>
    </xf>
    <xf numFmtId="0" fontId="240" fillId="18" borderId="1" xfId="0" applyFont="1" applyFill="1" applyBorder="1" applyAlignment="1">
      <alignment horizontal="center" vertical="center"/>
    </xf>
    <xf numFmtId="0" fontId="240" fillId="18" borderId="2" xfId="0" applyFont="1" applyFill="1" applyBorder="1" applyAlignment="1">
      <alignment horizontal="center" vertical="center"/>
    </xf>
    <xf numFmtId="0" fontId="240" fillId="18" borderId="7" xfId="0" applyFont="1" applyFill="1" applyBorder="1" applyAlignment="1">
      <alignment horizontal="center" vertical="center"/>
    </xf>
    <xf numFmtId="0" fontId="240" fillId="18" borderId="114" xfId="0" applyFont="1" applyFill="1" applyBorder="1" applyAlignment="1">
      <alignment horizontal="center" vertical="center"/>
    </xf>
    <xf numFmtId="0" fontId="240" fillId="18" borderId="69" xfId="0" applyFont="1" applyFill="1" applyBorder="1" applyAlignment="1">
      <alignment horizontal="center" vertical="center"/>
    </xf>
    <xf numFmtId="0" fontId="240" fillId="18" borderId="178" xfId="0" applyFont="1" applyFill="1" applyBorder="1" applyAlignment="1">
      <alignment horizontal="center" vertical="center"/>
    </xf>
    <xf numFmtId="0" fontId="243" fillId="18" borderId="0" xfId="0" applyFont="1" applyFill="1" applyAlignment="1">
      <alignment horizontal="center" vertical="center"/>
    </xf>
    <xf numFmtId="0" fontId="245" fillId="4" borderId="224" xfId="0" applyFont="1" applyFill="1" applyBorder="1" applyAlignment="1">
      <alignment horizontal="left" vertical="center"/>
    </xf>
    <xf numFmtId="0" fontId="245" fillId="4" borderId="214" xfId="0" applyFont="1" applyFill="1" applyBorder="1" applyAlignment="1">
      <alignment horizontal="left" vertical="center"/>
    </xf>
    <xf numFmtId="0" fontId="245" fillId="4" borderId="216" xfId="0" applyFont="1" applyFill="1" applyBorder="1" applyAlignment="1">
      <alignment horizontal="left" vertical="center"/>
    </xf>
    <xf numFmtId="0" fontId="245" fillId="4" borderId="159" xfId="0" applyFont="1" applyFill="1" applyBorder="1" applyAlignment="1">
      <alignment horizontal="left" vertical="center"/>
    </xf>
    <xf numFmtId="0" fontId="245" fillId="4" borderId="206" xfId="0" applyFont="1" applyFill="1" applyBorder="1" applyAlignment="1">
      <alignment horizontal="left" vertical="center"/>
    </xf>
    <xf numFmtId="0" fontId="245" fillId="4" borderId="35" xfId="0" applyFont="1" applyFill="1" applyBorder="1" applyAlignment="1">
      <alignment horizontal="left" vertical="center"/>
    </xf>
    <xf numFmtId="0" fontId="200" fillId="13" borderId="35" xfId="0" applyFont="1" applyFill="1" applyBorder="1" applyAlignment="1">
      <alignment horizontal="right" vertical="center"/>
    </xf>
    <xf numFmtId="0" fontId="0" fillId="4" borderId="159" xfId="0" applyFill="1" applyBorder="1" applyAlignment="1">
      <alignment horizontal="left" vertical="center"/>
    </xf>
    <xf numFmtId="0" fontId="0" fillId="4" borderId="206" xfId="0" applyFill="1" applyBorder="1" applyAlignment="1">
      <alignment horizontal="left" vertical="center"/>
    </xf>
    <xf numFmtId="0" fontId="0" fillId="4" borderId="35" xfId="0" applyFill="1" applyBorder="1" applyAlignment="1">
      <alignment horizontal="left" vertical="center"/>
    </xf>
    <xf numFmtId="0" fontId="200" fillId="13" borderId="47" xfId="0" applyFont="1" applyFill="1" applyBorder="1" applyAlignment="1">
      <alignment horizontal="right" vertical="center"/>
    </xf>
    <xf numFmtId="0" fontId="200" fillId="13" borderId="81" xfId="0" applyFont="1" applyFill="1" applyBorder="1" applyAlignment="1">
      <alignment horizontal="right" vertical="center"/>
    </xf>
    <xf numFmtId="0" fontId="201" fillId="13" borderId="207" xfId="0" applyFont="1" applyFill="1" applyBorder="1" applyAlignment="1">
      <alignment horizontal="right" vertical="center"/>
    </xf>
    <xf numFmtId="0" fontId="201" fillId="13" borderId="35" xfId="0" applyFont="1" applyFill="1" applyBorder="1" applyAlignment="1">
      <alignment horizontal="right" vertical="center"/>
    </xf>
    <xf numFmtId="0" fontId="79" fillId="4" borderId="75" xfId="0" applyFont="1" applyFill="1" applyBorder="1" applyAlignment="1">
      <alignment horizontal="left" vertical="center"/>
    </xf>
    <xf numFmtId="0" fontId="79" fillId="4" borderId="140" xfId="0" applyFont="1" applyFill="1" applyBorder="1" applyAlignment="1">
      <alignment horizontal="left" vertical="center"/>
    </xf>
    <xf numFmtId="0" fontId="201" fillId="8" borderId="208" xfId="8" applyFont="1" applyFill="1" applyBorder="1" applyAlignment="1">
      <alignment horizontal="center" vertical="center"/>
    </xf>
    <xf numFmtId="0" fontId="202" fillId="8" borderId="223" xfId="8" applyFont="1" applyFill="1" applyBorder="1" applyAlignment="1">
      <alignment horizontal="center" vertical="center" wrapText="1"/>
    </xf>
    <xf numFmtId="0" fontId="202" fillId="8" borderId="212" xfId="8" applyFont="1" applyFill="1" applyBorder="1" applyAlignment="1">
      <alignment horizontal="center" vertical="center"/>
    </xf>
    <xf numFmtId="0" fontId="202" fillId="8" borderId="222" xfId="8" applyFont="1" applyFill="1" applyBorder="1" applyAlignment="1">
      <alignment horizontal="center" vertical="center"/>
    </xf>
    <xf numFmtId="0" fontId="202" fillId="8" borderId="84" xfId="8" applyFont="1" applyFill="1" applyBorder="1" applyAlignment="1">
      <alignment horizontal="center" vertical="center"/>
    </xf>
    <xf numFmtId="0" fontId="202" fillId="8" borderId="208" xfId="8" applyFont="1" applyFill="1" applyBorder="1" applyAlignment="1">
      <alignment horizontal="center" vertical="center"/>
    </xf>
    <xf numFmtId="0" fontId="202" fillId="8" borderId="34" xfId="8" applyFont="1" applyFill="1" applyBorder="1" applyAlignment="1">
      <alignment horizontal="center" vertical="center"/>
    </xf>
    <xf numFmtId="9" fontId="200" fillId="8" borderId="84" xfId="39" applyFont="1" applyFill="1" applyBorder="1" applyAlignment="1">
      <alignment horizontal="center" vertical="center"/>
    </xf>
    <xf numFmtId="9" fontId="200" fillId="8" borderId="208" xfId="39" applyFont="1" applyFill="1" applyBorder="1" applyAlignment="1">
      <alignment horizontal="center" vertical="center"/>
    </xf>
    <xf numFmtId="9" fontId="200" fillId="8" borderId="83" xfId="39" applyFont="1" applyFill="1" applyBorder="1" applyAlignment="1">
      <alignment horizontal="center" vertical="center"/>
    </xf>
    <xf numFmtId="9" fontId="200" fillId="8" borderId="77" xfId="39" applyFont="1" applyFill="1" applyBorder="1" applyAlignment="1">
      <alignment horizontal="center" vertical="center"/>
    </xf>
    <xf numFmtId="0" fontId="200" fillId="0" borderId="47" xfId="8" applyFont="1" applyBorder="1" applyAlignment="1">
      <alignment horizontal="center" vertical="center"/>
    </xf>
    <xf numFmtId="0" fontId="200" fillId="0" borderId="48" xfId="8" applyFont="1" applyBorder="1" applyAlignment="1">
      <alignment horizontal="center" vertical="center"/>
    </xf>
    <xf numFmtId="0" fontId="200" fillId="0" borderId="49" xfId="8" applyFont="1" applyBorder="1" applyAlignment="1">
      <alignment horizontal="center" vertical="center"/>
    </xf>
    <xf numFmtId="0" fontId="200" fillId="0" borderId="31" xfId="8" applyFont="1" applyBorder="1" applyAlignment="1">
      <alignment horizontal="center" vertical="center"/>
    </xf>
    <xf numFmtId="0" fontId="200" fillId="0" borderId="32" xfId="8" applyFont="1" applyBorder="1" applyAlignment="1">
      <alignment horizontal="center" vertical="center"/>
    </xf>
    <xf numFmtId="0" fontId="200" fillId="0" borderId="33" xfId="8" applyFont="1" applyBorder="1" applyAlignment="1">
      <alignment horizontal="center" vertical="center"/>
    </xf>
    <xf numFmtId="0" fontId="200" fillId="0" borderId="203" xfId="8" applyFont="1" applyBorder="1" applyAlignment="1">
      <alignment horizontal="center" vertical="center"/>
    </xf>
    <xf numFmtId="0" fontId="200" fillId="0" borderId="40" xfId="8" applyFont="1" applyBorder="1" applyAlignment="1">
      <alignment horizontal="center" vertical="center"/>
    </xf>
    <xf numFmtId="0" fontId="201" fillId="8" borderId="1" xfId="8" applyFont="1" applyFill="1" applyBorder="1" applyAlignment="1">
      <alignment horizontal="center" vertical="center" wrapText="1"/>
    </xf>
    <xf numFmtId="0" fontId="201" fillId="8" borderId="2" xfId="8" applyFont="1" applyFill="1" applyBorder="1" applyAlignment="1">
      <alignment horizontal="center" vertical="center"/>
    </xf>
    <xf numFmtId="0" fontId="201" fillId="8" borderId="7" xfId="8" applyFont="1" applyFill="1" applyBorder="1" applyAlignment="1">
      <alignment horizontal="center" vertical="center"/>
    </xf>
    <xf numFmtId="0" fontId="201" fillId="8" borderId="142" xfId="8" applyFont="1" applyFill="1" applyBorder="1" applyAlignment="1">
      <alignment horizontal="center" vertical="center"/>
    </xf>
    <xf numFmtId="0" fontId="201" fillId="8" borderId="32" xfId="8" applyFont="1" applyFill="1" applyBorder="1" applyAlignment="1">
      <alignment horizontal="center" vertical="center"/>
    </xf>
    <xf numFmtId="0" fontId="201" fillId="8" borderId="66" xfId="8" applyFont="1" applyFill="1" applyBorder="1" applyAlignment="1">
      <alignment horizontal="center" vertical="center"/>
    </xf>
    <xf numFmtId="0" fontId="200" fillId="8" borderId="83" xfId="8" applyFont="1" applyFill="1" applyBorder="1" applyAlignment="1">
      <alignment horizontal="center" vertical="center"/>
    </xf>
    <xf numFmtId="0" fontId="79" fillId="8" borderId="208" xfId="8" applyFont="1" applyFill="1" applyBorder="1" applyAlignment="1">
      <alignment horizontal="center" vertical="center"/>
    </xf>
    <xf numFmtId="0" fontId="79" fillId="8" borderId="34" xfId="8" applyFont="1" applyFill="1" applyBorder="1" applyAlignment="1">
      <alignment horizontal="center" vertical="center"/>
    </xf>
    <xf numFmtId="0" fontId="79" fillId="8" borderId="77" xfId="8" applyFont="1" applyFill="1" applyBorder="1" applyAlignment="1">
      <alignment horizontal="center" vertical="center"/>
    </xf>
    <xf numFmtId="0" fontId="79" fillId="8" borderId="78" xfId="8" applyFont="1" applyFill="1" applyBorder="1" applyAlignment="1">
      <alignment horizontal="center" vertical="center"/>
    </xf>
    <xf numFmtId="0" fontId="201" fillId="8" borderId="47" xfId="8" applyFont="1" applyFill="1" applyBorder="1" applyAlignment="1">
      <alignment horizontal="center" vertical="center" wrapText="1"/>
    </xf>
    <xf numFmtId="0" fontId="201" fillId="8" borderId="48" xfId="8" applyFont="1" applyFill="1" applyBorder="1" applyAlignment="1">
      <alignment horizontal="center" vertical="center"/>
    </xf>
    <xf numFmtId="0" fontId="201" fillId="8" borderId="49" xfId="8" applyFont="1" applyFill="1" applyBorder="1" applyAlignment="1">
      <alignment horizontal="center" vertical="center"/>
    </xf>
    <xf numFmtId="0" fontId="201" fillId="8" borderId="31" xfId="8" applyFont="1" applyFill="1" applyBorder="1" applyAlignment="1">
      <alignment horizontal="center" vertical="center"/>
    </xf>
    <xf numFmtId="0" fontId="201" fillId="8" borderId="33" xfId="8" applyFont="1" applyFill="1" applyBorder="1" applyAlignment="1">
      <alignment horizontal="center" vertical="center"/>
    </xf>
    <xf numFmtId="0" fontId="127" fillId="0" borderId="208" xfId="8" applyFont="1" applyBorder="1" applyAlignment="1">
      <alignment horizontal="center" vertical="center" wrapText="1"/>
    </xf>
    <xf numFmtId="0" fontId="127" fillId="0" borderId="223" xfId="8" applyFont="1" applyBorder="1" applyAlignment="1">
      <alignment horizontal="center" vertical="center" wrapText="1"/>
    </xf>
    <xf numFmtId="0" fontId="127" fillId="0" borderId="212" xfId="8" applyFont="1" applyBorder="1" applyAlignment="1">
      <alignment horizontal="center" vertical="center" wrapText="1"/>
    </xf>
    <xf numFmtId="0" fontId="127" fillId="0" borderId="84" xfId="8" applyFont="1" applyBorder="1" applyAlignment="1">
      <alignment horizontal="center" vertical="center" wrapText="1"/>
    </xf>
    <xf numFmtId="0" fontId="127" fillId="0" borderId="83" xfId="8" applyFont="1" applyBorder="1" applyAlignment="1">
      <alignment horizontal="center" vertical="center" wrapText="1"/>
    </xf>
    <xf numFmtId="0" fontId="127" fillId="0" borderId="77" xfId="8" applyFont="1" applyBorder="1" applyAlignment="1">
      <alignment horizontal="center" vertical="center" wrapText="1"/>
    </xf>
    <xf numFmtId="0" fontId="203" fillId="0" borderId="212" xfId="8" applyFont="1" applyBorder="1" applyAlignment="1">
      <alignment horizontal="center" vertical="center"/>
    </xf>
    <xf numFmtId="0" fontId="203" fillId="0" borderId="222" xfId="8" applyFont="1" applyBorder="1" applyAlignment="1">
      <alignment horizontal="center" vertical="center"/>
    </xf>
    <xf numFmtId="0" fontId="203" fillId="0" borderId="34" xfId="8" applyFont="1" applyBorder="1" applyAlignment="1">
      <alignment horizontal="center" vertical="center"/>
    </xf>
    <xf numFmtId="0" fontId="203" fillId="0" borderId="77" xfId="8" applyFont="1" applyBorder="1" applyAlignment="1">
      <alignment horizontal="center" vertical="center"/>
    </xf>
    <xf numFmtId="0" fontId="203" fillId="0" borderId="78" xfId="8" applyFont="1" applyBorder="1" applyAlignment="1">
      <alignment horizontal="center" vertical="center"/>
    </xf>
    <xf numFmtId="0" fontId="19" fillId="0" borderId="0" xfId="1" applyFont="1" applyAlignment="1">
      <alignment horizontal="center" vertical="center"/>
    </xf>
    <xf numFmtId="0" fontId="19" fillId="0" borderId="207" xfId="1" applyFont="1" applyBorder="1" applyAlignment="1">
      <alignment horizontal="center" vertical="center"/>
    </xf>
    <xf numFmtId="0" fontId="19" fillId="0" borderId="206" xfId="1" applyFont="1" applyBorder="1" applyAlignment="1">
      <alignment horizontal="center" vertical="center"/>
    </xf>
    <xf numFmtId="0" fontId="19" fillId="0" borderId="205" xfId="1" applyFont="1" applyBorder="1" applyAlignment="1">
      <alignment horizontal="center" vertical="center"/>
    </xf>
    <xf numFmtId="0" fontId="4" fillId="0" borderId="207" xfId="1" applyBorder="1" applyAlignment="1">
      <alignment horizontal="center" vertical="center"/>
    </xf>
    <xf numFmtId="0" fontId="4" fillId="0" borderId="206" xfId="1" applyBorder="1" applyAlignment="1">
      <alignment horizontal="center" vertical="center"/>
    </xf>
    <xf numFmtId="0" fontId="4" fillId="0" borderId="205" xfId="1" applyBorder="1" applyAlignment="1">
      <alignment horizontal="center" vertical="center"/>
    </xf>
    <xf numFmtId="0" fontId="4" fillId="0" borderId="204" xfId="1" applyBorder="1" applyAlignment="1">
      <alignment horizontal="left" vertical="center"/>
    </xf>
    <xf numFmtId="0" fontId="4" fillId="0" borderId="202" xfId="1" applyBorder="1" applyAlignment="1">
      <alignment horizontal="left" vertical="center"/>
    </xf>
    <xf numFmtId="0" fontId="4" fillId="0" borderId="26" xfId="1" applyBorder="1" applyAlignment="1">
      <alignment horizontal="left" vertical="center"/>
    </xf>
    <xf numFmtId="0" fontId="4" fillId="0" borderId="0" xfId="1" applyAlignment="1">
      <alignment horizontal="left" vertical="center" wrapText="1"/>
    </xf>
    <xf numFmtId="0" fontId="4" fillId="0" borderId="32" xfId="1" applyBorder="1" applyAlignment="1">
      <alignment horizontal="left" vertical="center" wrapText="1"/>
    </xf>
    <xf numFmtId="0" fontId="236" fillId="0" borderId="204" xfId="4" applyFont="1" applyBorder="1" applyAlignment="1">
      <alignment horizontal="center" vertical="center" shrinkToFit="1"/>
    </xf>
    <xf numFmtId="0" fontId="236" fillId="0" borderId="202" xfId="4" applyFont="1" applyBorder="1" applyAlignment="1">
      <alignment horizontal="center" vertical="center" shrinkToFit="1"/>
    </xf>
    <xf numFmtId="0" fontId="236" fillId="0" borderId="26" xfId="4" applyFont="1" applyBorder="1" applyAlignment="1">
      <alignment horizontal="center" vertical="center" shrinkToFit="1"/>
    </xf>
    <xf numFmtId="0" fontId="236" fillId="0" borderId="176" xfId="4" applyFont="1" applyBorder="1" applyAlignment="1">
      <alignment vertical="center" wrapText="1"/>
    </xf>
    <xf numFmtId="0" fontId="236" fillId="0" borderId="225" xfId="4" applyFont="1" applyBorder="1" applyAlignment="1">
      <alignment vertical="center" wrapText="1"/>
    </xf>
    <xf numFmtId="0" fontId="47" fillId="0" borderId="208" xfId="1" applyFont="1" applyBorder="1">
      <alignment vertical="center"/>
    </xf>
    <xf numFmtId="0" fontId="47" fillId="0" borderId="208" xfId="1" applyFont="1" applyBorder="1" applyAlignment="1">
      <alignment horizontal="center" vertical="center" wrapText="1"/>
    </xf>
    <xf numFmtId="0" fontId="236" fillId="0" borderId="244" xfId="4" applyFont="1" applyBorder="1" applyAlignment="1">
      <alignment horizontal="center" vertical="center"/>
    </xf>
    <xf numFmtId="0" fontId="236" fillId="0" borderId="287" xfId="4" applyFont="1" applyBorder="1" applyAlignment="1">
      <alignment horizontal="center" vertical="center"/>
    </xf>
    <xf numFmtId="0" fontId="236" fillId="0" borderId="314" xfId="4" applyFont="1" applyBorder="1" applyAlignment="1">
      <alignment horizontal="center" vertical="center"/>
    </xf>
    <xf numFmtId="0" fontId="236" fillId="0" borderId="246" xfId="4" applyFont="1" applyBorder="1" applyAlignment="1">
      <alignment horizontal="center" vertical="center"/>
    </xf>
    <xf numFmtId="0" fontId="236" fillId="0" borderId="315" xfId="4" applyFont="1" applyBorder="1" applyAlignment="1">
      <alignment horizontal="center" vertical="center"/>
    </xf>
    <xf numFmtId="0" fontId="236" fillId="0" borderId="316" xfId="4" applyFont="1" applyBorder="1" applyAlignment="1">
      <alignment horizontal="center" vertical="center"/>
    </xf>
    <xf numFmtId="0" fontId="236" fillId="0" borderId="317" xfId="4" applyFont="1" applyBorder="1" applyAlignment="1">
      <alignment horizontal="center" vertical="center"/>
    </xf>
    <xf numFmtId="0" fontId="236" fillId="0" borderId="318" xfId="4" applyFont="1" applyBorder="1" applyAlignment="1">
      <alignment horizontal="center" vertical="center"/>
    </xf>
    <xf numFmtId="0" fontId="236" fillId="0" borderId="319" xfId="4" applyFont="1" applyBorder="1" applyAlignment="1">
      <alignment horizontal="center" vertical="center"/>
    </xf>
    <xf numFmtId="0" fontId="236" fillId="0" borderId="47" xfId="4" applyFont="1" applyBorder="1" applyAlignment="1">
      <alignment horizontal="center" vertical="center"/>
    </xf>
    <xf numFmtId="0" fontId="236" fillId="0" borderId="48" xfId="4" applyFont="1" applyBorder="1" applyAlignment="1">
      <alignment horizontal="center" vertical="center"/>
    </xf>
    <xf numFmtId="0" fontId="236" fillId="0" borderId="49" xfId="4" applyFont="1" applyBorder="1" applyAlignment="1">
      <alignment horizontal="center" vertical="center"/>
    </xf>
    <xf numFmtId="0" fontId="236" fillId="0" borderId="207" xfId="4" applyFont="1" applyBorder="1" applyAlignment="1">
      <alignment horizontal="center" vertical="center" wrapText="1"/>
    </xf>
    <xf numFmtId="0" fontId="236" fillId="0" borderId="206" xfId="4" applyFont="1" applyBorder="1" applyAlignment="1">
      <alignment horizontal="center" vertical="center" wrapText="1"/>
    </xf>
    <xf numFmtId="0" fontId="236" fillId="0" borderId="205" xfId="4" applyFont="1" applyBorder="1" applyAlignment="1">
      <alignment horizontal="center" vertical="center" wrapText="1"/>
    </xf>
    <xf numFmtId="0" fontId="4" fillId="0" borderId="208" xfId="1" applyBorder="1" applyAlignment="1">
      <alignment horizontal="center" vertical="center"/>
    </xf>
    <xf numFmtId="0" fontId="236" fillId="0" borderId="47" xfId="4" applyFont="1" applyBorder="1" applyAlignment="1">
      <alignment vertical="center" wrapText="1"/>
    </xf>
    <xf numFmtId="0" fontId="236" fillId="0" borderId="49" xfId="4" applyFont="1" applyBorder="1" applyAlignment="1">
      <alignment vertical="center" wrapText="1"/>
    </xf>
    <xf numFmtId="0" fontId="236" fillId="0" borderId="203" xfId="4" applyFont="1" applyBorder="1" applyAlignment="1">
      <alignment vertical="center" wrapText="1"/>
    </xf>
    <xf numFmtId="0" fontId="236" fillId="0" borderId="40" xfId="4" applyFont="1" applyBorder="1" applyAlignment="1">
      <alignment vertical="center" wrapText="1"/>
    </xf>
    <xf numFmtId="0" fontId="236" fillId="0" borderId="31" xfId="4" applyFont="1" applyBorder="1" applyAlignment="1">
      <alignment vertical="center" wrapText="1"/>
    </xf>
    <xf numFmtId="0" fontId="236" fillId="0" borderId="33" xfId="4" applyFont="1" applyBorder="1" applyAlignment="1">
      <alignment vertical="center" wrapText="1"/>
    </xf>
    <xf numFmtId="0" fontId="236" fillId="0" borderId="228" xfId="4" applyFont="1" applyBorder="1" applyAlignment="1">
      <alignment vertical="center" wrapText="1"/>
    </xf>
    <xf numFmtId="0" fontId="236" fillId="0" borderId="226" xfId="4" applyFont="1" applyBorder="1" applyAlignment="1">
      <alignment vertical="center" wrapText="1"/>
    </xf>
    <xf numFmtId="0" fontId="236" fillId="0" borderId="242" xfId="4" applyFont="1" applyBorder="1" applyAlignment="1">
      <alignment vertical="center" wrapText="1"/>
    </xf>
    <xf numFmtId="0" fontId="236" fillId="0" borderId="241" xfId="4" applyFont="1" applyBorder="1" applyAlignment="1">
      <alignment vertical="center" wrapText="1"/>
    </xf>
    <xf numFmtId="0" fontId="26" fillId="0" borderId="0" xfId="0" applyFont="1" applyAlignment="1">
      <alignment horizontal="right" vertical="top"/>
    </xf>
    <xf numFmtId="0" fontId="26" fillId="0" borderId="0" xfId="0" applyFont="1" applyAlignment="1">
      <alignment horizontal="center" vertical="center"/>
    </xf>
    <xf numFmtId="0" fontId="26" fillId="0" borderId="207" xfId="0" applyFont="1" applyBorder="1" applyAlignment="1">
      <alignment horizontal="center" vertical="center"/>
    </xf>
    <xf numFmtId="0" fontId="26" fillId="0" borderId="206" xfId="0" applyFont="1" applyBorder="1" applyAlignment="1">
      <alignment horizontal="center" vertical="center"/>
    </xf>
    <xf numFmtId="0" fontId="26" fillId="0" borderId="205" xfId="0" applyFont="1" applyBorder="1" applyAlignment="1">
      <alignment horizontal="center" vertical="center"/>
    </xf>
    <xf numFmtId="0" fontId="27" fillId="0" borderId="203" xfId="0" applyFont="1" applyBorder="1" applyAlignment="1">
      <alignment horizontal="center" vertical="center"/>
    </xf>
    <xf numFmtId="0" fontId="27" fillId="0" borderId="0" xfId="0" applyFont="1" applyAlignment="1">
      <alignment horizontal="center" vertical="center"/>
    </xf>
    <xf numFmtId="0" fontId="27" fillId="0" borderId="40" xfId="0" applyFont="1" applyBorder="1" applyAlignment="1">
      <alignment horizontal="center" vertical="center"/>
    </xf>
    <xf numFmtId="0" fontId="26" fillId="0" borderId="208" xfId="0" applyFont="1" applyBorder="1" applyAlignment="1">
      <alignment horizontal="center" vertical="center"/>
    </xf>
    <xf numFmtId="0" fontId="26" fillId="0" borderId="207" xfId="0" applyFont="1" applyBorder="1" applyAlignment="1">
      <alignment horizontal="center" vertical="center" shrinkToFit="1"/>
    </xf>
    <xf numFmtId="0" fontId="26" fillId="0" borderId="206" xfId="0" applyFont="1" applyBorder="1" applyAlignment="1">
      <alignment horizontal="center" vertical="center" shrinkToFit="1"/>
    </xf>
    <xf numFmtId="0" fontId="26" fillId="0" borderId="205" xfId="0" applyFont="1" applyBorder="1" applyAlignment="1">
      <alignment horizontal="center" vertical="center" shrinkToFit="1"/>
    </xf>
    <xf numFmtId="0" fontId="26" fillId="0" borderId="0" xfId="0" applyFont="1" applyAlignment="1">
      <alignment horizontal="left" vertical="top" wrapText="1"/>
    </xf>
    <xf numFmtId="0" fontId="26" fillId="0" borderId="40" xfId="0" applyFont="1" applyBorder="1" applyAlignment="1">
      <alignment horizontal="left" vertical="top" wrapText="1"/>
    </xf>
    <xf numFmtId="0" fontId="26" fillId="0" borderId="0" xfId="0" applyFont="1" applyAlignment="1">
      <alignment horizontal="left" vertical="center"/>
    </xf>
    <xf numFmtId="0" fontId="26" fillId="0" borderId="40" xfId="0" applyFont="1" applyBorder="1" applyAlignment="1">
      <alignment horizontal="left" vertical="center"/>
    </xf>
    <xf numFmtId="0" fontId="26" fillId="0" borderId="0" xfId="0" applyFont="1" applyAlignment="1">
      <alignment horizontal="left" vertical="center" wrapText="1"/>
    </xf>
    <xf numFmtId="0" fontId="26" fillId="0" borderId="40" xfId="0" applyFont="1" applyBorder="1" applyAlignment="1">
      <alignment horizontal="left" vertical="center" wrapText="1"/>
    </xf>
    <xf numFmtId="0" fontId="29" fillId="0" borderId="207" xfId="0" applyFont="1" applyBorder="1" applyAlignment="1">
      <alignment horizontal="center" vertical="center"/>
    </xf>
    <xf numFmtId="0" fontId="29" fillId="0" borderId="206" xfId="0" applyFont="1" applyBorder="1" applyAlignment="1">
      <alignment horizontal="center" vertical="center"/>
    </xf>
    <xf numFmtId="0" fontId="29" fillId="0" borderId="205" xfId="0" applyFont="1" applyBorder="1" applyAlignment="1">
      <alignment horizontal="center" vertical="center"/>
    </xf>
    <xf numFmtId="0" fontId="26" fillId="0" borderId="207" xfId="0" applyFont="1" applyBorder="1" applyAlignment="1">
      <alignment horizontal="center" vertical="center" wrapText="1"/>
    </xf>
    <xf numFmtId="0" fontId="26" fillId="0" borderId="206" xfId="0" applyFont="1" applyBorder="1" applyAlignment="1">
      <alignment horizontal="center" vertical="center" wrapText="1"/>
    </xf>
    <xf numFmtId="0" fontId="26" fillId="0" borderId="205" xfId="0" applyFont="1" applyBorder="1" applyAlignment="1">
      <alignment horizontal="center" vertical="center" wrapText="1"/>
    </xf>
    <xf numFmtId="0" fontId="26" fillId="0" borderId="208" xfId="0" applyFont="1" applyBorder="1" applyAlignment="1">
      <alignment horizontal="left" vertical="center" wrapText="1"/>
    </xf>
    <xf numFmtId="0" fontId="26" fillId="0" borderId="47" xfId="0" applyFont="1" applyBorder="1" applyAlignment="1">
      <alignment horizontal="right" vertical="center"/>
    </xf>
    <xf numFmtId="0" fontId="26" fillId="0" borderId="48" xfId="0" applyFont="1" applyBorder="1" applyAlignment="1">
      <alignment horizontal="right" vertical="center"/>
    </xf>
    <xf numFmtId="0" fontId="26" fillId="0" borderId="49" xfId="0" applyFont="1" applyBorder="1" applyAlignment="1">
      <alignment horizontal="right" vertical="center"/>
    </xf>
    <xf numFmtId="0" fontId="26" fillId="0" borderId="208" xfId="0" applyFont="1" applyBorder="1" applyAlignment="1">
      <alignment horizontal="right" vertical="center"/>
    </xf>
    <xf numFmtId="0" fontId="29" fillId="0" borderId="30" xfId="0" applyFont="1" applyBorder="1" applyAlignment="1">
      <alignment horizontal="right" vertical="center"/>
    </xf>
    <xf numFmtId="0" fontId="30" fillId="0" borderId="0" xfId="0" applyFont="1" applyAlignment="1">
      <alignment horizontal="left" vertical="center" wrapText="1"/>
    </xf>
    <xf numFmtId="0" fontId="30" fillId="0" borderId="40" xfId="0" applyFont="1" applyBorder="1" applyAlignment="1">
      <alignment horizontal="left" vertical="center" wrapText="1"/>
    </xf>
    <xf numFmtId="0" fontId="26" fillId="0" borderId="30" xfId="0" applyFont="1" applyBorder="1" applyAlignment="1">
      <alignment horizontal="right" vertical="center"/>
    </xf>
    <xf numFmtId="0" fontId="26" fillId="0" borderId="207" xfId="0" applyFont="1" applyBorder="1" applyAlignment="1">
      <alignment horizontal="right" vertical="center"/>
    </xf>
    <xf numFmtId="0" fontId="26" fillId="0" borderId="206" xfId="0" applyFont="1" applyBorder="1" applyAlignment="1">
      <alignment horizontal="right" vertical="center"/>
    </xf>
    <xf numFmtId="0" fontId="26" fillId="0" borderId="205" xfId="0" applyFont="1" applyBorder="1" applyAlignment="1">
      <alignment horizontal="right" vertical="center"/>
    </xf>
    <xf numFmtId="0" fontId="26" fillId="0" borderId="86"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31" fillId="0" borderId="0" xfId="0" applyFont="1" applyAlignment="1">
      <alignment horizontal="left" vertical="center" wrapText="1"/>
    </xf>
    <xf numFmtId="0" fontId="26" fillId="0" borderId="0" xfId="0" applyFont="1" applyAlignment="1">
      <alignment horizontal="left" vertical="top"/>
    </xf>
    <xf numFmtId="0" fontId="26" fillId="0" borderId="40" xfId="0" applyFont="1" applyBorder="1" applyAlignment="1">
      <alignment horizontal="left" vertical="top"/>
    </xf>
    <xf numFmtId="0" fontId="26" fillId="0" borderId="208" xfId="0" applyFont="1" applyBorder="1" applyAlignment="1">
      <alignment horizontal="left" vertical="center"/>
    </xf>
    <xf numFmtId="0" fontId="26" fillId="0" borderId="86" xfId="0" applyFont="1" applyBorder="1" applyAlignment="1">
      <alignment horizontal="center" vertical="center"/>
    </xf>
    <xf numFmtId="0" fontId="26" fillId="0" borderId="87" xfId="0" applyFont="1" applyBorder="1" applyAlignment="1">
      <alignment horizontal="center" vertical="center"/>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34" fillId="0" borderId="207" xfId="0" applyFont="1" applyBorder="1" applyAlignment="1">
      <alignment horizontal="center" vertical="center" wrapText="1"/>
    </xf>
    <xf numFmtId="0" fontId="34" fillId="0" borderId="206" xfId="0" applyFont="1" applyBorder="1" applyAlignment="1">
      <alignment horizontal="center" vertical="center" wrapText="1"/>
    </xf>
    <xf numFmtId="0" fontId="34" fillId="0" borderId="205" xfId="0" applyFont="1" applyBorder="1" applyAlignment="1">
      <alignment horizontal="center" vertical="center" wrapText="1"/>
    </xf>
    <xf numFmtId="0" fontId="26" fillId="0" borderId="203"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9" fillId="0" borderId="207" xfId="0" applyFont="1" applyBorder="1" applyAlignment="1">
      <alignment horizontal="right" vertical="center"/>
    </xf>
    <xf numFmtId="0" fontId="29" fillId="0" borderId="206" xfId="0" applyFont="1" applyBorder="1" applyAlignment="1">
      <alignment horizontal="right" vertical="center"/>
    </xf>
    <xf numFmtId="0" fontId="29" fillId="0" borderId="205" xfId="0" applyFont="1" applyBorder="1" applyAlignment="1">
      <alignment horizontal="right" vertical="center"/>
    </xf>
    <xf numFmtId="0" fontId="32" fillId="0" borderId="0" xfId="0" applyFont="1" applyAlignment="1">
      <alignment horizontal="right" vertical="top"/>
    </xf>
    <xf numFmtId="0" fontId="32" fillId="0" borderId="0" xfId="0" applyFont="1" applyAlignment="1">
      <alignment horizontal="center" vertical="center"/>
    </xf>
    <xf numFmtId="0" fontId="32" fillId="0" borderId="0" xfId="0" applyFont="1" applyAlignment="1">
      <alignment horizontal="left" vertical="center" wrapText="1"/>
    </xf>
    <xf numFmtId="0" fontId="32" fillId="0" borderId="40" xfId="0" applyFont="1" applyBorder="1" applyAlignment="1">
      <alignment horizontal="left" vertical="center" wrapText="1"/>
    </xf>
    <xf numFmtId="0" fontId="35" fillId="0" borderId="203"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32" fillId="0" borderId="0" xfId="0" applyFont="1" applyAlignment="1">
      <alignment horizontal="left" vertical="top" wrapText="1"/>
    </xf>
    <xf numFmtId="0" fontId="32" fillId="0" borderId="40" xfId="0" applyFont="1" applyBorder="1" applyAlignment="1">
      <alignment horizontal="left" vertical="top" wrapText="1"/>
    </xf>
    <xf numFmtId="0" fontId="32" fillId="0" borderId="0" xfId="0" applyFont="1" applyAlignment="1">
      <alignment horizontal="left" vertical="top"/>
    </xf>
    <xf numFmtId="0" fontId="32" fillId="0" borderId="0" xfId="0" applyFont="1" applyAlignment="1">
      <alignment horizontal="left" vertical="center"/>
    </xf>
    <xf numFmtId="0" fontId="32" fillId="0" borderId="40" xfId="0" applyFont="1" applyBorder="1" applyAlignment="1">
      <alignment horizontal="left" vertical="center"/>
    </xf>
    <xf numFmtId="0" fontId="38" fillId="0" borderId="207" xfId="0" applyFont="1" applyBorder="1" applyAlignment="1">
      <alignment horizontal="center" vertical="center"/>
    </xf>
    <xf numFmtId="0" fontId="38" fillId="0" borderId="206" xfId="0" applyFont="1" applyBorder="1" applyAlignment="1">
      <alignment horizontal="center" vertical="center"/>
    </xf>
    <xf numFmtId="0" fontId="38" fillId="0" borderId="205" xfId="0" applyFont="1" applyBorder="1" applyAlignment="1">
      <alignment horizontal="center" vertical="center"/>
    </xf>
    <xf numFmtId="0" fontId="32" fillId="0" borderId="207" xfId="0" applyFont="1" applyBorder="1" applyAlignment="1">
      <alignment horizontal="center" vertical="center" wrapText="1"/>
    </xf>
    <xf numFmtId="0" fontId="32" fillId="0" borderId="206" xfId="0" applyFont="1" applyBorder="1" applyAlignment="1">
      <alignment horizontal="center" vertical="center"/>
    </xf>
    <xf numFmtId="0" fontId="32" fillId="0" borderId="205" xfId="0" applyFont="1" applyBorder="1" applyAlignment="1">
      <alignment horizontal="center" vertical="center"/>
    </xf>
    <xf numFmtId="0" fontId="32" fillId="0" borderId="206" xfId="0" applyFont="1" applyBorder="1" applyAlignment="1">
      <alignment horizontal="center" vertical="center" wrapText="1"/>
    </xf>
    <xf numFmtId="0" fontId="32" fillId="0" borderId="205" xfId="0" applyFont="1" applyBorder="1" applyAlignment="1">
      <alignment horizontal="center" vertical="center" wrapText="1"/>
    </xf>
    <xf numFmtId="0" fontId="32" fillId="0" borderId="208" xfId="0" applyFont="1" applyBorder="1" applyAlignment="1">
      <alignment horizontal="left" vertical="center" wrapText="1"/>
    </xf>
    <xf numFmtId="0" fontId="32" fillId="0" borderId="47" xfId="0" applyFont="1" applyBorder="1" applyAlignment="1">
      <alignment horizontal="right" vertical="center"/>
    </xf>
    <xf numFmtId="0" fontId="32" fillId="0" borderId="48" xfId="0" applyFont="1" applyBorder="1" applyAlignment="1">
      <alignment horizontal="right" vertical="center"/>
    </xf>
    <xf numFmtId="0" fontId="32" fillId="0" borderId="49" xfId="0" applyFont="1" applyBorder="1" applyAlignment="1">
      <alignment horizontal="right" vertical="center"/>
    </xf>
    <xf numFmtId="0" fontId="32" fillId="0" borderId="208" xfId="0" applyFont="1" applyBorder="1" applyAlignment="1">
      <alignment horizontal="right" vertical="center"/>
    </xf>
    <xf numFmtId="0" fontId="38" fillId="0" borderId="30" xfId="0" applyFont="1" applyBorder="1" applyAlignment="1">
      <alignment horizontal="right" vertical="center"/>
    </xf>
    <xf numFmtId="0" fontId="37" fillId="0" borderId="0" xfId="0" applyFont="1" applyAlignment="1">
      <alignment horizontal="left" vertical="center" wrapText="1"/>
    </xf>
    <xf numFmtId="0" fontId="37" fillId="0" borderId="40" xfId="0" applyFont="1" applyBorder="1" applyAlignment="1">
      <alignment horizontal="left" vertical="center" wrapText="1"/>
    </xf>
    <xf numFmtId="0" fontId="32" fillId="0" borderId="30" xfId="0" applyFont="1" applyBorder="1" applyAlignment="1">
      <alignment horizontal="right" vertical="center"/>
    </xf>
    <xf numFmtId="0" fontId="32" fillId="0" borderId="207" xfId="0" applyFont="1" applyBorder="1" applyAlignment="1">
      <alignment horizontal="center" vertical="center"/>
    </xf>
    <xf numFmtId="0" fontId="32" fillId="0" borderId="207" xfId="0" applyFont="1" applyBorder="1" applyAlignment="1">
      <alignment horizontal="right" vertical="center"/>
    </xf>
    <xf numFmtId="0" fontId="32" fillId="0" borderId="205" xfId="0" applyFont="1" applyBorder="1" applyAlignment="1">
      <alignment horizontal="right" vertical="center"/>
    </xf>
    <xf numFmtId="0" fontId="32" fillId="0" borderId="32" xfId="0" applyFont="1" applyBorder="1" applyAlignment="1">
      <alignment horizontal="left" vertical="top" wrapText="1"/>
    </xf>
    <xf numFmtId="0" fontId="32" fillId="0" borderId="33" xfId="0" applyFont="1" applyBorder="1" applyAlignment="1">
      <alignment horizontal="left" vertical="top" wrapText="1"/>
    </xf>
    <xf numFmtId="0" fontId="32" fillId="0" borderId="86" xfId="0" applyFont="1" applyBorder="1" applyAlignment="1">
      <alignment horizontal="center" vertical="center" wrapText="1"/>
    </xf>
    <xf numFmtId="0" fontId="32" fillId="0" borderId="87"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208" xfId="0" applyFont="1" applyBorder="1" applyAlignment="1">
      <alignment horizontal="center" vertical="center"/>
    </xf>
    <xf numFmtId="0" fontId="32" fillId="0" borderId="47"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33" xfId="0" applyFont="1" applyBorder="1" applyAlignment="1">
      <alignment horizontal="center" vertical="center" wrapText="1"/>
    </xf>
    <xf numFmtId="0" fontId="29" fillId="0" borderId="207" xfId="0" applyFont="1" applyBorder="1" applyAlignment="1">
      <alignment horizontal="center" vertical="center" wrapText="1"/>
    </xf>
    <xf numFmtId="0" fontId="29" fillId="0" borderId="206" xfId="0" applyFont="1" applyBorder="1" applyAlignment="1">
      <alignment horizontal="center" vertical="center" wrapText="1"/>
    </xf>
    <xf numFmtId="0" fontId="29" fillId="0" borderId="205" xfId="0" applyFont="1" applyBorder="1" applyAlignment="1">
      <alignment horizontal="center" vertical="center" wrapText="1"/>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39" fillId="0" borderId="0" xfId="0" applyFont="1" applyAlignment="1">
      <alignment horizontal="left" vertical="center" wrapText="1"/>
    </xf>
    <xf numFmtId="0" fontId="39" fillId="0" borderId="0" xfId="0" applyFont="1" applyAlignment="1">
      <alignment horizontal="left" vertical="center"/>
    </xf>
    <xf numFmtId="0" fontId="157" fillId="0" borderId="0" xfId="0" applyFont="1">
      <alignment vertical="center"/>
    </xf>
    <xf numFmtId="0" fontId="44" fillId="0" borderId="0" xfId="0" applyFont="1" applyAlignment="1">
      <alignment horizontal="right" vertical="center"/>
    </xf>
    <xf numFmtId="0" fontId="42" fillId="0" borderId="0" xfId="0" applyFont="1" applyAlignment="1">
      <alignment horizontal="center" vertical="center" wrapText="1"/>
    </xf>
    <xf numFmtId="0" fontId="42" fillId="0" borderId="0" xfId="0" applyFont="1" applyAlignment="1">
      <alignment horizontal="center" vertical="center"/>
    </xf>
    <xf numFmtId="0" fontId="42" fillId="0" borderId="207" xfId="0" applyFont="1" applyBorder="1">
      <alignment vertical="center"/>
    </xf>
    <xf numFmtId="0" fontId="42" fillId="0" borderId="206" xfId="0" applyFont="1" applyBorder="1">
      <alignment vertical="center"/>
    </xf>
    <xf numFmtId="0" fontId="42" fillId="0" borderId="205" xfId="0" applyFont="1" applyBorder="1">
      <alignment vertical="center"/>
    </xf>
    <xf numFmtId="0" fontId="39" fillId="0" borderId="207" xfId="0" applyFont="1" applyBorder="1" applyAlignment="1">
      <alignment horizontal="center" vertical="center"/>
    </xf>
    <xf numFmtId="0" fontId="39" fillId="0" borderId="206" xfId="0" applyFont="1" applyBorder="1" applyAlignment="1">
      <alignment horizontal="center" vertical="center"/>
    </xf>
    <xf numFmtId="0" fontId="39" fillId="0" borderId="205" xfId="0" applyFont="1" applyBorder="1" applyAlignment="1">
      <alignment horizontal="center" vertical="center"/>
    </xf>
    <xf numFmtId="0" fontId="39" fillId="0" borderId="207" xfId="0" applyFont="1" applyBorder="1" applyAlignment="1">
      <alignment horizontal="left" vertical="center" wrapText="1"/>
    </xf>
    <xf numFmtId="0" fontId="39" fillId="0" borderId="206" xfId="0" applyFont="1" applyBorder="1" applyAlignment="1">
      <alignment horizontal="left" vertical="center" wrapText="1"/>
    </xf>
    <xf numFmtId="0" fontId="39" fillId="0" borderId="205" xfId="0" applyFont="1" applyBorder="1" applyAlignment="1">
      <alignment horizontal="left" vertical="center" wrapText="1"/>
    </xf>
    <xf numFmtId="0" fontId="39" fillId="0" borderId="204" xfId="0" applyFont="1" applyBorder="1" applyAlignment="1">
      <alignment vertical="center" wrapText="1"/>
    </xf>
    <xf numFmtId="0" fontId="39" fillId="0" borderId="202" xfId="0" applyFont="1" applyBorder="1" applyAlignment="1">
      <alignment vertical="center" wrapText="1"/>
    </xf>
    <xf numFmtId="0" fontId="39" fillId="0" borderId="204" xfId="0" applyFont="1" applyBorder="1" applyAlignment="1">
      <alignment horizontal="center" vertical="center" wrapText="1"/>
    </xf>
    <xf numFmtId="0" fontId="39" fillId="0" borderId="202" xfId="0" applyFont="1" applyBorder="1" applyAlignment="1">
      <alignment horizontal="center" vertical="center" wrapText="1"/>
    </xf>
    <xf numFmtId="0" fontId="39" fillId="0" borderId="204" xfId="0" applyFont="1" applyBorder="1">
      <alignment vertical="center"/>
    </xf>
    <xf numFmtId="0" fontId="39" fillId="0" borderId="202" xfId="0" applyFont="1" applyBorder="1">
      <alignment vertical="center"/>
    </xf>
    <xf numFmtId="0" fontId="39" fillId="0" borderId="204" xfId="0" applyFont="1" applyBorder="1" applyAlignment="1">
      <alignment horizontal="center" vertical="center"/>
    </xf>
    <xf numFmtId="0" fontId="39" fillId="0" borderId="202" xfId="0"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lignment vertical="center"/>
    </xf>
    <xf numFmtId="0" fontId="39"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39" fillId="0" borderId="47" xfId="0" applyFont="1" applyBorder="1" applyAlignment="1">
      <alignment horizontal="center" vertical="center"/>
    </xf>
    <xf numFmtId="0" fontId="39" fillId="0" borderId="48" xfId="0" applyFont="1" applyBorder="1" applyAlignment="1">
      <alignment horizontal="center" vertical="center"/>
    </xf>
    <xf numFmtId="0" fontId="39" fillId="0" borderId="49" xfId="0" applyFont="1" applyBorder="1" applyAlignment="1">
      <alignment horizontal="center" vertical="center"/>
    </xf>
    <xf numFmtId="0" fontId="39" fillId="0" borderId="203" xfId="0" applyFont="1" applyBorder="1" applyAlignment="1">
      <alignment horizontal="center" vertical="center"/>
    </xf>
    <xf numFmtId="0" fontId="39" fillId="0" borderId="0" xfId="0" applyFont="1" applyAlignment="1">
      <alignment horizontal="center" vertical="center"/>
    </xf>
    <xf numFmtId="0" fontId="39" fillId="0" borderId="40" xfId="0" applyFont="1" applyBorder="1" applyAlignment="1">
      <alignment horizontal="center" vertical="center"/>
    </xf>
    <xf numFmtId="0" fontId="39" fillId="0" borderId="31" xfId="0" applyFont="1" applyBorder="1" applyAlignment="1">
      <alignment horizontal="center" vertical="center"/>
    </xf>
    <xf numFmtId="0" fontId="39" fillId="0" borderId="32" xfId="0" applyFont="1" applyBorder="1" applyAlignment="1">
      <alignment horizontal="center" vertical="center"/>
    </xf>
    <xf numFmtId="0" fontId="39" fillId="0" borderId="33" xfId="0" applyFont="1" applyBorder="1" applyAlignment="1">
      <alignment horizontal="center" vertical="center"/>
    </xf>
    <xf numFmtId="0" fontId="39" fillId="0" borderId="26" xfId="0" applyFont="1" applyBorder="1" applyAlignment="1">
      <alignment vertical="center" wrapText="1"/>
    </xf>
    <xf numFmtId="0" fontId="39" fillId="0" borderId="26" xfId="0" applyFont="1" applyBorder="1" applyAlignment="1">
      <alignment horizontal="center" vertical="center" wrapText="1"/>
    </xf>
    <xf numFmtId="0" fontId="39" fillId="0" borderId="0" xfId="1" applyFont="1" applyAlignment="1">
      <alignment horizontal="left" vertical="center" wrapText="1"/>
    </xf>
    <xf numFmtId="0" fontId="43" fillId="0" borderId="0" xfId="1" applyFont="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39" fillId="0" borderId="203" xfId="1" applyFont="1" applyBorder="1" applyAlignment="1">
      <alignment horizontal="left" vertical="center"/>
    </xf>
    <xf numFmtId="0" fontId="39" fillId="0" borderId="31" xfId="1" applyFont="1" applyBorder="1" applyAlignment="1">
      <alignment horizontal="left" vertical="center"/>
    </xf>
    <xf numFmtId="0" fontId="39" fillId="0" borderId="204" xfId="1" applyFont="1" applyBorder="1" applyAlignment="1">
      <alignment horizontal="left" vertical="center"/>
    </xf>
    <xf numFmtId="0" fontId="39" fillId="0" borderId="202" xfId="1" applyFont="1" applyBorder="1" applyAlignment="1">
      <alignment horizontal="left" vertical="center"/>
    </xf>
    <xf numFmtId="0" fontId="39" fillId="0" borderId="26" xfId="1" applyFont="1" applyBorder="1" applyAlignment="1">
      <alignment horizontal="left" vertical="center"/>
    </xf>
    <xf numFmtId="0" fontId="45" fillId="0" borderId="206" xfId="1" applyFont="1" applyBorder="1" applyAlignment="1">
      <alignment horizontal="left" vertical="center" wrapText="1"/>
    </xf>
    <xf numFmtId="0" fontId="45" fillId="0" borderId="205" xfId="1" applyFont="1" applyBorder="1" applyAlignment="1">
      <alignment horizontal="left" vertical="center" wrapText="1"/>
    </xf>
    <xf numFmtId="0" fontId="46" fillId="0" borderId="0" xfId="1" applyFont="1" applyAlignment="1">
      <alignment horizontal="right" vertical="center"/>
    </xf>
    <xf numFmtId="0" fontId="46" fillId="0" borderId="208" xfId="1" applyFont="1" applyBorder="1" applyAlignment="1">
      <alignment horizontal="center" vertical="center"/>
    </xf>
    <xf numFmtId="0" fontId="46" fillId="0" borderId="207" xfId="1" applyFont="1" applyBorder="1" applyAlignment="1">
      <alignment horizontal="left" vertical="center" wrapText="1" indent="1"/>
    </xf>
    <xf numFmtId="0" fontId="46" fillId="0" borderId="206" xfId="1" applyFont="1" applyBorder="1" applyAlignment="1">
      <alignment horizontal="left" vertical="center" wrapText="1" indent="1"/>
    </xf>
    <xf numFmtId="0" fontId="46" fillId="0" borderId="205" xfId="1" applyFont="1" applyBorder="1" applyAlignment="1">
      <alignment horizontal="left" vertical="center" wrapText="1" indent="1"/>
    </xf>
    <xf numFmtId="0" fontId="46" fillId="0" borderId="47" xfId="1" applyFont="1" applyBorder="1" applyAlignment="1">
      <alignment horizontal="center" vertical="center" wrapText="1"/>
    </xf>
    <xf numFmtId="0" fontId="46" fillId="0" borderId="49" xfId="1" applyFont="1" applyBorder="1" applyAlignment="1">
      <alignment horizontal="center" vertical="center"/>
    </xf>
    <xf numFmtId="0" fontId="46" fillId="0" borderId="203" xfId="1" applyFont="1" applyBorder="1" applyAlignment="1">
      <alignment horizontal="center" vertical="center"/>
    </xf>
    <xf numFmtId="0" fontId="46" fillId="0" borderId="40" xfId="1" applyFont="1" applyBorder="1" applyAlignment="1">
      <alignment horizontal="center" vertical="center"/>
    </xf>
    <xf numFmtId="0" fontId="46" fillId="0" borderId="31" xfId="1" applyFont="1" applyBorder="1" applyAlignment="1">
      <alignment horizontal="center" vertical="center"/>
    </xf>
    <xf numFmtId="0" fontId="46" fillId="0" borderId="33" xfId="1" applyFont="1" applyBorder="1" applyAlignment="1">
      <alignment horizontal="center" vertical="center"/>
    </xf>
    <xf numFmtId="0" fontId="40" fillId="0" borderId="48" xfId="1" applyFont="1" applyBorder="1" applyAlignment="1">
      <alignment horizontal="left" vertical="center" wrapText="1" indent="1"/>
    </xf>
    <xf numFmtId="0" fontId="40" fillId="0" borderId="49" xfId="1" applyFont="1" applyBorder="1" applyAlignment="1">
      <alignment horizontal="left" vertical="center" wrapText="1" indent="1"/>
    </xf>
    <xf numFmtId="0" fontId="40" fillId="0" borderId="0" xfId="1" applyFont="1" applyAlignment="1">
      <alignment horizontal="left" vertical="center" wrapText="1" indent="1"/>
    </xf>
    <xf numFmtId="0" fontId="40" fillId="0" borderId="40" xfId="1" applyFont="1" applyBorder="1" applyAlignment="1">
      <alignment horizontal="left" vertical="center" wrapText="1" indent="1"/>
    </xf>
    <xf numFmtId="0" fontId="40" fillId="0" borderId="32" xfId="1" applyFont="1" applyBorder="1" applyAlignment="1">
      <alignment horizontal="left" vertical="center" wrapText="1" indent="1"/>
    </xf>
    <xf numFmtId="0" fontId="40" fillId="0" borderId="33" xfId="1" applyFont="1" applyBorder="1" applyAlignment="1">
      <alignment horizontal="left" vertical="center" wrapText="1" indent="1"/>
    </xf>
    <xf numFmtId="0" fontId="46" fillId="0" borderId="204" xfId="1" applyFont="1" applyBorder="1" applyAlignment="1">
      <alignment horizontal="center" vertical="center" wrapText="1"/>
    </xf>
    <xf numFmtId="0" fontId="46" fillId="0" borderId="202" xfId="1" applyFont="1" applyBorder="1" applyAlignment="1">
      <alignment horizontal="center" vertical="center"/>
    </xf>
    <xf numFmtId="0" fontId="46" fillId="0" borderId="26" xfId="1" applyFont="1" applyBorder="1" applyAlignment="1">
      <alignment horizontal="center" vertical="center"/>
    </xf>
    <xf numFmtId="0" fontId="40" fillId="0" borderId="208" xfId="1" applyFont="1" applyBorder="1" applyAlignment="1">
      <alignment horizontal="left" vertical="center" wrapText="1" indent="1"/>
    </xf>
    <xf numFmtId="0" fontId="46" fillId="0" borderId="208" xfId="1" applyFont="1" applyBorder="1" applyAlignment="1">
      <alignment horizontal="center" vertical="center" wrapText="1"/>
    </xf>
    <xf numFmtId="0" fontId="39" fillId="0" borderId="208" xfId="1" applyFont="1" applyBorder="1" applyAlignment="1">
      <alignment horizontal="left" vertical="center" indent="1"/>
    </xf>
    <xf numFmtId="0" fontId="43" fillId="0" borderId="0" xfId="1" applyFont="1" applyAlignment="1">
      <alignment horizontal="center" vertical="center" wrapText="1"/>
    </xf>
    <xf numFmtId="0" fontId="39" fillId="0" borderId="208" xfId="1" applyFont="1" applyBorder="1" applyAlignment="1">
      <alignment horizontal="center" vertical="center"/>
    </xf>
    <xf numFmtId="0" fontId="39" fillId="0" borderId="207" xfId="1" applyFont="1" applyBorder="1" applyAlignment="1">
      <alignment horizontal="center" vertical="center" wrapText="1"/>
    </xf>
    <xf numFmtId="0" fontId="39" fillId="0" borderId="206" xfId="1" applyFont="1" applyBorder="1" applyAlignment="1">
      <alignment horizontal="center" vertical="center" wrapText="1"/>
    </xf>
    <xf numFmtId="0" fontId="39" fillId="0" borderId="205" xfId="1" applyFont="1" applyBorder="1" applyAlignment="1">
      <alignment horizontal="center" vertical="center" wrapText="1"/>
    </xf>
    <xf numFmtId="0" fontId="39" fillId="0" borderId="208" xfId="1" applyFont="1" applyBorder="1" applyAlignment="1">
      <alignment horizontal="center" vertical="center" wrapText="1"/>
    </xf>
    <xf numFmtId="0" fontId="39" fillId="0" borderId="47" xfId="1" applyFont="1" applyBorder="1" applyAlignment="1">
      <alignment horizontal="center" vertical="center" wrapText="1"/>
    </xf>
    <xf numFmtId="0" fontId="39" fillId="0" borderId="49" xfId="1" applyFont="1" applyBorder="1" applyAlignment="1">
      <alignment horizontal="center" vertical="center" wrapText="1"/>
    </xf>
    <xf numFmtId="0" fontId="39" fillId="0" borderId="203"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1" xfId="1" applyFont="1" applyBorder="1" applyAlignment="1">
      <alignment horizontal="center" vertical="center" wrapText="1"/>
    </xf>
    <xf numFmtId="0" fontId="39" fillId="0" borderId="33" xfId="1" applyFont="1" applyBorder="1" applyAlignment="1">
      <alignment horizontal="center" vertical="center" wrapText="1"/>
    </xf>
    <xf numFmtId="0" fontId="39" fillId="0" borderId="47" xfId="1" applyFont="1" applyBorder="1" applyAlignment="1">
      <alignment horizontal="left" vertical="center" indent="1"/>
    </xf>
    <xf numFmtId="0" fontId="39" fillId="0" borderId="49" xfId="1" applyFont="1" applyBorder="1" applyAlignment="1">
      <alignment horizontal="left" vertical="center" indent="1"/>
    </xf>
    <xf numFmtId="0" fontId="52" fillId="0" borderId="0" xfId="3" applyFont="1">
      <alignment vertical="center"/>
    </xf>
    <xf numFmtId="0" fontId="57" fillId="0" borderId="0" xfId="3" applyFont="1" applyAlignment="1">
      <alignment horizontal="center" vertical="center"/>
    </xf>
    <xf numFmtId="0" fontId="49" fillId="0" borderId="343" xfId="1" applyFont="1" applyBorder="1" applyAlignment="1">
      <alignment horizontal="center" vertical="center"/>
    </xf>
    <xf numFmtId="0" fontId="49" fillId="0" borderId="344" xfId="1" applyFont="1" applyBorder="1" applyAlignment="1" applyProtection="1">
      <alignment horizontal="center" vertical="center"/>
      <protection locked="0"/>
    </xf>
    <xf numFmtId="0" fontId="55" fillId="0" borderId="344" xfId="1" applyFont="1" applyBorder="1" applyAlignment="1" applyProtection="1">
      <alignment horizontal="left" vertical="center" wrapText="1"/>
      <protection locked="0"/>
    </xf>
    <xf numFmtId="0" fontId="49" fillId="0" borderId="344" xfId="1" applyFont="1" applyBorder="1" applyAlignment="1">
      <alignment horizontal="center" vertical="center" shrinkToFit="1"/>
    </xf>
    <xf numFmtId="0" fontId="52" fillId="0" borderId="344" xfId="1" applyFont="1" applyBorder="1" applyAlignment="1" applyProtection="1">
      <alignment horizontal="center" vertical="center"/>
      <protection locked="0"/>
    </xf>
    <xf numFmtId="0" fontId="49" fillId="0" borderId="0" xfId="3" applyFont="1" applyAlignment="1">
      <alignment horizontal="right" vertical="center"/>
    </xf>
    <xf numFmtId="0" fontId="49" fillId="0" borderId="348" xfId="3" applyFont="1" applyBorder="1" applyAlignment="1">
      <alignment horizontal="left" vertical="center" indent="1"/>
    </xf>
    <xf numFmtId="177" fontId="49" fillId="0" borderId="349" xfId="3" applyNumberFormat="1" applyFont="1" applyBorder="1" applyAlignment="1">
      <alignment horizontal="right" vertical="center"/>
    </xf>
    <xf numFmtId="176" fontId="49" fillId="0" borderId="351" xfId="3" applyNumberFormat="1" applyFont="1" applyBorder="1" applyAlignment="1">
      <alignment horizontal="center" vertical="center"/>
    </xf>
    <xf numFmtId="0" fontId="49" fillId="0" borderId="101" xfId="3" applyFont="1" applyBorder="1" applyAlignment="1">
      <alignment horizontal="center" vertical="center"/>
    </xf>
    <xf numFmtId="177" fontId="49" fillId="0" borderId="100" xfId="3" applyNumberFormat="1" applyFont="1" applyBorder="1" applyAlignment="1">
      <alignment horizontal="right" vertical="center"/>
    </xf>
    <xf numFmtId="176" fontId="49" fillId="0" borderId="97" xfId="3" applyNumberFormat="1" applyFont="1" applyBorder="1" applyAlignment="1">
      <alignment horizontal="center" vertical="center"/>
    </xf>
    <xf numFmtId="0" fontId="49" fillId="0" borderId="110" xfId="3" applyFont="1" applyBorder="1" applyAlignment="1">
      <alignment horizontal="center" vertical="center"/>
    </xf>
    <xf numFmtId="177" fontId="49" fillId="0" borderId="343" xfId="3" applyNumberFormat="1" applyFont="1" applyBorder="1" applyAlignment="1" applyProtection="1">
      <alignment horizontal="right" vertical="center"/>
      <protection locked="0"/>
    </xf>
    <xf numFmtId="178" fontId="49" fillId="0" borderId="347" xfId="3" applyNumberFormat="1" applyFont="1" applyBorder="1" applyAlignment="1">
      <alignment horizontal="center" vertical="center"/>
    </xf>
    <xf numFmtId="0" fontId="52" fillId="0" borderId="343" xfId="1" applyFont="1" applyBorder="1" applyAlignment="1">
      <alignment horizontal="center" vertical="center" wrapText="1"/>
    </xf>
    <xf numFmtId="0" fontId="49" fillId="0" borderId="344" xfId="3" applyFont="1" applyBorder="1" applyAlignment="1">
      <alignment horizontal="left" vertical="center" indent="1"/>
    </xf>
    <xf numFmtId="0" fontId="49" fillId="0" borderId="344" xfId="3" applyFont="1" applyBorder="1" applyAlignment="1">
      <alignment horizontal="center" vertical="center"/>
    </xf>
    <xf numFmtId="0" fontId="49" fillId="0" borderId="344" xfId="3" applyFont="1" applyBorder="1" applyAlignment="1" applyProtection="1">
      <alignment horizontal="center" vertical="center"/>
      <protection locked="0"/>
    </xf>
    <xf numFmtId="0" fontId="52" fillId="0" borderId="0" xfId="3" applyFont="1" applyAlignment="1">
      <alignment horizontal="left" vertical="center" wrapText="1"/>
    </xf>
    <xf numFmtId="0" fontId="39" fillId="2" borderId="0" xfId="3" applyFont="1" applyFill="1" applyAlignment="1">
      <alignment horizontal="left" vertical="center" wrapText="1"/>
    </xf>
    <xf numFmtId="0" fontId="52" fillId="0" borderId="344" xfId="1" applyFont="1" applyBorder="1" applyAlignment="1">
      <alignment horizontal="center" vertical="center"/>
    </xf>
    <xf numFmtId="0" fontId="52" fillId="0" borderId="344" xfId="1" applyFont="1" applyBorder="1" applyAlignment="1">
      <alignment horizontal="left" vertical="center" wrapText="1"/>
    </xf>
    <xf numFmtId="0" fontId="52" fillId="0" borderId="0" xfId="3" applyFont="1" applyAlignment="1">
      <alignment horizontal="left" vertical="top" wrapText="1"/>
    </xf>
    <xf numFmtId="0" fontId="49" fillId="0" borderId="96" xfId="3" applyFont="1" applyBorder="1" applyAlignment="1">
      <alignment horizontal="center" vertical="center"/>
    </xf>
    <xf numFmtId="0" fontId="49" fillId="0" borderId="348" xfId="3" applyFont="1" applyBorder="1" applyAlignment="1">
      <alignment horizontal="center" vertical="center"/>
    </xf>
    <xf numFmtId="177" fontId="49" fillId="0" borderId="100" xfId="3" applyNumberFormat="1" applyFont="1" applyBorder="1" applyAlignment="1" applyProtection="1">
      <alignment horizontal="right" vertical="center"/>
      <protection locked="0"/>
    </xf>
    <xf numFmtId="0" fontId="49" fillId="0" borderId="344" xfId="3" applyFont="1" applyBorder="1" applyAlignment="1">
      <alignment horizontal="center" vertical="center" shrinkToFit="1"/>
    </xf>
    <xf numFmtId="0" fontId="49" fillId="0" borderId="343" xfId="3" applyFont="1" applyBorder="1" applyAlignment="1" applyProtection="1">
      <alignment horizontal="center" vertical="center"/>
      <protection locked="0"/>
    </xf>
    <xf numFmtId="0" fontId="49" fillId="0" borderId="352" xfId="3" applyFont="1" applyBorder="1" applyAlignment="1">
      <alignment horizontal="center" vertical="center"/>
    </xf>
    <xf numFmtId="38" fontId="49" fillId="0" borderId="344" xfId="5" applyFont="1" applyFill="1" applyBorder="1" applyAlignment="1" applyProtection="1">
      <alignment horizontal="center" vertical="center"/>
    </xf>
    <xf numFmtId="0" fontId="39" fillId="0" borderId="0" xfId="3" applyFont="1">
      <alignment vertical="center"/>
    </xf>
    <xf numFmtId="0" fontId="46" fillId="0" borderId="0" xfId="3" applyFont="1">
      <alignment vertical="center"/>
    </xf>
    <xf numFmtId="0" fontId="46" fillId="0" borderId="0" xfId="3" applyFont="1" applyAlignment="1">
      <alignment horizontal="right" vertical="center"/>
    </xf>
    <xf numFmtId="0" fontId="39" fillId="0" borderId="0" xfId="3" applyFont="1" applyAlignment="1">
      <alignment horizontal="left" vertical="center" wrapText="1"/>
    </xf>
    <xf numFmtId="0" fontId="40" fillId="0" borderId="77" xfId="3" applyFont="1" applyBorder="1" applyAlignment="1">
      <alignment horizontal="center" vertical="center" wrapText="1" shrinkToFit="1"/>
    </xf>
    <xf numFmtId="0" fontId="40" fillId="0" borderId="78" xfId="3" applyFont="1" applyBorder="1" applyAlignment="1">
      <alignment horizontal="center" vertical="center" wrapText="1" shrinkToFit="1"/>
    </xf>
    <xf numFmtId="0" fontId="46" fillId="0" borderId="208" xfId="3" applyFont="1" applyBorder="1" applyAlignment="1" applyProtection="1">
      <alignment horizontal="center" vertical="center"/>
      <protection locked="0"/>
    </xf>
    <xf numFmtId="0" fontId="46" fillId="0" borderId="34" xfId="3" applyFont="1" applyBorder="1" applyAlignment="1" applyProtection="1">
      <alignment horizontal="center" vertical="center"/>
      <protection locked="0"/>
    </xf>
    <xf numFmtId="0" fontId="46" fillId="0" borderId="217" xfId="3" applyFont="1" applyBorder="1" applyAlignment="1">
      <alignment horizontal="left" vertical="center" indent="1"/>
    </xf>
    <xf numFmtId="0" fontId="46" fillId="0" borderId="218" xfId="3" applyFont="1" applyBorder="1" applyAlignment="1">
      <alignment horizontal="left" vertical="center" indent="1"/>
    </xf>
    <xf numFmtId="0" fontId="46" fillId="0" borderId="219" xfId="3" applyFont="1" applyBorder="1" applyAlignment="1">
      <alignment horizontal="left" vertical="center" indent="1"/>
    </xf>
    <xf numFmtId="0" fontId="46" fillId="0" borderId="106" xfId="3" applyFont="1" applyBorder="1" applyAlignment="1">
      <alignment horizontal="left" vertical="center" indent="1"/>
    </xf>
    <xf numFmtId="177" fontId="46" fillId="0" borderId="105" xfId="3" applyNumberFormat="1" applyFont="1" applyBorder="1" applyAlignment="1">
      <alignment horizontal="right" vertical="center"/>
    </xf>
    <xf numFmtId="176" fontId="46" fillId="0" borderId="102" xfId="3" applyNumberFormat="1" applyFont="1" applyBorder="1" applyAlignment="1">
      <alignment horizontal="center" vertical="center"/>
    </xf>
    <xf numFmtId="176" fontId="46" fillId="0" borderId="125" xfId="3" applyNumberFormat="1" applyFont="1" applyBorder="1" applyAlignment="1">
      <alignment horizontal="center" vertical="center"/>
    </xf>
    <xf numFmtId="0" fontId="46" fillId="0" borderId="135" xfId="3" applyFont="1" applyBorder="1" applyAlignment="1">
      <alignment horizontal="center" vertical="center"/>
    </xf>
    <xf numFmtId="0" fontId="46" fillId="0" borderId="101" xfId="3" applyFont="1" applyBorder="1" applyAlignment="1">
      <alignment horizontal="center" vertical="center"/>
    </xf>
    <xf numFmtId="177" fontId="46" fillId="0" borderId="100" xfId="3" applyNumberFormat="1" applyFont="1" applyBorder="1" applyAlignment="1">
      <alignment horizontal="right" vertical="center"/>
    </xf>
    <xf numFmtId="176" fontId="46" fillId="0" borderId="97" xfId="3" applyNumberFormat="1" applyFont="1" applyBorder="1" applyAlignment="1">
      <alignment horizontal="center" vertical="center"/>
    </xf>
    <xf numFmtId="176" fontId="46" fillId="0" borderId="134" xfId="3" applyNumberFormat="1" applyFont="1" applyBorder="1" applyAlignment="1">
      <alignment horizontal="center" vertical="center"/>
    </xf>
    <xf numFmtId="0" fontId="46" fillId="0" borderId="136" xfId="3" applyFont="1" applyBorder="1" applyAlignment="1">
      <alignment horizontal="center" vertical="center"/>
    </xf>
    <xf numFmtId="0" fontId="46" fillId="0" borderId="110" xfId="3" applyFont="1" applyBorder="1" applyAlignment="1">
      <alignment horizontal="center" vertical="center"/>
    </xf>
    <xf numFmtId="177" fontId="46" fillId="0" borderId="108" xfId="3" applyNumberFormat="1" applyFont="1" applyBorder="1" applyAlignment="1" applyProtection="1">
      <alignment horizontal="right" vertical="center"/>
      <protection locked="0"/>
    </xf>
    <xf numFmtId="178" fontId="46" fillId="0" borderId="111" xfId="3" applyNumberFormat="1" applyFont="1" applyBorder="1" applyAlignment="1">
      <alignment horizontal="center" vertical="center"/>
    </xf>
    <xf numFmtId="178" fontId="46" fillId="0" borderId="137" xfId="3" applyNumberFormat="1" applyFont="1" applyBorder="1" applyAlignment="1">
      <alignment horizontal="center" vertical="center"/>
    </xf>
    <xf numFmtId="0" fontId="43" fillId="0" borderId="0" xfId="3" applyFont="1" applyAlignment="1">
      <alignment horizontal="center" vertical="center"/>
    </xf>
    <xf numFmtId="0" fontId="46" fillId="0" borderId="108" xfId="1" applyFont="1" applyBorder="1" applyAlignment="1">
      <alignment horizontal="center" vertical="center"/>
    </xf>
    <xf numFmtId="0" fontId="46" fillId="0" borderId="95" xfId="1" applyFont="1" applyBorder="1" applyAlignment="1" applyProtection="1">
      <alignment horizontal="center" vertical="center"/>
      <protection locked="0"/>
    </xf>
    <xf numFmtId="0" fontId="40" fillId="0" borderId="95" xfId="1" applyFont="1" applyBorder="1" applyAlignment="1" applyProtection="1">
      <alignment horizontal="left" vertical="center" wrapText="1"/>
      <protection locked="0"/>
    </xf>
    <xf numFmtId="0" fontId="46" fillId="0" borderId="95" xfId="1" applyFont="1" applyBorder="1" applyAlignment="1">
      <alignment horizontal="center" vertical="center" shrinkToFit="1"/>
    </xf>
    <xf numFmtId="0" fontId="39" fillId="0" borderId="95" xfId="1" applyFont="1" applyBorder="1" applyAlignment="1" applyProtection="1">
      <alignment horizontal="center" vertical="center"/>
      <protection locked="0"/>
    </xf>
    <xf numFmtId="0" fontId="39" fillId="0" borderId="108" xfId="1" applyFont="1" applyBorder="1" applyAlignment="1">
      <alignment horizontal="center" vertical="center" wrapText="1"/>
    </xf>
    <xf numFmtId="0" fontId="41" fillId="0" borderId="204" xfId="3" applyFont="1" applyBorder="1" applyAlignment="1">
      <alignment horizontal="center" vertical="center" wrapText="1"/>
    </xf>
    <xf numFmtId="38" fontId="46" fillId="4" borderId="95" xfId="5" applyFont="1" applyFill="1" applyBorder="1" applyAlignment="1" applyProtection="1">
      <alignment horizontal="center" vertical="center"/>
    </xf>
    <xf numFmtId="38" fontId="46" fillId="4" borderId="132" xfId="5" applyFont="1" applyFill="1" applyBorder="1" applyAlignment="1" applyProtection="1">
      <alignment horizontal="center" vertical="center"/>
    </xf>
    <xf numFmtId="0" fontId="46" fillId="0" borderId="133" xfId="3" applyFont="1" applyBorder="1" applyAlignment="1">
      <alignment horizontal="left" vertical="center" shrinkToFit="1"/>
    </xf>
    <xf numFmtId="0" fontId="46" fillId="0" borderId="113" xfId="3" applyFont="1" applyBorder="1" applyAlignment="1">
      <alignment horizontal="left" vertical="center" shrinkToFit="1"/>
    </xf>
    <xf numFmtId="0" fontId="46" fillId="0" borderId="107" xfId="3" applyFont="1" applyBorder="1" applyAlignment="1">
      <alignment horizontal="left" vertical="center" shrinkToFit="1"/>
    </xf>
    <xf numFmtId="0" fontId="46" fillId="0" borderId="131" xfId="3" applyFont="1" applyBorder="1" applyAlignment="1">
      <alignment horizontal="left" vertical="center" shrinkToFit="1"/>
    </xf>
    <xf numFmtId="0" fontId="46" fillId="0" borderId="130" xfId="3" applyFont="1" applyBorder="1" applyAlignment="1">
      <alignment horizontal="left" vertical="center" shrinkToFit="1"/>
    </xf>
    <xf numFmtId="0" fontId="46" fillId="0" borderId="129" xfId="3" applyFont="1" applyBorder="1" applyAlignment="1">
      <alignment horizontal="left" vertical="center" shrinkToFit="1"/>
    </xf>
    <xf numFmtId="0" fontId="39" fillId="0" borderId="95" xfId="1" applyFont="1" applyBorder="1" applyAlignment="1">
      <alignment horizontal="center" vertical="center"/>
    </xf>
    <xf numFmtId="0" fontId="39" fillId="0" borderId="95" xfId="1" applyFont="1" applyBorder="1" applyAlignment="1">
      <alignment horizontal="left" vertical="center" wrapText="1"/>
    </xf>
    <xf numFmtId="0" fontId="46" fillId="0" borderId="116" xfId="3" applyFont="1" applyBorder="1" applyAlignment="1">
      <alignment horizontal="center" vertical="center"/>
    </xf>
    <xf numFmtId="0" fontId="46" fillId="0" borderId="2" xfId="3" applyFont="1" applyBorder="1" applyAlignment="1">
      <alignment horizontal="center" vertical="center"/>
    </xf>
    <xf numFmtId="0" fontId="46" fillId="0" borderId="220" xfId="3" applyFont="1" applyBorder="1" applyAlignment="1">
      <alignment horizontal="center" vertical="center"/>
    </xf>
    <xf numFmtId="0" fontId="46" fillId="0" borderId="221" xfId="3" applyFont="1" applyBorder="1" applyAlignment="1">
      <alignment horizontal="center" vertical="center"/>
    </xf>
    <xf numFmtId="0" fontId="46" fillId="0" borderId="1" xfId="3" applyFont="1" applyBorder="1" applyAlignment="1">
      <alignment horizontal="center" vertical="center"/>
    </xf>
    <xf numFmtId="0" fontId="46" fillId="0" borderId="117" xfId="3" applyFont="1" applyBorder="1" applyAlignment="1">
      <alignment horizontal="center" vertical="center"/>
    </xf>
    <xf numFmtId="0" fontId="46" fillId="0" borderId="85" xfId="3" applyFont="1" applyBorder="1" applyAlignment="1">
      <alignment horizontal="center" vertical="center"/>
    </xf>
    <xf numFmtId="0" fontId="46" fillId="0" borderId="0" xfId="3" applyFont="1" applyAlignment="1">
      <alignment horizontal="center" vertical="center"/>
    </xf>
    <xf numFmtId="0" fontId="41" fillId="0" borderId="109" xfId="3" applyFont="1" applyBorder="1" applyAlignment="1">
      <alignment horizontal="center" vertical="center" wrapText="1"/>
    </xf>
    <xf numFmtId="0" fontId="41" fillId="0" borderId="115" xfId="3" applyFont="1" applyBorder="1" applyAlignment="1">
      <alignment horizontal="center" vertical="center" wrapText="1"/>
    </xf>
    <xf numFmtId="0" fontId="40" fillId="0" borderId="1" xfId="3" applyFont="1" applyBorder="1" applyAlignment="1">
      <alignment horizontal="left" vertical="center" wrapText="1" shrinkToFit="1"/>
    </xf>
    <xf numFmtId="0" fontId="40" fillId="0" borderId="2" xfId="3" applyFont="1" applyBorder="1" applyAlignment="1">
      <alignment horizontal="left" vertical="center" wrapText="1" shrinkToFit="1"/>
    </xf>
    <xf numFmtId="0" fontId="40" fillId="0" borderId="114" xfId="3" applyFont="1" applyBorder="1" applyAlignment="1">
      <alignment horizontal="left" vertical="center" wrapText="1" shrinkToFit="1"/>
    </xf>
    <xf numFmtId="0" fontId="40" fillId="0" borderId="69" xfId="3" applyFont="1" applyBorder="1" applyAlignment="1">
      <alignment horizontal="left" vertical="center" wrapText="1" shrinkToFit="1"/>
    </xf>
    <xf numFmtId="0" fontId="40" fillId="0" borderId="212" xfId="3" applyFont="1" applyBorder="1" applyAlignment="1">
      <alignment horizontal="center" vertical="center" wrapText="1" shrinkToFit="1"/>
    </xf>
    <xf numFmtId="0" fontId="40" fillId="0" borderId="222" xfId="3" applyFont="1" applyBorder="1" applyAlignment="1">
      <alignment horizontal="center" vertical="center" wrapText="1" shrinkToFit="1"/>
    </xf>
    <xf numFmtId="0" fontId="46" fillId="0" borderId="204" xfId="3" applyFont="1" applyBorder="1" applyAlignment="1" applyProtection="1">
      <alignment horizontal="center" vertical="center"/>
      <protection locked="0"/>
    </xf>
    <xf numFmtId="0" fontId="46" fillId="0" borderId="79" xfId="3" applyFont="1" applyBorder="1" applyAlignment="1" applyProtection="1">
      <alignment horizontal="center" vertical="center"/>
      <protection locked="0"/>
    </xf>
    <xf numFmtId="0" fontId="46" fillId="0" borderId="124" xfId="3" applyFont="1" applyBorder="1" applyAlignment="1">
      <alignment horizontal="center" vertical="center"/>
    </xf>
    <xf numFmtId="0" fontId="46" fillId="0" borderId="123" xfId="3" applyFont="1" applyBorder="1" applyAlignment="1">
      <alignment horizontal="center" vertical="center"/>
    </xf>
    <xf numFmtId="177" fontId="46" fillId="4" borderId="122" xfId="3" applyNumberFormat="1" applyFont="1" applyFill="1" applyBorder="1" applyAlignment="1" applyProtection="1">
      <alignment horizontal="right" vertical="center"/>
      <protection locked="0"/>
    </xf>
    <xf numFmtId="176" fontId="46" fillId="0" borderId="119" xfId="3" applyNumberFormat="1" applyFont="1" applyBorder="1" applyAlignment="1">
      <alignment horizontal="center" vertical="center"/>
    </xf>
    <xf numFmtId="176" fontId="46" fillId="0" borderId="118" xfId="3" applyNumberFormat="1" applyFont="1" applyBorder="1" applyAlignment="1">
      <alignment horizontal="center" vertical="center"/>
    </xf>
    <xf numFmtId="0" fontId="46" fillId="0" borderId="126" xfId="3" applyFont="1" applyBorder="1" applyAlignment="1">
      <alignment horizontal="center" vertical="center"/>
    </xf>
    <xf numFmtId="0" fontId="46" fillId="0" borderId="106" xfId="3" applyFont="1" applyBorder="1" applyAlignment="1">
      <alignment horizontal="center" vertical="center"/>
    </xf>
    <xf numFmtId="38" fontId="46" fillId="4" borderId="128" xfId="5" applyFont="1" applyFill="1" applyBorder="1" applyAlignment="1" applyProtection="1">
      <alignment horizontal="center" vertical="center"/>
    </xf>
    <xf numFmtId="38" fontId="46" fillId="4" borderId="127" xfId="5" applyFont="1" applyFill="1" applyBorder="1" applyAlignment="1" applyProtection="1">
      <alignment horizontal="center" vertical="center"/>
    </xf>
    <xf numFmtId="0" fontId="40" fillId="0" borderId="0" xfId="0" applyFont="1" applyAlignment="1">
      <alignment horizontal="left" vertical="center" wrapText="1"/>
    </xf>
    <xf numFmtId="0" fontId="39" fillId="0" borderId="204" xfId="0" applyFont="1" applyBorder="1" applyAlignment="1">
      <alignment horizontal="left" vertical="center" wrapText="1"/>
    </xf>
    <xf numFmtId="0" fontId="39" fillId="0" borderId="37" xfId="0" applyFont="1" applyBorder="1" applyAlignment="1">
      <alignment horizontal="left" vertical="center" wrapText="1"/>
    </xf>
    <xf numFmtId="0" fontId="39" fillId="0" borderId="26" xfId="0" applyFont="1" applyBorder="1" applyAlignment="1">
      <alignment horizontal="left" vertical="center" wrapText="1"/>
    </xf>
    <xf numFmtId="0" fontId="41" fillId="0" borderId="39" xfId="0" applyFont="1" applyBorder="1" applyAlignment="1">
      <alignment horizontal="left" vertical="center" wrapText="1"/>
    </xf>
    <xf numFmtId="0" fontId="41" fillId="0" borderId="0" xfId="0" applyFont="1" applyAlignment="1">
      <alignment horizontal="left" vertical="center" wrapText="1"/>
    </xf>
    <xf numFmtId="0" fontId="41" fillId="0" borderId="40" xfId="0" applyFont="1" applyBorder="1" applyAlignment="1">
      <alignment horizontal="left" vertical="center" wrapText="1"/>
    </xf>
    <xf numFmtId="0" fontId="41" fillId="0" borderId="31" xfId="0" applyFont="1" applyBorder="1" applyAlignment="1">
      <alignment horizontal="left" vertical="center" wrapText="1"/>
    </xf>
    <xf numFmtId="0" fontId="41" fillId="0" borderId="32" xfId="0" applyFont="1" applyBorder="1" applyAlignment="1">
      <alignment horizontal="left" vertical="center" wrapText="1"/>
    </xf>
    <xf numFmtId="0" fontId="41" fillId="0" borderId="33" xfId="0" applyFont="1" applyBorder="1" applyAlignment="1">
      <alignment horizontal="left" vertical="center" wrapText="1"/>
    </xf>
    <xf numFmtId="0" fontId="42" fillId="0" borderId="206" xfId="0" applyFont="1" applyBorder="1" applyAlignment="1">
      <alignment horizontal="center" vertical="center"/>
    </xf>
    <xf numFmtId="0" fontId="42" fillId="0" borderId="205" xfId="0" applyFont="1" applyBorder="1" applyAlignment="1">
      <alignment horizontal="center" vertical="center"/>
    </xf>
    <xf numFmtId="0" fontId="39" fillId="0" borderId="206" xfId="0" applyFont="1" applyBorder="1" applyAlignment="1">
      <alignment horizontal="left" vertical="center"/>
    </xf>
    <xf numFmtId="0" fontId="39" fillId="0" borderId="205" xfId="0" applyFont="1" applyBorder="1" applyAlignment="1">
      <alignment horizontal="left" vertical="center"/>
    </xf>
    <xf numFmtId="0" fontId="67" fillId="0" borderId="207" xfId="0" applyFont="1" applyBorder="1" applyAlignment="1">
      <alignment horizontal="left" vertical="center" wrapText="1"/>
    </xf>
    <xf numFmtId="0" fontId="67" fillId="0" borderId="206" xfId="0" applyFont="1" applyBorder="1" applyAlignment="1">
      <alignment horizontal="left" vertical="center"/>
    </xf>
    <xf numFmtId="0" fontId="67" fillId="0" borderId="205" xfId="0" applyFont="1" applyBorder="1" applyAlignment="1">
      <alignment horizontal="left" vertical="center"/>
    </xf>
    <xf numFmtId="0" fontId="42" fillId="0" borderId="207" xfId="0" applyFont="1" applyBorder="1" applyAlignment="1">
      <alignment horizontal="center" vertical="center"/>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44" fillId="0" borderId="207" xfId="0" applyFont="1" applyBorder="1" applyAlignment="1">
      <alignment horizontal="left" vertical="center" wrapText="1"/>
    </xf>
    <xf numFmtId="0" fontId="44" fillId="0" borderId="206" xfId="0" applyFont="1" applyBorder="1" applyAlignment="1">
      <alignment horizontal="left" vertical="center"/>
    </xf>
    <xf numFmtId="0" fontId="44" fillId="0" borderId="205" xfId="0" applyFont="1" applyBorder="1" applyAlignment="1">
      <alignment horizontal="left" vertical="center"/>
    </xf>
    <xf numFmtId="0" fontId="69" fillId="0" borderId="77" xfId="3" applyFont="1" applyBorder="1" applyAlignment="1">
      <alignment horizontal="center" vertical="center" shrinkToFit="1"/>
    </xf>
    <xf numFmtId="0" fontId="69" fillId="0" borderId="78" xfId="3" applyFont="1" applyBorder="1" applyAlignment="1">
      <alignment horizontal="center" vertical="center" shrinkToFit="1"/>
    </xf>
    <xf numFmtId="0" fontId="69" fillId="0" borderId="208" xfId="3" applyFont="1" applyBorder="1" applyAlignment="1">
      <alignment horizontal="center" vertical="center" shrinkToFit="1"/>
    </xf>
    <xf numFmtId="0" fontId="69" fillId="0" borderId="34" xfId="3" applyFont="1" applyBorder="1" applyAlignment="1">
      <alignment horizontal="center" vertical="center" shrinkToFit="1"/>
    </xf>
    <xf numFmtId="0" fontId="44" fillId="0" borderId="0" xfId="3" applyFont="1">
      <alignment vertical="center"/>
    </xf>
    <xf numFmtId="0" fontId="68" fillId="0" borderId="0" xfId="3" applyFont="1" applyAlignment="1">
      <alignment horizontal="left" vertical="center" wrapText="1"/>
    </xf>
    <xf numFmtId="0" fontId="69" fillId="0" borderId="1" xfId="3" applyFont="1" applyBorder="1" applyAlignment="1">
      <alignment horizontal="center" vertical="center" wrapText="1"/>
    </xf>
    <xf numFmtId="0" fontId="69" fillId="0" borderId="2" xfId="3" applyFont="1" applyBorder="1" applyAlignment="1">
      <alignment horizontal="center" vertical="center" wrapText="1"/>
    </xf>
    <xf numFmtId="0" fontId="69" fillId="0" borderId="3" xfId="3" applyFont="1" applyBorder="1" applyAlignment="1">
      <alignment horizontal="center" vertical="center" wrapText="1"/>
    </xf>
    <xf numFmtId="0" fontId="69" fillId="0" borderId="142" xfId="3" applyFont="1" applyBorder="1" applyAlignment="1">
      <alignment horizontal="center" vertical="center" wrapText="1"/>
    </xf>
    <xf numFmtId="0" fontId="69" fillId="0" borderId="32" xfId="3" applyFont="1" applyBorder="1" applyAlignment="1">
      <alignment horizontal="center" vertical="center" wrapText="1"/>
    </xf>
    <xf numFmtId="0" fontId="69" fillId="0" borderId="33" xfId="3" applyFont="1" applyBorder="1" applyAlignment="1">
      <alignment horizontal="center" vertical="center" wrapText="1"/>
    </xf>
    <xf numFmtId="0" fontId="69" fillId="0" borderId="214" xfId="3" applyFont="1" applyBorder="1" applyAlignment="1">
      <alignment horizontal="center" vertical="center" wrapText="1"/>
    </xf>
    <xf numFmtId="0" fontId="69" fillId="0" borderId="216" xfId="3" applyFont="1" applyBorder="1" applyAlignment="1">
      <alignment horizontal="center" vertical="center" wrapText="1"/>
    </xf>
    <xf numFmtId="0" fontId="44" fillId="0" borderId="31" xfId="3" applyFont="1" applyBorder="1" applyAlignment="1">
      <alignment horizontal="center" vertical="center" wrapText="1"/>
    </xf>
    <xf numFmtId="0" fontId="44" fillId="0" borderId="32" xfId="3" applyFont="1" applyBorder="1" applyAlignment="1">
      <alignment horizontal="center" vertical="center" wrapText="1"/>
    </xf>
    <xf numFmtId="0" fontId="44" fillId="0" borderId="66" xfId="3" applyFont="1" applyBorder="1" applyAlignment="1">
      <alignment horizontal="center" vertical="center" wrapText="1"/>
    </xf>
    <xf numFmtId="0" fontId="69" fillId="0" borderId="141" xfId="3" applyFont="1" applyBorder="1" applyAlignment="1">
      <alignment horizontal="center" vertical="center" shrinkToFit="1"/>
    </xf>
    <xf numFmtId="0" fontId="69" fillId="0" borderId="75" xfId="3" applyFont="1" applyBorder="1" applyAlignment="1">
      <alignment horizontal="center" vertical="center" shrinkToFit="1"/>
    </xf>
    <xf numFmtId="0" fontId="69" fillId="0" borderId="76" xfId="3" applyFont="1" applyBorder="1" applyAlignment="1">
      <alignment horizontal="center" vertical="center" shrinkToFit="1"/>
    </xf>
    <xf numFmtId="0" fontId="69" fillId="0" borderId="75" xfId="3" applyFont="1" applyBorder="1" applyAlignment="1">
      <alignment horizontal="center" vertical="center" wrapText="1" shrinkToFit="1"/>
    </xf>
    <xf numFmtId="0" fontId="69" fillId="0" borderId="76" xfId="3" applyFont="1" applyBorder="1" applyAlignment="1">
      <alignment horizontal="center" vertical="center" wrapText="1" shrinkToFit="1"/>
    </xf>
    <xf numFmtId="0" fontId="69" fillId="0" borderId="74" xfId="3" applyFont="1" applyBorder="1" applyAlignment="1">
      <alignment horizontal="center" vertical="center" wrapText="1" shrinkToFit="1"/>
    </xf>
    <xf numFmtId="0" fontId="69" fillId="0" borderId="140" xfId="3" applyFont="1" applyBorder="1" applyAlignment="1">
      <alignment horizontal="center" vertical="center" wrapText="1" shrinkToFit="1"/>
    </xf>
    <xf numFmtId="0" fontId="69" fillId="0" borderId="83" xfId="3" applyFont="1" applyBorder="1" applyAlignment="1">
      <alignment horizontal="center" vertical="center" shrinkToFit="1"/>
    </xf>
    <xf numFmtId="0" fontId="68" fillId="0" borderId="2" xfId="3" applyFont="1" applyBorder="1" applyAlignment="1">
      <alignment horizontal="left" vertical="center" wrapText="1"/>
    </xf>
    <xf numFmtId="0" fontId="69" fillId="0" borderId="207" xfId="3" applyFont="1" applyBorder="1" applyAlignment="1">
      <alignment horizontal="center" vertical="center" shrinkToFit="1"/>
    </xf>
    <xf numFmtId="0" fontId="69" fillId="0" borderId="206" xfId="3" applyFont="1" applyBorder="1" applyAlignment="1">
      <alignment horizontal="center" vertical="center" shrinkToFit="1"/>
    </xf>
    <xf numFmtId="0" fontId="69" fillId="0" borderId="35" xfId="3" applyFont="1" applyBorder="1" applyAlignment="1">
      <alignment horizontal="center" vertical="center" shrinkToFit="1"/>
    </xf>
    <xf numFmtId="0" fontId="69" fillId="0" borderId="84" xfId="3" applyFont="1" applyBorder="1" applyAlignment="1">
      <alignment horizontal="center" vertical="center" shrinkToFit="1"/>
    </xf>
    <xf numFmtId="0" fontId="69" fillId="0" borderId="205" xfId="3" applyFont="1" applyBorder="1" applyAlignment="1">
      <alignment horizontal="center" vertical="center" shrinkToFit="1"/>
    </xf>
    <xf numFmtId="0" fontId="46" fillId="0" borderId="223" xfId="3" applyFont="1" applyBorder="1" applyAlignment="1">
      <alignment horizontal="center" vertical="center" wrapText="1" shrinkToFit="1"/>
    </xf>
    <xf numFmtId="0" fontId="46" fillId="0" borderId="212" xfId="3" applyFont="1" applyBorder="1" applyAlignment="1">
      <alignment horizontal="center" vertical="center" wrapText="1" shrinkToFit="1"/>
    </xf>
    <xf numFmtId="0" fontId="46" fillId="0" borderId="83" xfId="3" applyFont="1" applyBorder="1" applyAlignment="1">
      <alignment horizontal="center" vertical="center" wrapText="1" shrinkToFit="1"/>
    </xf>
    <xf numFmtId="0" fontId="46" fillId="0" borderId="77" xfId="3" applyFont="1" applyBorder="1" applyAlignment="1">
      <alignment horizontal="center" vertical="center" wrapText="1" shrinkToFit="1"/>
    </xf>
    <xf numFmtId="0" fontId="46" fillId="0" borderId="212" xfId="3" applyFont="1" applyBorder="1" applyAlignment="1">
      <alignment horizontal="center" vertical="center" shrinkToFit="1"/>
    </xf>
    <xf numFmtId="0" fontId="46" fillId="0" borderId="222" xfId="3" applyFont="1" applyBorder="1" applyAlignment="1">
      <alignment horizontal="center" vertical="center" shrinkToFit="1"/>
    </xf>
    <xf numFmtId="0" fontId="46" fillId="0" borderId="77" xfId="3" applyFont="1" applyBorder="1" applyAlignment="1">
      <alignment horizontal="center" vertical="center" shrinkToFit="1"/>
    </xf>
    <xf numFmtId="0" fontId="46" fillId="0" borderId="78" xfId="3" applyFont="1" applyBorder="1" applyAlignment="1">
      <alignment horizontal="center" vertical="center" shrinkToFit="1"/>
    </xf>
    <xf numFmtId="0" fontId="69" fillId="0" borderId="145" xfId="3" applyFont="1" applyBorder="1" applyAlignment="1">
      <alignment horizontal="center" vertical="center"/>
    </xf>
    <xf numFmtId="0" fontId="69" fillId="0" borderId="144" xfId="3" applyFont="1" applyBorder="1" applyAlignment="1">
      <alignment horizontal="center" vertical="center"/>
    </xf>
    <xf numFmtId="0" fontId="69" fillId="0" borderId="143" xfId="3" applyFont="1" applyBorder="1" applyAlignment="1">
      <alignment horizontal="center" vertical="center"/>
    </xf>
    <xf numFmtId="0" fontId="44" fillId="0" borderId="84" xfId="3" applyFont="1" applyBorder="1" applyAlignment="1">
      <alignment horizontal="center" vertical="center"/>
    </xf>
    <xf numFmtId="0" fontId="44" fillId="0" borderId="208" xfId="3" applyFont="1" applyBorder="1" applyAlignment="1">
      <alignment horizontal="center" vertical="center"/>
    </xf>
    <xf numFmtId="0" fontId="70" fillId="0" borderId="47" xfId="3" applyFont="1" applyBorder="1" applyAlignment="1">
      <alignment horizontal="center" vertical="center" wrapText="1"/>
    </xf>
    <xf numFmtId="0" fontId="70" fillId="0" borderId="48" xfId="3" applyFont="1" applyBorder="1" applyAlignment="1">
      <alignment horizontal="center" vertical="center" wrapText="1"/>
    </xf>
    <xf numFmtId="0" fontId="70" fillId="0" borderId="49" xfId="3" applyFont="1" applyBorder="1" applyAlignment="1">
      <alignment horizontal="center" vertical="center" wrapText="1"/>
    </xf>
    <xf numFmtId="0" fontId="70" fillId="0" borderId="39" xfId="3" applyFont="1" applyBorder="1" applyAlignment="1">
      <alignment horizontal="center" vertical="center" wrapText="1"/>
    </xf>
    <xf numFmtId="0" fontId="70" fillId="0" borderId="0" xfId="3" applyFont="1" applyAlignment="1">
      <alignment horizontal="center" vertical="center" wrapText="1"/>
    </xf>
    <xf numFmtId="0" fontId="70" fillId="0" borderId="40" xfId="3" applyFont="1" applyBorder="1" applyAlignment="1">
      <alignment horizontal="center" vertical="center" wrapText="1"/>
    </xf>
    <xf numFmtId="0" fontId="70" fillId="0" borderId="31" xfId="3" applyFont="1" applyBorder="1" applyAlignment="1">
      <alignment horizontal="center" vertical="center" wrapText="1"/>
    </xf>
    <xf numFmtId="0" fontId="70" fillId="0" borderId="32" xfId="3" applyFont="1" applyBorder="1" applyAlignment="1">
      <alignment horizontal="center" vertical="center" wrapText="1"/>
    </xf>
    <xf numFmtId="0" fontId="70" fillId="0" borderId="33" xfId="3" applyFont="1" applyBorder="1" applyAlignment="1">
      <alignment horizontal="center" vertical="center" wrapText="1"/>
    </xf>
    <xf numFmtId="0" fontId="44" fillId="0" borderId="0" xfId="3" applyFont="1" applyAlignment="1">
      <alignment horizontal="right" vertical="center"/>
    </xf>
    <xf numFmtId="0" fontId="72" fillId="0" borderId="0" xfId="3" applyFont="1" applyAlignment="1">
      <alignment horizontal="center" vertical="center"/>
    </xf>
    <xf numFmtId="0" fontId="69" fillId="0" borderId="223" xfId="3" applyFont="1" applyBorder="1" applyAlignment="1">
      <alignment horizontal="distributed" vertical="center" indent="1"/>
    </xf>
    <xf numFmtId="0" fontId="69" fillId="0" borderId="212" xfId="3" applyFont="1" applyBorder="1" applyAlignment="1">
      <alignment horizontal="distributed" vertical="center" indent="1"/>
    </xf>
    <xf numFmtId="0" fontId="69" fillId="0" borderId="212" xfId="3" applyFont="1" applyBorder="1" applyAlignment="1">
      <alignment horizontal="left" vertical="center" indent="1"/>
    </xf>
    <xf numFmtId="0" fontId="69" fillId="0" borderId="222" xfId="3" applyFont="1" applyBorder="1" applyAlignment="1">
      <alignment horizontal="left" vertical="center" indent="1"/>
    </xf>
    <xf numFmtId="0" fontId="70" fillId="0" borderId="208" xfId="3" applyFont="1" applyBorder="1" applyAlignment="1">
      <alignment horizontal="center" vertical="center" wrapText="1"/>
    </xf>
    <xf numFmtId="0" fontId="70" fillId="0" borderId="34" xfId="3" applyFont="1" applyBorder="1" applyAlignment="1">
      <alignment horizontal="center" vertical="center" wrapText="1"/>
    </xf>
    <xf numFmtId="0" fontId="69" fillId="0" borderId="54" xfId="3" applyFont="1" applyBorder="1" applyAlignment="1">
      <alignment horizontal="distributed" vertical="center" indent="1"/>
    </xf>
    <xf numFmtId="0" fontId="69" fillId="0" borderId="204" xfId="3" applyFont="1" applyBorder="1" applyAlignment="1">
      <alignment horizontal="distributed" vertical="center" indent="1"/>
    </xf>
    <xf numFmtId="0" fontId="69" fillId="0" borderId="204" xfId="3" applyFont="1" applyBorder="1" applyAlignment="1">
      <alignment horizontal="center" vertical="center"/>
    </xf>
    <xf numFmtId="0" fontId="69" fillId="0" borderId="79" xfId="3" applyFont="1" applyBorder="1" applyAlignment="1">
      <alignment horizontal="center" vertical="center"/>
    </xf>
    <xf numFmtId="0" fontId="39" fillId="0" borderId="0" xfId="1" applyFont="1">
      <alignment vertical="center"/>
    </xf>
    <xf numFmtId="0" fontId="39" fillId="5" borderId="204" xfId="1" applyFont="1" applyFill="1" applyBorder="1" applyAlignment="1">
      <alignment horizontal="center" vertical="center"/>
    </xf>
    <xf numFmtId="0" fontId="39" fillId="5" borderId="37" xfId="1" applyFont="1" applyFill="1" applyBorder="1">
      <alignment vertical="center"/>
    </xf>
    <xf numFmtId="0" fontId="39" fillId="5" borderId="26" xfId="1" applyFont="1" applyFill="1" applyBorder="1">
      <alignment vertical="center"/>
    </xf>
    <xf numFmtId="0" fontId="39" fillId="0" borderId="0" xfId="1" applyFont="1" applyAlignment="1">
      <alignment vertical="center" wrapText="1"/>
    </xf>
    <xf numFmtId="0" fontId="39" fillId="0" borderId="208" xfId="1" applyFont="1" applyBorder="1" applyAlignment="1">
      <alignment vertical="center" wrapText="1"/>
    </xf>
    <xf numFmtId="0" fontId="39" fillId="0" borderId="0" xfId="1" applyFont="1" applyAlignment="1">
      <alignment horizontal="center" vertical="center"/>
    </xf>
    <xf numFmtId="0" fontId="39" fillId="5" borderId="207" xfId="1" applyFont="1" applyFill="1" applyBorder="1" applyAlignment="1">
      <alignment horizontal="center" vertical="center"/>
    </xf>
    <xf numFmtId="0" fontId="39" fillId="5" borderId="206" xfId="1" applyFont="1" applyFill="1" applyBorder="1" applyAlignment="1">
      <alignment horizontal="center" vertical="center"/>
    </xf>
    <xf numFmtId="0" fontId="39" fillId="5" borderId="205" xfId="1" applyFont="1" applyFill="1" applyBorder="1" applyAlignment="1">
      <alignment horizontal="center" vertical="center"/>
    </xf>
    <xf numFmtId="0" fontId="39" fillId="0" borderId="0" xfId="1" applyFont="1" applyAlignment="1">
      <alignment horizontal="left" vertical="center"/>
    </xf>
    <xf numFmtId="0" fontId="40" fillId="0" borderId="0" xfId="1" applyFont="1" applyAlignment="1">
      <alignment horizontal="left" vertical="center" wrapText="1"/>
    </xf>
    <xf numFmtId="0" fontId="40" fillId="0" borderId="0" xfId="1" applyFont="1" applyAlignment="1">
      <alignment horizontal="left" vertical="center"/>
    </xf>
    <xf numFmtId="0" fontId="40" fillId="0" borderId="32" xfId="1" applyFont="1" applyBorder="1" applyAlignment="1">
      <alignment horizontal="left" vertical="center"/>
    </xf>
    <xf numFmtId="0" fontId="40" fillId="0" borderId="0" xfId="3" applyFont="1">
      <alignment vertical="center"/>
    </xf>
    <xf numFmtId="0" fontId="39" fillId="0" borderId="208" xfId="3" applyFont="1" applyBorder="1" applyAlignment="1">
      <alignment horizontal="left" vertical="center"/>
    </xf>
    <xf numFmtId="0" fontId="39" fillId="0" borderId="207" xfId="3" applyFont="1" applyBorder="1" applyAlignment="1">
      <alignment horizontal="center" vertical="center"/>
    </xf>
    <xf numFmtId="0" fontId="39" fillId="0" borderId="206" xfId="3" applyFont="1" applyBorder="1" applyAlignment="1">
      <alignment horizontal="center" vertical="center"/>
    </xf>
    <xf numFmtId="0" fontId="39" fillId="0" borderId="205" xfId="3" applyFont="1" applyBorder="1" applyAlignment="1">
      <alignment horizontal="center" vertical="center"/>
    </xf>
    <xf numFmtId="0" fontId="39" fillId="0" borderId="155" xfId="3" applyFont="1" applyBorder="1" applyAlignment="1">
      <alignment horizontal="center" vertical="center"/>
    </xf>
    <xf numFmtId="0" fontId="39" fillId="0" borderId="207" xfId="3" applyFont="1" applyBorder="1" applyAlignment="1">
      <alignment horizontal="left" vertical="center"/>
    </xf>
    <xf numFmtId="0" fontId="39" fillId="0" borderId="206" xfId="3" applyFont="1" applyBorder="1" applyAlignment="1">
      <alignment horizontal="left" vertical="center"/>
    </xf>
    <xf numFmtId="0" fontId="39" fillId="0" borderId="205" xfId="3" applyFont="1" applyBorder="1" applyAlignment="1">
      <alignment horizontal="left" vertical="center"/>
    </xf>
    <xf numFmtId="0" fontId="39" fillId="0" borderId="48" xfId="3" applyFont="1" applyBorder="1" applyAlignment="1">
      <alignment horizontal="center" vertical="center"/>
    </xf>
    <xf numFmtId="49" fontId="39" fillId="0" borderId="48" xfId="3" applyNumberFormat="1" applyFont="1" applyBorder="1" applyAlignment="1">
      <alignment horizontal="center" vertical="center"/>
    </xf>
    <xf numFmtId="0" fontId="39" fillId="0" borderId="156" xfId="3" applyFont="1" applyBorder="1" applyAlignment="1">
      <alignment horizontal="center" vertical="center" wrapText="1"/>
    </xf>
    <xf numFmtId="0" fontId="39" fillId="0" borderId="48" xfId="3" applyFont="1" applyBorder="1" applyAlignment="1">
      <alignment horizontal="center" vertical="center" wrapText="1"/>
    </xf>
    <xf numFmtId="0" fontId="39" fillId="0" borderId="48" xfId="3" applyFont="1" applyBorder="1" applyAlignment="1">
      <alignment horizontal="left" vertical="center"/>
    </xf>
    <xf numFmtId="0" fontId="39" fillId="0" borderId="49" xfId="3" applyFont="1" applyBorder="1" applyAlignment="1">
      <alignment horizontal="left" vertical="center"/>
    </xf>
    <xf numFmtId="0" fontId="39" fillId="0" borderId="48" xfId="3" applyFont="1" applyBorder="1" applyAlignment="1">
      <alignment horizontal="left" vertical="top" wrapText="1"/>
    </xf>
    <xf numFmtId="0" fontId="39" fillId="0" borderId="0" xfId="3" applyFont="1" applyAlignment="1">
      <alignment horizontal="left" vertical="top" wrapText="1"/>
    </xf>
    <xf numFmtId="0" fontId="39" fillId="0" borderId="47" xfId="3" applyFont="1" applyBorder="1" applyAlignment="1">
      <alignment horizontal="center" vertical="center" wrapText="1"/>
    </xf>
    <xf numFmtId="0" fontId="39" fillId="0" borderId="49"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33" xfId="3" applyFont="1" applyBorder="1" applyAlignment="1">
      <alignment horizontal="center" vertical="center" wrapText="1"/>
    </xf>
    <xf numFmtId="0" fontId="39" fillId="0" borderId="207" xfId="3" applyFont="1" applyBorder="1" applyAlignment="1">
      <alignment horizontal="center" vertical="center" wrapText="1"/>
    </xf>
    <xf numFmtId="0" fontId="39" fillId="0" borderId="206" xfId="3" applyFont="1" applyBorder="1" applyAlignment="1">
      <alignment horizontal="center" vertical="center" wrapText="1"/>
    </xf>
    <xf numFmtId="0" fontId="39" fillId="0" borderId="39" xfId="3" applyFont="1" applyBorder="1" applyAlignment="1">
      <alignment vertical="center" textRotation="255"/>
    </xf>
    <xf numFmtId="0" fontId="39" fillId="0" borderId="40" xfId="3" applyFont="1" applyBorder="1" applyAlignment="1">
      <alignment vertical="center" textRotation="255"/>
    </xf>
    <xf numFmtId="0" fontId="39" fillId="0" borderId="31" xfId="3" applyFont="1" applyBorder="1" applyAlignment="1">
      <alignment vertical="center" textRotation="255"/>
    </xf>
    <xf numFmtId="0" fontId="39" fillId="0" borderId="33" xfId="3" applyFont="1" applyBorder="1" applyAlignment="1">
      <alignment vertical="center" textRotation="255"/>
    </xf>
    <xf numFmtId="0" fontId="39" fillId="0" borderId="154" xfId="3" applyFont="1" applyBorder="1" applyAlignment="1">
      <alignment horizontal="center" vertical="center"/>
    </xf>
    <xf numFmtId="0" fontId="39" fillId="0" borderId="153" xfId="3" applyFont="1" applyBorder="1" applyAlignment="1">
      <alignment horizontal="center" vertical="center"/>
    </xf>
    <xf numFmtId="0" fontId="39" fillId="0" borderId="151" xfId="3" applyFont="1" applyBorder="1" applyAlignment="1">
      <alignment horizontal="center" vertical="center"/>
    </xf>
    <xf numFmtId="0" fontId="39" fillId="0" borderId="150" xfId="3" applyFont="1" applyBorder="1" applyAlignment="1">
      <alignment horizontal="center" vertical="center"/>
    </xf>
    <xf numFmtId="0" fontId="39" fillId="0" borderId="153" xfId="3" applyFont="1" applyBorder="1" applyAlignment="1">
      <alignment horizontal="left" vertical="center"/>
    </xf>
    <xf numFmtId="0" fontId="39" fillId="0" borderId="152" xfId="3" applyFont="1" applyBorder="1" applyAlignment="1">
      <alignment horizontal="left" vertical="center"/>
    </xf>
    <xf numFmtId="0" fontId="39" fillId="0" borderId="150" xfId="3" applyFont="1" applyBorder="1" applyAlignment="1">
      <alignment horizontal="left" vertical="center"/>
    </xf>
    <xf numFmtId="0" fontId="39" fillId="0" borderId="149" xfId="3" applyFont="1" applyBorder="1" applyAlignment="1">
      <alignment horizontal="left" vertical="center"/>
    </xf>
    <xf numFmtId="0" fontId="39" fillId="0" borderId="151" xfId="3" applyFont="1" applyBorder="1" applyAlignment="1">
      <alignment horizontal="center" vertical="center" wrapText="1"/>
    </xf>
    <xf numFmtId="0" fontId="39" fillId="0" borderId="150" xfId="3" applyFont="1" applyBorder="1" applyAlignment="1">
      <alignment horizontal="center" vertical="center" wrapText="1"/>
    </xf>
    <xf numFmtId="0" fontId="39" fillId="0" borderId="148" xfId="3" applyFont="1" applyBorder="1" applyAlignment="1">
      <alignment horizontal="center" vertical="center" wrapText="1"/>
    </xf>
    <xf numFmtId="0" fontId="39" fillId="0" borderId="147" xfId="3" applyFont="1" applyBorder="1" applyAlignment="1">
      <alignment horizontal="center" vertical="center" wrapText="1"/>
    </xf>
    <xf numFmtId="0" fontId="39" fillId="0" borderId="150" xfId="3" applyFont="1" applyBorder="1" applyAlignment="1">
      <alignment horizontal="left" vertical="center" wrapText="1"/>
    </xf>
    <xf numFmtId="0" fontId="39" fillId="0" borderId="149" xfId="3" applyFont="1" applyBorder="1" applyAlignment="1">
      <alignment horizontal="left" vertical="center" wrapText="1"/>
    </xf>
    <xf numFmtId="0" fontId="39" fillId="0" borderId="147" xfId="3" applyFont="1" applyBorder="1" applyAlignment="1">
      <alignment horizontal="left" vertical="center" wrapText="1"/>
    </xf>
    <xf numFmtId="0" fontId="39" fillId="0" borderId="146" xfId="3" applyFont="1" applyBorder="1" applyAlignment="1">
      <alignment horizontal="left" vertical="center" wrapText="1"/>
    </xf>
    <xf numFmtId="0" fontId="39" fillId="0" borderId="47" xfId="3" applyFont="1" applyBorder="1" applyAlignment="1">
      <alignment horizontal="center" vertical="distributed" textRotation="255" indent="4"/>
    </xf>
    <xf numFmtId="0" fontId="39" fillId="0" borderId="48" xfId="3" applyFont="1" applyBorder="1" applyAlignment="1">
      <alignment horizontal="center" vertical="distributed" textRotation="255" indent="4"/>
    </xf>
    <xf numFmtId="0" fontId="39" fillId="0" borderId="39" xfId="3" applyFont="1" applyBorder="1" applyAlignment="1">
      <alignment horizontal="center" vertical="distributed" textRotation="255" indent="4"/>
    </xf>
    <xf numFmtId="0" fontId="39" fillId="0" borderId="0" xfId="3" applyFont="1" applyAlignment="1">
      <alignment horizontal="center" vertical="distributed" textRotation="255" indent="4"/>
    </xf>
    <xf numFmtId="0" fontId="39" fillId="0" borderId="40" xfId="3" applyFont="1" applyBorder="1" applyAlignment="1">
      <alignment horizontal="center" vertical="distributed" textRotation="255" indent="4"/>
    </xf>
    <xf numFmtId="0" fontId="39" fillId="0" borderId="31" xfId="3" applyFont="1" applyBorder="1" applyAlignment="1">
      <alignment horizontal="center" vertical="distributed" textRotation="255" indent="4"/>
    </xf>
    <xf numFmtId="0" fontId="39" fillId="0" borderId="33" xfId="3" applyFont="1" applyBorder="1" applyAlignment="1">
      <alignment horizontal="center" vertical="distributed" textRotation="255" indent="4"/>
    </xf>
    <xf numFmtId="49" fontId="39" fillId="0" borderId="206" xfId="3" applyNumberFormat="1" applyFont="1" applyBorder="1" applyAlignment="1">
      <alignment horizontal="center" vertical="center"/>
    </xf>
    <xf numFmtId="0" fontId="39" fillId="0" borderId="157" xfId="3" applyFont="1" applyBorder="1" applyAlignment="1">
      <alignment horizontal="center" vertical="center" wrapText="1"/>
    </xf>
    <xf numFmtId="0" fontId="39" fillId="0" borderId="47"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49" xfId="0" applyFont="1" applyBorder="1" applyAlignment="1">
      <alignment horizontal="center" vertical="center" wrapText="1"/>
    </xf>
    <xf numFmtId="0" fontId="10" fillId="0" borderId="0" xfId="0" applyFont="1" applyAlignment="1">
      <alignment horizontal="left" vertical="center"/>
    </xf>
    <xf numFmtId="0" fontId="39" fillId="0" borderId="37" xfId="0" applyFont="1" applyBorder="1">
      <alignment vertical="center"/>
    </xf>
    <xf numFmtId="0" fontId="39" fillId="0" borderId="47" xfId="0" applyFont="1" applyBorder="1" applyAlignment="1">
      <alignment horizontal="left" vertical="center"/>
    </xf>
    <xf numFmtId="0" fontId="39" fillId="0" borderId="48" xfId="0" applyFont="1" applyBorder="1" applyAlignment="1">
      <alignment horizontal="left" vertical="center"/>
    </xf>
    <xf numFmtId="0" fontId="39" fillId="0" borderId="49"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31" xfId="0" applyFont="1" applyBorder="1" applyAlignment="1">
      <alignment horizontal="left" vertical="center"/>
    </xf>
    <xf numFmtId="0" fontId="39" fillId="0" borderId="32" xfId="0" applyFont="1" applyBorder="1" applyAlignment="1">
      <alignment horizontal="left" vertical="center"/>
    </xf>
    <xf numFmtId="0" fontId="39" fillId="0" borderId="33" xfId="0" applyFont="1" applyBorder="1" applyAlignment="1">
      <alignment horizontal="left" vertical="center"/>
    </xf>
    <xf numFmtId="0" fontId="39" fillId="0" borderId="37" xfId="0" applyFont="1" applyBorder="1" applyAlignment="1">
      <alignment horizontal="center" vertical="center"/>
    </xf>
    <xf numFmtId="0" fontId="73" fillId="0" borderId="208" xfId="6" applyFont="1" applyBorder="1" applyAlignment="1">
      <alignment horizontal="center" wrapText="1"/>
    </xf>
    <xf numFmtId="0" fontId="73" fillId="0" borderId="47" xfId="6" quotePrefix="1" applyFont="1" applyBorder="1" applyAlignment="1">
      <alignment horizontal="center" vertical="center"/>
    </xf>
    <xf numFmtId="0" fontId="73" fillId="0" borderId="39" xfId="6" quotePrefix="1" applyFont="1" applyBorder="1" applyAlignment="1">
      <alignment horizontal="center" vertical="center"/>
    </xf>
    <xf numFmtId="0" fontId="73" fillId="0" borderId="31" xfId="6" quotePrefix="1" applyFont="1" applyBorder="1" applyAlignment="1">
      <alignment horizontal="center" vertical="center"/>
    </xf>
    <xf numFmtId="0" fontId="73" fillId="0" borderId="208" xfId="6" applyFont="1" applyBorder="1" applyAlignment="1">
      <alignment horizontal="left" vertical="distributed" wrapText="1"/>
    </xf>
    <xf numFmtId="0" fontId="73" fillId="0" borderId="48" xfId="6" applyFont="1" applyBorder="1" applyAlignment="1">
      <alignment horizontal="left" vertical="center" wrapText="1"/>
    </xf>
    <xf numFmtId="0" fontId="73" fillId="0" borderId="49" xfId="6" applyFont="1" applyBorder="1" applyAlignment="1">
      <alignment horizontal="left" vertical="center" wrapText="1"/>
    </xf>
    <xf numFmtId="0" fontId="73" fillId="0" borderId="0" xfId="6" applyFont="1"/>
    <xf numFmtId="0" fontId="28" fillId="0" borderId="0" xfId="6" applyFont="1" applyAlignment="1">
      <alignment horizontal="center" vertical="center" wrapText="1"/>
    </xf>
    <xf numFmtId="0" fontId="73" fillId="0" borderId="207" xfId="6" applyFont="1" applyBorder="1" applyAlignment="1">
      <alignment horizontal="left" vertical="center" wrapText="1"/>
    </xf>
    <xf numFmtId="0" fontId="73" fillId="0" borderId="205" xfId="6" applyFont="1" applyBorder="1" applyAlignment="1">
      <alignment horizontal="left" vertical="center" wrapText="1"/>
    </xf>
    <xf numFmtId="0" fontId="73" fillId="0" borderId="207" xfId="6" applyFont="1" applyBorder="1" applyAlignment="1">
      <alignment horizontal="center" vertical="center" wrapText="1"/>
    </xf>
    <xf numFmtId="0" fontId="73" fillId="0" borderId="206" xfId="6" applyFont="1" applyBorder="1" applyAlignment="1">
      <alignment horizontal="center" vertical="center" wrapText="1"/>
    </xf>
    <xf numFmtId="0" fontId="73" fillId="0" borderId="205" xfId="6" applyFont="1" applyBorder="1" applyAlignment="1">
      <alignment horizontal="center" vertical="center" wrapText="1"/>
    </xf>
    <xf numFmtId="0" fontId="73" fillId="0" borderId="208" xfId="7" applyFont="1" applyBorder="1" applyAlignment="1">
      <alignment horizontal="center" vertical="center"/>
    </xf>
    <xf numFmtId="0" fontId="73" fillId="0" borderId="207" xfId="6" quotePrefix="1" applyFont="1" applyBorder="1" applyAlignment="1">
      <alignment horizontal="center" vertical="center"/>
    </xf>
    <xf numFmtId="0" fontId="73" fillId="0" borderId="0" xfId="6" applyFont="1" applyAlignment="1">
      <alignment horizontal="left" vertical="top" wrapText="1"/>
    </xf>
    <xf numFmtId="0" fontId="73" fillId="0" borderId="208" xfId="6" applyFont="1" applyBorder="1" applyAlignment="1">
      <alignment horizontal="center" vertical="center" wrapText="1"/>
    </xf>
    <xf numFmtId="0" fontId="73" fillId="0" borderId="206" xfId="6" applyFont="1" applyBorder="1" applyAlignment="1">
      <alignment horizontal="left" vertical="center" wrapText="1"/>
    </xf>
    <xf numFmtId="0" fontId="73" fillId="0" borderId="31" xfId="6" applyFont="1" applyBorder="1" applyAlignment="1">
      <alignment horizontal="left" vertical="center" wrapText="1"/>
    </xf>
    <xf numFmtId="0" fontId="73" fillId="0" borderId="33" xfId="6" applyFont="1" applyBorder="1" applyAlignment="1">
      <alignment horizontal="left" vertical="center" wrapText="1"/>
    </xf>
    <xf numFmtId="0" fontId="73" fillId="0" borderId="208" xfId="6" applyFont="1" applyBorder="1" applyAlignment="1">
      <alignment horizontal="left" vertical="center" wrapText="1"/>
    </xf>
    <xf numFmtId="0" fontId="73" fillId="0" borderId="0" xfId="4" applyFont="1" applyAlignment="1">
      <alignment horizontal="left" vertical="top" wrapText="1"/>
    </xf>
    <xf numFmtId="0" fontId="73" fillId="0" borderId="208" xfId="6" quotePrefix="1" applyFont="1" applyBorder="1" applyAlignment="1">
      <alignment horizontal="center" vertical="center"/>
    </xf>
    <xf numFmtId="0" fontId="39" fillId="0" borderId="0" xfId="0" applyFont="1" applyAlignment="1">
      <alignment vertical="center" wrapText="1"/>
    </xf>
    <xf numFmtId="0" fontId="44" fillId="0" borderId="0" xfId="0" applyFont="1">
      <alignment vertical="center"/>
    </xf>
    <xf numFmtId="0" fontId="75" fillId="0" borderId="0" xfId="0" applyFont="1" applyAlignment="1">
      <alignment horizontal="center" vertical="center"/>
    </xf>
    <xf numFmtId="0" fontId="44" fillId="0" borderId="207" xfId="0" applyFont="1" applyBorder="1" applyAlignment="1">
      <alignment horizontal="center" vertical="center" wrapText="1"/>
    </xf>
    <xf numFmtId="0" fontId="44" fillId="0" borderId="206" xfId="0" applyFont="1" applyBorder="1" applyAlignment="1">
      <alignment horizontal="center" vertical="center"/>
    </xf>
    <xf numFmtId="0" fontId="44" fillId="0" borderId="205" xfId="0" applyFont="1" applyBorder="1" applyAlignment="1">
      <alignment horizontal="center" vertical="center"/>
    </xf>
    <xf numFmtId="0" fontId="44" fillId="0" borderId="206" xfId="0" applyFont="1" applyBorder="1" applyAlignment="1">
      <alignment horizontal="left" vertical="center" wrapText="1"/>
    </xf>
    <xf numFmtId="0" fontId="44" fillId="0" borderId="205" xfId="0" applyFont="1" applyBorder="1" applyAlignment="1">
      <alignment horizontal="left" vertical="center" wrapText="1"/>
    </xf>
    <xf numFmtId="0" fontId="32" fillId="0" borderId="158" xfId="0" applyFont="1" applyBorder="1" applyAlignment="1">
      <alignment horizontal="left"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32" fillId="0" borderId="47" xfId="0" applyFont="1" applyBorder="1" applyAlignment="1">
      <alignment horizontal="center" vertical="center"/>
    </xf>
    <xf numFmtId="0" fontId="32" fillId="0" borderId="81" xfId="0" applyFont="1" applyBorder="1">
      <alignment vertical="center"/>
    </xf>
    <xf numFmtId="0" fontId="26" fillId="0" borderId="159" xfId="0" applyFont="1" applyBorder="1" applyAlignment="1">
      <alignment horizontal="left" vertical="center"/>
    </xf>
    <xf numFmtId="0" fontId="32" fillId="0" borderId="206" xfId="0" applyFont="1" applyBorder="1" applyAlignment="1">
      <alignment horizontal="left" vertical="center"/>
    </xf>
    <xf numFmtId="0" fontId="32" fillId="0" borderId="205" xfId="0" applyFont="1" applyBorder="1" applyAlignment="1">
      <alignment horizontal="left" vertical="center"/>
    </xf>
    <xf numFmtId="0" fontId="32" fillId="0" borderId="35" xfId="0" applyFont="1" applyBorder="1" applyAlignment="1">
      <alignment horizontal="center" vertical="center"/>
    </xf>
    <xf numFmtId="0" fontId="32" fillId="0" borderId="0" xfId="0" applyFont="1" applyAlignment="1">
      <alignment horizontal="right" vertical="center"/>
    </xf>
    <xf numFmtId="0" fontId="32" fillId="0" borderId="0" xfId="0" applyFont="1">
      <alignment vertical="center"/>
    </xf>
    <xf numFmtId="0" fontId="28" fillId="0" borderId="0" xfId="3" applyFont="1" applyAlignment="1">
      <alignment horizontal="center" vertical="center"/>
    </xf>
    <xf numFmtId="0" fontId="78" fillId="0" borderId="69" xfId="0" applyFont="1" applyBorder="1" applyAlignment="1">
      <alignment horizontal="center" vertical="center"/>
    </xf>
    <xf numFmtId="0" fontId="32" fillId="0" borderId="69" xfId="0" applyFont="1" applyBorder="1">
      <alignment vertical="center"/>
    </xf>
    <xf numFmtId="0" fontId="26"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213" xfId="0" applyFont="1" applyBorder="1">
      <alignment vertical="center"/>
    </xf>
    <xf numFmtId="0" fontId="32" fillId="0" borderId="216" xfId="0" applyFont="1" applyBorder="1">
      <alignment vertical="center"/>
    </xf>
    <xf numFmtId="0" fontId="26" fillId="0" borderId="224" xfId="3" applyFont="1" applyBorder="1" applyAlignment="1">
      <alignment horizontal="center" vertical="center"/>
    </xf>
    <xf numFmtId="0" fontId="26" fillId="0" borderId="214" xfId="3" applyFont="1" applyBorder="1" applyAlignment="1">
      <alignment horizontal="center" vertical="center"/>
    </xf>
    <xf numFmtId="0" fontId="26" fillId="0" borderId="215" xfId="3" applyFont="1" applyBorder="1" applyAlignment="1">
      <alignment horizontal="center" vertical="center"/>
    </xf>
    <xf numFmtId="0" fontId="32" fillId="0" borderId="213" xfId="3" applyFont="1" applyBorder="1" applyAlignment="1">
      <alignment horizontal="center" vertical="center"/>
    </xf>
    <xf numFmtId="0" fontId="32" fillId="0" borderId="216" xfId="3" applyFont="1" applyBorder="1" applyAlignment="1">
      <alignment horizontal="center" vertical="center"/>
    </xf>
    <xf numFmtId="0" fontId="26" fillId="0" borderId="84" xfId="3" applyFont="1" applyBorder="1" applyAlignment="1">
      <alignment horizontal="center" vertical="center"/>
    </xf>
    <xf numFmtId="0" fontId="26" fillId="0" borderId="208" xfId="3" applyFont="1" applyBorder="1" applyAlignment="1">
      <alignment horizontal="center" vertical="center"/>
    </xf>
    <xf numFmtId="0" fontId="38" fillId="0" borderId="47" xfId="3" applyFont="1" applyBorder="1" applyAlignment="1">
      <alignment horizontal="center" vertical="center" wrapText="1"/>
    </xf>
    <xf numFmtId="0" fontId="38" fillId="0" borderId="39" xfId="3" applyFont="1" applyBorder="1" applyAlignment="1">
      <alignment horizontal="center" vertical="center" wrapText="1"/>
    </xf>
    <xf numFmtId="0" fontId="38" fillId="0" borderId="31" xfId="3" applyFont="1" applyBorder="1" applyAlignment="1">
      <alignment horizontal="center" vertical="center" wrapText="1"/>
    </xf>
    <xf numFmtId="0" fontId="38" fillId="0" borderId="34" xfId="3" applyFont="1" applyBorder="1" applyAlignment="1">
      <alignment horizontal="center" vertical="center" wrapText="1"/>
    </xf>
    <xf numFmtId="0" fontId="33" fillId="0" borderId="208" xfId="3" applyFont="1" applyBorder="1" applyAlignment="1">
      <alignment horizontal="center" vertical="center" shrinkToFit="1"/>
    </xf>
    <xf numFmtId="0" fontId="33" fillId="0" borderId="84" xfId="3" applyFont="1" applyBorder="1" applyAlignment="1">
      <alignment horizontal="center" vertical="center" shrinkToFit="1"/>
    </xf>
    <xf numFmtId="0" fontId="26" fillId="0" borderId="0" xfId="3" applyFont="1" applyAlignment="1">
      <alignment horizontal="left" vertical="center" wrapText="1"/>
    </xf>
    <xf numFmtId="0" fontId="26" fillId="0" borderId="84"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83"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1" xfId="3" applyFont="1" applyBorder="1" applyAlignment="1">
      <alignment horizontal="center" vertical="center" wrapText="1"/>
    </xf>
    <xf numFmtId="0" fontId="26" fillId="0" borderId="2" xfId="3"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42"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141" xfId="3" applyFont="1" applyBorder="1" applyAlignment="1">
      <alignment horizontal="center" vertical="center" shrinkToFit="1"/>
    </xf>
    <xf numFmtId="0" fontId="26" fillId="0" borderId="75" xfId="3" applyFont="1" applyBorder="1" applyAlignment="1">
      <alignment horizontal="center" vertical="center" shrinkToFit="1"/>
    </xf>
    <xf numFmtId="0" fontId="26" fillId="0" borderId="75" xfId="0" applyFont="1" applyBorder="1" applyAlignment="1">
      <alignment horizontal="center" vertical="center" shrinkToFit="1"/>
    </xf>
    <xf numFmtId="0" fontId="26" fillId="0" borderId="76" xfId="0" applyFont="1" applyBorder="1" applyAlignment="1">
      <alignment horizontal="center" vertical="center" shrinkToFit="1"/>
    </xf>
    <xf numFmtId="0" fontId="29" fillId="0" borderId="0" xfId="1" applyFont="1" applyAlignment="1">
      <alignment horizontal="left" vertical="center" wrapText="1"/>
    </xf>
    <xf numFmtId="0" fontId="29" fillId="0" borderId="0" xfId="1" applyFont="1" applyAlignment="1">
      <alignment horizontal="left" vertical="center"/>
    </xf>
    <xf numFmtId="0" fontId="26" fillId="0" borderId="47"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207" xfId="1" applyFont="1" applyBorder="1" applyAlignment="1">
      <alignment horizontal="left" vertical="center" wrapText="1"/>
    </xf>
    <xf numFmtId="0" fontId="26" fillId="0" borderId="206" xfId="1" applyFont="1" applyBorder="1" applyAlignment="1">
      <alignment horizontal="left" vertical="center" wrapText="1"/>
    </xf>
    <xf numFmtId="0" fontId="26" fillId="0" borderId="205" xfId="1" applyFont="1" applyBorder="1" applyAlignment="1">
      <alignment horizontal="left" vertical="center" wrapText="1"/>
    </xf>
    <xf numFmtId="0" fontId="26" fillId="0" borderId="31" xfId="1" applyFont="1" applyBorder="1" applyAlignment="1">
      <alignment horizontal="left" vertical="center" wrapText="1"/>
    </xf>
    <xf numFmtId="0" fontId="26" fillId="0" borderId="32" xfId="1" applyFont="1" applyBorder="1" applyAlignment="1">
      <alignment horizontal="left" vertical="center" wrapText="1"/>
    </xf>
    <xf numFmtId="0" fontId="26" fillId="0" borderId="33" xfId="1" applyFont="1" applyBorder="1" applyAlignment="1">
      <alignment horizontal="left" vertical="center" wrapText="1"/>
    </xf>
    <xf numFmtId="0" fontId="29" fillId="0" borderId="0" xfId="1" applyFont="1" applyAlignment="1">
      <alignment vertical="center" wrapText="1"/>
    </xf>
    <xf numFmtId="0" fontId="26" fillId="0" borderId="47" xfId="1" applyFont="1" applyBorder="1" applyAlignment="1">
      <alignment horizontal="left" vertical="center" wrapText="1"/>
    </xf>
    <xf numFmtId="0" fontId="26" fillId="0" borderId="49" xfId="1" applyFont="1" applyBorder="1" applyAlignment="1">
      <alignment horizontal="left" vertical="center" wrapText="1"/>
    </xf>
    <xf numFmtId="0" fontId="26" fillId="0" borderId="207" xfId="1" applyFont="1" applyBorder="1" applyAlignment="1">
      <alignment horizontal="center" vertical="center"/>
    </xf>
    <xf numFmtId="0" fontId="26" fillId="0" borderId="205" xfId="1" applyFont="1" applyBorder="1" applyAlignment="1">
      <alignment horizontal="center" vertical="center"/>
    </xf>
    <xf numFmtId="0" fontId="26" fillId="0" borderId="208" xfId="1" applyFont="1" applyBorder="1" applyAlignment="1">
      <alignment horizontal="left" vertical="center" wrapText="1"/>
    </xf>
    <xf numFmtId="0" fontId="26" fillId="0" borderId="208" xfId="1" applyFont="1" applyBorder="1" applyAlignment="1">
      <alignment horizontal="center" vertical="center"/>
    </xf>
    <xf numFmtId="0" fontId="26" fillId="0" borderId="207" xfId="1" applyFont="1" applyBorder="1" applyAlignment="1">
      <alignment horizontal="center" vertical="center" wrapText="1"/>
    </xf>
    <xf numFmtId="0" fontId="26" fillId="0" borderId="206" xfId="1" applyFont="1" applyBorder="1" applyAlignment="1">
      <alignment horizontal="center" vertical="center" wrapText="1"/>
    </xf>
    <xf numFmtId="0" fontId="26" fillId="0" borderId="208" xfId="1" applyFont="1" applyBorder="1" applyAlignment="1">
      <alignment horizontal="center" vertical="center" wrapText="1"/>
    </xf>
    <xf numFmtId="0" fontId="26" fillId="0" borderId="26" xfId="1" applyFont="1" applyBorder="1" applyAlignment="1">
      <alignment horizontal="center" vertical="center" wrapText="1"/>
    </xf>
    <xf numFmtId="0" fontId="26" fillId="0" borderId="39" xfId="1" applyFont="1" applyBorder="1" applyAlignment="1">
      <alignment horizontal="left" vertical="center" wrapText="1"/>
    </xf>
    <xf numFmtId="0" fontId="26" fillId="0" borderId="40" xfId="1" applyFont="1" applyBorder="1" applyAlignment="1">
      <alignment horizontal="left" vertical="center" wrapText="1"/>
    </xf>
    <xf numFmtId="0" fontId="26" fillId="0" borderId="204" xfId="1" applyFont="1" applyBorder="1" applyAlignment="1">
      <alignment horizontal="center" vertical="center"/>
    </xf>
    <xf numFmtId="0" fontId="28" fillId="0" borderId="0" xfId="1" applyFont="1" applyAlignment="1">
      <alignment horizontal="center" vertical="center"/>
    </xf>
    <xf numFmtId="0" fontId="26" fillId="0" borderId="208" xfId="1" applyFont="1" applyBorder="1" applyAlignment="1">
      <alignment horizontal="left" vertical="center"/>
    </xf>
    <xf numFmtId="0" fontId="26" fillId="0" borderId="207" xfId="1" applyFont="1" applyBorder="1" applyAlignment="1">
      <alignment horizontal="left" vertical="center"/>
    </xf>
    <xf numFmtId="0" fontId="26" fillId="0" borderId="205" xfId="1" applyFont="1" applyBorder="1" applyAlignment="1">
      <alignment horizontal="left" vertical="center"/>
    </xf>
    <xf numFmtId="0" fontId="26" fillId="0" borderId="206" xfId="1" applyFont="1" applyBorder="1" applyAlignment="1">
      <alignment horizontal="center" vertical="center"/>
    </xf>
    <xf numFmtId="0" fontId="26" fillId="0" borderId="0" xfId="1" applyFont="1" applyAlignment="1">
      <alignment horizontal="right" vertical="center"/>
    </xf>
    <xf numFmtId="0" fontId="26" fillId="0" borderId="48" xfId="1" applyFont="1" applyBorder="1" applyAlignment="1">
      <alignment horizontal="center" vertical="center"/>
    </xf>
    <xf numFmtId="0" fontId="26" fillId="0" borderId="49" xfId="1" applyFont="1" applyBorder="1" applyAlignment="1">
      <alignment horizontal="center" vertical="center"/>
    </xf>
    <xf numFmtId="0" fontId="26" fillId="0" borderId="204" xfId="1" applyFont="1" applyBorder="1" applyAlignment="1">
      <alignment horizontal="left" vertical="center"/>
    </xf>
    <xf numFmtId="0" fontId="26" fillId="0" borderId="37" xfId="1" applyFont="1" applyBorder="1" applyAlignment="1">
      <alignment horizontal="left" vertical="center"/>
    </xf>
    <xf numFmtId="0" fontId="26" fillId="0" borderId="26" xfId="1" applyFont="1" applyBorder="1" applyAlignment="1">
      <alignment horizontal="left" vertical="center"/>
    </xf>
    <xf numFmtId="0" fontId="26" fillId="0" borderId="0" xfId="1" applyFont="1" applyAlignment="1">
      <alignment horizontal="left" vertical="center" wrapText="1"/>
    </xf>
    <xf numFmtId="0" fontId="26" fillId="0" borderId="37" xfId="1" applyFont="1" applyBorder="1" applyAlignment="1">
      <alignment horizontal="center" vertical="center"/>
    </xf>
    <xf numFmtId="0" fontId="26" fillId="0" borderId="26" xfId="1" applyFont="1" applyBorder="1" applyAlignment="1">
      <alignment horizontal="center" vertical="center"/>
    </xf>
    <xf numFmtId="0" fontId="26" fillId="6" borderId="208" xfId="1" applyFont="1" applyFill="1" applyBorder="1" applyAlignment="1">
      <alignment horizontal="center" vertical="center"/>
    </xf>
    <xf numFmtId="0" fontId="39" fillId="0" borderId="204" xfId="1" applyFont="1" applyBorder="1">
      <alignment vertical="center"/>
    </xf>
    <xf numFmtId="0" fontId="39" fillId="0" borderId="37" xfId="1" applyFont="1" applyBorder="1">
      <alignment vertical="center"/>
    </xf>
    <xf numFmtId="0" fontId="39" fillId="0" borderId="26" xfId="1" applyFont="1" applyBorder="1">
      <alignment vertical="center"/>
    </xf>
    <xf numFmtId="0" fontId="39" fillId="0" borderId="31" xfId="1" applyFont="1" applyBorder="1" applyAlignment="1">
      <alignment horizontal="center" vertical="center"/>
    </xf>
    <xf numFmtId="0" fontId="67" fillId="0" borderId="32" xfId="1" applyFont="1" applyBorder="1" applyAlignment="1">
      <alignment horizontal="center" vertical="center"/>
    </xf>
    <xf numFmtId="0" fontId="67" fillId="0" borderId="33" xfId="1" applyFont="1" applyBorder="1" applyAlignment="1">
      <alignment horizontal="center" vertical="center"/>
    </xf>
    <xf numFmtId="0" fontId="44" fillId="0" borderId="0" xfId="8" applyFont="1" applyAlignment="1">
      <alignment horizontal="right" vertical="center"/>
    </xf>
    <xf numFmtId="0" fontId="39" fillId="0" borderId="0" xfId="8" applyFont="1" applyAlignment="1">
      <alignment horizontal="left" vertical="center" wrapText="1"/>
    </xf>
    <xf numFmtId="0" fontId="44" fillId="0" borderId="37" xfId="8" applyFont="1" applyBorder="1" applyAlignment="1">
      <alignment horizontal="center" vertical="center"/>
    </xf>
    <xf numFmtId="0" fontId="44" fillId="0" borderId="26" xfId="8" applyFont="1" applyBorder="1" applyAlignment="1">
      <alignment horizontal="center" vertical="center"/>
    </xf>
    <xf numFmtId="0" fontId="43" fillId="0" borderId="0" xfId="8" applyFont="1" applyAlignment="1">
      <alignment horizontal="center" vertical="center"/>
    </xf>
    <xf numFmtId="0" fontId="39" fillId="0" borderId="207" xfId="8" applyFont="1" applyBorder="1" applyAlignment="1">
      <alignment horizontal="center" vertical="center"/>
    </xf>
    <xf numFmtId="0" fontId="39" fillId="0" borderId="206" xfId="8" applyFont="1" applyBorder="1" applyAlignment="1">
      <alignment horizontal="center" vertical="center"/>
    </xf>
    <xf numFmtId="0" fontId="39" fillId="0" borderId="205" xfId="8" applyFont="1" applyBorder="1" applyAlignment="1">
      <alignment horizontal="center" vertical="center"/>
    </xf>
    <xf numFmtId="0" fontId="44" fillId="0" borderId="207" xfId="8" applyFont="1" applyBorder="1" applyAlignment="1">
      <alignment horizontal="center" vertical="center"/>
    </xf>
    <xf numFmtId="0" fontId="44" fillId="0" borderId="206" xfId="8" applyFont="1" applyBorder="1" applyAlignment="1">
      <alignment horizontal="center" vertical="center"/>
    </xf>
    <xf numFmtId="0" fontId="44" fillId="0" borderId="205" xfId="8" applyFont="1" applyBorder="1" applyAlignment="1">
      <alignment horizontal="center" vertical="center"/>
    </xf>
    <xf numFmtId="0" fontId="44" fillId="0" borderId="207" xfId="8" applyFont="1" applyBorder="1" applyAlignment="1">
      <alignment horizontal="center" vertical="center" wrapText="1"/>
    </xf>
    <xf numFmtId="0" fontId="44" fillId="0" borderId="206" xfId="8" applyFont="1" applyBorder="1" applyAlignment="1">
      <alignment horizontal="center" vertical="center" wrapText="1"/>
    </xf>
    <xf numFmtId="0" fontId="44" fillId="0" borderId="205" xfId="8" applyFont="1" applyBorder="1" applyAlignment="1">
      <alignment horizontal="center" vertical="center" wrapText="1"/>
    </xf>
    <xf numFmtId="0" fontId="78" fillId="0" borderId="207" xfId="1" applyFont="1" applyBorder="1" applyAlignment="1">
      <alignment horizontal="center" vertical="center"/>
    </xf>
    <xf numFmtId="0" fontId="78" fillId="0" borderId="206" xfId="1" applyFont="1" applyBorder="1" applyAlignment="1">
      <alignment horizontal="center" vertical="center"/>
    </xf>
    <xf numFmtId="0" fontId="78" fillId="0" borderId="205" xfId="1" applyFont="1" applyBorder="1" applyAlignment="1">
      <alignment horizontal="center" vertical="center"/>
    </xf>
    <xf numFmtId="0" fontId="44" fillId="0" borderId="204" xfId="8" applyFont="1" applyBorder="1" applyAlignment="1">
      <alignment horizontal="left" vertical="center"/>
    </xf>
    <xf numFmtId="0" fontId="44" fillId="0" borderId="37" xfId="8" applyFont="1" applyBorder="1" applyAlignment="1">
      <alignment horizontal="left" vertical="center"/>
    </xf>
    <xf numFmtId="0" fontId="44" fillId="0" borderId="26" xfId="8" applyFont="1" applyBorder="1" applyAlignment="1">
      <alignment horizontal="left" vertical="center"/>
    </xf>
    <xf numFmtId="0" fontId="44" fillId="0" borderId="207" xfId="8" applyFont="1" applyBorder="1" applyAlignment="1">
      <alignment horizontal="left" vertical="center" wrapText="1"/>
    </xf>
    <xf numFmtId="0" fontId="44" fillId="0" borderId="206" xfId="8" applyFont="1" applyBorder="1" applyAlignment="1">
      <alignment horizontal="left" vertical="center" wrapText="1"/>
    </xf>
    <xf numFmtId="0" fontId="44" fillId="0" borderId="205" xfId="8" applyFont="1" applyBorder="1" applyAlignment="1">
      <alignment horizontal="left" vertical="center" wrapText="1"/>
    </xf>
    <xf numFmtId="0" fontId="44" fillId="0" borderId="48" xfId="9" applyFont="1" applyBorder="1" applyAlignment="1">
      <alignment horizontal="center" vertical="center"/>
    </xf>
    <xf numFmtId="0" fontId="44" fillId="0" borderId="49" xfId="9" applyFont="1" applyBorder="1" applyAlignment="1">
      <alignment horizontal="center" vertical="center"/>
    </xf>
    <xf numFmtId="0" fontId="26" fillId="0" borderId="207" xfId="10" applyFont="1" applyBorder="1" applyAlignment="1">
      <alignment horizontal="center" vertical="center"/>
    </xf>
    <xf numFmtId="0" fontId="26" fillId="0" borderId="206" xfId="10" applyFont="1" applyBorder="1" applyAlignment="1">
      <alignment horizontal="center" vertical="center"/>
    </xf>
    <xf numFmtId="0" fontId="26" fillId="0" borderId="205" xfId="10" applyFont="1" applyBorder="1" applyAlignment="1">
      <alignment horizontal="center" vertical="center"/>
    </xf>
    <xf numFmtId="0" fontId="79" fillId="0" borderId="0" xfId="10" applyFont="1" applyAlignment="1">
      <alignment horizontal="left" vertical="center" wrapText="1"/>
    </xf>
    <xf numFmtId="0" fontId="79" fillId="0" borderId="0" xfId="10" applyFont="1" applyAlignment="1">
      <alignment horizontal="left" vertical="center"/>
    </xf>
    <xf numFmtId="0" fontId="26" fillId="0" borderId="0" xfId="10" applyFont="1" applyAlignment="1">
      <alignment horizontal="right" vertical="center"/>
    </xf>
    <xf numFmtId="0" fontId="28" fillId="0" borderId="0" xfId="10" applyFont="1" applyAlignment="1">
      <alignment horizontal="center" vertical="center"/>
    </xf>
    <xf numFmtId="0" fontId="26" fillId="0" borderId="208" xfId="10" applyFont="1" applyBorder="1" applyAlignment="1">
      <alignment horizontal="left" vertical="center"/>
    </xf>
    <xf numFmtId="0" fontId="26" fillId="0" borderId="207" xfId="10" applyFont="1" applyBorder="1" applyAlignment="1">
      <alignment horizontal="left" vertical="center"/>
    </xf>
    <xf numFmtId="0" fontId="26" fillId="0" borderId="205" xfId="10" applyFont="1" applyBorder="1" applyAlignment="1">
      <alignment horizontal="left" vertical="center"/>
    </xf>
    <xf numFmtId="0" fontId="32" fillId="0" borderId="207" xfId="8" applyFont="1" applyBorder="1" applyAlignment="1">
      <alignment horizontal="center" vertical="center" wrapText="1"/>
    </xf>
    <xf numFmtId="0" fontId="32" fillId="0" borderId="206" xfId="8" applyFont="1" applyBorder="1" applyAlignment="1">
      <alignment horizontal="center" vertical="center" wrapText="1"/>
    </xf>
    <xf numFmtId="0" fontId="32" fillId="0" borderId="205" xfId="8" applyFont="1" applyBorder="1" applyAlignment="1">
      <alignment horizontal="center" vertical="center" wrapText="1"/>
    </xf>
    <xf numFmtId="0" fontId="32" fillId="0" borderId="207" xfId="8" applyFont="1" applyBorder="1" applyAlignment="1">
      <alignment horizontal="center" vertical="center"/>
    </xf>
    <xf numFmtId="0" fontId="32" fillId="0" borderId="205" xfId="8" applyFont="1" applyBorder="1" applyAlignment="1">
      <alignment horizontal="center" vertical="center"/>
    </xf>
    <xf numFmtId="0" fontId="26" fillId="0" borderId="0" xfId="4" applyFont="1" applyAlignment="1">
      <alignment horizontal="left" vertical="center"/>
    </xf>
    <xf numFmtId="0" fontId="34" fillId="0" borderId="0" xfId="4" applyFont="1" applyAlignment="1">
      <alignment horizontal="left" vertical="center" wrapText="1"/>
    </xf>
    <xf numFmtId="0" fontId="34" fillId="0" borderId="0" xfId="4" applyFont="1" applyAlignment="1">
      <alignment horizontal="left" vertical="center"/>
    </xf>
    <xf numFmtId="0" fontId="26" fillId="0" borderId="47" xfId="4" applyFont="1" applyBorder="1" applyAlignment="1">
      <alignment horizontal="center" vertical="center" wrapText="1"/>
    </xf>
    <xf numFmtId="0" fontId="26" fillId="0" borderId="48" xfId="4" applyFont="1" applyBorder="1" applyAlignment="1">
      <alignment horizontal="center" vertical="center" wrapText="1"/>
    </xf>
    <xf numFmtId="0" fontId="26" fillId="0" borderId="31" xfId="4" applyFont="1" applyBorder="1" applyAlignment="1">
      <alignment horizontal="center" vertical="center" wrapText="1"/>
    </xf>
    <xf numFmtId="0" fontId="26" fillId="0" borderId="32" xfId="4" applyFont="1" applyBorder="1" applyAlignment="1">
      <alignment horizontal="center" vertical="center" wrapText="1"/>
    </xf>
    <xf numFmtId="0" fontId="26" fillId="0" borderId="208" xfId="4" applyFont="1" applyBorder="1" applyAlignment="1">
      <alignment horizontal="center" vertical="center" wrapText="1"/>
    </xf>
    <xf numFmtId="180" fontId="26" fillId="0" borderId="207" xfId="4" applyNumberFormat="1" applyFont="1" applyBorder="1" applyAlignment="1">
      <alignment horizontal="center" vertical="center"/>
    </xf>
    <xf numFmtId="180" fontId="26" fillId="0" borderId="206" xfId="4" applyNumberFormat="1" applyFont="1" applyBorder="1" applyAlignment="1">
      <alignment horizontal="center" vertical="center"/>
    </xf>
    <xf numFmtId="0" fontId="34" fillId="0" borderId="0" xfId="4" applyFont="1" applyAlignment="1">
      <alignment horizontal="center" vertical="center"/>
    </xf>
    <xf numFmtId="180" fontId="26" fillId="0" borderId="48" xfId="4" applyNumberFormat="1" applyFont="1" applyBorder="1" applyAlignment="1">
      <alignment horizontal="center" vertical="center"/>
    </xf>
    <xf numFmtId="180" fontId="26" fillId="0" borderId="32" xfId="4" applyNumberFormat="1" applyFont="1" applyBorder="1" applyAlignment="1">
      <alignment horizontal="center" vertical="center"/>
    </xf>
    <xf numFmtId="180" fontId="26" fillId="0" borderId="49" xfId="4" applyNumberFormat="1" applyFont="1" applyBorder="1" applyAlignment="1">
      <alignment horizontal="center" vertical="center"/>
    </xf>
    <xf numFmtId="180" fontId="26" fillId="0" borderId="33" xfId="4" applyNumberFormat="1" applyFont="1" applyBorder="1" applyAlignment="1">
      <alignment horizontal="center" vertical="center"/>
    </xf>
    <xf numFmtId="0" fontId="26" fillId="0" borderId="32" xfId="4" applyFont="1" applyBorder="1" applyAlignment="1">
      <alignment horizontal="left" vertical="center" wrapText="1"/>
    </xf>
    <xf numFmtId="0" fontId="26" fillId="0" borderId="205" xfId="4" applyFont="1" applyBorder="1" applyAlignment="1">
      <alignment horizontal="center" vertical="center" wrapText="1"/>
    </xf>
    <xf numFmtId="0" fontId="80" fillId="0" borderId="208" xfId="4" applyFont="1" applyBorder="1" applyAlignment="1">
      <alignment horizontal="center" vertical="center"/>
    </xf>
    <xf numFmtId="0" fontId="26" fillId="0" borderId="204" xfId="4" applyFont="1" applyBorder="1" applyAlignment="1">
      <alignment horizontal="center" vertical="center" wrapText="1"/>
    </xf>
    <xf numFmtId="38" fontId="26" fillId="0" borderId="208" xfId="11" applyFont="1" applyFill="1" applyBorder="1" applyAlignment="1">
      <alignment horizontal="center" vertical="center"/>
    </xf>
    <xf numFmtId="38" fontId="26" fillId="0" borderId="208" xfId="11" applyFont="1" applyFill="1" applyBorder="1" applyAlignment="1">
      <alignment horizontal="center" vertical="center" wrapText="1"/>
    </xf>
    <xf numFmtId="0" fontId="26" fillId="0" borderId="0" xfId="4" applyFont="1" applyAlignment="1">
      <alignment horizontal="center" vertical="center"/>
    </xf>
    <xf numFmtId="0" fontId="28" fillId="0" borderId="0" xfId="4" applyFont="1" applyAlignment="1">
      <alignment horizontal="center" vertical="center"/>
    </xf>
    <xf numFmtId="0" fontId="26" fillId="0" borderId="208" xfId="4" applyFont="1" applyBorder="1" applyAlignment="1">
      <alignment horizontal="left" vertical="center"/>
    </xf>
    <xf numFmtId="0" fontId="26" fillId="0" borderId="207" xfId="4" applyFont="1" applyBorder="1" applyAlignment="1">
      <alignment horizontal="left" vertical="center"/>
    </xf>
    <xf numFmtId="0" fontId="26" fillId="0" borderId="206" xfId="4" applyFont="1" applyBorder="1" applyAlignment="1">
      <alignment horizontal="left" vertical="center"/>
    </xf>
    <xf numFmtId="0" fontId="26" fillId="0" borderId="205" xfId="4" applyFont="1" applyBorder="1" applyAlignment="1">
      <alignment horizontal="left" vertical="center"/>
    </xf>
    <xf numFmtId="0" fontId="26" fillId="0" borderId="47" xfId="4" applyFont="1" applyBorder="1" applyAlignment="1">
      <alignment horizontal="left" vertical="center"/>
    </xf>
    <xf numFmtId="0" fontId="26" fillId="0" borderId="48" xfId="4" applyFont="1" applyBorder="1" applyAlignment="1">
      <alignment horizontal="left" vertical="center"/>
    </xf>
    <xf numFmtId="0" fontId="26" fillId="0" borderId="49" xfId="4" applyFont="1" applyBorder="1" applyAlignment="1">
      <alignment horizontal="left" vertical="center"/>
    </xf>
    <xf numFmtId="0" fontId="26" fillId="0" borderId="39" xfId="4" applyFont="1" applyBorder="1" applyAlignment="1">
      <alignment horizontal="left" vertical="center"/>
    </xf>
    <xf numFmtId="0" fontId="26" fillId="0" borderId="31" xfId="4" applyFont="1" applyBorder="1" applyAlignment="1">
      <alignment horizontal="left" vertical="center"/>
    </xf>
    <xf numFmtId="0" fontId="26" fillId="0" borderId="32" xfId="4" applyFont="1" applyBorder="1" applyAlignment="1">
      <alignment horizontal="left" vertical="center"/>
    </xf>
    <xf numFmtId="0" fontId="26" fillId="0" borderId="33" xfId="4" applyFont="1" applyBorder="1" applyAlignment="1">
      <alignment horizontal="left" vertical="center"/>
    </xf>
    <xf numFmtId="0" fontId="26" fillId="0" borderId="207" xfId="4" applyFont="1" applyBorder="1" applyAlignment="1">
      <alignment horizontal="center" vertical="center"/>
    </xf>
    <xf numFmtId="0" fontId="26" fillId="0" borderId="206" xfId="4" applyFont="1" applyBorder="1" applyAlignment="1">
      <alignment horizontal="center" vertical="center"/>
    </xf>
    <xf numFmtId="0" fontId="26" fillId="0" borderId="205" xfId="4" applyFont="1" applyBorder="1" applyAlignment="1">
      <alignment horizontal="center" vertical="center"/>
    </xf>
    <xf numFmtId="0" fontId="64" fillId="0" borderId="0" xfId="8" applyFont="1" applyAlignment="1">
      <alignment vertical="center" wrapText="1"/>
    </xf>
    <xf numFmtId="0" fontId="39" fillId="0" borderId="204" xfId="8" applyFont="1" applyBorder="1" applyAlignment="1">
      <alignment horizontal="center" vertical="center" wrapText="1"/>
    </xf>
    <xf numFmtId="0" fontId="39" fillId="0" borderId="26" xfId="8" applyFont="1" applyBorder="1" applyAlignment="1">
      <alignment horizontal="center" vertical="center" wrapText="1"/>
    </xf>
    <xf numFmtId="0" fontId="39" fillId="0" borderId="47" xfId="8" applyFont="1" applyBorder="1" applyAlignment="1">
      <alignment horizontal="left" vertical="center" wrapText="1"/>
    </xf>
    <xf numFmtId="0" fontId="39" fillId="0" borderId="48" xfId="8" applyFont="1" applyBorder="1" applyAlignment="1">
      <alignment horizontal="left" vertical="center" wrapText="1"/>
    </xf>
    <xf numFmtId="0" fontId="39" fillId="0" borderId="49" xfId="8" applyFont="1" applyBorder="1" applyAlignment="1">
      <alignment horizontal="left" vertical="center" wrapText="1"/>
    </xf>
    <xf numFmtId="0" fontId="39" fillId="0" borderId="31" xfId="8" applyFont="1" applyBorder="1" applyAlignment="1">
      <alignment horizontal="left" vertical="center" wrapText="1"/>
    </xf>
    <xf numFmtId="0" fontId="39" fillId="0" borderId="32" xfId="8" applyFont="1" applyBorder="1" applyAlignment="1">
      <alignment horizontal="left" vertical="center" wrapText="1"/>
    </xf>
    <xf numFmtId="0" fontId="39" fillId="0" borderId="33" xfId="8" applyFont="1" applyBorder="1" applyAlignment="1">
      <alignment horizontal="left" vertical="center" wrapText="1"/>
    </xf>
    <xf numFmtId="0" fontId="39" fillId="0" borderId="207" xfId="8" applyFont="1" applyBorder="1" applyAlignment="1">
      <alignment horizontal="center" vertical="center" wrapText="1"/>
    </xf>
    <xf numFmtId="0" fontId="39" fillId="0" borderId="206" xfId="8" applyFont="1" applyBorder="1" applyAlignment="1">
      <alignment horizontal="center" vertical="center" wrapText="1"/>
    </xf>
    <xf numFmtId="0" fontId="39" fillId="0" borderId="205" xfId="8" applyFont="1" applyBorder="1" applyAlignment="1">
      <alignment horizontal="center" vertical="center" wrapText="1"/>
    </xf>
    <xf numFmtId="0" fontId="39" fillId="0" borderId="0" xfId="8" applyFont="1" applyAlignment="1">
      <alignment vertical="center" wrapText="1"/>
    </xf>
    <xf numFmtId="0" fontId="39" fillId="0" borderId="47" xfId="8" applyFont="1" applyBorder="1" applyAlignment="1">
      <alignment horizontal="center" vertical="center"/>
    </xf>
    <xf numFmtId="0" fontId="39" fillId="0" borderId="48" xfId="8" applyFont="1" applyBorder="1" applyAlignment="1">
      <alignment horizontal="center" vertical="center"/>
    </xf>
    <xf numFmtId="0" fontId="39" fillId="0" borderId="49" xfId="8" applyFont="1" applyBorder="1" applyAlignment="1">
      <alignment horizontal="center" vertical="center"/>
    </xf>
    <xf numFmtId="0" fontId="39" fillId="0" borderId="31" xfId="8" applyFont="1" applyBorder="1" applyAlignment="1">
      <alignment horizontal="center" vertical="center"/>
    </xf>
    <xf numFmtId="0" fontId="39" fillId="0" borderId="32" xfId="8" applyFont="1" applyBorder="1" applyAlignment="1">
      <alignment horizontal="center" vertical="center"/>
    </xf>
    <xf numFmtId="0" fontId="39" fillId="0" borderId="33" xfId="8" applyFont="1" applyBorder="1" applyAlignment="1">
      <alignment horizontal="center" vertical="center"/>
    </xf>
    <xf numFmtId="0" fontId="39" fillId="0" borderId="204" xfId="8" applyFont="1" applyBorder="1">
      <alignment vertical="center"/>
    </xf>
    <xf numFmtId="0" fontId="39" fillId="0" borderId="26" xfId="8" applyFont="1" applyBorder="1">
      <alignment vertical="center"/>
    </xf>
    <xf numFmtId="0" fontId="39" fillId="0" borderId="208" xfId="8" applyFont="1" applyBorder="1" applyAlignment="1">
      <alignment horizontal="center" vertical="center"/>
    </xf>
    <xf numFmtId="0" fontId="39" fillId="0" borderId="204" xfId="8" applyFont="1" applyBorder="1" applyAlignment="1">
      <alignment horizontal="left" vertical="center" wrapText="1"/>
    </xf>
    <xf numFmtId="0" fontId="39" fillId="0" borderId="37" xfId="8" applyFont="1" applyBorder="1" applyAlignment="1">
      <alignment horizontal="left" vertical="center" wrapText="1"/>
    </xf>
    <xf numFmtId="0" fontId="39" fillId="0" borderId="26" xfId="8" applyFont="1" applyBorder="1" applyAlignment="1">
      <alignment horizontal="left" vertical="center" wrapText="1"/>
    </xf>
    <xf numFmtId="0" fontId="39" fillId="0" borderId="208" xfId="3" applyFont="1" applyBorder="1" applyAlignment="1">
      <alignment horizontal="center" vertical="center" wrapText="1"/>
    </xf>
    <xf numFmtId="0" fontId="39" fillId="0" borderId="355" xfId="8" applyFont="1" applyBorder="1" applyAlignment="1">
      <alignment horizontal="center" vertical="center"/>
    </xf>
    <xf numFmtId="0" fontId="39" fillId="0" borderId="356" xfId="8" applyFont="1" applyBorder="1" applyAlignment="1">
      <alignment horizontal="center" vertical="center"/>
    </xf>
    <xf numFmtId="0" fontId="39" fillId="0" borderId="357" xfId="8" applyFont="1" applyBorder="1" applyAlignment="1">
      <alignment horizontal="center" vertical="center"/>
    </xf>
    <xf numFmtId="0" fontId="39" fillId="0" borderId="359" xfId="8" applyFont="1" applyBorder="1" applyAlignment="1">
      <alignment horizontal="center" vertical="center"/>
    </xf>
    <xf numFmtId="0" fontId="39" fillId="2" borderId="355" xfId="8" applyFont="1" applyFill="1" applyBorder="1" applyAlignment="1">
      <alignment horizontal="left" vertical="center" wrapText="1"/>
    </xf>
    <xf numFmtId="0" fontId="39" fillId="2" borderId="356" xfId="8" applyFont="1" applyFill="1" applyBorder="1" applyAlignment="1">
      <alignment horizontal="left" vertical="center" wrapText="1"/>
    </xf>
    <xf numFmtId="0" fontId="39" fillId="2" borderId="357" xfId="8" applyFont="1" applyFill="1" applyBorder="1" applyAlignment="1">
      <alignment horizontal="left" vertical="center" wrapText="1"/>
    </xf>
    <xf numFmtId="0" fontId="39" fillId="0" borderId="358" xfId="8" applyFont="1" applyBorder="1" applyAlignment="1">
      <alignment horizontal="left" vertical="center" wrapText="1"/>
    </xf>
    <xf numFmtId="0" fontId="39" fillId="0" borderId="360" xfId="8" applyFont="1" applyBorder="1" applyAlignment="1">
      <alignment horizontal="center" vertical="center"/>
    </xf>
    <xf numFmtId="0" fontId="39" fillId="0" borderId="361" xfId="8" applyFont="1" applyBorder="1" applyAlignment="1">
      <alignment horizontal="center" vertical="center"/>
    </xf>
    <xf numFmtId="0" fontId="39" fillId="0" borderId="361" xfId="3" applyFont="1" applyBorder="1" applyAlignment="1">
      <alignment horizontal="center" vertical="center" wrapText="1"/>
    </xf>
    <xf numFmtId="0" fontId="40" fillId="0" borderId="0" xfId="8" applyFont="1" applyAlignment="1">
      <alignment vertical="center" wrapText="1"/>
    </xf>
    <xf numFmtId="0" fontId="39" fillId="0" borderId="358" xfId="8" applyFont="1" applyBorder="1" applyAlignment="1">
      <alignment horizontal="center" vertical="center" wrapText="1"/>
    </xf>
    <xf numFmtId="0" fontId="39" fillId="0" borderId="360" xfId="8" applyFont="1" applyBorder="1" applyAlignment="1">
      <alignment horizontal="left" vertical="center" wrapText="1"/>
    </xf>
    <xf numFmtId="0" fontId="39" fillId="0" borderId="359" xfId="8" applyFont="1" applyBorder="1" applyAlignment="1">
      <alignment horizontal="left" vertical="center" wrapText="1"/>
    </xf>
    <xf numFmtId="0" fontId="39" fillId="0" borderId="362" xfId="8" applyFont="1" applyBorder="1" applyAlignment="1">
      <alignment horizontal="left" vertical="center" wrapText="1"/>
    </xf>
    <xf numFmtId="0" fontId="39" fillId="0" borderId="355" xfId="8" applyFont="1" applyBorder="1" applyAlignment="1">
      <alignment horizontal="center" vertical="center" wrapText="1"/>
    </xf>
    <xf numFmtId="0" fontId="39" fillId="0" borderId="356" xfId="8" applyFont="1" applyBorder="1" applyAlignment="1">
      <alignment horizontal="center" vertical="center" wrapText="1"/>
    </xf>
    <xf numFmtId="0" fontId="39" fillId="0" borderId="357" xfId="8" applyFont="1" applyBorder="1" applyAlignment="1">
      <alignment horizontal="center" vertical="center" wrapText="1"/>
    </xf>
    <xf numFmtId="0" fontId="39" fillId="0" borderId="204" xfId="8" applyFont="1" applyBorder="1" applyAlignment="1">
      <alignment vertical="center" wrapText="1"/>
    </xf>
    <xf numFmtId="0" fontId="39" fillId="0" borderId="26" xfId="8" applyFont="1" applyBorder="1" applyAlignment="1">
      <alignment vertical="center" wrapText="1"/>
    </xf>
    <xf numFmtId="0" fontId="39" fillId="0" borderId="208" xfId="8" applyFont="1" applyBorder="1" applyAlignment="1">
      <alignment horizontal="center" vertical="center" wrapText="1"/>
    </xf>
    <xf numFmtId="0" fontId="39" fillId="0" borderId="47" xfId="8" applyFont="1" applyBorder="1" applyAlignment="1">
      <alignment vertical="center" wrapText="1"/>
    </xf>
    <xf numFmtId="0" fontId="39" fillId="0" borderId="39" xfId="8" applyFont="1" applyBorder="1" applyAlignment="1">
      <alignment vertical="center" wrapText="1"/>
    </xf>
    <xf numFmtId="0" fontId="39" fillId="0" borderId="31" xfId="8" applyFont="1" applyBorder="1" applyAlignment="1">
      <alignment vertical="center" wrapText="1"/>
    </xf>
    <xf numFmtId="0" fontId="81" fillId="0" borderId="48" xfId="8" applyFont="1" applyBorder="1" applyAlignment="1">
      <alignment horizontal="center" wrapText="1"/>
    </xf>
    <xf numFmtId="0" fontId="81" fillId="0" borderId="49" xfId="8" applyFont="1" applyBorder="1" applyAlignment="1">
      <alignment horizontal="center" wrapText="1"/>
    </xf>
    <xf numFmtId="0" fontId="81" fillId="0" borderId="0" xfId="8" applyFont="1" applyAlignment="1">
      <alignment horizontal="center" wrapText="1"/>
    </xf>
    <xf numFmtId="0" fontId="81" fillId="0" borderId="40" xfId="8" applyFont="1" applyBorder="1" applyAlignment="1">
      <alignment horizontal="center" wrapText="1"/>
    </xf>
    <xf numFmtId="0" fontId="81" fillId="0" borderId="32" xfId="8" applyFont="1" applyBorder="1" applyAlignment="1">
      <alignment horizontal="center" wrapText="1"/>
    </xf>
    <xf numFmtId="0" fontId="81" fillId="0" borderId="33" xfId="8" applyFont="1" applyBorder="1" applyAlignment="1">
      <alignment horizontal="center" wrapText="1"/>
    </xf>
    <xf numFmtId="0" fontId="39" fillId="0" borderId="39" xfId="8" applyFont="1" applyBorder="1" applyAlignment="1">
      <alignment horizontal="left" vertical="center" wrapText="1"/>
    </xf>
    <xf numFmtId="0" fontId="39" fillId="0" borderId="40" xfId="8" applyFont="1" applyBorder="1" applyAlignment="1">
      <alignment horizontal="left" vertical="center" wrapText="1"/>
    </xf>
    <xf numFmtId="0" fontId="42" fillId="0" borderId="208" xfId="0" applyFont="1" applyBorder="1" applyAlignment="1">
      <alignment horizontal="center" vertical="center"/>
    </xf>
    <xf numFmtId="0" fontId="74" fillId="0" borderId="0" xfId="1" applyFont="1" applyAlignment="1">
      <alignment horizontal="center" vertical="center" wrapText="1"/>
    </xf>
    <xf numFmtId="0" fontId="74" fillId="0" borderId="0" xfId="1" applyFont="1" applyAlignment="1">
      <alignment horizontal="center" vertical="center"/>
    </xf>
    <xf numFmtId="0" fontId="26" fillId="0" borderId="204" xfId="1" applyFont="1" applyBorder="1" applyAlignment="1">
      <alignment horizontal="left" vertical="center" wrapText="1"/>
    </xf>
    <xf numFmtId="0" fontId="74" fillId="0" borderId="207" xfId="1" applyFont="1" applyBorder="1" applyAlignment="1">
      <alignment horizontal="center" vertical="center"/>
    </xf>
    <xf numFmtId="0" fontId="74" fillId="0" borderId="206" xfId="1" applyFont="1" applyBorder="1" applyAlignment="1">
      <alignment horizontal="center" vertical="center"/>
    </xf>
    <xf numFmtId="0" fontId="74" fillId="0" borderId="205" xfId="1" applyFont="1" applyBorder="1" applyAlignment="1">
      <alignment horizontal="center" vertical="center"/>
    </xf>
    <xf numFmtId="0" fontId="26" fillId="0" borderId="47" xfId="1" applyFont="1" applyBorder="1" applyAlignment="1">
      <alignment horizontal="center" vertical="center"/>
    </xf>
    <xf numFmtId="0" fontId="26" fillId="0" borderId="159" xfId="1" applyFont="1" applyBorder="1" applyAlignment="1">
      <alignment horizontal="center" vertical="center"/>
    </xf>
    <xf numFmtId="0" fontId="26" fillId="0" borderId="35" xfId="1" applyFont="1" applyBorder="1" applyAlignment="1">
      <alignment horizontal="center" vertical="center"/>
    </xf>
    <xf numFmtId="0" fontId="26" fillId="0" borderId="208" xfId="1" applyFont="1" applyBorder="1" applyAlignment="1">
      <alignment vertical="center" textRotation="255" wrapText="1"/>
    </xf>
    <xf numFmtId="0" fontId="26" fillId="0" borderId="26" xfId="1" applyFont="1" applyBorder="1" applyAlignment="1">
      <alignment horizontal="center" vertical="center" textRotation="255" wrapText="1"/>
    </xf>
    <xf numFmtId="0" fontId="26" fillId="0" borderId="208" xfId="1" applyFont="1" applyBorder="1" applyAlignment="1">
      <alignment horizontal="center" vertical="center" textRotation="255" wrapText="1"/>
    </xf>
    <xf numFmtId="0" fontId="26" fillId="7" borderId="208" xfId="1" applyFont="1" applyFill="1" applyBorder="1" applyAlignment="1">
      <alignment horizontal="center" vertical="center"/>
    </xf>
    <xf numFmtId="0" fontId="26" fillId="0" borderId="208" xfId="1" applyFont="1" applyBorder="1">
      <alignment vertical="center"/>
    </xf>
    <xf numFmtId="0" fontId="26" fillId="0" borderId="0" xfId="12" applyFont="1" applyAlignment="1">
      <alignment horizontal="left" vertical="center" wrapText="1"/>
    </xf>
    <xf numFmtId="0" fontId="73" fillId="0" borderId="207" xfId="12" applyFont="1" applyBorder="1" applyAlignment="1">
      <alignment horizontal="center" vertical="center"/>
    </xf>
    <xf numFmtId="0" fontId="73" fillId="0" borderId="206" xfId="12" applyFont="1" applyBorder="1" applyAlignment="1">
      <alignment horizontal="center" vertical="center"/>
    </xf>
    <xf numFmtId="0" fontId="73" fillId="0" borderId="206" xfId="12" applyFont="1" applyBorder="1" applyAlignment="1">
      <alignment horizontal="left" vertical="center"/>
    </xf>
    <xf numFmtId="0" fontId="73" fillId="0" borderId="205" xfId="12" applyFont="1" applyBorder="1" applyAlignment="1">
      <alignment horizontal="left" vertical="center"/>
    </xf>
    <xf numFmtId="0" fontId="73" fillId="0" borderId="208" xfId="12" applyFont="1" applyBorder="1" applyAlignment="1">
      <alignment horizontal="center" vertical="center"/>
    </xf>
    <xf numFmtId="0" fontId="26" fillId="0" borderId="0" xfId="12" applyFont="1" applyAlignment="1">
      <alignment horizontal="right" vertical="top"/>
    </xf>
    <xf numFmtId="0" fontId="28" fillId="0" borderId="0" xfId="12" applyFont="1" applyAlignment="1">
      <alignment horizontal="center" vertical="center"/>
    </xf>
    <xf numFmtId="0" fontId="73" fillId="0" borderId="208" xfId="12" applyFont="1" applyBorder="1" applyAlignment="1">
      <alignment horizontal="distributed" vertical="center" indent="1"/>
    </xf>
    <xf numFmtId="0" fontId="73" fillId="0" borderId="208" xfId="12" applyFont="1" applyBorder="1" applyAlignment="1">
      <alignment horizontal="left" vertical="center" indent="1"/>
    </xf>
    <xf numFmtId="0" fontId="73" fillId="0" borderId="0" xfId="12" applyFont="1" applyAlignment="1">
      <alignment horizontal="right" vertical="center"/>
    </xf>
    <xf numFmtId="0" fontId="26" fillId="0" borderId="0" xfId="12" applyFont="1">
      <alignment vertical="center"/>
    </xf>
    <xf numFmtId="0" fontId="73" fillId="0" borderId="205" xfId="12" applyFont="1" applyBorder="1" applyAlignment="1">
      <alignment horizontal="center" vertical="center"/>
    </xf>
    <xf numFmtId="0" fontId="73" fillId="0" borderId="208" xfId="12" applyFont="1" applyBorder="1" applyAlignment="1">
      <alignment horizontal="center" vertical="center" textRotation="255"/>
    </xf>
    <xf numFmtId="0" fontId="73" fillId="0" borderId="26" xfId="12" applyFont="1" applyBorder="1" applyAlignment="1">
      <alignment horizontal="center" vertical="center" textRotation="255"/>
    </xf>
    <xf numFmtId="0" fontId="73" fillId="0" borderId="47" xfId="12" applyFont="1" applyBorder="1" applyAlignment="1">
      <alignment horizontal="center" vertical="center"/>
    </xf>
    <xf numFmtId="0" fontId="73" fillId="0" borderId="48" xfId="12" applyFont="1" applyBorder="1" applyAlignment="1">
      <alignment horizontal="center" vertical="center"/>
    </xf>
    <xf numFmtId="0" fontId="73" fillId="0" borderId="49" xfId="12" applyFont="1" applyBorder="1" applyAlignment="1">
      <alignment horizontal="center" vertical="center"/>
    </xf>
    <xf numFmtId="0" fontId="73" fillId="0" borderId="37" xfId="12" applyFont="1" applyBorder="1" applyAlignment="1">
      <alignment horizontal="center" vertical="center"/>
    </xf>
    <xf numFmtId="0" fontId="73" fillId="0" borderId="26" xfId="12" applyFont="1" applyBorder="1" applyAlignment="1">
      <alignment horizontal="center" vertical="center"/>
    </xf>
    <xf numFmtId="0" fontId="73" fillId="0" borderId="47" xfId="12" applyFont="1" applyBorder="1" applyAlignment="1">
      <alignment horizontal="left" vertical="center" wrapText="1"/>
    </xf>
    <xf numFmtId="0" fontId="73" fillId="0" borderId="48" xfId="12" applyFont="1" applyBorder="1" applyAlignment="1">
      <alignment horizontal="left" vertical="center"/>
    </xf>
    <xf numFmtId="0" fontId="73" fillId="0" borderId="49" xfId="12" applyFont="1" applyBorder="1" applyAlignment="1">
      <alignment horizontal="left" vertical="center"/>
    </xf>
    <xf numFmtId="0" fontId="73" fillId="0" borderId="39" xfId="12" applyFont="1" applyBorder="1" applyAlignment="1">
      <alignment horizontal="left" vertical="center"/>
    </xf>
    <xf numFmtId="0" fontId="73" fillId="0" borderId="0" xfId="12" applyFont="1" applyAlignment="1">
      <alignment horizontal="left" vertical="center"/>
    </xf>
    <xf numFmtId="0" fontId="73" fillId="0" borderId="40" xfId="12" applyFont="1" applyBorder="1" applyAlignment="1">
      <alignment horizontal="left" vertical="center"/>
    </xf>
    <xf numFmtId="0" fontId="73" fillId="0" borderId="31" xfId="12" applyFont="1" applyBorder="1" applyAlignment="1">
      <alignment horizontal="left" vertical="center"/>
    </xf>
    <xf numFmtId="0" fontId="73" fillId="0" borderId="32" xfId="12" applyFont="1" applyBorder="1" applyAlignment="1">
      <alignment horizontal="left" vertical="center"/>
    </xf>
    <xf numFmtId="0" fontId="73" fillId="0" borderId="33" xfId="12" applyFont="1" applyBorder="1" applyAlignment="1">
      <alignment horizontal="left" vertical="center"/>
    </xf>
    <xf numFmtId="0" fontId="26" fillId="0" borderId="0" xfId="1" applyFont="1" applyAlignment="1">
      <alignment vertical="center" wrapText="1"/>
    </xf>
    <xf numFmtId="0" fontId="73" fillId="0" borderId="207" xfId="12" applyFont="1" applyBorder="1" applyAlignment="1">
      <alignment horizontal="left" vertical="center"/>
    </xf>
    <xf numFmtId="0" fontId="73" fillId="0" borderId="39" xfId="12" applyFont="1" applyBorder="1" applyAlignment="1">
      <alignment horizontal="center" vertical="center"/>
    </xf>
    <xf numFmtId="0" fontId="73" fillId="0" borderId="0" xfId="12" applyFont="1" applyAlignment="1">
      <alignment horizontal="center" vertical="center"/>
    </xf>
    <xf numFmtId="0" fontId="73" fillId="0" borderId="40" xfId="12" applyFont="1" applyBorder="1" applyAlignment="1">
      <alignment horizontal="center" vertical="center"/>
    </xf>
    <xf numFmtId="0" fontId="73" fillId="0" borderId="31" xfId="12" applyFont="1" applyBorder="1" applyAlignment="1">
      <alignment horizontal="center" vertical="center"/>
    </xf>
    <xf numFmtId="0" fontId="73" fillId="0" borderId="32" xfId="12" applyFont="1" applyBorder="1" applyAlignment="1">
      <alignment horizontal="center" vertical="center"/>
    </xf>
    <xf numFmtId="0" fontId="73" fillId="0" borderId="33" xfId="12" applyFont="1" applyBorder="1" applyAlignment="1">
      <alignment horizontal="center" vertical="center"/>
    </xf>
    <xf numFmtId="0" fontId="73" fillId="0" borderId="47" xfId="12" applyFont="1" applyBorder="1" applyAlignment="1">
      <alignment horizontal="left" vertical="center"/>
    </xf>
    <xf numFmtId="0" fontId="26" fillId="0" borderId="0" xfId="12" applyFont="1" applyAlignment="1">
      <alignment horizontal="left" vertical="center"/>
    </xf>
    <xf numFmtId="0" fontId="73" fillId="0" borderId="47" xfId="12" applyFont="1" applyBorder="1" applyAlignment="1">
      <alignment horizontal="center" vertical="center" textRotation="255"/>
    </xf>
    <xf numFmtId="0" fontId="73" fillId="0" borderId="49" xfId="12" applyFont="1" applyBorder="1" applyAlignment="1">
      <alignment horizontal="center" vertical="center" textRotation="255"/>
    </xf>
    <xf numFmtId="0" fontId="73" fillId="0" borderId="39" xfId="12" applyFont="1" applyBorder="1" applyAlignment="1">
      <alignment horizontal="center" vertical="center" textRotation="255"/>
    </xf>
    <xf numFmtId="0" fontId="73" fillId="0" borderId="40" xfId="12" applyFont="1" applyBorder="1" applyAlignment="1">
      <alignment horizontal="center" vertical="center" textRotation="255"/>
    </xf>
    <xf numFmtId="0" fontId="73" fillId="0" borderId="31" xfId="12" applyFont="1" applyBorder="1" applyAlignment="1">
      <alignment horizontal="center" vertical="center" textRotation="255"/>
    </xf>
    <xf numFmtId="0" fontId="73" fillId="0" borderId="33" xfId="12" applyFont="1" applyBorder="1" applyAlignment="1">
      <alignment horizontal="center" vertical="center" textRotation="255"/>
    </xf>
    <xf numFmtId="0" fontId="87" fillId="0" borderId="0" xfId="13" applyFont="1" applyAlignment="1">
      <alignment horizontal="center" vertical="center"/>
    </xf>
    <xf numFmtId="0" fontId="38" fillId="0" borderId="223" xfId="3" applyFont="1" applyBorder="1" applyAlignment="1">
      <alignment horizontal="left" vertical="center"/>
    </xf>
    <xf numFmtId="0" fontId="38" fillId="0" borderId="212" xfId="3" applyFont="1" applyBorder="1" applyAlignment="1">
      <alignment horizontal="left" vertical="center"/>
    </xf>
    <xf numFmtId="0" fontId="38" fillId="0" borderId="212" xfId="4" applyFont="1" applyBorder="1" applyAlignment="1">
      <alignment horizontal="left" vertical="center"/>
    </xf>
    <xf numFmtId="0" fontId="38" fillId="0" borderId="213" xfId="3" applyFont="1" applyBorder="1" applyAlignment="1">
      <alignment horizontal="center" vertical="center"/>
    </xf>
    <xf numFmtId="0" fontId="38" fillId="0" borderId="214" xfId="3" applyFont="1" applyBorder="1" applyAlignment="1">
      <alignment horizontal="center" vertical="center"/>
    </xf>
    <xf numFmtId="0" fontId="38" fillId="0" borderId="216" xfId="3" applyFont="1" applyBorder="1" applyAlignment="1">
      <alignment horizontal="center" vertical="center"/>
    </xf>
    <xf numFmtId="0" fontId="38" fillId="0" borderId="40" xfId="13" applyFont="1" applyBorder="1" applyAlignment="1">
      <alignment horizontal="center" vertical="center" wrapText="1"/>
    </xf>
    <xf numFmtId="0" fontId="38" fillId="0" borderId="204" xfId="13" applyFont="1" applyBorder="1" applyAlignment="1">
      <alignment horizontal="center" vertical="center" wrapText="1"/>
    </xf>
    <xf numFmtId="0" fontId="38" fillId="0" borderId="37" xfId="13" applyFont="1" applyBorder="1" applyAlignment="1">
      <alignment horizontal="center" vertical="center" wrapText="1"/>
    </xf>
    <xf numFmtId="0" fontId="83" fillId="0" borderId="48" xfId="13" applyFont="1" applyBorder="1" applyAlignment="1">
      <alignment horizontal="center" vertical="center" shrinkToFit="1"/>
    </xf>
    <xf numFmtId="0" fontId="83" fillId="0" borderId="81" xfId="13" applyFont="1" applyBorder="1" applyAlignment="1">
      <alignment horizontal="center" vertical="center" shrinkToFit="1"/>
    </xf>
    <xf numFmtId="0" fontId="83" fillId="0" borderId="0" xfId="13" applyFont="1" applyAlignment="1">
      <alignment horizontal="center" vertical="center" shrinkToFit="1"/>
    </xf>
    <xf numFmtId="0" fontId="83" fillId="0" borderId="82" xfId="13" applyFont="1" applyBorder="1" applyAlignment="1">
      <alignment horizontal="center" vertical="center" shrinkToFit="1"/>
    </xf>
    <xf numFmtId="0" fontId="38" fillId="0" borderId="29" xfId="13" applyFont="1" applyBorder="1" applyAlignment="1">
      <alignment horizontal="center" vertical="center" wrapText="1"/>
    </xf>
    <xf numFmtId="0" fontId="38" fillId="0" borderId="166" xfId="13" applyFont="1" applyBorder="1" applyAlignment="1">
      <alignment horizontal="center" vertical="center" wrapText="1"/>
    </xf>
    <xf numFmtId="0" fontId="38" fillId="0" borderId="205" xfId="13" applyFont="1" applyBorder="1" applyAlignment="1">
      <alignment horizontal="center" vertical="center" wrapText="1"/>
    </xf>
    <xf numFmtId="0" fontId="83" fillId="0" borderId="32" xfId="13" applyFont="1" applyBorder="1" applyAlignment="1">
      <alignment horizontal="center" vertical="center" shrinkToFit="1"/>
    </xf>
    <xf numFmtId="0" fontId="83" fillId="0" borderId="66" xfId="13" applyFont="1" applyBorder="1" applyAlignment="1">
      <alignment horizontal="center" vertical="center" shrinkToFit="1"/>
    </xf>
    <xf numFmtId="0" fontId="38" fillId="0" borderId="83" xfId="3" applyFont="1" applyBorder="1" applyAlignment="1">
      <alignment horizontal="left" vertical="center"/>
    </xf>
    <xf numFmtId="0" fontId="38" fillId="0" borderId="77" xfId="3" applyFont="1" applyBorder="1" applyAlignment="1">
      <alignment horizontal="left" vertical="center"/>
    </xf>
    <xf numFmtId="0" fontId="38" fillId="0" borderId="77" xfId="4" applyFont="1" applyBorder="1" applyAlignment="1">
      <alignment horizontal="left" vertical="center"/>
    </xf>
    <xf numFmtId="0" fontId="38" fillId="0" borderId="74" xfId="3" applyFont="1" applyBorder="1" applyAlignment="1">
      <alignment horizontal="center" vertical="center"/>
    </xf>
    <xf numFmtId="0" fontId="38" fillId="0" borderId="75" xfId="3" applyFont="1" applyBorder="1" applyAlignment="1">
      <alignment horizontal="center" vertical="center"/>
    </xf>
    <xf numFmtId="0" fontId="38" fillId="0" borderId="140" xfId="3" applyFont="1" applyBorder="1" applyAlignment="1">
      <alignment horizontal="center" vertical="center"/>
    </xf>
    <xf numFmtId="0" fontId="38" fillId="0" borderId="206" xfId="13" applyFont="1" applyBorder="1" applyAlignment="1">
      <alignment horizontal="center" vertical="center" wrapText="1"/>
    </xf>
    <xf numFmtId="0" fontId="38" fillId="0" borderId="223" xfId="13" applyFont="1" applyBorder="1" applyAlignment="1">
      <alignment vertical="center" wrapText="1"/>
    </xf>
    <xf numFmtId="0" fontId="38" fillId="0" borderId="84" xfId="13" applyFont="1" applyBorder="1" applyAlignment="1">
      <alignment vertical="center" wrapText="1"/>
    </xf>
    <xf numFmtId="0" fontId="38" fillId="0" borderId="0" xfId="13" applyFont="1" applyAlignment="1">
      <alignment horizontal="left" vertical="center" wrapText="1"/>
    </xf>
    <xf numFmtId="0" fontId="38" fillId="0" borderId="25" xfId="13" applyFont="1" applyBorder="1" applyAlignment="1">
      <alignment horizontal="center" vertical="center" wrapText="1"/>
    </xf>
    <xf numFmtId="0" fontId="38" fillId="0" borderId="67" xfId="13" applyFont="1" applyBorder="1" applyAlignment="1">
      <alignment horizontal="center" vertical="center" wrapText="1"/>
    </xf>
    <xf numFmtId="0" fontId="83" fillId="0" borderId="212" xfId="13" applyFont="1" applyBorder="1" applyAlignment="1">
      <alignment vertical="center" shrinkToFit="1"/>
    </xf>
    <xf numFmtId="0" fontId="83" fillId="0" borderId="222" xfId="13" applyFont="1" applyBorder="1" applyAlignment="1">
      <alignment vertical="center" shrinkToFit="1"/>
    </xf>
    <xf numFmtId="0" fontId="83" fillId="0" borderId="208" xfId="13" applyFont="1" applyBorder="1" applyAlignment="1">
      <alignment vertical="center" wrapText="1"/>
    </xf>
    <xf numFmtId="0" fontId="83" fillId="0" borderId="34" xfId="13" applyFont="1" applyBorder="1" applyAlignment="1">
      <alignment vertical="center" wrapText="1"/>
    </xf>
    <xf numFmtId="0" fontId="83" fillId="0" borderId="74" xfId="13" applyFont="1" applyBorder="1" applyAlignment="1">
      <alignment horizontal="center" vertical="center" wrapText="1"/>
    </xf>
    <xf numFmtId="0" fontId="83" fillId="0" borderId="75" xfId="13" applyFont="1" applyBorder="1" applyAlignment="1">
      <alignment horizontal="center" vertical="center" wrapText="1"/>
    </xf>
    <xf numFmtId="0" fontId="83" fillId="0" borderId="140" xfId="13" applyFont="1" applyBorder="1" applyAlignment="1">
      <alignment horizontal="center" vertical="center" wrapText="1"/>
    </xf>
    <xf numFmtId="0" fontId="38" fillId="0" borderId="0" xfId="13" applyFont="1">
      <alignment vertical="center"/>
    </xf>
    <xf numFmtId="0" fontId="38" fillId="0" borderId="0" xfId="13" applyFont="1" applyAlignment="1">
      <alignment vertical="center" wrapText="1"/>
    </xf>
    <xf numFmtId="0" fontId="38" fillId="0" borderId="213" xfId="13" applyFont="1" applyBorder="1" applyAlignment="1">
      <alignment horizontal="center" vertical="center" wrapText="1"/>
    </xf>
    <xf numFmtId="0" fontId="38" fillId="0" borderId="214" xfId="13" applyFont="1" applyBorder="1" applyAlignment="1">
      <alignment horizontal="center" vertical="center" wrapText="1"/>
    </xf>
    <xf numFmtId="0" fontId="38" fillId="0" borderId="215" xfId="13" applyFont="1" applyBorder="1" applyAlignment="1">
      <alignment horizontal="center" vertical="center" wrapText="1"/>
    </xf>
    <xf numFmtId="0" fontId="84" fillId="0" borderId="165" xfId="13" applyFont="1" applyBorder="1" applyAlignment="1">
      <alignment horizontal="left" vertical="center" wrapText="1"/>
    </xf>
    <xf numFmtId="0" fontId="84" fillId="0" borderId="28" xfId="13" applyFont="1" applyBorder="1" applyAlignment="1">
      <alignment horizontal="left" vertical="center" wrapText="1"/>
    </xf>
    <xf numFmtId="0" fontId="29" fillId="2" borderId="223"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9" fillId="2" borderId="83"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13" xfId="13" applyFont="1" applyFill="1" applyBorder="1" applyAlignment="1">
      <alignment horizontal="center" vertical="center" wrapText="1"/>
    </xf>
    <xf numFmtId="0" fontId="29" fillId="2" borderId="222" xfId="13" applyFont="1" applyFill="1" applyBorder="1" applyAlignment="1">
      <alignment horizontal="center" vertical="center" wrapText="1"/>
    </xf>
    <xf numFmtId="0" fontId="29" fillId="2" borderId="208"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3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29" fillId="2" borderId="74" xfId="13" applyFont="1" applyFill="1" applyBorder="1" applyAlignment="1">
      <alignment horizontal="center" vertical="center" wrapText="1"/>
    </xf>
    <xf numFmtId="0" fontId="29" fillId="2" borderId="78" xfId="13" applyFont="1" applyFill="1" applyBorder="1" applyAlignment="1">
      <alignment horizontal="center" vertical="center" wrapText="1"/>
    </xf>
    <xf numFmtId="0" fontId="29" fillId="2" borderId="207" xfId="13" applyFont="1" applyFill="1" applyBorder="1" applyAlignment="1">
      <alignment horizontal="left" vertical="center" wrapText="1"/>
    </xf>
    <xf numFmtId="0" fontId="29" fillId="2" borderId="206" xfId="13" applyFont="1" applyFill="1" applyBorder="1" applyAlignment="1">
      <alignment horizontal="left" vertical="center" wrapText="1"/>
    </xf>
    <xf numFmtId="0" fontId="29" fillId="2" borderId="35" xfId="13" applyFont="1" applyFill="1" applyBorder="1" applyAlignment="1">
      <alignment horizontal="left" vertical="center" wrapText="1"/>
    </xf>
    <xf numFmtId="0" fontId="29" fillId="2" borderId="205" xfId="13" applyFont="1" applyFill="1" applyBorder="1" applyAlignment="1">
      <alignment horizontal="center" vertical="center" wrapText="1"/>
    </xf>
    <xf numFmtId="0" fontId="29" fillId="2" borderId="206" xfId="13" applyFont="1" applyFill="1" applyBorder="1" applyAlignment="1">
      <alignment horizontal="center" vertical="center" wrapText="1"/>
    </xf>
    <xf numFmtId="0" fontId="29" fillId="2" borderId="212" xfId="13" applyFont="1" applyFill="1" applyBorder="1" applyAlignment="1">
      <alignment vertical="center" wrapText="1"/>
    </xf>
    <xf numFmtId="0" fontId="29" fillId="2" borderId="208" xfId="13" applyFont="1" applyFill="1" applyBorder="1" applyAlignment="1">
      <alignment vertical="center" wrapText="1"/>
    </xf>
    <xf numFmtId="0" fontId="29" fillId="2" borderId="83" xfId="3" applyFont="1" applyFill="1" applyBorder="1" applyAlignment="1">
      <alignment horizontal="left" vertical="center"/>
    </xf>
    <xf numFmtId="0" fontId="29" fillId="2" borderId="77" xfId="3" applyFont="1" applyFill="1" applyBorder="1" applyAlignment="1">
      <alignment horizontal="left" vertical="center"/>
    </xf>
    <xf numFmtId="0" fontId="29" fillId="2" borderId="77" xfId="4" applyFont="1" applyFill="1" applyBorder="1" applyAlignment="1">
      <alignment horizontal="left" vertical="center"/>
    </xf>
    <xf numFmtId="0" fontId="26" fillId="2" borderId="0" xfId="9" applyFont="1" applyFill="1" applyAlignment="1">
      <alignment horizontal="right" vertical="center"/>
    </xf>
    <xf numFmtId="0" fontId="29" fillId="2" borderId="223" xfId="3" applyFont="1" applyFill="1" applyBorder="1" applyAlignment="1">
      <alignment horizontal="left" vertical="center"/>
    </xf>
    <xf numFmtId="0" fontId="29" fillId="2" borderId="212" xfId="3" applyFont="1" applyFill="1" applyBorder="1" applyAlignment="1">
      <alignment horizontal="left" vertical="center"/>
    </xf>
    <xf numFmtId="0" fontId="29" fillId="2" borderId="212" xfId="4" applyFont="1" applyFill="1" applyBorder="1" applyAlignment="1">
      <alignment horizontal="left" vertical="center"/>
    </xf>
    <xf numFmtId="0" fontId="158" fillId="2" borderId="0" xfId="13" applyFont="1" applyFill="1" applyAlignment="1">
      <alignment horizontal="center" vertical="center"/>
    </xf>
    <xf numFmtId="0" fontId="29" fillId="2" borderId="212" xfId="3" applyFont="1" applyFill="1" applyBorder="1" applyAlignment="1">
      <alignment horizontal="center" vertical="center"/>
    </xf>
    <xf numFmtId="0" fontId="29" fillId="2" borderId="213" xfId="3" applyFont="1" applyFill="1" applyBorder="1" applyAlignment="1">
      <alignment horizontal="center" vertical="center"/>
    </xf>
    <xf numFmtId="0" fontId="29" fillId="2" borderId="222" xfId="3" applyFont="1" applyFill="1" applyBorder="1" applyAlignment="1">
      <alignment horizontal="center" vertical="center"/>
    </xf>
    <xf numFmtId="0" fontId="29" fillId="2" borderId="77" xfId="3" applyFont="1" applyFill="1" applyBorder="1" applyAlignment="1">
      <alignment horizontal="center" vertical="center"/>
    </xf>
    <xf numFmtId="0" fontId="29" fillId="2" borderId="74" xfId="3" applyFont="1" applyFill="1" applyBorder="1" applyAlignment="1">
      <alignment horizontal="center" vertical="center"/>
    </xf>
    <xf numFmtId="0" fontId="29" fillId="2" borderId="78" xfId="3" applyFont="1" applyFill="1" applyBorder="1" applyAlignment="1">
      <alignment horizontal="center" vertical="center"/>
    </xf>
    <xf numFmtId="0" fontId="29" fillId="2" borderId="29" xfId="13" applyFont="1" applyFill="1" applyBorder="1" applyAlignment="1">
      <alignment horizontal="center" vertical="center" wrapText="1"/>
    </xf>
    <xf numFmtId="0" fontId="29" fillId="2" borderId="67" xfId="13" applyFont="1" applyFill="1" applyBorder="1" applyAlignment="1">
      <alignment horizontal="center" vertical="center" wrapText="1"/>
    </xf>
    <xf numFmtId="0" fontId="29" fillId="2" borderId="37" xfId="13" applyFont="1" applyFill="1" applyBorder="1" applyAlignment="1">
      <alignment horizontal="center" vertical="center" wrapText="1"/>
    </xf>
    <xf numFmtId="0" fontId="29" fillId="2" borderId="39" xfId="13" applyFont="1" applyFill="1" applyBorder="1" applyAlignment="1">
      <alignment horizontal="center" vertical="center" wrapText="1"/>
    </xf>
    <xf numFmtId="0" fontId="29" fillId="2" borderId="166" xfId="13" applyFont="1" applyFill="1" applyBorder="1" applyAlignment="1">
      <alignment horizontal="center" vertical="center" wrapText="1"/>
    </xf>
    <xf numFmtId="0" fontId="29" fillId="2" borderId="4" xfId="13" applyFont="1" applyFill="1" applyBorder="1" applyAlignment="1">
      <alignment horizontal="center" vertical="center" wrapText="1"/>
    </xf>
    <xf numFmtId="0" fontId="29" fillId="2" borderId="2" xfId="13" applyFont="1" applyFill="1" applyBorder="1" applyAlignment="1">
      <alignment horizontal="center" vertical="center" wrapText="1"/>
    </xf>
    <xf numFmtId="0" fontId="29" fillId="2" borderId="3" xfId="13" applyFont="1" applyFill="1" applyBorder="1" applyAlignment="1">
      <alignment horizontal="center" vertical="center" wrapText="1"/>
    </xf>
    <xf numFmtId="0" fontId="34" fillId="2" borderId="165" xfId="13" applyFont="1" applyFill="1" applyBorder="1" applyAlignment="1">
      <alignment horizontal="left" vertical="center" wrapText="1"/>
    </xf>
    <xf numFmtId="0" fontId="34" fillId="2" borderId="28" xfId="13" applyFont="1" applyFill="1" applyBorder="1" applyAlignment="1">
      <alignment horizontal="left" vertical="center" wrapText="1"/>
    </xf>
    <xf numFmtId="0" fontId="29" fillId="2" borderId="204" xfId="13" applyFont="1" applyFill="1" applyBorder="1" applyAlignment="1">
      <alignment horizontal="center" vertical="center" wrapText="1"/>
    </xf>
    <xf numFmtId="0" fontId="29" fillId="2" borderId="26" xfId="13" applyFont="1" applyFill="1" applyBorder="1" applyAlignment="1">
      <alignment horizontal="center" vertical="center" wrapText="1"/>
    </xf>
    <xf numFmtId="0" fontId="29" fillId="2" borderId="47" xfId="13" applyFont="1" applyFill="1" applyBorder="1" applyAlignment="1">
      <alignment horizontal="center" vertical="center" wrapText="1"/>
    </xf>
    <xf numFmtId="0" fontId="29" fillId="2" borderId="48" xfId="13" applyFont="1" applyFill="1" applyBorder="1" applyAlignment="1">
      <alignment horizontal="center" vertical="center" wrapText="1"/>
    </xf>
    <xf numFmtId="0" fontId="29" fillId="2" borderId="81" xfId="13" applyFont="1" applyFill="1" applyBorder="1" applyAlignment="1">
      <alignment horizontal="center" vertical="center" wrapText="1"/>
    </xf>
    <xf numFmtId="0" fontId="29" fillId="2" borderId="31" xfId="13" applyFont="1" applyFill="1" applyBorder="1" applyAlignment="1">
      <alignment horizontal="center" vertical="center" wrapText="1"/>
    </xf>
    <xf numFmtId="0" fontId="29" fillId="2" borderId="32" xfId="13" applyFont="1" applyFill="1" applyBorder="1" applyAlignment="1">
      <alignment horizontal="center" vertical="center" wrapText="1"/>
    </xf>
    <xf numFmtId="0" fontId="29" fillId="2" borderId="66" xfId="13" applyFont="1" applyFill="1" applyBorder="1" applyAlignment="1">
      <alignment horizontal="center" vertical="center" wrapText="1"/>
    </xf>
    <xf numFmtId="0" fontId="29" fillId="2" borderId="40" xfId="13" applyFont="1" applyFill="1" applyBorder="1" applyAlignment="1">
      <alignment horizontal="center" vertical="center" wrapText="1"/>
    </xf>
    <xf numFmtId="0" fontId="29" fillId="2" borderId="0" xfId="13" applyFont="1" applyFill="1" applyAlignment="1">
      <alignment horizontal="center" vertical="center" wrapText="1"/>
    </xf>
    <xf numFmtId="0" fontId="29" fillId="2" borderId="82" xfId="13" applyFont="1" applyFill="1" applyBorder="1" applyAlignment="1">
      <alignment horizontal="center" vertical="center" wrapText="1"/>
    </xf>
    <xf numFmtId="0" fontId="34" fillId="2" borderId="204" xfId="13" applyFont="1" applyFill="1" applyBorder="1" applyAlignment="1">
      <alignment horizontal="center" vertical="center" wrapText="1"/>
    </xf>
    <xf numFmtId="0" fontId="34" fillId="2" borderId="37" xfId="13" applyFont="1" applyFill="1" applyBorder="1" applyAlignment="1">
      <alignment horizontal="center" vertical="center" wrapText="1"/>
    </xf>
    <xf numFmtId="0" fontId="29" fillId="2" borderId="35" xfId="13" applyFont="1" applyFill="1" applyBorder="1" applyAlignment="1">
      <alignment horizontal="center" vertical="center" wrapText="1"/>
    </xf>
    <xf numFmtId="0" fontId="29" fillId="2" borderId="248" xfId="13" applyFont="1" applyFill="1" applyBorder="1" applyAlignment="1">
      <alignment horizontal="center" vertical="center" wrapText="1"/>
    </xf>
    <xf numFmtId="0" fontId="34" fillId="2" borderId="248" xfId="13" applyFont="1" applyFill="1" applyBorder="1" applyAlignment="1">
      <alignment horizontal="center" vertical="center" wrapText="1"/>
    </xf>
    <xf numFmtId="0" fontId="29" fillId="2" borderId="75" xfId="13" applyFont="1" applyFill="1" applyBorder="1" applyAlignment="1">
      <alignment horizontal="center" vertical="center" wrapText="1"/>
    </xf>
    <xf numFmtId="0" fontId="29" fillId="2" borderId="140" xfId="13" applyFont="1" applyFill="1" applyBorder="1" applyAlignment="1">
      <alignment horizontal="center" vertical="center" wrapText="1"/>
    </xf>
    <xf numFmtId="0" fontId="34" fillId="2" borderId="188" xfId="13" applyFont="1" applyFill="1" applyBorder="1" applyAlignment="1">
      <alignment horizontal="center" vertical="center" wrapText="1"/>
    </xf>
    <xf numFmtId="0" fontId="34" fillId="2" borderId="26" xfId="13" applyFont="1" applyFill="1" applyBorder="1" applyAlignment="1">
      <alignment horizontal="center" vertical="center" wrapText="1"/>
    </xf>
    <xf numFmtId="0" fontId="29" fillId="2" borderId="215" xfId="13" applyFont="1" applyFill="1" applyBorder="1" applyAlignment="1">
      <alignment horizontal="center" vertical="center" wrapText="1"/>
    </xf>
    <xf numFmtId="0" fontId="29" fillId="2" borderId="0" xfId="13" applyFont="1" applyFill="1" applyAlignment="1">
      <alignment horizontal="left" vertical="center"/>
    </xf>
    <xf numFmtId="0" fontId="29" fillId="2" borderId="0" xfId="13" applyFont="1" applyFill="1" applyAlignment="1">
      <alignment vertical="center" wrapText="1"/>
    </xf>
    <xf numFmtId="0" fontId="29" fillId="2" borderId="0" xfId="13" applyFont="1" applyFill="1" applyAlignment="1">
      <alignment horizontal="left" vertical="center" wrapText="1"/>
    </xf>
    <xf numFmtId="0" fontId="34" fillId="2" borderId="79" xfId="13" applyFont="1" applyFill="1" applyBorder="1" applyAlignment="1">
      <alignment horizontal="center" vertical="center" wrapText="1"/>
    </xf>
    <xf numFmtId="0" fontId="34" fillId="2" borderId="28" xfId="13" applyFont="1" applyFill="1" applyBorder="1" applyAlignment="1">
      <alignment horizontal="center" vertical="center" wrapText="1"/>
    </xf>
    <xf numFmtId="0" fontId="29" fillId="2" borderId="25"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39" fillId="0" borderId="355" xfId="1" applyFont="1" applyBorder="1" applyAlignment="1">
      <alignment horizontal="center" vertical="center"/>
    </xf>
    <xf numFmtId="0" fontId="39" fillId="0" borderId="356" xfId="1" applyFont="1" applyBorder="1" applyAlignment="1">
      <alignment horizontal="center" vertical="center"/>
    </xf>
    <xf numFmtId="0" fontId="39" fillId="0" borderId="363" xfId="1" applyFont="1" applyBorder="1" applyAlignment="1">
      <alignment horizontal="center" vertical="center"/>
    </xf>
    <xf numFmtId="0" fontId="39" fillId="0" borderId="355" xfId="1" applyFont="1" applyBorder="1" applyAlignment="1">
      <alignment horizontal="left" vertical="center"/>
    </xf>
    <xf numFmtId="0" fontId="39" fillId="0" borderId="356" xfId="1" applyFont="1" applyBorder="1" applyAlignment="1">
      <alignment horizontal="left" vertical="center"/>
    </xf>
    <xf numFmtId="0" fontId="39" fillId="0" borderId="363" xfId="1" applyFont="1" applyBorder="1" applyAlignment="1">
      <alignment horizontal="left" vertical="center"/>
    </xf>
    <xf numFmtId="0" fontId="39" fillId="0" borderId="84" xfId="1" applyFont="1" applyBorder="1" applyAlignment="1">
      <alignment horizontal="center" vertical="center"/>
    </xf>
    <xf numFmtId="0" fontId="39" fillId="0" borderId="361" xfId="1" applyFont="1" applyBorder="1" applyAlignment="1">
      <alignment horizontal="center"/>
    </xf>
    <xf numFmtId="0" fontId="39" fillId="0" borderId="34" xfId="1" applyFont="1" applyBorder="1" applyAlignment="1">
      <alignment horizontal="center"/>
    </xf>
    <xf numFmtId="0" fontId="39" fillId="0" borderId="361" xfId="1" applyFont="1" applyBorder="1" applyAlignment="1">
      <alignment horizontal="center" vertical="center"/>
    </xf>
    <xf numFmtId="0" fontId="39" fillId="0" borderId="34" xfId="1" applyFont="1" applyBorder="1" applyAlignment="1">
      <alignment horizontal="center" vertical="center"/>
    </xf>
    <xf numFmtId="0" fontId="39" fillId="0" borderId="77" xfId="1" applyFont="1" applyBorder="1" applyAlignment="1">
      <alignment horizontal="left" vertical="center"/>
    </xf>
    <xf numFmtId="0" fontId="39" fillId="0" borderId="78" xfId="1" applyFont="1" applyBorder="1" applyAlignment="1">
      <alignment horizontal="left" vertical="center"/>
    </xf>
    <xf numFmtId="0" fontId="89" fillId="0" borderId="213" xfId="1" applyFont="1" applyBorder="1" applyAlignment="1">
      <alignment horizontal="center" vertical="center"/>
    </xf>
    <xf numFmtId="0" fontId="89" fillId="0" borderId="214" xfId="1" applyFont="1" applyBorder="1" applyAlignment="1">
      <alignment horizontal="center" vertical="center"/>
    </xf>
    <xf numFmtId="0" fontId="89" fillId="0" borderId="216" xfId="1" applyFont="1" applyBorder="1" applyAlignment="1">
      <alignment horizontal="center" vertical="center"/>
    </xf>
    <xf numFmtId="0" fontId="39" fillId="2" borderId="74" xfId="1" applyFont="1" applyFill="1" applyBorder="1" applyAlignment="1">
      <alignment horizontal="center" vertical="center"/>
    </xf>
    <xf numFmtId="0" fontId="39" fillId="2" borderId="75" xfId="1" applyFont="1" applyFill="1" applyBorder="1" applyAlignment="1">
      <alignment horizontal="center" vertical="center"/>
    </xf>
    <xf numFmtId="0" fontId="39" fillId="2" borderId="140" xfId="1" applyFont="1" applyFill="1" applyBorder="1" applyAlignment="1">
      <alignment horizontal="center" vertical="center"/>
    </xf>
    <xf numFmtId="0" fontId="39" fillId="0" borderId="212" xfId="1" applyFont="1" applyBorder="1" applyAlignment="1">
      <alignment horizontal="right" vertical="center"/>
    </xf>
    <xf numFmtId="0" fontId="39" fillId="0" borderId="222" xfId="1" applyFont="1" applyBorder="1" applyAlignment="1">
      <alignment horizontal="right" vertical="center"/>
    </xf>
    <xf numFmtId="0" fontId="39" fillId="0" borderId="84" xfId="1" applyFont="1" applyBorder="1" applyAlignment="1">
      <alignment horizontal="center" vertical="center" wrapText="1"/>
    </xf>
    <xf numFmtId="0" fontId="39" fillId="0" borderId="361" xfId="1" applyFont="1" applyBorder="1" applyAlignment="1">
      <alignment horizontal="left" vertical="center"/>
    </xf>
    <xf numFmtId="0" fontId="39" fillId="0" borderId="34" xfId="1" applyFont="1" applyBorder="1" applyAlignment="1">
      <alignment horizontal="left" vertical="center"/>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0" xfId="0" applyFont="1" applyAlignment="1">
      <alignment horizontal="right" vertical="center"/>
    </xf>
    <xf numFmtId="0" fontId="28" fillId="0" borderId="0" xfId="0" applyFont="1" applyAlignment="1">
      <alignment horizontal="center" vertical="center"/>
    </xf>
    <xf numFmtId="0" fontId="29" fillId="0" borderId="48" xfId="0" applyFont="1" applyBorder="1" applyAlignment="1">
      <alignment horizontal="left" vertical="center" wrapText="1"/>
    </xf>
    <xf numFmtId="0" fontId="26" fillId="0" borderId="355" xfId="1" applyFont="1" applyBorder="1" applyAlignment="1">
      <alignment horizontal="center" vertical="center"/>
    </xf>
    <xf numFmtId="0" fontId="26" fillId="0" borderId="356" xfId="1" applyFont="1" applyBorder="1" applyAlignment="1">
      <alignment horizontal="center" vertical="center"/>
    </xf>
    <xf numFmtId="0" fontId="26" fillId="0" borderId="357" xfId="1" applyFont="1" applyBorder="1" applyAlignment="1">
      <alignment horizontal="center" vertical="center"/>
    </xf>
    <xf numFmtId="0" fontId="26" fillId="0" borderId="363" xfId="1" applyFont="1" applyBorder="1" applyAlignment="1">
      <alignment horizontal="center" vertical="center"/>
    </xf>
    <xf numFmtId="0" fontId="91" fillId="0" borderId="0" xfId="1" applyFont="1" applyAlignment="1">
      <alignment horizontal="left" vertical="center" wrapText="1"/>
    </xf>
    <xf numFmtId="0" fontId="26" fillId="0" borderId="74" xfId="1" applyFont="1" applyBorder="1" applyAlignment="1">
      <alignment horizontal="center" vertical="center"/>
    </xf>
    <xf numFmtId="0" fontId="26" fillId="0" borderId="75" xfId="1" applyFont="1" applyBorder="1" applyAlignment="1">
      <alignment horizontal="center" vertical="center"/>
    </xf>
    <xf numFmtId="0" fontId="26" fillId="0" borderId="76" xfId="1" applyFont="1" applyBorder="1" applyAlignment="1">
      <alignment horizontal="center" vertical="center"/>
    </xf>
    <xf numFmtId="0" fontId="26" fillId="0" borderId="140" xfId="1" applyFont="1" applyBorder="1" applyAlignment="1">
      <alignment horizontal="center" vertical="center"/>
    </xf>
    <xf numFmtId="0" fontId="73" fillId="0" borderId="180" xfId="1" applyFont="1" applyBorder="1" applyAlignment="1">
      <alignment horizontal="right" vertical="center"/>
    </xf>
    <xf numFmtId="0" fontId="73" fillId="0" borderId="276" xfId="1" applyFont="1" applyBorder="1" applyAlignment="1">
      <alignment horizontal="right" vertical="center"/>
    </xf>
    <xf numFmtId="0" fontId="26" fillId="0" borderId="182" xfId="1" applyFont="1" applyBorder="1" applyAlignment="1">
      <alignment horizontal="left" vertical="center" wrapText="1"/>
    </xf>
    <xf numFmtId="0" fontId="26" fillId="0" borderId="181" xfId="1" applyFont="1" applyBorder="1" applyAlignment="1">
      <alignment horizontal="left" vertical="center" wrapText="1"/>
    </xf>
    <xf numFmtId="0" fontId="26" fillId="0" borderId="182" xfId="1" applyFont="1" applyBorder="1" applyAlignment="1">
      <alignment horizontal="center" vertical="center"/>
    </xf>
    <xf numFmtId="0" fontId="26" fillId="0" borderId="181" xfId="1" applyFont="1" applyBorder="1" applyAlignment="1">
      <alignment horizontal="center" vertical="center"/>
    </xf>
    <xf numFmtId="0" fontId="26" fillId="0" borderId="262" xfId="1" applyFont="1" applyBorder="1" applyAlignment="1">
      <alignment horizontal="center" vertical="center"/>
    </xf>
    <xf numFmtId="0" fontId="26" fillId="0" borderId="223" xfId="1" applyFont="1" applyBorder="1" applyAlignment="1">
      <alignment horizontal="left" vertical="center"/>
    </xf>
    <xf numFmtId="0" fontId="26" fillId="0" borderId="212" xfId="1" applyFont="1" applyBorder="1" applyAlignment="1">
      <alignment horizontal="left" vertical="center"/>
    </xf>
    <xf numFmtId="0" fontId="26" fillId="0" borderId="212" xfId="1" applyFont="1" applyBorder="1" applyAlignment="1">
      <alignment horizontal="center" vertical="center"/>
    </xf>
    <xf numFmtId="0" fontId="26" fillId="0" borderId="222" xfId="1" applyFont="1" applyBorder="1" applyAlignment="1">
      <alignment horizontal="center" vertical="center"/>
    </xf>
    <xf numFmtId="0" fontId="26" fillId="0" borderId="84" xfId="1" applyFont="1" applyBorder="1" applyAlignment="1">
      <alignment horizontal="left" vertical="center"/>
    </xf>
    <xf numFmtId="0" fontId="26" fillId="0" borderId="361" xfId="1" applyFont="1" applyBorder="1" applyAlignment="1">
      <alignment horizontal="left" vertical="center"/>
    </xf>
    <xf numFmtId="0" fontId="26" fillId="0" borderId="361" xfId="1" applyFont="1" applyBorder="1" applyAlignment="1">
      <alignment horizontal="center" vertical="center"/>
    </xf>
    <xf numFmtId="0" fontId="26" fillId="0" borderId="34" xfId="1" applyFont="1" applyBorder="1" applyAlignment="1">
      <alignment horizontal="center" vertical="center"/>
    </xf>
    <xf numFmtId="0" fontId="27" fillId="0" borderId="212" xfId="1" applyFont="1" applyBorder="1" applyAlignment="1">
      <alignment horizontal="center" vertical="center"/>
    </xf>
    <xf numFmtId="0" fontId="27" fillId="0" borderId="222" xfId="1" applyFont="1" applyBorder="1" applyAlignment="1">
      <alignment horizontal="center" vertical="center"/>
    </xf>
    <xf numFmtId="0" fontId="26" fillId="0" borderId="83" xfId="1" applyFont="1" applyBorder="1" applyAlignment="1">
      <alignment horizontal="left" vertical="center"/>
    </xf>
    <xf numFmtId="0" fontId="26" fillId="0" borderId="77" xfId="1" applyFont="1" applyBorder="1" applyAlignment="1">
      <alignment horizontal="left" vertical="center"/>
    </xf>
    <xf numFmtId="0" fontId="26" fillId="0" borderId="77" xfId="1" applyFont="1" applyBorder="1" applyAlignment="1">
      <alignment horizontal="center" vertical="center"/>
    </xf>
    <xf numFmtId="0" fontId="26" fillId="0" borderId="78" xfId="1" applyFont="1" applyBorder="1" applyAlignment="1">
      <alignment horizontal="center" vertical="center"/>
    </xf>
    <xf numFmtId="0" fontId="26" fillId="0" borderId="224" xfId="1" applyFont="1" applyBorder="1" applyAlignment="1">
      <alignment horizontal="center" vertical="center"/>
    </xf>
    <xf numFmtId="0" fontId="26" fillId="0" borderId="214" xfId="1" applyFont="1" applyBorder="1" applyAlignment="1">
      <alignment horizontal="center" vertical="center"/>
    </xf>
    <xf numFmtId="0" fontId="26" fillId="0" borderId="215" xfId="1" applyFont="1" applyBorder="1" applyAlignment="1">
      <alignment horizontal="center" vertical="center"/>
    </xf>
    <xf numFmtId="0" fontId="26" fillId="0" borderId="213" xfId="1" applyFont="1" applyBorder="1" applyAlignment="1">
      <alignment horizontal="center" vertical="center"/>
    </xf>
    <xf numFmtId="0" fontId="26" fillId="0" borderId="216" xfId="1" applyFont="1" applyBorder="1" applyAlignment="1">
      <alignment horizontal="center" vertical="center"/>
    </xf>
    <xf numFmtId="0" fontId="26" fillId="0" borderId="4" xfId="1" applyFont="1" applyBorder="1" applyAlignment="1">
      <alignment horizontal="center" vertical="center"/>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6" fillId="0" borderId="7" xfId="1" applyFont="1" applyBorder="1" applyAlignment="1">
      <alignment horizontal="center" vertical="center"/>
    </xf>
    <xf numFmtId="0" fontId="65" fillId="0" borderId="2" xfId="8" applyFont="1" applyBorder="1" applyAlignment="1">
      <alignment horizontal="left" vertical="center" wrapText="1"/>
    </xf>
    <xf numFmtId="0" fontId="66" fillId="0" borderId="0" xfId="8" applyFont="1" applyAlignment="1">
      <alignment horizontal="left" vertical="center" wrapText="1"/>
    </xf>
    <xf numFmtId="0" fontId="69" fillId="0" borderId="360" xfId="8" applyFont="1" applyBorder="1" applyAlignment="1">
      <alignment horizontal="left" vertical="center" wrapText="1"/>
    </xf>
    <xf numFmtId="0" fontId="69" fillId="0" borderId="359" xfId="8" applyFont="1" applyBorder="1" applyAlignment="1">
      <alignment horizontal="left" vertical="center" wrapText="1"/>
    </xf>
    <xf numFmtId="0" fontId="69" fillId="0" borderId="364" xfId="8" applyFont="1" applyBorder="1" applyAlignment="1">
      <alignment horizontal="left" vertical="center" wrapText="1"/>
    </xf>
    <xf numFmtId="0" fontId="69" fillId="0" borderId="2" xfId="8" applyFont="1" applyBorder="1" applyAlignment="1">
      <alignment horizontal="left" vertical="center" wrapText="1"/>
    </xf>
    <xf numFmtId="0" fontId="69" fillId="0" borderId="7" xfId="8" applyFont="1" applyBorder="1" applyAlignment="1">
      <alignment horizontal="left" vertical="center" wrapText="1"/>
    </xf>
    <xf numFmtId="0" fontId="44" fillId="0" borderId="172" xfId="0" applyFont="1" applyBorder="1" applyAlignment="1">
      <alignment horizontal="center" vertical="center" wrapText="1"/>
    </xf>
    <xf numFmtId="0" fontId="44" fillId="0" borderId="171" xfId="0" applyFont="1" applyBorder="1" applyAlignment="1">
      <alignment horizontal="center" vertical="center" wrapText="1"/>
    </xf>
    <xf numFmtId="0" fontId="44" fillId="0" borderId="170" xfId="0" applyFont="1" applyBorder="1" applyAlignment="1">
      <alignment horizontal="center" vertical="center" wrapText="1"/>
    </xf>
    <xf numFmtId="0" fontId="44" fillId="0" borderId="169" xfId="0" applyFont="1" applyBorder="1" applyAlignment="1">
      <alignment horizontal="center" vertical="center" wrapText="1"/>
    </xf>
    <xf numFmtId="0" fontId="69" fillId="0" borderId="4" xfId="8" applyFont="1" applyBorder="1" applyAlignment="1">
      <alignment horizontal="left" vertical="center" wrapText="1"/>
    </xf>
    <xf numFmtId="0" fontId="69" fillId="0" borderId="25" xfId="8" applyFont="1" applyBorder="1" applyAlignment="1">
      <alignment horizontal="center" vertical="center"/>
    </xf>
    <xf numFmtId="0" fontId="69" fillId="0" borderId="29" xfId="8" applyFont="1" applyBorder="1" applyAlignment="1">
      <alignment horizontal="center" vertical="center"/>
    </xf>
    <xf numFmtId="0" fontId="69" fillId="0" borderId="67" xfId="8" applyFont="1" applyBorder="1" applyAlignment="1">
      <alignment horizontal="center" vertical="center"/>
    </xf>
    <xf numFmtId="0" fontId="69" fillId="0" borderId="25" xfId="8" applyFont="1" applyBorder="1" applyAlignment="1">
      <alignment horizontal="center" vertical="center" wrapText="1"/>
    </xf>
    <xf numFmtId="0" fontId="69" fillId="0" borderId="29" xfId="8" applyFont="1" applyBorder="1" applyAlignment="1">
      <alignment horizontal="center" vertical="center" wrapText="1"/>
    </xf>
    <xf numFmtId="0" fontId="69" fillId="0" borderId="67" xfId="8" applyFont="1" applyBorder="1" applyAlignment="1">
      <alignment horizontal="center" vertical="center" wrapText="1"/>
    </xf>
    <xf numFmtId="0" fontId="69" fillId="0" borderId="172" xfId="8" applyFont="1" applyBorder="1" applyAlignment="1">
      <alignment horizontal="center" vertical="center" wrapText="1"/>
    </xf>
    <xf numFmtId="0" fontId="69" fillId="0" borderId="171" xfId="8" applyFont="1" applyBorder="1" applyAlignment="1">
      <alignment horizontal="center" vertical="center" wrapText="1"/>
    </xf>
    <xf numFmtId="0" fontId="69" fillId="0" borderId="174" xfId="8" applyFont="1" applyBorder="1" applyAlignment="1">
      <alignment horizontal="center" vertical="center" wrapText="1"/>
    </xf>
    <xf numFmtId="0" fontId="69" fillId="0" borderId="173" xfId="8" applyFont="1" applyBorder="1" applyAlignment="1">
      <alignment horizontal="center" vertical="center" wrapText="1"/>
    </xf>
    <xf numFmtId="0" fontId="36" fillId="0" borderId="0" xfId="0" applyFont="1" applyAlignment="1">
      <alignment horizontal="center" vertical="center"/>
    </xf>
    <xf numFmtId="0" fontId="26" fillId="0" borderId="207" xfId="0" applyFont="1" applyBorder="1" applyAlignment="1">
      <alignment vertical="center" wrapText="1"/>
    </xf>
    <xf numFmtId="0" fontId="26" fillId="0" borderId="206" xfId="0" applyFont="1" applyBorder="1" applyAlignment="1">
      <alignment vertical="center" wrapText="1"/>
    </xf>
    <xf numFmtId="0" fontId="26" fillId="0" borderId="205" xfId="0" applyFont="1" applyBorder="1" applyAlignment="1">
      <alignment vertical="center" wrapText="1"/>
    </xf>
    <xf numFmtId="0" fontId="26" fillId="0" borderId="207" xfId="0" applyFont="1" applyBorder="1" applyAlignment="1">
      <alignment horizontal="left" vertical="center" wrapText="1"/>
    </xf>
    <xf numFmtId="0" fontId="26" fillId="0" borderId="206" xfId="0" applyFont="1" applyBorder="1" applyAlignment="1">
      <alignment horizontal="left" vertical="center" wrapText="1"/>
    </xf>
    <xf numFmtId="0" fontId="26" fillId="0" borderId="204" xfId="0" applyFont="1" applyBorder="1" applyAlignment="1">
      <alignment horizontal="left" vertical="center" wrapText="1"/>
    </xf>
    <xf numFmtId="0" fontId="26" fillId="0" borderId="26" xfId="0" applyFont="1" applyBorder="1" applyAlignment="1">
      <alignment horizontal="left" vertical="center" wrapText="1"/>
    </xf>
    <xf numFmtId="0" fontId="26" fillId="0" borderId="205" xfId="0" applyFont="1" applyBorder="1" applyAlignment="1">
      <alignment horizontal="left" vertical="center" wrapText="1"/>
    </xf>
    <xf numFmtId="0" fontId="26" fillId="5" borderId="207" xfId="0" applyFont="1" applyFill="1" applyBorder="1" applyAlignment="1">
      <alignment horizontal="center" vertical="center"/>
    </xf>
    <xf numFmtId="0" fontId="26" fillId="5" borderId="206" xfId="0" applyFont="1" applyFill="1" applyBorder="1" applyAlignment="1">
      <alignment horizontal="center" vertical="center"/>
    </xf>
    <xf numFmtId="0" fontId="26" fillId="5" borderId="205" xfId="0" applyFont="1" applyFill="1" applyBorder="1" applyAlignment="1">
      <alignment horizontal="center" vertical="center"/>
    </xf>
    <xf numFmtId="0" fontId="26" fillId="0" borderId="208" xfId="0" applyFont="1" applyBorder="1" applyAlignment="1">
      <alignment vertical="center" wrapText="1"/>
    </xf>
    <xf numFmtId="0" fontId="26" fillId="0" borderId="208" xfId="0" applyFont="1" applyBorder="1">
      <alignment vertical="center"/>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26" fillId="0" borderId="177" xfId="0" applyFont="1" applyBorder="1" applyAlignment="1">
      <alignment horizontal="left" vertical="center" wrapText="1"/>
    </xf>
    <xf numFmtId="0" fontId="26" fillId="0" borderId="224" xfId="14" applyFont="1" applyBorder="1" applyAlignment="1">
      <alignment horizontal="left" vertical="center"/>
    </xf>
    <xf numFmtId="0" fontId="26" fillId="0" borderId="214" xfId="14" applyFont="1" applyBorder="1" applyAlignment="1">
      <alignment horizontal="left" vertical="center"/>
    </xf>
    <xf numFmtId="0" fontId="26" fillId="0" borderId="213" xfId="14" applyFont="1" applyBorder="1" applyAlignment="1">
      <alignment horizontal="center" vertical="center"/>
    </xf>
    <xf numFmtId="0" fontId="26" fillId="0" borderId="214" xfId="14" applyFont="1" applyBorder="1" applyAlignment="1">
      <alignment horizontal="center" vertical="center"/>
    </xf>
    <xf numFmtId="0" fontId="26" fillId="0" borderId="216" xfId="14" applyFont="1" applyBorder="1" applyAlignment="1">
      <alignment horizontal="center" vertical="center"/>
    </xf>
    <xf numFmtId="0" fontId="26" fillId="0" borderId="223" xfId="14" applyFont="1" applyBorder="1" applyAlignment="1">
      <alignment horizontal="center" vertical="center"/>
    </xf>
    <xf numFmtId="0" fontId="26" fillId="0" borderId="212" xfId="14" applyFont="1" applyBorder="1" applyAlignment="1">
      <alignment horizontal="center" vertical="center"/>
    </xf>
    <xf numFmtId="0" fontId="26" fillId="0" borderId="212" xfId="14" applyFont="1" applyBorder="1" applyAlignment="1">
      <alignment horizontal="center" vertical="center" wrapText="1"/>
    </xf>
    <xf numFmtId="0" fontId="26" fillId="0" borderId="222" xfId="14" applyFont="1" applyBorder="1" applyAlignment="1">
      <alignment horizontal="center" vertical="center" wrapText="1"/>
    </xf>
    <xf numFmtId="0" fontId="26" fillId="0" borderId="159" xfId="14" applyFont="1" applyBorder="1" applyAlignment="1">
      <alignment horizontal="left" vertical="center"/>
    </xf>
    <xf numFmtId="0" fontId="26" fillId="0" borderId="206" xfId="14" applyFont="1" applyBorder="1" applyAlignment="1">
      <alignment horizontal="left" vertical="center"/>
    </xf>
    <xf numFmtId="0" fontId="26" fillId="0" borderId="207" xfId="14" applyFont="1" applyBorder="1" applyAlignment="1">
      <alignment horizontal="center" vertical="center"/>
    </xf>
    <xf numFmtId="0" fontId="26" fillId="0" borderId="206" xfId="14" applyFont="1" applyBorder="1" applyAlignment="1">
      <alignment horizontal="center" vertical="center"/>
    </xf>
    <xf numFmtId="0" fontId="26" fillId="0" borderId="35" xfId="14" applyFont="1" applyBorder="1" applyAlignment="1">
      <alignment horizontal="center" vertical="center"/>
    </xf>
    <xf numFmtId="0" fontId="26" fillId="0" borderId="0" xfId="14" applyFont="1" applyAlignment="1">
      <alignment horizontal="left" vertical="center"/>
    </xf>
    <xf numFmtId="0" fontId="78" fillId="0" borderId="0" xfId="14" applyFont="1" applyAlignment="1">
      <alignment horizontal="left" vertical="center"/>
    </xf>
    <xf numFmtId="0" fontId="26" fillId="0" borderId="0" xfId="14" applyFont="1" applyAlignment="1">
      <alignment horizontal="right" vertical="center"/>
    </xf>
    <xf numFmtId="0" fontId="26" fillId="0" borderId="0" xfId="14" applyFont="1" applyAlignment="1">
      <alignment horizontal="center" vertical="center"/>
    </xf>
    <xf numFmtId="0" fontId="28" fillId="0" borderId="0" xfId="14" applyFont="1" applyAlignment="1">
      <alignment horizontal="center" vertical="center"/>
    </xf>
    <xf numFmtId="0" fontId="26" fillId="0" borderId="83" xfId="14" applyFont="1" applyBorder="1" applyAlignment="1">
      <alignment horizontal="center" vertical="center"/>
    </xf>
    <xf numFmtId="0" fontId="26" fillId="0" borderId="77" xfId="14" applyFont="1" applyBorder="1" applyAlignment="1">
      <alignment horizontal="center" vertical="center"/>
    </xf>
    <xf numFmtId="0" fontId="26" fillId="0" borderId="77" xfId="14" applyFont="1" applyBorder="1">
      <alignment vertical="center"/>
    </xf>
    <xf numFmtId="0" fontId="26" fillId="0" borderId="77" xfId="14" applyFont="1" applyBorder="1" applyAlignment="1">
      <alignment horizontal="right" vertical="center"/>
    </xf>
    <xf numFmtId="0" fontId="26" fillId="0" borderId="78" xfId="14" applyFont="1" applyBorder="1" applyAlignment="1">
      <alignment horizontal="right" vertical="center"/>
    </xf>
    <xf numFmtId="0" fontId="26" fillId="0" borderId="0" xfId="14" applyFont="1" applyAlignment="1">
      <alignment vertical="center" wrapText="1"/>
    </xf>
    <xf numFmtId="0" fontId="26" fillId="0" borderId="84" xfId="14" applyFont="1" applyBorder="1" applyAlignment="1">
      <alignment horizontal="center" vertical="center"/>
    </xf>
    <xf numFmtId="0" fontId="26" fillId="0" borderId="208" xfId="14" applyFont="1" applyBorder="1" applyAlignment="1">
      <alignment horizontal="center" vertical="center"/>
    </xf>
    <xf numFmtId="0" fontId="26" fillId="0" borderId="208" xfId="14" applyFont="1" applyBorder="1">
      <alignment vertical="center"/>
    </xf>
    <xf numFmtId="0" fontId="26" fillId="0" borderId="208" xfId="14" applyFont="1" applyBorder="1" applyAlignment="1">
      <alignment horizontal="right" vertical="center"/>
    </xf>
    <xf numFmtId="0" fontId="26" fillId="0" borderId="34" xfId="14" applyFont="1" applyBorder="1" applyAlignment="1">
      <alignment horizontal="right" vertical="center"/>
    </xf>
    <xf numFmtId="0" fontId="44" fillId="0" borderId="0" xfId="8" applyFont="1" applyAlignment="1">
      <alignment horizontal="left" vertical="center"/>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7" xfId="8" applyFont="1" applyBorder="1" applyAlignment="1">
      <alignment horizontal="center" vertical="center" wrapText="1"/>
    </xf>
    <xf numFmtId="0" fontId="32" fillId="0" borderId="114" xfId="8" applyFont="1" applyBorder="1" applyAlignment="1">
      <alignment horizontal="center" vertical="center" wrapText="1"/>
    </xf>
    <xf numFmtId="0" fontId="32" fillId="0" borderId="69" xfId="8" applyFont="1" applyBorder="1" applyAlignment="1">
      <alignment horizontal="center" vertical="center" wrapText="1"/>
    </xf>
    <xf numFmtId="0" fontId="32" fillId="0" borderId="178" xfId="8" applyFont="1" applyBorder="1" applyAlignment="1">
      <alignment horizontal="center" vertical="center" wrapText="1"/>
    </xf>
    <xf numFmtId="0" fontId="32" fillId="0" borderId="0" xfId="8" applyFont="1" applyAlignment="1">
      <alignment horizontal="center" vertical="center"/>
    </xf>
    <xf numFmtId="0" fontId="36" fillId="0" borderId="0" xfId="8" applyFont="1" applyAlignment="1">
      <alignment horizontal="center"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205" xfId="8" applyFont="1" applyBorder="1" applyAlignment="1">
      <alignment horizontal="left" vertical="center"/>
    </xf>
    <xf numFmtId="0" fontId="32" fillId="0" borderId="0" xfId="8" applyFont="1" applyAlignment="1">
      <alignment horizontal="left" vertical="center"/>
    </xf>
    <xf numFmtId="0" fontId="32" fillId="4" borderId="181" xfId="8" applyFont="1" applyFill="1" applyBorder="1" applyAlignment="1">
      <alignment horizontal="center" vertical="center"/>
    </xf>
    <xf numFmtId="0" fontId="32" fillId="4" borderId="180" xfId="8" applyFont="1" applyFill="1" applyBorder="1" applyAlignment="1">
      <alignment horizontal="center" vertical="center"/>
    </xf>
    <xf numFmtId="0" fontId="32" fillId="4" borderId="179" xfId="8" applyFont="1" applyFill="1" applyBorder="1" applyAlignment="1">
      <alignment horizontal="center" vertical="center"/>
    </xf>
    <xf numFmtId="0" fontId="32" fillId="2" borderId="181" xfId="8" applyFont="1" applyFill="1" applyBorder="1" applyAlignment="1">
      <alignment horizontal="center" vertical="center"/>
    </xf>
    <xf numFmtId="0" fontId="32" fillId="2" borderId="179" xfId="8" applyFont="1" applyFill="1" applyBorder="1" applyAlignment="1">
      <alignment horizontal="center" vertical="center"/>
    </xf>
    <xf numFmtId="0" fontId="38" fillId="4" borderId="181" xfId="8" applyFont="1" applyFill="1" applyBorder="1" applyAlignment="1">
      <alignment horizontal="center" vertical="center"/>
    </xf>
    <xf numFmtId="0" fontId="38" fillId="4" borderId="180" xfId="8" applyFont="1" applyFill="1" applyBorder="1" applyAlignment="1">
      <alignment horizontal="center" vertical="center"/>
    </xf>
    <xf numFmtId="0" fontId="38" fillId="4" borderId="179" xfId="8" applyFont="1" applyFill="1" applyBorder="1" applyAlignment="1">
      <alignment horizontal="center" vertical="center"/>
    </xf>
    <xf numFmtId="0" fontId="98" fillId="0" borderId="0" xfId="8" applyFont="1" applyAlignment="1">
      <alignment horizontal="left" vertical="center" wrapText="1"/>
    </xf>
    <xf numFmtId="0" fontId="98" fillId="0" borderId="0" xfId="8" applyFont="1" applyAlignment="1">
      <alignment horizontal="left" vertical="center"/>
    </xf>
    <xf numFmtId="0" fontId="38" fillId="0" borderId="0" xfId="8" applyFont="1" applyAlignment="1">
      <alignment horizontal="right" vertical="center"/>
    </xf>
    <xf numFmtId="0" fontId="32" fillId="0" borderId="213" xfId="8" applyFont="1" applyBorder="1" applyAlignment="1">
      <alignment horizontal="left" vertical="center" wrapText="1" shrinkToFit="1"/>
    </xf>
    <xf numFmtId="0" fontId="32" fillId="0" borderId="214" xfId="8" applyFont="1" applyBorder="1" applyAlignment="1">
      <alignment horizontal="left" vertical="center" wrapText="1" shrinkToFit="1"/>
    </xf>
    <xf numFmtId="0" fontId="32" fillId="0" borderId="216" xfId="8" applyFont="1" applyBorder="1" applyAlignment="1">
      <alignment horizontal="left" vertical="center" wrapText="1" shrinkToFit="1"/>
    </xf>
    <xf numFmtId="0" fontId="32" fillId="4" borderId="142" xfId="8" applyFont="1" applyFill="1" applyBorder="1" applyAlignment="1">
      <alignment horizontal="center" vertical="center"/>
    </xf>
    <xf numFmtId="0" fontId="32" fillId="4" borderId="66" xfId="8" applyFont="1" applyFill="1" applyBorder="1" applyAlignment="1">
      <alignment horizontal="center" vertical="center"/>
    </xf>
    <xf numFmtId="0" fontId="95" fillId="0" borderId="1" xfId="8" applyFont="1" applyBorder="1" applyAlignment="1">
      <alignment horizontal="center" vertical="center" wrapText="1"/>
    </xf>
    <xf numFmtId="0" fontId="95" fillId="0" borderId="7" xfId="8" applyFont="1" applyBorder="1" applyAlignment="1">
      <alignment horizontal="center" vertical="center"/>
    </xf>
    <xf numFmtId="0" fontId="95" fillId="0" borderId="85" xfId="8" applyFont="1" applyBorder="1" applyAlignment="1">
      <alignment horizontal="center" vertical="center"/>
    </xf>
    <xf numFmtId="0" fontId="95" fillId="0" borderId="82" xfId="8" applyFont="1" applyBorder="1" applyAlignment="1">
      <alignment horizontal="center" vertical="center"/>
    </xf>
    <xf numFmtId="0" fontId="32" fillId="0" borderId="1" xfId="8" applyFont="1" applyBorder="1" applyAlignment="1">
      <alignment horizontal="center" vertical="center" wrapText="1" shrinkToFit="1"/>
    </xf>
    <xf numFmtId="0" fontId="95" fillId="0" borderId="2" xfId="8" applyFont="1" applyBorder="1" applyAlignment="1">
      <alignment horizontal="center" vertical="center" shrinkToFit="1"/>
    </xf>
    <xf numFmtId="0" fontId="95" fillId="0" borderId="3" xfId="8" applyFont="1" applyBorder="1" applyAlignment="1">
      <alignment horizontal="center" vertical="center" shrinkToFit="1"/>
    </xf>
    <xf numFmtId="0" fontId="95" fillId="0" borderId="114" xfId="8" applyFont="1" applyBorder="1" applyAlignment="1">
      <alignment horizontal="center" vertical="center" shrinkToFit="1"/>
    </xf>
    <xf numFmtId="0" fontId="95" fillId="0" borderId="69" xfId="8" applyFont="1" applyBorder="1" applyAlignment="1">
      <alignment horizontal="center" vertical="center" shrinkToFit="1"/>
    </xf>
    <xf numFmtId="0" fontId="95" fillId="0" borderId="70" xfId="8" applyFont="1" applyBorder="1" applyAlignment="1">
      <alignment horizontal="center" vertical="center" shrinkToFit="1"/>
    </xf>
    <xf numFmtId="0" fontId="32" fillId="0" borderId="4" xfId="8" applyFont="1" applyBorder="1" applyAlignment="1">
      <alignment horizontal="center" vertical="center"/>
    </xf>
    <xf numFmtId="0" fontId="32" fillId="0" borderId="2" xfId="8" applyFont="1" applyBorder="1" applyAlignment="1">
      <alignment horizontal="center" vertical="center"/>
    </xf>
    <xf numFmtId="0" fontId="32" fillId="0" borderId="7" xfId="8" applyFont="1" applyBorder="1" applyAlignment="1">
      <alignment horizontal="center" vertical="center"/>
    </xf>
    <xf numFmtId="0" fontId="32" fillId="0" borderId="68" xfId="8" applyFont="1" applyBorder="1" applyAlignment="1">
      <alignment horizontal="center" vertical="center"/>
    </xf>
    <xf numFmtId="0" fontId="32" fillId="0" borderId="69" xfId="8" applyFont="1" applyBorder="1" applyAlignment="1">
      <alignment horizontal="center" vertical="center"/>
    </xf>
    <xf numFmtId="0" fontId="32" fillId="0" borderId="178" xfId="8" applyFont="1" applyBorder="1" applyAlignment="1">
      <alignment horizontal="center" vertical="center"/>
    </xf>
    <xf numFmtId="0" fontId="32" fillId="0" borderId="0" xfId="8" applyFont="1" applyAlignment="1">
      <alignment horizontal="right" vertical="top"/>
    </xf>
    <xf numFmtId="0" fontId="32" fillId="0" borderId="181" xfId="8" applyFont="1" applyBorder="1" applyAlignment="1">
      <alignment horizontal="center" vertical="center"/>
    </xf>
    <xf numFmtId="0" fontId="32" fillId="0" borderId="180" xfId="8" applyFont="1" applyBorder="1" applyAlignment="1">
      <alignment horizontal="center" vertical="center"/>
    </xf>
    <xf numFmtId="0" fontId="32" fillId="0" borderId="179" xfId="8" applyFont="1" applyBorder="1" applyAlignment="1">
      <alignment horizontal="center" vertical="center"/>
    </xf>
    <xf numFmtId="0" fontId="32" fillId="0" borderId="25" xfId="8" applyFont="1" applyBorder="1" applyAlignment="1">
      <alignment horizontal="center" vertical="center"/>
    </xf>
    <xf numFmtId="0" fontId="32" fillId="0" borderId="165" xfId="8" applyFont="1" applyBorder="1" applyAlignment="1">
      <alignment horizontal="center" vertical="center"/>
    </xf>
    <xf numFmtId="0" fontId="32" fillId="0" borderId="206" xfId="8" applyFont="1" applyBorder="1" applyAlignment="1">
      <alignment horizontal="center" vertical="center" shrinkToFit="1"/>
    </xf>
    <xf numFmtId="0" fontId="32" fillId="0" borderId="205" xfId="8" applyFont="1" applyBorder="1" applyAlignment="1">
      <alignment horizontal="center" vertical="center" shrinkToFit="1"/>
    </xf>
    <xf numFmtId="0" fontId="32" fillId="0" borderId="207" xfId="8" applyFont="1" applyBorder="1" applyAlignment="1">
      <alignment horizontal="left" vertical="center" wrapText="1" shrinkToFit="1"/>
    </xf>
    <xf numFmtId="0" fontId="32" fillId="0" borderId="206" xfId="8" applyFont="1" applyBorder="1" applyAlignment="1">
      <alignment horizontal="left" vertical="center" wrapText="1" shrinkToFit="1"/>
    </xf>
    <xf numFmtId="0" fontId="32" fillId="0" borderId="35" xfId="8" applyFont="1" applyBorder="1" applyAlignment="1">
      <alignment horizontal="left" vertical="center" wrapText="1" shrinkToFit="1"/>
    </xf>
    <xf numFmtId="0" fontId="32" fillId="4" borderId="159" xfId="8" applyFont="1" applyFill="1" applyBorder="1" applyAlignment="1">
      <alignment horizontal="center" vertical="center"/>
    </xf>
    <xf numFmtId="0" fontId="32" fillId="4" borderId="35" xfId="8" applyFont="1" applyFill="1" applyBorder="1" applyAlignment="1">
      <alignment horizontal="center" vertical="center"/>
    </xf>
    <xf numFmtId="0" fontId="32" fillId="0" borderId="48" xfId="8" applyFont="1" applyBorder="1" applyAlignment="1">
      <alignment horizontal="center" vertical="center" shrinkToFit="1"/>
    </xf>
    <xf numFmtId="0" fontId="32" fillId="0" borderId="49" xfId="8" applyFont="1" applyBorder="1" applyAlignment="1">
      <alignment horizontal="center" vertical="center" shrinkToFit="1"/>
    </xf>
    <xf numFmtId="0" fontId="32" fillId="0" borderId="74" xfId="8" applyFont="1" applyBorder="1" applyAlignment="1">
      <alignment horizontal="center" vertical="center" wrapText="1" shrinkToFit="1"/>
    </xf>
    <xf numFmtId="0" fontId="32" fillId="0" borderId="75" xfId="8" applyFont="1" applyBorder="1" applyAlignment="1">
      <alignment horizontal="center" vertical="center" wrapText="1" shrinkToFit="1"/>
    </xf>
    <xf numFmtId="0" fontId="32" fillId="0" borderId="140" xfId="8" applyFont="1" applyBorder="1" applyAlignment="1">
      <alignment horizontal="center" vertical="center" wrapText="1" shrinkToFit="1"/>
    </xf>
    <xf numFmtId="0" fontId="32" fillId="0" borderId="82" xfId="8" applyFont="1" applyBorder="1" applyAlignment="1">
      <alignment horizontal="center" vertical="center"/>
    </xf>
    <xf numFmtId="0" fontId="32" fillId="0" borderId="1" xfId="8" applyFont="1" applyBorder="1" applyAlignment="1">
      <alignment horizontal="left" vertical="center"/>
    </xf>
    <xf numFmtId="0" fontId="32" fillId="0" borderId="2" xfId="8" applyFont="1" applyBorder="1" applyAlignment="1">
      <alignment horizontal="left" vertical="center"/>
    </xf>
    <xf numFmtId="0" fontId="32" fillId="0" borderId="114" xfId="8" applyFont="1" applyBorder="1" applyAlignment="1">
      <alignment horizontal="left" vertical="center"/>
    </xf>
    <xf numFmtId="0" fontId="32" fillId="0" borderId="69" xfId="8" applyFont="1" applyBorder="1" applyAlignment="1">
      <alignment horizontal="left" vertical="center"/>
    </xf>
    <xf numFmtId="0" fontId="32" fillId="4" borderId="1" xfId="8" applyFont="1" applyFill="1" applyBorder="1" applyAlignment="1">
      <alignment horizontal="center" vertical="center"/>
    </xf>
    <xf numFmtId="0" fontId="32" fillId="4" borderId="2" xfId="8" applyFont="1" applyFill="1" applyBorder="1" applyAlignment="1">
      <alignment horizontal="center" vertical="center"/>
    </xf>
    <xf numFmtId="0" fontId="32" fillId="4" borderId="7" xfId="8" applyFont="1" applyFill="1" applyBorder="1" applyAlignment="1">
      <alignment horizontal="center" vertical="center"/>
    </xf>
    <xf numFmtId="0" fontId="32" fillId="4" borderId="114" xfId="8" applyFont="1" applyFill="1" applyBorder="1" applyAlignment="1">
      <alignment horizontal="center" vertical="center"/>
    </xf>
    <xf numFmtId="0" fontId="32" fillId="4" borderId="69" xfId="8" applyFont="1" applyFill="1" applyBorder="1" applyAlignment="1">
      <alignment horizontal="center" vertical="center"/>
    </xf>
    <xf numFmtId="0" fontId="32" fillId="4" borderId="178" xfId="8" applyFont="1" applyFill="1" applyBorder="1" applyAlignment="1">
      <alignment horizontal="center" vertical="center"/>
    </xf>
    <xf numFmtId="0" fontId="32" fillId="0" borderId="181" xfId="8" applyFont="1" applyBorder="1" applyAlignment="1">
      <alignment horizontal="center" vertical="center" wrapText="1"/>
    </xf>
    <xf numFmtId="0" fontId="32" fillId="0" borderId="180" xfId="8" applyFont="1" applyBorder="1" applyAlignment="1">
      <alignment horizontal="center" vertical="center" wrapText="1"/>
    </xf>
    <xf numFmtId="0" fontId="32" fillId="0" borderId="179" xfId="8" applyFont="1" applyBorder="1" applyAlignment="1">
      <alignment horizontal="center" vertical="center" wrapText="1"/>
    </xf>
    <xf numFmtId="0" fontId="84" fillId="0" borderId="33" xfId="8" applyFont="1" applyBorder="1" applyAlignment="1">
      <alignment horizontal="left" vertical="center" wrapText="1"/>
    </xf>
    <xf numFmtId="0" fontId="84" fillId="0" borderId="26" xfId="8" applyFont="1" applyBorder="1" applyAlignment="1">
      <alignment horizontal="left" vertical="center" wrapText="1"/>
    </xf>
    <xf numFmtId="0" fontId="84" fillId="0" borderId="76" xfId="8" applyFont="1" applyBorder="1" applyAlignment="1">
      <alignment horizontal="left" vertical="center" wrapText="1"/>
    </xf>
    <xf numFmtId="0" fontId="84" fillId="0" borderId="77" xfId="8" applyFont="1" applyBorder="1" applyAlignment="1">
      <alignment horizontal="left" vertical="center" wrapText="1"/>
    </xf>
    <xf numFmtId="0" fontId="38" fillId="0" borderId="213" xfId="8" applyFont="1" applyBorder="1" applyAlignment="1">
      <alignment horizontal="center" vertical="center" wrapText="1"/>
    </xf>
    <xf numFmtId="0" fontId="38" fillId="0" borderId="74" xfId="8" applyFont="1" applyBorder="1" applyAlignment="1">
      <alignment horizontal="center" vertical="center" wrapText="1"/>
    </xf>
    <xf numFmtId="0" fontId="95" fillId="0" borderId="223" xfId="14" applyFont="1" applyBorder="1" applyAlignment="1">
      <alignment horizontal="center" vertical="top" wrapText="1"/>
    </xf>
    <xf numFmtId="0" fontId="95" fillId="0" borderId="222" xfId="14" applyFont="1" applyBorder="1" applyAlignment="1">
      <alignment horizontal="center" vertical="top" wrapText="1"/>
    </xf>
    <xf numFmtId="0" fontId="95" fillId="0" borderId="181" xfId="8" applyFont="1" applyBorder="1" applyAlignment="1">
      <alignment horizontal="center" vertical="center" wrapText="1"/>
    </xf>
    <xf numFmtId="0" fontId="95" fillId="0" borderId="180" xfId="8" applyFont="1" applyBorder="1" applyAlignment="1">
      <alignment horizontal="center" vertical="center" wrapText="1"/>
    </xf>
    <xf numFmtId="0" fontId="95" fillId="0" borderId="179" xfId="8" applyFont="1" applyBorder="1" applyAlignment="1">
      <alignment horizontal="center" vertical="center" wrapText="1"/>
    </xf>
    <xf numFmtId="0" fontId="35" fillId="0" borderId="83" xfId="14" applyFont="1" applyBorder="1" applyAlignment="1">
      <alignment horizontal="center" vertical="center" wrapText="1"/>
    </xf>
    <xf numFmtId="0" fontId="35" fillId="0" borderId="78" xfId="14" applyFont="1" applyBorder="1" applyAlignment="1">
      <alignment horizontal="center" vertical="center" wrapText="1"/>
    </xf>
    <xf numFmtId="0" fontId="32" fillId="4" borderId="158" xfId="8" applyFont="1" applyFill="1" applyBorder="1" applyAlignment="1">
      <alignment horizontal="center" vertical="center"/>
    </xf>
    <xf numFmtId="0" fontId="32" fillId="4" borderId="81" xfId="8" applyFont="1" applyFill="1" applyBorder="1" applyAlignment="1">
      <alignment horizontal="center" vertical="center"/>
    </xf>
    <xf numFmtId="0" fontId="32" fillId="0" borderId="32" xfId="8" applyFont="1" applyBorder="1" applyAlignment="1">
      <alignment horizontal="center" vertical="center" shrinkToFit="1"/>
    </xf>
    <xf numFmtId="0" fontId="32" fillId="0" borderId="33" xfId="8" applyFont="1" applyBorder="1" applyAlignment="1">
      <alignment horizontal="center" vertical="center" shrinkToFit="1"/>
    </xf>
    <xf numFmtId="0" fontId="29" fillId="8" borderId="84" xfId="1" applyFont="1" applyFill="1" applyBorder="1" applyAlignment="1">
      <alignment horizontal="center" vertical="center"/>
    </xf>
    <xf numFmtId="0" fontId="29" fillId="8" borderId="361" xfId="1" applyFont="1" applyFill="1" applyBorder="1" applyAlignment="1">
      <alignment horizontal="center" vertical="center"/>
    </xf>
    <xf numFmtId="0" fontId="29" fillId="8" borderId="83" xfId="1" applyFont="1" applyFill="1" applyBorder="1" applyAlignment="1">
      <alignment horizontal="center" vertical="center" wrapText="1"/>
    </xf>
    <xf numFmtId="0" fontId="29" fillId="8" borderId="77" xfId="1" applyFont="1" applyFill="1" applyBorder="1" applyAlignment="1">
      <alignment horizontal="center" vertical="center" wrapText="1"/>
    </xf>
    <xf numFmtId="0" fontId="73" fillId="0" borderId="248" xfId="1" applyFont="1" applyBorder="1" applyAlignment="1">
      <alignment horizontal="center" vertical="center" wrapText="1"/>
    </xf>
    <xf numFmtId="0" fontId="73" fillId="0" borderId="263" xfId="1" applyFont="1" applyBorder="1" applyAlignment="1">
      <alignment horizontal="center" vertical="center" wrapText="1"/>
    </xf>
    <xf numFmtId="0" fontId="42" fillId="0" borderId="0" xfId="1" applyFont="1">
      <alignment vertical="center"/>
    </xf>
    <xf numFmtId="0" fontId="26" fillId="0" borderId="359" xfId="1" applyFont="1" applyBorder="1" applyAlignment="1">
      <alignment horizontal="center" vertical="center"/>
    </xf>
    <xf numFmtId="0" fontId="26" fillId="0" borderId="362" xfId="1" applyFont="1" applyBorder="1" applyAlignment="1">
      <alignment horizontal="center" vertical="center"/>
    </xf>
    <xf numFmtId="0" fontId="38" fillId="0" borderId="0" xfId="1" applyFont="1" applyAlignment="1">
      <alignment horizontal="left" vertical="top" wrapText="1"/>
    </xf>
    <xf numFmtId="0" fontId="266" fillId="0" borderId="360" xfId="1" applyFont="1" applyBorder="1" applyAlignment="1">
      <alignment horizontal="left" vertical="center"/>
    </xf>
    <xf numFmtId="0" fontId="73" fillId="0" borderId="359" xfId="1" applyFont="1" applyBorder="1" applyAlignment="1">
      <alignment horizontal="left" vertical="center"/>
    </xf>
    <xf numFmtId="0" fontId="73" fillId="0" borderId="362" xfId="1" applyFont="1" applyBorder="1" applyAlignment="1">
      <alignment horizontal="left" vertical="center"/>
    </xf>
    <xf numFmtId="0" fontId="26" fillId="8" borderId="224" xfId="1" applyFont="1" applyFill="1" applyBorder="1" applyAlignment="1">
      <alignment horizontal="center" vertical="center"/>
    </xf>
    <xf numFmtId="0" fontId="26" fillId="8" borderId="214" xfId="1" applyFont="1" applyFill="1" applyBorder="1" applyAlignment="1">
      <alignment horizontal="center" vertical="center"/>
    </xf>
    <xf numFmtId="0" fontId="26" fillId="8" borderId="215" xfId="1" applyFont="1" applyFill="1" applyBorder="1" applyAlignment="1">
      <alignment horizontal="center" vertical="center"/>
    </xf>
    <xf numFmtId="0" fontId="73" fillId="0" borderId="360" xfId="1" applyFont="1" applyBorder="1" applyAlignment="1">
      <alignment horizontal="left" vertical="center"/>
    </xf>
    <xf numFmtId="0" fontId="73" fillId="0" borderId="261" xfId="1" applyFont="1" applyBorder="1" applyAlignment="1">
      <alignment horizontal="center" vertical="center" wrapText="1"/>
    </xf>
    <xf numFmtId="0" fontId="73" fillId="0" borderId="262" xfId="1" applyFont="1" applyBorder="1" applyAlignment="1">
      <alignment horizontal="center" vertical="center" wrapText="1"/>
    </xf>
    <xf numFmtId="0" fontId="26" fillId="0" borderId="203" xfId="1" applyFont="1" applyBorder="1">
      <alignment vertical="center"/>
    </xf>
    <xf numFmtId="0" fontId="26" fillId="0" borderId="31" xfId="1" applyFont="1" applyBorder="1">
      <alignment vertical="center"/>
    </xf>
    <xf numFmtId="0" fontId="26" fillId="0" borderId="0" xfId="1" applyFont="1" applyAlignment="1">
      <alignment horizontal="center" vertical="center" wrapText="1" justifyLastLine="1"/>
    </xf>
    <xf numFmtId="0" fontId="32" fillId="0" borderId="360" xfId="1" applyFont="1" applyBorder="1" applyAlignment="1">
      <alignment vertical="center" wrapText="1"/>
    </xf>
    <xf numFmtId="0" fontId="32" fillId="0" borderId="203" xfId="1" applyFont="1" applyBorder="1">
      <alignment vertical="center"/>
    </xf>
    <xf numFmtId="0" fontId="32" fillId="0" borderId="31" xfId="1" applyFont="1" applyBorder="1">
      <alignment vertical="center"/>
    </xf>
    <xf numFmtId="0" fontId="88" fillId="0" borderId="360" xfId="1" applyFont="1" applyBorder="1" applyAlignment="1">
      <alignment horizontal="left" vertical="center"/>
    </xf>
    <xf numFmtId="0" fontId="88" fillId="0" borderId="359" xfId="1" applyFont="1" applyBorder="1" applyAlignment="1">
      <alignment horizontal="left" vertical="center"/>
    </xf>
    <xf numFmtId="0" fontId="88" fillId="0" borderId="362" xfId="1" applyFont="1" applyBorder="1" applyAlignment="1">
      <alignment horizontal="left" vertical="center"/>
    </xf>
    <xf numFmtId="0" fontId="38" fillId="8" borderId="355" xfId="1" applyFont="1" applyFill="1" applyBorder="1" applyAlignment="1">
      <alignment horizontal="center" vertical="center"/>
    </xf>
    <xf numFmtId="0" fontId="38" fillId="8" borderId="357" xfId="1" applyFont="1" applyFill="1" applyBorder="1" applyAlignment="1">
      <alignment horizontal="center" vertical="center"/>
    </xf>
    <xf numFmtId="0" fontId="32" fillId="8" borderId="224" xfId="1" applyFont="1" applyFill="1" applyBorder="1" applyAlignment="1">
      <alignment horizontal="center" vertical="center"/>
    </xf>
    <xf numFmtId="0" fontId="32" fillId="8" borderId="216" xfId="1" applyFont="1" applyFill="1" applyBorder="1" applyAlignment="1">
      <alignment horizontal="center" vertical="center"/>
    </xf>
    <xf numFmtId="0" fontId="174" fillId="5" borderId="270" xfId="3" applyFont="1" applyFill="1" applyBorder="1" applyAlignment="1">
      <alignment horizontal="left" vertical="center" shrinkToFit="1"/>
    </xf>
    <xf numFmtId="0" fontId="160" fillId="0" borderId="208" xfId="9" applyFont="1" applyBorder="1" applyAlignment="1">
      <alignment horizontal="center" vertical="center"/>
    </xf>
    <xf numFmtId="0" fontId="160" fillId="10" borderId="207" xfId="9" applyFont="1" applyFill="1" applyBorder="1" applyAlignment="1" applyProtection="1">
      <alignment horizontal="center" vertical="center" shrinkToFit="1"/>
      <protection locked="0"/>
    </xf>
    <xf numFmtId="0" fontId="160" fillId="10" borderId="206" xfId="9" applyFont="1" applyFill="1" applyBorder="1" applyAlignment="1" applyProtection="1">
      <alignment horizontal="center" vertical="center" shrinkToFit="1"/>
      <protection locked="0"/>
    </xf>
    <xf numFmtId="0" fontId="160" fillId="10" borderId="205" xfId="9" applyFont="1" applyFill="1" applyBorder="1" applyAlignment="1" applyProtection="1">
      <alignment horizontal="center" vertical="center" shrinkToFit="1"/>
      <protection locked="0"/>
    </xf>
    <xf numFmtId="0" fontId="160" fillId="10" borderId="208" xfId="9" applyFont="1" applyFill="1" applyBorder="1" applyAlignment="1" applyProtection="1">
      <alignment horizontal="center" vertical="center" shrinkToFit="1"/>
      <protection locked="0"/>
    </xf>
    <xf numFmtId="0" fontId="160" fillId="0" borderId="207" xfId="9" applyFont="1" applyBorder="1" applyAlignment="1">
      <alignment horizontal="center" vertical="center"/>
    </xf>
    <xf numFmtId="0" fontId="160" fillId="0" borderId="206" xfId="9" applyFont="1" applyBorder="1" applyAlignment="1">
      <alignment horizontal="center" vertical="center"/>
    </xf>
    <xf numFmtId="0" fontId="160" fillId="0" borderId="205" xfId="9" applyFont="1" applyBorder="1" applyAlignment="1">
      <alignment horizontal="center" vertical="center"/>
    </xf>
    <xf numFmtId="0" fontId="160" fillId="10" borderId="207" xfId="9" applyFont="1" applyFill="1" applyBorder="1" applyAlignment="1">
      <alignment horizontal="center" vertical="center"/>
    </xf>
    <xf numFmtId="0" fontId="160" fillId="10" borderId="206" xfId="9" applyFont="1" applyFill="1" applyBorder="1" applyAlignment="1">
      <alignment horizontal="center" vertical="center"/>
    </xf>
    <xf numFmtId="0" fontId="160" fillId="10" borderId="205" xfId="9" applyFont="1" applyFill="1" applyBorder="1" applyAlignment="1">
      <alignment horizontal="center" vertical="center"/>
    </xf>
    <xf numFmtId="185" fontId="61" fillId="0" borderId="207" xfId="3" applyNumberFormat="1" applyFont="1" applyBorder="1" applyAlignment="1">
      <alignment horizontal="right" vertical="center" shrinkToFit="1"/>
    </xf>
    <xf numFmtId="185" fontId="61" fillId="0" borderId="206" xfId="3" applyNumberFormat="1" applyFont="1" applyBorder="1" applyAlignment="1">
      <alignment horizontal="right" vertical="center" shrinkToFit="1"/>
    </xf>
    <xf numFmtId="185" fontId="61" fillId="0" borderId="205" xfId="3" applyNumberFormat="1" applyFont="1" applyBorder="1" applyAlignment="1">
      <alignment horizontal="right" vertical="center" shrinkToFit="1"/>
    </xf>
    <xf numFmtId="0" fontId="61" fillId="10" borderId="208" xfId="3" applyFont="1" applyFill="1" applyBorder="1" applyAlignment="1">
      <alignment horizontal="center" vertical="center"/>
    </xf>
    <xf numFmtId="0" fontId="61" fillId="0" borderId="206" xfId="3" applyFont="1" applyBorder="1" applyAlignment="1">
      <alignment horizontal="center" vertical="center"/>
    </xf>
    <xf numFmtId="0" fontId="61" fillId="0" borderId="205" xfId="3" applyFont="1" applyBorder="1" applyAlignment="1">
      <alignment horizontal="center" vertical="center"/>
    </xf>
    <xf numFmtId="0" fontId="61" fillId="0" borderId="47" xfId="3" applyFont="1" applyBorder="1" applyAlignment="1">
      <alignment horizontal="center" vertical="center" shrinkToFit="1"/>
    </xf>
    <xf numFmtId="0" fontId="61" fillId="0" borderId="48" xfId="3" applyFont="1" applyBorder="1" applyAlignment="1">
      <alignment horizontal="center" vertical="center" shrinkToFit="1"/>
    </xf>
    <xf numFmtId="0" fontId="61" fillId="0" borderId="49" xfId="3" applyFont="1" applyBorder="1" applyAlignment="1">
      <alignment horizontal="center" vertical="center" shrinkToFit="1"/>
    </xf>
    <xf numFmtId="185" fontId="61" fillId="10" borderId="207" xfId="3" applyNumberFormat="1" applyFont="1" applyFill="1" applyBorder="1" applyAlignment="1">
      <alignment horizontal="right" vertical="center" shrinkToFit="1"/>
    </xf>
    <xf numFmtId="185" fontId="61" fillId="10" borderId="206" xfId="3" applyNumberFormat="1" applyFont="1" applyFill="1" applyBorder="1" applyAlignment="1">
      <alignment horizontal="right" vertical="center" shrinkToFit="1"/>
    </xf>
    <xf numFmtId="185" fontId="61" fillId="10" borderId="205" xfId="3" applyNumberFormat="1" applyFont="1" applyFill="1" applyBorder="1" applyAlignment="1">
      <alignment horizontal="right" vertical="center" shrinkToFit="1"/>
    </xf>
    <xf numFmtId="0" fontId="61" fillId="0" borderId="207" xfId="3" applyFont="1" applyBorder="1" applyAlignment="1">
      <alignment horizontal="center" vertical="center"/>
    </xf>
    <xf numFmtId="0" fontId="61" fillId="0" borderId="207" xfId="3" applyFont="1" applyBorder="1" applyAlignment="1">
      <alignment horizontal="center" vertical="center" shrinkToFit="1"/>
    </xf>
    <xf numFmtId="0" fontId="61" fillId="0" borderId="206" xfId="3" applyFont="1" applyBorder="1" applyAlignment="1">
      <alignment horizontal="center" vertical="center" shrinkToFit="1"/>
    </xf>
    <xf numFmtId="0" fontId="61" fillId="0" borderId="205" xfId="3" applyFont="1" applyBorder="1" applyAlignment="1">
      <alignment horizontal="center" vertical="center" shrinkToFit="1"/>
    </xf>
    <xf numFmtId="186" fontId="61" fillId="0" borderId="86" xfId="3" applyNumberFormat="1" applyFont="1" applyBorder="1" applyAlignment="1">
      <alignment horizontal="right" vertical="center" shrinkToFit="1"/>
    </xf>
    <xf numFmtId="186" fontId="61" fillId="0" borderId="87" xfId="3" applyNumberFormat="1" applyFont="1" applyBorder="1" applyAlignment="1">
      <alignment horizontal="right" vertical="center" shrinkToFit="1"/>
    </xf>
    <xf numFmtId="186" fontId="61" fillId="0" borderId="88" xfId="3" applyNumberFormat="1" applyFont="1" applyBorder="1" applyAlignment="1">
      <alignment horizontal="right" vertical="center" shrinkToFit="1"/>
    </xf>
    <xf numFmtId="0" fontId="61" fillId="10" borderId="207" xfId="3" applyFont="1" applyFill="1" applyBorder="1" applyAlignment="1">
      <alignment horizontal="center" vertical="center"/>
    </xf>
    <xf numFmtId="0" fontId="61" fillId="10" borderId="206" xfId="3" applyFont="1" applyFill="1" applyBorder="1" applyAlignment="1">
      <alignment horizontal="center" vertical="center"/>
    </xf>
    <xf numFmtId="0" fontId="61" fillId="0" borderId="207" xfId="3" applyFont="1" applyBorder="1" applyAlignment="1">
      <alignment horizontal="left" vertical="center"/>
    </xf>
    <xf numFmtId="0" fontId="61" fillId="0" borderId="206" xfId="3" applyFont="1" applyBorder="1" applyAlignment="1">
      <alignment horizontal="left" vertical="center"/>
    </xf>
    <xf numFmtId="0" fontId="61" fillId="0" borderId="205" xfId="3" applyFont="1" applyBorder="1" applyAlignment="1">
      <alignment horizontal="left" vertical="center"/>
    </xf>
    <xf numFmtId="0" fontId="62" fillId="0" borderId="47" xfId="3" applyFont="1" applyBorder="1" applyAlignment="1">
      <alignment horizontal="center" vertical="center" wrapText="1"/>
    </xf>
    <xf numFmtId="0" fontId="62" fillId="0" borderId="48" xfId="3" applyFont="1" applyBorder="1" applyAlignment="1">
      <alignment horizontal="center" vertical="center" wrapText="1"/>
    </xf>
    <xf numFmtId="0" fontId="62" fillId="0" borderId="49" xfId="3" applyFont="1" applyBorder="1" applyAlignment="1">
      <alignment horizontal="center" vertical="center" wrapText="1"/>
    </xf>
    <xf numFmtId="0" fontId="62" fillId="0" borderId="31" xfId="3" applyFont="1" applyBorder="1" applyAlignment="1">
      <alignment horizontal="center" vertical="center" wrapText="1"/>
    </xf>
    <xf numFmtId="0" fontId="62" fillId="0" borderId="32" xfId="3" applyFont="1" applyBorder="1" applyAlignment="1">
      <alignment horizontal="center" vertical="center" wrapText="1"/>
    </xf>
    <xf numFmtId="0" fontId="62" fillId="0" borderId="33" xfId="3" applyFont="1" applyBorder="1" applyAlignment="1">
      <alignment horizontal="center" vertical="center" wrapText="1"/>
    </xf>
    <xf numFmtId="0" fontId="17" fillId="0" borderId="207" xfId="3" applyFont="1" applyBorder="1" applyAlignment="1">
      <alignment horizontal="center" vertical="center" wrapText="1"/>
    </xf>
    <xf numFmtId="0" fontId="17" fillId="0" borderId="206" xfId="3" applyFont="1" applyBorder="1" applyAlignment="1">
      <alignment horizontal="center" vertical="center" wrapText="1"/>
    </xf>
    <xf numFmtId="0" fontId="17" fillId="0" borderId="205" xfId="3" applyFont="1" applyBorder="1" applyAlignment="1">
      <alignment horizontal="center" vertical="center" wrapText="1"/>
    </xf>
    <xf numFmtId="0" fontId="61" fillId="10" borderId="205" xfId="3" applyFont="1" applyFill="1" applyBorder="1" applyAlignment="1">
      <alignment horizontal="center" vertical="center"/>
    </xf>
    <xf numFmtId="187" fontId="61" fillId="0" borderId="207" xfId="3" applyNumberFormat="1" applyFont="1" applyBorder="1" applyAlignment="1">
      <alignment horizontal="center" vertical="center"/>
    </xf>
    <xf numFmtId="187" fontId="61" fillId="0" borderId="206" xfId="3" applyNumberFormat="1" applyFont="1" applyBorder="1" applyAlignment="1">
      <alignment horizontal="center" vertical="center"/>
    </xf>
    <xf numFmtId="187" fontId="61" fillId="0" borderId="205" xfId="3" applyNumberFormat="1" applyFont="1" applyBorder="1" applyAlignment="1">
      <alignment horizontal="center" vertical="center"/>
    </xf>
    <xf numFmtId="185" fontId="61" fillId="0" borderId="207" xfId="3" applyNumberFormat="1" applyFont="1" applyBorder="1" applyAlignment="1">
      <alignment horizontal="center" vertical="center"/>
    </xf>
    <xf numFmtId="185" fontId="61" fillId="0" borderId="206" xfId="3" applyNumberFormat="1" applyFont="1" applyBorder="1" applyAlignment="1">
      <alignment horizontal="center" vertical="center"/>
    </xf>
    <xf numFmtId="185" fontId="61" fillId="0" borderId="205" xfId="3" applyNumberFormat="1" applyFont="1" applyBorder="1" applyAlignment="1">
      <alignment horizontal="center" vertical="center"/>
    </xf>
    <xf numFmtId="187" fontId="61" fillId="0" borderId="208" xfId="3" applyNumberFormat="1" applyFont="1" applyBorder="1" applyAlignment="1">
      <alignment horizontal="center" vertical="center"/>
    </xf>
    <xf numFmtId="185" fontId="71" fillId="0" borderId="207" xfId="3" applyNumberFormat="1" applyFont="1" applyBorder="1" applyAlignment="1">
      <alignment horizontal="center" vertical="center"/>
    </xf>
    <xf numFmtId="185" fontId="71" fillId="0" borderId="206" xfId="3" applyNumberFormat="1" applyFont="1" applyBorder="1" applyAlignment="1">
      <alignment horizontal="center" vertical="center"/>
    </xf>
    <xf numFmtId="185" fontId="71" fillId="0" borderId="205" xfId="3" applyNumberFormat="1" applyFont="1" applyBorder="1" applyAlignment="1">
      <alignment horizontal="center" vertical="center"/>
    </xf>
    <xf numFmtId="185" fontId="174" fillId="12" borderId="207" xfId="3" applyNumberFormat="1" applyFont="1" applyFill="1" applyBorder="1" applyAlignment="1">
      <alignment horizontal="center" vertical="center"/>
    </xf>
    <xf numFmtId="185" fontId="174" fillId="12" borderId="206" xfId="3" applyNumberFormat="1" applyFont="1" applyFill="1" applyBorder="1" applyAlignment="1">
      <alignment horizontal="center" vertical="center"/>
    </xf>
    <xf numFmtId="185" fontId="174" fillId="12" borderId="205" xfId="3" applyNumberFormat="1" applyFont="1" applyFill="1" applyBorder="1" applyAlignment="1">
      <alignment horizontal="center" vertical="center"/>
    </xf>
    <xf numFmtId="1" fontId="174" fillId="12" borderId="208" xfId="3" applyNumberFormat="1" applyFont="1" applyFill="1" applyBorder="1" applyAlignment="1">
      <alignment horizontal="center" vertical="center"/>
    </xf>
    <xf numFmtId="0" fontId="174" fillId="12" borderId="207" xfId="3" applyFont="1" applyFill="1" applyBorder="1" applyAlignment="1">
      <alignment horizontal="center" vertical="center"/>
    </xf>
    <xf numFmtId="0" fontId="174" fillId="12" borderId="206" xfId="3" applyFont="1" applyFill="1" applyBorder="1" applyAlignment="1">
      <alignment horizontal="center" vertical="center"/>
    </xf>
    <xf numFmtId="0" fontId="174" fillId="12" borderId="205" xfId="3" applyFont="1" applyFill="1" applyBorder="1" applyAlignment="1">
      <alignment horizontal="center" vertical="center"/>
    </xf>
    <xf numFmtId="0" fontId="61" fillId="0" borderId="48" xfId="3" applyFont="1" applyBorder="1" applyAlignment="1">
      <alignment horizontal="left" vertical="center" wrapText="1"/>
    </xf>
    <xf numFmtId="0" fontId="61" fillId="0" borderId="49" xfId="3" applyFont="1" applyBorder="1" applyAlignment="1">
      <alignment horizontal="left" vertical="center" wrapText="1"/>
    </xf>
    <xf numFmtId="0" fontId="61" fillId="0" borderId="0" xfId="3" applyFont="1" applyAlignment="1">
      <alignment horizontal="left" vertical="center" wrapText="1"/>
    </xf>
    <xf numFmtId="0" fontId="61" fillId="0" borderId="40" xfId="3" applyFont="1" applyBorder="1" applyAlignment="1">
      <alignment horizontal="left" vertical="center" wrapText="1"/>
    </xf>
    <xf numFmtId="0" fontId="61" fillId="0" borderId="32" xfId="3" applyFont="1" applyBorder="1" applyAlignment="1">
      <alignment horizontal="left" vertical="center" wrapText="1"/>
    </xf>
    <xf numFmtId="0" fontId="61" fillId="0" borderId="33" xfId="3" applyFont="1" applyBorder="1" applyAlignment="1">
      <alignment horizontal="left" vertical="center" wrapText="1"/>
    </xf>
    <xf numFmtId="0" fontId="61" fillId="13" borderId="48" xfId="3" applyFont="1" applyFill="1" applyBorder="1" applyAlignment="1">
      <alignment horizontal="center" vertical="center" shrinkToFit="1"/>
    </xf>
    <xf numFmtId="0" fontId="61" fillId="14" borderId="48" xfId="3" applyFont="1" applyFill="1" applyBorder="1" applyAlignment="1">
      <alignment horizontal="center" vertical="center"/>
    </xf>
    <xf numFmtId="188" fontId="10" fillId="0" borderId="208" xfId="3" applyNumberFormat="1" applyFont="1" applyBorder="1" applyAlignment="1">
      <alignment horizontal="center" vertical="center"/>
    </xf>
    <xf numFmtId="0" fontId="174" fillId="12" borderId="208" xfId="3" applyFont="1" applyFill="1" applyBorder="1" applyAlignment="1">
      <alignment horizontal="center" vertical="center"/>
    </xf>
    <xf numFmtId="191" fontId="10" fillId="0" borderId="208" xfId="3" applyNumberFormat="1" applyFont="1" applyBorder="1" applyAlignment="1">
      <alignment horizontal="center" vertical="center"/>
    </xf>
    <xf numFmtId="191" fontId="10" fillId="0" borderId="207" xfId="3" applyNumberFormat="1" applyFont="1" applyBorder="1" applyAlignment="1">
      <alignment horizontal="center" vertical="center"/>
    </xf>
    <xf numFmtId="191" fontId="10" fillId="0" borderId="206" xfId="3" applyNumberFormat="1" applyFont="1" applyBorder="1" applyAlignment="1">
      <alignment horizontal="center" vertical="center"/>
    </xf>
    <xf numFmtId="191" fontId="10" fillId="0" borderId="205" xfId="3" applyNumberFormat="1" applyFont="1" applyBorder="1" applyAlignment="1">
      <alignment horizontal="center" vertical="center"/>
    </xf>
    <xf numFmtId="188" fontId="10" fillId="0" borderId="207" xfId="3" applyNumberFormat="1" applyFont="1" applyBorder="1" applyAlignment="1">
      <alignment horizontal="center" vertical="center"/>
    </xf>
    <xf numFmtId="188" fontId="10" fillId="0" borderId="206" xfId="3" applyNumberFormat="1" applyFont="1" applyBorder="1" applyAlignment="1">
      <alignment horizontal="center" vertical="center"/>
    </xf>
    <xf numFmtId="188" fontId="10" fillId="0" borderId="205" xfId="3" applyNumberFormat="1" applyFont="1" applyBorder="1" applyAlignment="1">
      <alignment horizontal="center" vertical="center"/>
    </xf>
    <xf numFmtId="188" fontId="10" fillId="0" borderId="238" xfId="3" applyNumberFormat="1" applyFont="1" applyBorder="1" applyAlignment="1">
      <alignment horizontal="center" vertical="center"/>
    </xf>
    <xf numFmtId="192" fontId="10" fillId="0" borderId="238" xfId="3" applyNumberFormat="1" applyFont="1" applyBorder="1" applyAlignment="1">
      <alignment horizontal="center" vertical="center"/>
    </xf>
    <xf numFmtId="189" fontId="10" fillId="0" borderId="14" xfId="3" applyNumberFormat="1" applyFont="1" applyBorder="1" applyAlignment="1">
      <alignment horizontal="center" vertical="center"/>
    </xf>
    <xf numFmtId="189" fontId="10" fillId="0" borderId="15" xfId="3" applyNumberFormat="1" applyFont="1" applyBorder="1" applyAlignment="1">
      <alignment horizontal="center" vertical="center"/>
    </xf>
    <xf numFmtId="189" fontId="10" fillId="0" borderId="275" xfId="3" applyNumberFormat="1" applyFont="1" applyBorder="1" applyAlignment="1">
      <alignment horizontal="center" vertical="center"/>
    </xf>
    <xf numFmtId="191" fontId="10" fillId="0" borderId="238" xfId="3" applyNumberFormat="1" applyFont="1" applyBorder="1" applyAlignment="1">
      <alignment horizontal="center" vertical="center"/>
    </xf>
    <xf numFmtId="188" fontId="10" fillId="0" borderId="26" xfId="3" applyNumberFormat="1" applyFont="1" applyBorder="1" applyAlignment="1">
      <alignment horizontal="center" vertical="center" wrapText="1"/>
    </xf>
    <xf numFmtId="188" fontId="10" fillId="0" borderId="26" xfId="3" applyNumberFormat="1" applyFont="1" applyBorder="1" applyAlignment="1">
      <alignment horizontal="center" vertical="center"/>
    </xf>
    <xf numFmtId="191" fontId="10" fillId="0" borderId="26" xfId="3" applyNumberFormat="1" applyFont="1" applyBorder="1" applyAlignment="1">
      <alignment horizontal="center" vertical="center"/>
    </xf>
    <xf numFmtId="193" fontId="10" fillId="0" borderId="26" xfId="3" applyNumberFormat="1" applyFont="1" applyBorder="1" applyAlignment="1">
      <alignment horizontal="center" vertical="center"/>
    </xf>
    <xf numFmtId="49" fontId="180" fillId="0" borderId="207" xfId="3" applyNumberFormat="1" applyFont="1" applyBorder="1" applyAlignment="1">
      <alignment horizontal="center" vertical="center"/>
    </xf>
    <xf numFmtId="49" fontId="180" fillId="0" borderId="206" xfId="3" applyNumberFormat="1" applyFont="1" applyBorder="1" applyAlignment="1">
      <alignment horizontal="center" vertical="center"/>
    </xf>
    <xf numFmtId="49" fontId="180" fillId="0" borderId="205" xfId="3" applyNumberFormat="1" applyFont="1" applyBorder="1" applyAlignment="1">
      <alignment horizontal="center" vertical="center"/>
    </xf>
    <xf numFmtId="0" fontId="181" fillId="0" borderId="207" xfId="9" applyFont="1" applyBorder="1" applyAlignment="1">
      <alignment horizontal="center" vertical="center" shrinkToFit="1"/>
    </xf>
    <xf numFmtId="0" fontId="181" fillId="0" borderId="206" xfId="9" applyFont="1" applyBorder="1" applyAlignment="1">
      <alignment horizontal="center" vertical="center" shrinkToFit="1"/>
    </xf>
    <xf numFmtId="0" fontId="181" fillId="0" borderId="205" xfId="9" applyFont="1" applyBorder="1" applyAlignment="1">
      <alignment horizontal="center" vertical="center" shrinkToFit="1"/>
    </xf>
    <xf numFmtId="0" fontId="61" fillId="0" borderId="1" xfId="3" applyFont="1" applyBorder="1" applyAlignment="1">
      <alignment horizontal="center" vertical="center"/>
    </xf>
    <xf numFmtId="0" fontId="61" fillId="0" borderId="142" xfId="3" applyFont="1" applyBorder="1" applyAlignment="1">
      <alignment horizontal="center" vertical="center"/>
    </xf>
    <xf numFmtId="0" fontId="61" fillId="0" borderId="2" xfId="3" applyFont="1" applyBorder="1" applyAlignment="1">
      <alignment horizontal="center" vertical="center"/>
    </xf>
    <xf numFmtId="0" fontId="61" fillId="0" borderId="3" xfId="3" applyFont="1" applyBorder="1" applyAlignment="1">
      <alignment horizontal="center" vertical="center"/>
    </xf>
    <xf numFmtId="0" fontId="61" fillId="0" borderId="0" xfId="3" applyFont="1" applyAlignment="1">
      <alignment horizontal="center" vertical="center"/>
    </xf>
    <xf numFmtId="0" fontId="61" fillId="0" borderId="40" xfId="3" applyFont="1" applyBorder="1" applyAlignment="1">
      <alignment horizontal="center" vertical="center"/>
    </xf>
    <xf numFmtId="0" fontId="61" fillId="0" borderId="4" xfId="3" applyFont="1" applyBorder="1" applyAlignment="1">
      <alignment horizontal="center" vertical="center" wrapText="1"/>
    </xf>
    <xf numFmtId="0" fontId="61" fillId="0" borderId="2" xfId="3" applyFont="1" applyBorder="1" applyAlignment="1">
      <alignment horizontal="center" vertical="center" wrapText="1"/>
    </xf>
    <xf numFmtId="0" fontId="61" fillId="0" borderId="3" xfId="3" applyFont="1" applyBorder="1" applyAlignment="1">
      <alignment horizontal="center" vertical="center" wrapText="1"/>
    </xf>
    <xf numFmtId="0" fontId="61" fillId="0" borderId="203" xfId="3" applyFont="1" applyBorder="1" applyAlignment="1">
      <alignment horizontal="center" vertical="center" wrapText="1"/>
    </xf>
    <xf numFmtId="0" fontId="61" fillId="0" borderId="0" xfId="3" applyFont="1" applyAlignment="1">
      <alignment horizontal="center" vertical="center" wrapText="1"/>
    </xf>
    <xf numFmtId="0" fontId="61" fillId="0" borderId="40" xfId="3" applyFont="1" applyBorder="1" applyAlignment="1">
      <alignment horizontal="center" vertical="center" wrapText="1"/>
    </xf>
    <xf numFmtId="0" fontId="61" fillId="0" borderId="4" xfId="3" applyFont="1" applyBorder="1" applyAlignment="1">
      <alignment horizontal="center" vertical="center"/>
    </xf>
    <xf numFmtId="0" fontId="61" fillId="0" borderId="7" xfId="3" applyFont="1" applyBorder="1" applyAlignment="1">
      <alignment horizontal="center" vertical="center"/>
    </xf>
    <xf numFmtId="0" fontId="61" fillId="0" borderId="68" xfId="3" applyFont="1" applyBorder="1" applyAlignment="1">
      <alignment horizontal="center" vertical="center"/>
    </xf>
    <xf numFmtId="0" fontId="61" fillId="0" borderId="69" xfId="3" applyFont="1" applyBorder="1" applyAlignment="1">
      <alignment horizontal="center" vertical="center"/>
    </xf>
    <xf numFmtId="0" fontId="61" fillId="0" borderId="178" xfId="3" applyFont="1" applyBorder="1" applyAlignment="1">
      <alignment horizontal="center" vertical="center"/>
    </xf>
    <xf numFmtId="0" fontId="61" fillId="0" borderId="223" xfId="3" applyFont="1" applyBorder="1" applyAlignment="1">
      <alignment horizontal="center" vertical="center"/>
    </xf>
    <xf numFmtId="0" fontId="61" fillId="0" borderId="212" xfId="3" applyFont="1" applyBorder="1" applyAlignment="1">
      <alignment horizontal="center" vertical="center"/>
    </xf>
    <xf numFmtId="0" fontId="61" fillId="0" borderId="222" xfId="3" applyFont="1" applyBorder="1" applyAlignment="1">
      <alignment horizontal="center" vertical="center"/>
    </xf>
    <xf numFmtId="0" fontId="61" fillId="0" borderId="203" xfId="3" applyFont="1" applyBorder="1" applyAlignment="1">
      <alignment horizontal="center" vertical="center"/>
    </xf>
    <xf numFmtId="0" fontId="61" fillId="0" borderId="82" xfId="3" applyFont="1" applyBorder="1" applyAlignment="1">
      <alignment horizontal="center" vertical="center"/>
    </xf>
    <xf numFmtId="0" fontId="10" fillId="0" borderId="158" xfId="3" applyFont="1" applyBorder="1" applyAlignment="1">
      <alignment horizontal="center" vertical="center" textRotation="255"/>
    </xf>
    <xf numFmtId="0" fontId="10" fillId="0" borderId="85" xfId="3" applyFont="1" applyBorder="1" applyAlignment="1">
      <alignment horizontal="center" vertical="center" textRotation="255"/>
    </xf>
    <xf numFmtId="0" fontId="10" fillId="0" borderId="114" xfId="3" applyFont="1" applyBorder="1" applyAlignment="1">
      <alignment horizontal="center" vertical="center" textRotation="255"/>
    </xf>
    <xf numFmtId="0" fontId="103" fillId="10" borderId="180" xfId="3" applyFont="1" applyFill="1" applyBorder="1" applyAlignment="1">
      <alignment horizontal="center" vertical="center" shrinkToFit="1"/>
    </xf>
    <xf numFmtId="0" fontId="103" fillId="10" borderId="276" xfId="3" applyFont="1" applyFill="1" applyBorder="1" applyAlignment="1">
      <alignment horizontal="center" vertical="center" shrinkToFit="1"/>
    </xf>
    <xf numFmtId="0" fontId="103" fillId="10" borderId="277" xfId="3" applyFont="1" applyFill="1" applyBorder="1" applyAlignment="1">
      <alignment horizontal="center" vertical="center" shrinkToFit="1"/>
    </xf>
    <xf numFmtId="0" fontId="103" fillId="10" borderId="277" xfId="3" applyFont="1" applyFill="1" applyBorder="1" applyAlignment="1">
      <alignment horizontal="center" vertical="center"/>
    </xf>
    <xf numFmtId="0" fontId="103" fillId="10" borderId="180" xfId="3" applyFont="1" applyFill="1" applyBorder="1" applyAlignment="1">
      <alignment horizontal="center" vertical="center"/>
    </xf>
    <xf numFmtId="0" fontId="103" fillId="10" borderId="179" xfId="3" applyFont="1" applyFill="1" applyBorder="1" applyAlignment="1">
      <alignment horizontal="center" vertical="center"/>
    </xf>
    <xf numFmtId="0" fontId="103" fillId="0" borderId="180" xfId="3" applyFont="1" applyBorder="1" applyAlignment="1">
      <alignment horizontal="center" vertical="center"/>
    </xf>
    <xf numFmtId="0" fontId="103" fillId="0" borderId="276" xfId="3" applyFont="1" applyBorder="1" applyAlignment="1">
      <alignment horizontal="center" vertical="center"/>
    </xf>
    <xf numFmtId="194" fontId="103" fillId="0" borderId="277" xfId="3" applyNumberFormat="1" applyFont="1" applyBorder="1" applyAlignment="1">
      <alignment horizontal="center" vertical="center"/>
    </xf>
    <xf numFmtId="194" fontId="103" fillId="0" borderId="180" xfId="3" applyNumberFormat="1" applyFont="1" applyBorder="1" applyAlignment="1">
      <alignment horizontal="center" vertical="center"/>
    </xf>
    <xf numFmtId="194" fontId="103" fillId="0" borderId="276" xfId="3" applyNumberFormat="1" applyFont="1" applyBorder="1" applyAlignment="1">
      <alignment horizontal="center" vertical="center"/>
    </xf>
    <xf numFmtId="177" fontId="61" fillId="0" borderId="278" xfId="3" applyNumberFormat="1" applyFont="1" applyBorder="1" applyAlignment="1">
      <alignment horizontal="center" vertical="center"/>
    </xf>
    <xf numFmtId="177" fontId="61" fillId="0" borderId="279" xfId="3" applyNumberFormat="1" applyFont="1" applyBorder="1" applyAlignment="1">
      <alignment horizontal="center" vertical="center"/>
    </xf>
    <xf numFmtId="0" fontId="103" fillId="0" borderId="206" xfId="3" applyFont="1" applyBorder="1" applyAlignment="1">
      <alignment horizontal="center" vertical="center"/>
    </xf>
    <xf numFmtId="0" fontId="103" fillId="0" borderId="205" xfId="3" applyFont="1" applyBorder="1" applyAlignment="1">
      <alignment horizontal="center" vertical="center"/>
    </xf>
    <xf numFmtId="194" fontId="103" fillId="0" borderId="207" xfId="3" applyNumberFormat="1" applyFont="1" applyBorder="1" applyAlignment="1">
      <alignment horizontal="center" vertical="center"/>
    </xf>
    <xf numFmtId="194" fontId="103" fillId="0" borderId="206" xfId="3" applyNumberFormat="1" applyFont="1" applyBorder="1" applyAlignment="1">
      <alignment horizontal="center" vertical="center"/>
    </xf>
    <xf numFmtId="194" fontId="103" fillId="0" borderId="205" xfId="3" applyNumberFormat="1" applyFont="1" applyBorder="1" applyAlignment="1">
      <alignment horizontal="center" vertical="center"/>
    </xf>
    <xf numFmtId="194" fontId="103" fillId="0" borderId="86" xfId="3" applyNumberFormat="1" applyFont="1" applyBorder="1" applyAlignment="1">
      <alignment horizontal="center" vertical="center" shrinkToFit="1"/>
    </xf>
    <xf numFmtId="194" fontId="103" fillId="0" borderId="87" xfId="3" applyNumberFormat="1" applyFont="1" applyBorder="1" applyAlignment="1">
      <alignment horizontal="center" vertical="center" shrinkToFit="1"/>
    </xf>
    <xf numFmtId="194" fontId="103" fillId="0" borderId="88" xfId="3" applyNumberFormat="1" applyFont="1" applyBorder="1" applyAlignment="1">
      <alignment horizontal="center" vertical="center" shrinkToFit="1"/>
    </xf>
    <xf numFmtId="0" fontId="10" fillId="0" borderId="1" xfId="3" applyFont="1" applyBorder="1" applyAlignment="1">
      <alignment horizontal="center" vertical="center" textRotation="255"/>
    </xf>
    <xf numFmtId="0" fontId="103" fillId="10" borderId="223" xfId="3" applyFont="1" applyFill="1" applyBorder="1" applyAlignment="1">
      <alignment horizontal="center" vertical="center" shrinkToFit="1"/>
    </xf>
    <xf numFmtId="0" fontId="103" fillId="10" borderId="212" xfId="3" applyFont="1" applyFill="1" applyBorder="1" applyAlignment="1">
      <alignment horizontal="center" vertical="center" shrinkToFit="1"/>
    </xf>
    <xf numFmtId="0" fontId="103" fillId="10" borderId="213" xfId="3" applyFont="1" applyFill="1" applyBorder="1" applyAlignment="1">
      <alignment horizontal="center" vertical="center"/>
    </xf>
    <xf numFmtId="0" fontId="103" fillId="10" borderId="214" xfId="3" applyFont="1" applyFill="1" applyBorder="1" applyAlignment="1">
      <alignment horizontal="center" vertical="center"/>
    </xf>
    <xf numFmtId="0" fontId="103" fillId="10" borderId="216" xfId="3" applyFont="1" applyFill="1" applyBorder="1" applyAlignment="1">
      <alignment horizontal="center" vertical="center"/>
    </xf>
    <xf numFmtId="0" fontId="103" fillId="0" borderId="215" xfId="3" applyFont="1" applyBorder="1" applyAlignment="1">
      <alignment horizontal="center" vertical="center"/>
    </xf>
    <xf numFmtId="0" fontId="103" fillId="0" borderId="212" xfId="3" applyFont="1" applyBorder="1" applyAlignment="1">
      <alignment horizontal="center" vertical="center"/>
    </xf>
    <xf numFmtId="194" fontId="103" fillId="0" borderId="212" xfId="3" applyNumberFormat="1" applyFont="1" applyBorder="1" applyAlignment="1">
      <alignment horizontal="center" vertical="center"/>
    </xf>
    <xf numFmtId="0" fontId="103" fillId="10" borderId="205" xfId="3" applyFont="1" applyFill="1" applyBorder="1" applyAlignment="1">
      <alignment horizontal="center" vertical="center" shrinkToFit="1"/>
    </xf>
    <xf numFmtId="0" fontId="103" fillId="10" borderId="208" xfId="3" applyFont="1" applyFill="1" applyBorder="1" applyAlignment="1">
      <alignment horizontal="center" vertical="center" shrinkToFit="1"/>
    </xf>
    <xf numFmtId="0" fontId="103" fillId="10" borderId="207" xfId="3" applyFont="1" applyFill="1" applyBorder="1" applyAlignment="1">
      <alignment horizontal="center" vertical="center"/>
    </xf>
    <xf numFmtId="0" fontId="103" fillId="10" borderId="206" xfId="3" applyFont="1" applyFill="1" applyBorder="1" applyAlignment="1">
      <alignment horizontal="center" vertical="center"/>
    </xf>
    <xf numFmtId="0" fontId="103" fillId="10" borderId="35" xfId="3" applyFont="1" applyFill="1" applyBorder="1" applyAlignment="1">
      <alignment horizontal="center" vertical="center"/>
    </xf>
    <xf numFmtId="0" fontId="61" fillId="0" borderId="277" xfId="3" applyFont="1" applyBorder="1" applyAlignment="1">
      <alignment horizontal="center" vertical="center" shrinkToFit="1"/>
    </xf>
    <xf numFmtId="0" fontId="61" fillId="0" borderId="180" xfId="3" applyFont="1" applyBorder="1" applyAlignment="1">
      <alignment horizontal="center" vertical="center" shrinkToFit="1"/>
    </xf>
    <xf numFmtId="0" fontId="61" fillId="0" borderId="179" xfId="3" applyFont="1" applyBorder="1" applyAlignment="1">
      <alignment horizontal="center" vertical="center" shrinkToFit="1"/>
    </xf>
    <xf numFmtId="0" fontId="62" fillId="0" borderId="190" xfId="3" applyFont="1" applyBorder="1" applyAlignment="1">
      <alignment horizontal="center" vertical="center" textRotation="255" wrapText="1"/>
    </xf>
    <xf numFmtId="0" fontId="62" fillId="0" borderId="189" xfId="3" applyFont="1" applyBorder="1" applyAlignment="1">
      <alignment horizontal="center" vertical="center" textRotation="255"/>
    </xf>
    <xf numFmtId="0" fontId="103" fillId="10" borderId="214" xfId="3" applyFont="1" applyFill="1" applyBorder="1" applyAlignment="1">
      <alignment horizontal="center" vertical="center" shrinkToFit="1"/>
    </xf>
    <xf numFmtId="0" fontId="103" fillId="10" borderId="215" xfId="3" applyFont="1" applyFill="1" applyBorder="1" applyAlignment="1">
      <alignment horizontal="center" vertical="center" shrinkToFit="1"/>
    </xf>
    <xf numFmtId="0" fontId="103" fillId="10" borderId="213" xfId="3" applyFont="1" applyFill="1" applyBorder="1" applyAlignment="1">
      <alignment horizontal="center" vertical="center" shrinkToFit="1"/>
    </xf>
    <xf numFmtId="0" fontId="103" fillId="0" borderId="214" xfId="3" applyFont="1" applyBorder="1" applyAlignment="1">
      <alignment horizontal="center" vertical="center"/>
    </xf>
    <xf numFmtId="194" fontId="103" fillId="0" borderId="213" xfId="3" applyNumberFormat="1" applyFont="1" applyBorder="1" applyAlignment="1">
      <alignment horizontal="center" vertical="center"/>
    </xf>
    <xf numFmtId="194" fontId="103" fillId="0" borderId="214" xfId="3" applyNumberFormat="1" applyFont="1" applyBorder="1" applyAlignment="1">
      <alignment horizontal="center" vertical="center"/>
    </xf>
    <xf numFmtId="194" fontId="103" fillId="0" borderId="215" xfId="3" applyNumberFormat="1" applyFont="1" applyBorder="1" applyAlignment="1">
      <alignment horizontal="center" vertical="center"/>
    </xf>
    <xf numFmtId="194" fontId="103" fillId="0" borderId="280" xfId="3" applyNumberFormat="1" applyFont="1" applyBorder="1" applyAlignment="1">
      <alignment horizontal="center" vertical="center" shrinkToFit="1"/>
    </xf>
    <xf numFmtId="194" fontId="103" fillId="0" borderId="281" xfId="3" applyNumberFormat="1" applyFont="1" applyBorder="1" applyAlignment="1">
      <alignment horizontal="center" vertical="center" shrinkToFit="1"/>
    </xf>
    <xf numFmtId="194" fontId="103" fillId="0" borderId="282" xfId="3" applyNumberFormat="1" applyFont="1" applyBorder="1" applyAlignment="1">
      <alignment horizontal="center" vertical="center" shrinkToFit="1"/>
    </xf>
    <xf numFmtId="0" fontId="61" fillId="0" borderId="213" xfId="3" applyFont="1" applyBorder="1" applyAlignment="1">
      <alignment horizontal="center" vertical="center" shrinkToFit="1"/>
    </xf>
    <xf numFmtId="0" fontId="61" fillId="0" borderId="214" xfId="3" applyFont="1" applyBorder="1" applyAlignment="1">
      <alignment horizontal="center" vertical="center" shrinkToFit="1"/>
    </xf>
    <xf numFmtId="0" fontId="61" fillId="0" borderId="216" xfId="3" applyFont="1" applyBorder="1" applyAlignment="1">
      <alignment horizontal="center" vertical="center" shrinkToFit="1"/>
    </xf>
    <xf numFmtId="0" fontId="103" fillId="10" borderId="206" xfId="3" applyFont="1" applyFill="1" applyBorder="1" applyAlignment="1">
      <alignment horizontal="center" vertical="center" shrinkToFit="1"/>
    </xf>
    <xf numFmtId="0" fontId="103" fillId="10" borderId="207" xfId="3" applyFont="1" applyFill="1" applyBorder="1" applyAlignment="1">
      <alignment horizontal="center" vertical="center" shrinkToFit="1"/>
    </xf>
    <xf numFmtId="0" fontId="61" fillId="0" borderId="35" xfId="3" applyFont="1" applyBorder="1" applyAlignment="1">
      <alignment horizontal="center" vertical="center" shrinkToFit="1"/>
    </xf>
    <xf numFmtId="0" fontId="61" fillId="0" borderId="81" xfId="3" applyFont="1" applyBorder="1" applyAlignment="1">
      <alignment horizontal="center" vertical="center" shrinkToFit="1"/>
    </xf>
    <xf numFmtId="0" fontId="103" fillId="10" borderId="48" xfId="3" applyFont="1" applyFill="1" applyBorder="1" applyAlignment="1">
      <alignment horizontal="center" vertical="center" shrinkToFit="1"/>
    </xf>
    <xf numFmtId="0" fontId="103" fillId="10" borderId="49" xfId="3" applyFont="1" applyFill="1" applyBorder="1" applyAlignment="1">
      <alignment horizontal="center" vertical="center" shrinkToFit="1"/>
    </xf>
    <xf numFmtId="0" fontId="103" fillId="10" borderId="47" xfId="3" applyFont="1" applyFill="1" applyBorder="1" applyAlignment="1">
      <alignment horizontal="center" vertical="center" shrinkToFit="1"/>
    </xf>
    <xf numFmtId="0" fontId="103" fillId="0" borderId="48" xfId="3" applyFont="1" applyBorder="1" applyAlignment="1">
      <alignment horizontal="center" vertical="center"/>
    </xf>
    <xf numFmtId="0" fontId="103" fillId="0" borderId="49" xfId="3" applyFont="1" applyBorder="1" applyAlignment="1">
      <alignment horizontal="center" vertical="center"/>
    </xf>
    <xf numFmtId="194" fontId="103" fillId="0" borderId="47" xfId="3" applyNumberFormat="1" applyFont="1" applyBorder="1" applyAlignment="1">
      <alignment horizontal="center" vertical="center"/>
    </xf>
    <xf numFmtId="194" fontId="103" fillId="0" borderId="48" xfId="3" applyNumberFormat="1" applyFont="1" applyBorder="1" applyAlignment="1">
      <alignment horizontal="center" vertical="center"/>
    </xf>
    <xf numFmtId="194" fontId="103" fillId="0" borderId="49" xfId="3" applyNumberFormat="1" applyFont="1" applyBorder="1" applyAlignment="1">
      <alignment horizontal="center" vertical="center"/>
    </xf>
    <xf numFmtId="194" fontId="103" fillId="0" borderId="50" xfId="3" applyNumberFormat="1" applyFont="1" applyBorder="1" applyAlignment="1">
      <alignment horizontal="center" vertical="center" shrinkToFit="1"/>
    </xf>
    <xf numFmtId="194" fontId="103" fillId="0" borderId="51" xfId="3" applyNumberFormat="1" applyFont="1" applyBorder="1" applyAlignment="1">
      <alignment horizontal="center" vertical="center" shrinkToFit="1"/>
    </xf>
    <xf numFmtId="194" fontId="103" fillId="0" borderId="52" xfId="3" applyNumberFormat="1" applyFont="1" applyBorder="1" applyAlignment="1">
      <alignment horizontal="center" vertical="center" shrinkToFit="1"/>
    </xf>
    <xf numFmtId="0" fontId="103" fillId="10" borderId="84" xfId="3" applyFont="1" applyFill="1" applyBorder="1" applyAlignment="1">
      <alignment horizontal="center" vertical="center" shrinkToFit="1"/>
    </xf>
    <xf numFmtId="0" fontId="103" fillId="0" borderId="208" xfId="3" applyFont="1" applyBorder="1" applyAlignment="1">
      <alignment horizontal="center" vertical="center"/>
    </xf>
    <xf numFmtId="194" fontId="103" fillId="0" borderId="208" xfId="3" applyNumberFormat="1" applyFont="1" applyBorder="1" applyAlignment="1">
      <alignment horizontal="center" vertical="center"/>
    </xf>
    <xf numFmtId="192" fontId="103" fillId="0" borderId="4" xfId="3" applyNumberFormat="1" applyFont="1" applyBorder="1" applyAlignment="1">
      <alignment horizontal="center" vertical="center" shrinkToFit="1"/>
    </xf>
    <xf numFmtId="192" fontId="103" fillId="0" borderId="2" xfId="3" applyNumberFormat="1" applyFont="1" applyBorder="1" applyAlignment="1">
      <alignment horizontal="center" vertical="center" shrinkToFit="1"/>
    </xf>
    <xf numFmtId="192" fontId="103" fillId="0" borderId="3" xfId="3" applyNumberFormat="1" applyFont="1" applyBorder="1" applyAlignment="1">
      <alignment horizontal="center" vertical="center" shrinkToFit="1"/>
    </xf>
    <xf numFmtId="192" fontId="103" fillId="0" borderId="203" xfId="3" applyNumberFormat="1" applyFont="1" applyBorder="1" applyAlignment="1">
      <alignment horizontal="center" vertical="center" shrinkToFit="1"/>
    </xf>
    <xf numFmtId="192" fontId="103" fillId="0" borderId="0" xfId="3" applyNumberFormat="1" applyFont="1" applyAlignment="1">
      <alignment horizontal="center" vertical="center" shrinkToFit="1"/>
    </xf>
    <xf numFmtId="192" fontId="103" fillId="0" borderId="40" xfId="3" applyNumberFormat="1" applyFont="1" applyBorder="1" applyAlignment="1">
      <alignment horizontal="center" vertical="center" shrinkToFit="1"/>
    </xf>
    <xf numFmtId="192" fontId="103" fillId="0" borderId="68" xfId="3" applyNumberFormat="1" applyFont="1" applyBorder="1" applyAlignment="1">
      <alignment horizontal="center" vertical="center" shrinkToFit="1"/>
    </xf>
    <xf numFmtId="192" fontId="103" fillId="0" borderId="69" xfId="3" applyNumberFormat="1" applyFont="1" applyBorder="1" applyAlignment="1">
      <alignment horizontal="center" vertical="center" shrinkToFit="1"/>
    </xf>
    <xf numFmtId="192" fontId="103" fillId="0" borderId="70" xfId="3" applyNumberFormat="1" applyFont="1" applyBorder="1" applyAlignment="1">
      <alignment horizontal="center" vertical="center" shrinkToFit="1"/>
    </xf>
    <xf numFmtId="187" fontId="61" fillId="0" borderId="4" xfId="3" applyNumberFormat="1" applyFont="1" applyBorder="1" applyAlignment="1">
      <alignment horizontal="center" vertical="center" shrinkToFit="1"/>
    </xf>
    <xf numFmtId="187" fontId="61" fillId="0" borderId="2" xfId="3" applyNumberFormat="1" applyFont="1" applyBorder="1" applyAlignment="1">
      <alignment horizontal="center" vertical="center" shrinkToFit="1"/>
    </xf>
    <xf numFmtId="187" fontId="61" fillId="0" borderId="3" xfId="3" applyNumberFormat="1" applyFont="1" applyBorder="1" applyAlignment="1">
      <alignment horizontal="center" vertical="center" shrinkToFit="1"/>
    </xf>
    <xf numFmtId="187" fontId="61" fillId="0" borderId="203" xfId="3" applyNumberFormat="1" applyFont="1" applyBorder="1" applyAlignment="1">
      <alignment horizontal="center" vertical="center" shrinkToFit="1"/>
    </xf>
    <xf numFmtId="187" fontId="61" fillId="0" borderId="0" xfId="3" applyNumberFormat="1" applyFont="1" applyAlignment="1">
      <alignment horizontal="center" vertical="center" shrinkToFit="1"/>
    </xf>
    <xf numFmtId="187" fontId="61" fillId="0" borderId="40" xfId="3" applyNumberFormat="1" applyFont="1" applyBorder="1" applyAlignment="1">
      <alignment horizontal="center" vertical="center" shrinkToFit="1"/>
    </xf>
    <xf numFmtId="187" fontId="61" fillId="0" borderId="68" xfId="3" applyNumberFormat="1" applyFont="1" applyBorder="1" applyAlignment="1">
      <alignment horizontal="center" vertical="center" shrinkToFit="1"/>
    </xf>
    <xf numFmtId="187" fontId="61" fillId="0" borderId="69" xfId="3" applyNumberFormat="1" applyFont="1" applyBorder="1" applyAlignment="1">
      <alignment horizontal="center" vertical="center" shrinkToFit="1"/>
    </xf>
    <xf numFmtId="187" fontId="61" fillId="0" borderId="70" xfId="3" applyNumberFormat="1" applyFont="1" applyBorder="1" applyAlignment="1">
      <alignment horizontal="center" vertical="center" shrinkToFit="1"/>
    </xf>
    <xf numFmtId="0" fontId="61" fillId="0" borderId="31" xfId="3" applyFont="1" applyBorder="1" applyAlignment="1">
      <alignment horizontal="center" vertical="center" shrinkToFit="1"/>
    </xf>
    <xf numFmtId="0" fontId="61" fillId="0" borderId="32" xfId="3" applyFont="1" applyBorder="1" applyAlignment="1">
      <alignment horizontal="center" vertical="center" shrinkToFit="1"/>
    </xf>
    <xf numFmtId="0" fontId="61" fillId="0" borderId="66" xfId="3" applyFont="1" applyBorder="1" applyAlignment="1">
      <alignment horizontal="center" vertical="center" shrinkToFit="1"/>
    </xf>
    <xf numFmtId="0" fontId="61" fillId="0" borderId="208" xfId="3" applyFont="1" applyBorder="1" applyAlignment="1">
      <alignment horizontal="center" vertical="center" shrinkToFit="1"/>
    </xf>
    <xf numFmtId="0" fontId="61" fillId="0" borderId="34" xfId="3" applyFont="1" applyBorder="1" applyAlignment="1">
      <alignment horizontal="center" vertical="center" shrinkToFit="1"/>
    </xf>
    <xf numFmtId="0" fontId="61" fillId="0" borderId="74" xfId="3" applyFont="1" applyBorder="1" applyAlignment="1">
      <alignment horizontal="center" vertical="center" shrinkToFit="1"/>
    </xf>
    <xf numFmtId="0" fontId="61" fillId="0" borderId="75" xfId="3" applyFont="1" applyBorder="1" applyAlignment="1">
      <alignment horizontal="center" vertical="center" shrinkToFit="1"/>
    </xf>
    <xf numFmtId="0" fontId="61" fillId="0" borderId="140" xfId="3" applyFont="1" applyBorder="1" applyAlignment="1">
      <alignment horizontal="center" vertical="center" shrinkToFit="1"/>
    </xf>
    <xf numFmtId="0" fontId="103" fillId="0" borderId="33" xfId="3" applyFont="1" applyBorder="1" applyAlignment="1">
      <alignment horizontal="center" vertical="center"/>
    </xf>
    <xf numFmtId="0" fontId="103" fillId="0" borderId="26" xfId="3" applyFont="1" applyBorder="1" applyAlignment="1">
      <alignment horizontal="center" vertical="center"/>
    </xf>
    <xf numFmtId="194" fontId="103" fillId="0" borderId="26" xfId="3" applyNumberFormat="1" applyFont="1" applyBorder="1" applyAlignment="1">
      <alignment horizontal="center" vertical="center"/>
    </xf>
    <xf numFmtId="177" fontId="61" fillId="0" borderId="203" xfId="3" applyNumberFormat="1" applyFont="1" applyBorder="1" applyAlignment="1">
      <alignment horizontal="center" vertical="center" shrinkToFit="1"/>
    </xf>
    <xf numFmtId="177" fontId="61" fillId="0" borderId="0" xfId="3" applyNumberFormat="1" applyFont="1" applyAlignment="1">
      <alignment horizontal="center" vertical="center" shrinkToFit="1"/>
    </xf>
    <xf numFmtId="177" fontId="61" fillId="0" borderId="40" xfId="3" applyNumberFormat="1" applyFont="1" applyBorder="1" applyAlignment="1">
      <alignment horizontal="center" vertical="center" shrinkToFit="1"/>
    </xf>
    <xf numFmtId="0" fontId="103" fillId="10" borderId="54" xfId="3" applyFont="1" applyFill="1" applyBorder="1" applyAlignment="1">
      <alignment horizontal="center" vertical="center" shrinkToFit="1"/>
    </xf>
    <xf numFmtId="0" fontId="103" fillId="10" borderId="204" xfId="3" applyFont="1" applyFill="1" applyBorder="1" applyAlignment="1">
      <alignment horizontal="center" vertical="center" shrinkToFit="1"/>
    </xf>
    <xf numFmtId="0" fontId="103" fillId="10" borderId="47" xfId="3" applyFont="1" applyFill="1" applyBorder="1" applyAlignment="1">
      <alignment horizontal="center" vertical="center"/>
    </xf>
    <xf numFmtId="0" fontId="103" fillId="10" borderId="48" xfId="3" applyFont="1" applyFill="1" applyBorder="1" applyAlignment="1">
      <alignment horizontal="center" vertical="center"/>
    </xf>
    <xf numFmtId="0" fontId="103" fillId="10" borderId="81" xfId="3" applyFont="1" applyFill="1" applyBorder="1" applyAlignment="1">
      <alignment horizontal="center" vertical="center"/>
    </xf>
    <xf numFmtId="0" fontId="103" fillId="0" borderId="76" xfId="3" applyFont="1" applyBorder="1" applyAlignment="1">
      <alignment horizontal="center" vertical="center"/>
    </xf>
    <xf numFmtId="0" fontId="103" fillId="0" borderId="77" xfId="3" applyFont="1" applyBorder="1" applyAlignment="1">
      <alignment horizontal="center" vertical="center"/>
    </xf>
    <xf numFmtId="194" fontId="103" fillId="0" borderId="77" xfId="3" applyNumberFormat="1" applyFont="1" applyBorder="1" applyAlignment="1">
      <alignment horizontal="center" vertical="center"/>
    </xf>
    <xf numFmtId="0" fontId="61" fillId="0" borderId="181" xfId="3" applyFont="1" applyBorder="1" applyAlignment="1">
      <alignment horizontal="center" vertical="center"/>
    </xf>
    <xf numFmtId="0" fontId="61" fillId="0" borderId="180" xfId="3" applyFont="1" applyBorder="1" applyAlignment="1">
      <alignment horizontal="center" vertical="center"/>
    </xf>
    <xf numFmtId="0" fontId="61" fillId="0" borderId="179" xfId="3" applyFont="1" applyBorder="1" applyAlignment="1">
      <alignment horizontal="center" vertical="center"/>
    </xf>
    <xf numFmtId="0" fontId="103" fillId="0" borderId="261" xfId="3" applyFont="1" applyBorder="1" applyAlignment="1">
      <alignment horizontal="center" vertical="center"/>
    </xf>
    <xf numFmtId="194" fontId="103" fillId="0" borderId="261" xfId="3" applyNumberFormat="1" applyFont="1" applyBorder="1" applyAlignment="1">
      <alignment horizontal="center" vertical="center" shrinkToFit="1"/>
    </xf>
    <xf numFmtId="194" fontId="103" fillId="0" borderId="71" xfId="3" applyNumberFormat="1" applyFont="1" applyBorder="1" applyAlignment="1">
      <alignment horizontal="center" vertical="center"/>
    </xf>
    <xf numFmtId="194" fontId="103" fillId="0" borderId="72" xfId="3" applyNumberFormat="1" applyFont="1" applyBorder="1" applyAlignment="1">
      <alignment horizontal="center" vertical="center"/>
    </xf>
    <xf numFmtId="194" fontId="103" fillId="0" borderId="73" xfId="3" applyNumberFormat="1" applyFont="1" applyBorder="1" applyAlignment="1">
      <alignment horizontal="center" vertical="center"/>
    </xf>
    <xf numFmtId="177" fontId="61" fillId="0" borderId="71" xfId="3" applyNumberFormat="1" applyFont="1" applyBorder="1" applyAlignment="1">
      <alignment horizontal="center" vertical="center"/>
    </xf>
    <xf numFmtId="177" fontId="61" fillId="0" borderId="72" xfId="3" applyNumberFormat="1" applyFont="1" applyBorder="1" applyAlignment="1">
      <alignment horizontal="center" vertical="center"/>
    </xf>
    <xf numFmtId="0" fontId="61" fillId="0" borderId="283" xfId="3" applyFont="1" applyBorder="1" applyAlignment="1">
      <alignment horizontal="center" vertical="center"/>
    </xf>
    <xf numFmtId="0" fontId="61" fillId="0" borderId="284" xfId="3" applyFont="1" applyBorder="1" applyAlignment="1">
      <alignment horizontal="center" vertical="center"/>
    </xf>
    <xf numFmtId="0" fontId="61" fillId="0" borderId="204" xfId="3" applyFont="1" applyBorder="1" applyAlignment="1">
      <alignment horizontal="center" vertical="center" shrinkToFit="1"/>
    </xf>
    <xf numFmtId="0" fontId="61" fillId="0" borderId="79" xfId="3" applyFont="1" applyBorder="1" applyAlignment="1">
      <alignment horizontal="center" vertical="center" shrinkToFit="1"/>
    </xf>
    <xf numFmtId="192" fontId="103" fillId="0" borderId="261" xfId="3" applyNumberFormat="1" applyFont="1" applyBorder="1" applyAlignment="1">
      <alignment horizontal="center" vertical="center"/>
    </xf>
    <xf numFmtId="187" fontId="61" fillId="0" borderId="261" xfId="3" applyNumberFormat="1" applyFont="1" applyBorder="1" applyAlignment="1">
      <alignment horizontal="center" vertical="center"/>
    </xf>
    <xf numFmtId="0" fontId="61" fillId="0" borderId="261" xfId="3" applyFont="1" applyBorder="1" applyAlignment="1">
      <alignment horizontal="center" vertical="center"/>
    </xf>
    <xf numFmtId="0" fontId="61" fillId="10" borderId="76" xfId="3" applyFont="1" applyFill="1" applyBorder="1" applyAlignment="1">
      <alignment horizontal="center" vertical="center" shrinkToFit="1"/>
    </xf>
    <xf numFmtId="0" fontId="61" fillId="10" borderId="77" xfId="3" applyFont="1" applyFill="1" applyBorder="1" applyAlignment="1">
      <alignment horizontal="center" vertical="center" shrinkToFit="1"/>
    </xf>
    <xf numFmtId="0" fontId="103" fillId="10" borderId="77" xfId="3" applyFont="1" applyFill="1" applyBorder="1" applyAlignment="1">
      <alignment horizontal="center" vertical="center" shrinkToFit="1"/>
    </xf>
    <xf numFmtId="0" fontId="103" fillId="10" borderId="74" xfId="3" applyFont="1" applyFill="1" applyBorder="1" applyAlignment="1">
      <alignment horizontal="center" vertical="center"/>
    </xf>
    <xf numFmtId="0" fontId="103" fillId="10" borderId="75" xfId="3" applyFont="1" applyFill="1" applyBorder="1" applyAlignment="1">
      <alignment horizontal="center" vertical="center"/>
    </xf>
    <xf numFmtId="0" fontId="103" fillId="10" borderId="140" xfId="3" applyFont="1" applyFill="1" applyBorder="1" applyAlignment="1">
      <alignment horizontal="center" vertical="center"/>
    </xf>
    <xf numFmtId="0" fontId="103" fillId="0" borderId="204" xfId="3" applyFont="1" applyBorder="1" applyAlignment="1">
      <alignment horizontal="center" vertical="center"/>
    </xf>
    <xf numFmtId="194" fontId="103" fillId="0" borderId="204" xfId="3" applyNumberFormat="1" applyFont="1" applyBorder="1" applyAlignment="1">
      <alignment horizontal="center" vertical="center"/>
    </xf>
    <xf numFmtId="0" fontId="10" fillId="0" borderId="187" xfId="3" applyFont="1" applyBorder="1" applyAlignment="1">
      <alignment horizontal="center" vertical="center" textRotation="255"/>
    </xf>
    <xf numFmtId="0" fontId="10" fillId="0" borderId="186" xfId="3" applyFont="1" applyBorder="1" applyAlignment="1">
      <alignment horizontal="center" vertical="center" textRotation="255"/>
    </xf>
    <xf numFmtId="0" fontId="10" fillId="0" borderId="185" xfId="3" applyFont="1" applyBorder="1" applyAlignment="1">
      <alignment horizontal="center" vertical="center" textRotation="255"/>
    </xf>
    <xf numFmtId="0" fontId="103" fillId="10" borderId="181" xfId="3" applyFont="1" applyFill="1" applyBorder="1" applyAlignment="1">
      <alignment horizontal="center" vertical="center"/>
    </xf>
    <xf numFmtId="0" fontId="61" fillId="0" borderId="223" xfId="3" applyFont="1" applyBorder="1" applyAlignment="1">
      <alignment horizontal="center" vertical="center" wrapText="1"/>
    </xf>
    <xf numFmtId="0" fontId="61" fillId="0" borderId="212" xfId="3" applyFont="1" applyBorder="1" applyAlignment="1">
      <alignment horizontal="center" vertical="center" wrapText="1"/>
    </xf>
    <xf numFmtId="0" fontId="61" fillId="0" borderId="83" xfId="3" applyFont="1" applyBorder="1" applyAlignment="1">
      <alignment horizontal="center" vertical="center" wrapText="1"/>
    </xf>
    <xf numFmtId="0" fontId="61" fillId="0" borderId="77" xfId="3" applyFont="1" applyBorder="1" applyAlignment="1">
      <alignment horizontal="center" vertical="center" wrapText="1"/>
    </xf>
    <xf numFmtId="0" fontId="61" fillId="0" borderId="77" xfId="3" applyFont="1" applyBorder="1" applyAlignment="1">
      <alignment horizontal="center" vertical="center"/>
    </xf>
    <xf numFmtId="0" fontId="61" fillId="0" borderId="78" xfId="3" applyFont="1" applyBorder="1" applyAlignment="1">
      <alignment horizontal="center" vertical="center"/>
    </xf>
    <xf numFmtId="0" fontId="103" fillId="10" borderId="212" xfId="3" applyFont="1" applyFill="1" applyBorder="1" applyAlignment="1">
      <alignment horizontal="center" vertical="center"/>
    </xf>
    <xf numFmtId="0" fontId="103" fillId="10" borderId="222" xfId="3" applyFont="1" applyFill="1" applyBorder="1" applyAlignment="1">
      <alignment horizontal="center" vertical="center"/>
    </xf>
    <xf numFmtId="0" fontId="103" fillId="0" borderId="53" xfId="3" applyFont="1" applyBorder="1" applyAlignment="1">
      <alignment horizontal="center" vertical="center"/>
    </xf>
    <xf numFmtId="194" fontId="103" fillId="0" borderId="31" xfId="3" applyNumberFormat="1" applyFont="1" applyBorder="1" applyAlignment="1">
      <alignment horizontal="center" vertical="center"/>
    </xf>
    <xf numFmtId="187" fontId="61" fillId="0" borderId="26" xfId="3" applyNumberFormat="1" applyFont="1" applyBorder="1" applyAlignment="1">
      <alignment horizontal="center" vertical="center" shrinkToFit="1"/>
    </xf>
    <xf numFmtId="187" fontId="61" fillId="0" borderId="208" xfId="3" applyNumberFormat="1" applyFont="1" applyBorder="1" applyAlignment="1">
      <alignment horizontal="center" vertical="center" shrinkToFit="1"/>
    </xf>
    <xf numFmtId="187" fontId="61" fillId="0" borderId="204" xfId="3" applyNumberFormat="1" applyFont="1" applyBorder="1" applyAlignment="1">
      <alignment horizontal="center" vertical="center" shrinkToFit="1"/>
    </xf>
    <xf numFmtId="0" fontId="103" fillId="0" borderId="84" xfId="3" applyFont="1" applyBorder="1" applyAlignment="1">
      <alignment horizontal="center" vertical="center"/>
    </xf>
    <xf numFmtId="0" fontId="61" fillId="0" borderId="26" xfId="3" applyFont="1" applyBorder="1" applyAlignment="1">
      <alignment horizontal="center" vertical="center" shrinkToFit="1"/>
    </xf>
    <xf numFmtId="0" fontId="61" fillId="0" borderId="28" xfId="3" applyFont="1" applyBorder="1" applyAlignment="1">
      <alignment horizontal="center" vertical="center" shrinkToFit="1"/>
    </xf>
    <xf numFmtId="0" fontId="103" fillId="10" borderId="208" xfId="3" applyFont="1" applyFill="1" applyBorder="1" applyAlignment="1">
      <alignment horizontal="center" vertical="center"/>
    </xf>
    <xf numFmtId="0" fontId="103" fillId="10" borderId="34" xfId="3" applyFont="1" applyFill="1" applyBorder="1" applyAlignment="1">
      <alignment horizontal="center" vertical="center"/>
    </xf>
    <xf numFmtId="0" fontId="103" fillId="0" borderId="25" xfId="3" applyFont="1" applyBorder="1" applyAlignment="1">
      <alignment horizontal="center" vertical="center"/>
    </xf>
    <xf numFmtId="0" fontId="103" fillId="0" borderId="188" xfId="3" applyFont="1" applyBorder="1" applyAlignment="1">
      <alignment horizontal="center" vertical="center"/>
    </xf>
    <xf numFmtId="194" fontId="103" fillId="0" borderId="188" xfId="3" applyNumberFormat="1" applyFont="1" applyBorder="1" applyAlignment="1">
      <alignment horizontal="center" vertical="center" shrinkToFit="1"/>
    </xf>
    <xf numFmtId="194" fontId="103" fillId="0" borderId="4" xfId="3" applyNumberFormat="1" applyFont="1" applyBorder="1" applyAlignment="1">
      <alignment horizontal="center" vertical="center" shrinkToFit="1"/>
    </xf>
    <xf numFmtId="187" fontId="61" fillId="0" borderId="4" xfId="3" applyNumberFormat="1" applyFont="1" applyBorder="1" applyAlignment="1">
      <alignment horizontal="center" vertical="center"/>
    </xf>
    <xf numFmtId="187" fontId="61" fillId="0" borderId="2" xfId="3" applyNumberFormat="1" applyFont="1" applyBorder="1" applyAlignment="1">
      <alignment horizontal="center" vertical="center"/>
    </xf>
    <xf numFmtId="187" fontId="61" fillId="0" borderId="3" xfId="3" applyNumberFormat="1" applyFont="1" applyBorder="1" applyAlignment="1">
      <alignment horizontal="center" vertical="center"/>
    </xf>
    <xf numFmtId="0" fontId="61" fillId="0" borderId="285" xfId="3" applyFont="1" applyBorder="1" applyAlignment="1">
      <alignment horizontal="center" vertical="center"/>
    </xf>
    <xf numFmtId="0" fontId="61" fillId="0" borderId="286" xfId="3" applyFont="1" applyBorder="1" applyAlignment="1">
      <alignment horizontal="center" vertical="center"/>
    </xf>
    <xf numFmtId="0" fontId="103" fillId="0" borderId="181" xfId="3" applyFont="1" applyBorder="1" applyAlignment="1">
      <alignment horizontal="center" vertical="center"/>
    </xf>
    <xf numFmtId="0" fontId="103" fillId="0" borderId="179" xfId="3" applyFont="1" applyBorder="1" applyAlignment="1">
      <alignment horizontal="center" vertical="center"/>
    </xf>
    <xf numFmtId="0" fontId="103" fillId="10" borderId="83" xfId="3" applyFont="1" applyFill="1" applyBorder="1" applyAlignment="1">
      <alignment horizontal="center" vertical="center" shrinkToFit="1"/>
    </xf>
    <xf numFmtId="0" fontId="103" fillId="0" borderId="54" xfId="3" applyFont="1" applyBorder="1" applyAlignment="1">
      <alignment horizontal="center" vertical="center"/>
    </xf>
    <xf numFmtId="0" fontId="173" fillId="0" borderId="208" xfId="9" applyFont="1" applyBorder="1" applyAlignment="1">
      <alignment horizontal="center" vertical="center"/>
    </xf>
    <xf numFmtId="0" fontId="173" fillId="10" borderId="208" xfId="9" applyFont="1" applyFill="1" applyBorder="1" applyAlignment="1" applyProtection="1">
      <alignment horizontal="center" vertical="center" shrinkToFit="1"/>
      <protection locked="0"/>
    </xf>
    <xf numFmtId="0" fontId="173" fillId="0" borderId="207" xfId="9" applyFont="1" applyBorder="1" applyAlignment="1">
      <alignment horizontal="center" vertical="center"/>
    </xf>
    <xf numFmtId="0" fontId="173" fillId="0" borderId="206" xfId="9" applyFont="1" applyBorder="1" applyAlignment="1">
      <alignment horizontal="center" vertical="center"/>
    </xf>
    <xf numFmtId="0" fontId="173" fillId="0" borderId="205" xfId="9" applyFont="1" applyBorder="1" applyAlignment="1">
      <alignment horizontal="center" vertical="center"/>
    </xf>
    <xf numFmtId="0" fontId="173" fillId="10" borderId="207" xfId="9" applyFont="1" applyFill="1" applyBorder="1" applyAlignment="1">
      <alignment horizontal="center" vertical="center"/>
    </xf>
    <xf numFmtId="0" fontId="173" fillId="10" borderId="206" xfId="9" applyFont="1" applyFill="1" applyBorder="1" applyAlignment="1">
      <alignment horizontal="center" vertical="center"/>
    </xf>
    <xf numFmtId="0" fontId="173" fillId="10" borderId="205" xfId="9" applyFont="1" applyFill="1" applyBorder="1" applyAlignment="1">
      <alignment horizontal="center" vertical="center"/>
    </xf>
    <xf numFmtId="0" fontId="173" fillId="10" borderId="208" xfId="9" applyFont="1" applyFill="1" applyBorder="1" applyAlignment="1" applyProtection="1">
      <alignment horizontal="center" vertical="center"/>
      <protection locked="0"/>
    </xf>
    <xf numFmtId="0" fontId="173" fillId="0" borderId="0" xfId="9" applyFont="1" applyAlignment="1">
      <alignment horizontal="center" vertical="center"/>
    </xf>
    <xf numFmtId="0" fontId="173" fillId="10" borderId="207" xfId="9" applyFont="1" applyFill="1" applyBorder="1" applyAlignment="1" applyProtection="1">
      <alignment horizontal="center" vertical="center" shrinkToFit="1"/>
      <protection locked="0"/>
    </xf>
    <xf numFmtId="0" fontId="173" fillId="10" borderId="206" xfId="9" applyFont="1" applyFill="1" applyBorder="1" applyAlignment="1" applyProtection="1">
      <alignment horizontal="center" vertical="center" shrinkToFit="1"/>
      <protection locked="0"/>
    </xf>
    <xf numFmtId="0" fontId="173" fillId="10" borderId="205" xfId="9" applyFont="1" applyFill="1" applyBorder="1" applyAlignment="1" applyProtection="1">
      <alignment horizontal="center" vertical="center" shrinkToFit="1"/>
      <protection locked="0"/>
    </xf>
    <xf numFmtId="0" fontId="173" fillId="11" borderId="0" xfId="9" applyFont="1" applyFill="1" applyAlignment="1" applyProtection="1">
      <alignment horizontal="center" vertical="center" shrinkToFit="1"/>
      <protection locked="0"/>
    </xf>
    <xf numFmtId="0" fontId="13" fillId="0" borderId="181" xfId="9" applyFont="1" applyBorder="1" applyAlignment="1">
      <alignment horizontal="center" vertical="center"/>
    </xf>
    <xf numFmtId="0" fontId="13" fillId="0" borderId="180" xfId="9" applyFont="1" applyBorder="1" applyAlignment="1">
      <alignment horizontal="center" vertical="center"/>
    </xf>
    <xf numFmtId="0" fontId="13" fillId="0" borderId="179" xfId="9" applyFont="1" applyBorder="1" applyAlignment="1">
      <alignment horizontal="center" vertical="center"/>
    </xf>
    <xf numFmtId="0" fontId="173" fillId="0" borderId="181" xfId="9" applyFont="1" applyBorder="1" applyAlignment="1">
      <alignment horizontal="center" vertical="center" shrinkToFit="1"/>
    </xf>
    <xf numFmtId="0" fontId="173" fillId="0" borderId="180" xfId="9" applyFont="1" applyBorder="1" applyAlignment="1">
      <alignment horizontal="center" vertical="center" shrinkToFit="1"/>
    </xf>
    <xf numFmtId="0" fontId="173" fillId="0" borderId="179" xfId="9" applyFont="1" applyBorder="1" applyAlignment="1">
      <alignment horizontal="center" vertical="center" shrinkToFit="1"/>
    </xf>
    <xf numFmtId="0" fontId="173" fillId="0" borderId="1" xfId="9" applyFont="1" applyBorder="1" applyAlignment="1">
      <alignment horizontal="center" vertical="center"/>
    </xf>
    <xf numFmtId="0" fontId="173" fillId="0" borderId="2" xfId="9" applyFont="1" applyBorder="1" applyAlignment="1">
      <alignment horizontal="center" vertical="center"/>
    </xf>
    <xf numFmtId="0" fontId="173" fillId="0" borderId="7" xfId="9" applyFont="1" applyBorder="1" applyAlignment="1">
      <alignment horizontal="center" vertical="center"/>
    </xf>
    <xf numFmtId="0" fontId="173" fillId="0" borderId="85" xfId="9" applyFont="1" applyBorder="1" applyAlignment="1">
      <alignment horizontal="center" vertical="center"/>
    </xf>
    <xf numFmtId="0" fontId="173" fillId="0" borderId="82" xfId="9" applyFont="1" applyBorder="1" applyAlignment="1">
      <alignment horizontal="center" vertical="center"/>
    </xf>
    <xf numFmtId="0" fontId="173" fillId="0" borderId="142" xfId="9" applyFont="1" applyBorder="1" applyAlignment="1">
      <alignment horizontal="center" vertical="center"/>
    </xf>
    <xf numFmtId="0" fontId="173" fillId="0" borderId="32" xfId="9" applyFont="1" applyBorder="1" applyAlignment="1">
      <alignment horizontal="center" vertical="center"/>
    </xf>
    <xf numFmtId="0" fontId="173" fillId="0" borderId="66" xfId="9" applyFont="1" applyBorder="1" applyAlignment="1">
      <alignment horizontal="center" vertical="center"/>
    </xf>
    <xf numFmtId="0" fontId="188" fillId="0" borderId="203" xfId="9" applyFont="1" applyBorder="1" applyAlignment="1">
      <alignment horizontal="center" vertical="center" shrinkToFit="1"/>
    </xf>
    <xf numFmtId="0" fontId="188" fillId="0" borderId="0" xfId="9" applyFont="1" applyAlignment="1">
      <alignment horizontal="center" vertical="center" shrinkToFit="1"/>
    </xf>
    <xf numFmtId="0" fontId="188" fillId="0" borderId="32" xfId="9" applyFont="1" applyBorder="1" applyAlignment="1">
      <alignment horizontal="center" vertical="center" shrinkToFit="1"/>
    </xf>
    <xf numFmtId="0" fontId="188" fillId="0" borderId="85" xfId="9" applyFont="1" applyBorder="1" applyAlignment="1">
      <alignment horizontal="center" vertical="center" shrinkToFit="1"/>
    </xf>
    <xf numFmtId="0" fontId="188" fillId="0" borderId="40" xfId="9" applyFont="1" applyBorder="1" applyAlignment="1">
      <alignment horizontal="center" vertical="center" shrinkToFit="1"/>
    </xf>
    <xf numFmtId="0" fontId="188" fillId="0" borderId="82" xfId="9" applyFont="1" applyBorder="1" applyAlignment="1">
      <alignment horizontal="center" vertical="center" shrinkToFit="1"/>
    </xf>
    <xf numFmtId="0" fontId="188" fillId="0" borderId="66" xfId="9" applyFont="1" applyBorder="1" applyAlignment="1">
      <alignment horizontal="center" vertical="center" shrinkToFit="1"/>
    </xf>
    <xf numFmtId="0" fontId="188" fillId="0" borderId="33" xfId="9" applyFont="1" applyBorder="1" applyAlignment="1">
      <alignment horizontal="center" vertical="center" shrinkToFit="1"/>
    </xf>
    <xf numFmtId="0" fontId="189" fillId="0" borderId="207" xfId="9" applyFont="1" applyBorder="1" applyAlignment="1">
      <alignment horizontal="center" vertical="center" wrapText="1" shrinkToFit="1"/>
    </xf>
    <xf numFmtId="0" fontId="189" fillId="0" borderId="206" xfId="9" applyFont="1" applyBorder="1" applyAlignment="1">
      <alignment horizontal="center" vertical="center" shrinkToFit="1"/>
    </xf>
    <xf numFmtId="0" fontId="189" fillId="0" borderId="205" xfId="9" applyFont="1" applyBorder="1" applyAlignment="1">
      <alignment horizontal="center" vertical="center" shrinkToFit="1"/>
    </xf>
    <xf numFmtId="0" fontId="188" fillId="0" borderId="142" xfId="9" applyFont="1" applyBorder="1" applyAlignment="1">
      <alignment horizontal="center" vertical="center" shrinkToFit="1"/>
    </xf>
    <xf numFmtId="185" fontId="174" fillId="0" borderId="0" xfId="3" applyNumberFormat="1" applyFont="1" applyAlignment="1">
      <alignment horizontal="center" vertical="center"/>
    </xf>
    <xf numFmtId="0" fontId="173" fillId="0" borderId="4" xfId="9" applyFont="1" applyBorder="1" applyAlignment="1">
      <alignment horizontal="center" vertical="center" shrinkToFit="1"/>
    </xf>
    <xf numFmtId="0" fontId="173" fillId="0" borderId="2" xfId="9" applyFont="1" applyBorder="1" applyAlignment="1">
      <alignment horizontal="center" vertical="center" shrinkToFit="1"/>
    </xf>
    <xf numFmtId="0" fontId="173" fillId="0" borderId="7" xfId="9" applyFont="1" applyBorder="1" applyAlignment="1">
      <alignment horizontal="center" vertical="center" shrinkToFit="1"/>
    </xf>
    <xf numFmtId="0" fontId="173" fillId="0" borderId="31" xfId="9" applyFont="1" applyBorder="1" applyAlignment="1">
      <alignment horizontal="center" vertical="center" shrinkToFit="1"/>
    </xf>
    <xf numFmtId="0" fontId="173" fillId="0" borderId="32" xfId="9" applyFont="1" applyBorder="1" applyAlignment="1">
      <alignment horizontal="center" vertical="center" shrinkToFit="1"/>
    </xf>
    <xf numFmtId="0" fontId="173" fillId="0" borderId="66" xfId="9" applyFont="1" applyBorder="1" applyAlignment="1">
      <alignment horizontal="center" vertical="center" shrinkToFit="1"/>
    </xf>
    <xf numFmtId="0" fontId="173" fillId="0" borderId="84" xfId="9" applyFont="1" applyBorder="1" applyAlignment="1">
      <alignment horizontal="center" vertical="center"/>
    </xf>
    <xf numFmtId="195" fontId="186" fillId="10" borderId="31" xfId="9" applyNumberFormat="1" applyFont="1" applyFill="1" applyBorder="1" applyAlignment="1" applyProtection="1">
      <alignment horizontal="right" vertical="center"/>
      <protection locked="0"/>
    </xf>
    <xf numFmtId="195" fontId="186" fillId="10" borderId="32" xfId="9" applyNumberFormat="1" applyFont="1" applyFill="1" applyBorder="1" applyAlignment="1" applyProtection="1">
      <alignment horizontal="right" vertical="center"/>
      <protection locked="0"/>
    </xf>
    <xf numFmtId="195" fontId="186" fillId="10" borderId="32" xfId="9" applyNumberFormat="1" applyFont="1" applyFill="1" applyBorder="1" applyAlignment="1" applyProtection="1">
      <alignment horizontal="right" vertical="center" shrinkToFit="1"/>
      <protection locked="0"/>
    </xf>
    <xf numFmtId="195" fontId="186" fillId="10" borderId="86" xfId="9" applyNumberFormat="1" applyFont="1" applyFill="1" applyBorder="1" applyAlignment="1" applyProtection="1">
      <alignment horizontal="right" vertical="center" shrinkToFit="1"/>
      <protection locked="0"/>
    </xf>
    <xf numFmtId="195" fontId="186" fillId="10" borderId="87" xfId="9" applyNumberFormat="1" applyFont="1" applyFill="1" applyBorder="1" applyAlignment="1" applyProtection="1">
      <alignment horizontal="right" vertical="center" shrinkToFit="1"/>
      <protection locked="0"/>
    </xf>
    <xf numFmtId="195" fontId="186" fillId="10" borderId="88" xfId="9" applyNumberFormat="1" applyFont="1" applyFill="1" applyBorder="1" applyAlignment="1" applyProtection="1">
      <alignment horizontal="right" vertical="center" shrinkToFit="1"/>
      <protection locked="0"/>
    </xf>
    <xf numFmtId="0" fontId="173" fillId="0" borderId="223" xfId="9" applyFont="1" applyBorder="1" applyAlignment="1">
      <alignment horizontal="center" vertical="center"/>
    </xf>
    <xf numFmtId="0" fontId="173" fillId="0" borderId="212" xfId="9" applyFont="1" applyBorder="1" applyAlignment="1">
      <alignment horizontal="center" vertical="center"/>
    </xf>
    <xf numFmtId="0" fontId="173" fillId="0" borderId="222" xfId="9" applyFont="1" applyBorder="1" applyAlignment="1">
      <alignment horizontal="center" vertical="center"/>
    </xf>
    <xf numFmtId="0" fontId="173" fillId="0" borderId="34" xfId="9" applyFont="1" applyBorder="1" applyAlignment="1">
      <alignment horizontal="center" vertical="center"/>
    </xf>
    <xf numFmtId="0" fontId="173" fillId="0" borderId="35" xfId="9" applyFont="1" applyBorder="1" applyAlignment="1">
      <alignment horizontal="center" vertical="center"/>
    </xf>
    <xf numFmtId="195" fontId="186" fillId="10" borderId="207" xfId="9" applyNumberFormat="1" applyFont="1" applyFill="1" applyBorder="1" applyAlignment="1" applyProtection="1">
      <alignment horizontal="right" vertical="center" shrinkToFit="1"/>
      <protection locked="0"/>
    </xf>
    <xf numFmtId="195" fontId="186" fillId="10" borderId="206" xfId="9" applyNumberFormat="1" applyFont="1" applyFill="1" applyBorder="1" applyAlignment="1" applyProtection="1">
      <alignment horizontal="right" vertical="center" shrinkToFit="1"/>
      <protection locked="0"/>
    </xf>
    <xf numFmtId="195" fontId="186" fillId="10" borderId="35" xfId="9" applyNumberFormat="1" applyFont="1" applyFill="1" applyBorder="1" applyAlignment="1" applyProtection="1">
      <alignment horizontal="right" vertical="center" shrinkToFit="1"/>
      <protection locked="0"/>
    </xf>
    <xf numFmtId="195" fontId="186" fillId="10" borderId="159" xfId="9" applyNumberFormat="1" applyFont="1" applyFill="1" applyBorder="1" applyAlignment="1" applyProtection="1">
      <alignment horizontal="right" vertical="center" shrinkToFit="1"/>
      <protection locked="0"/>
    </xf>
    <xf numFmtId="195" fontId="186" fillId="0" borderId="206" xfId="9" applyNumberFormat="1" applyFont="1" applyBorder="1" applyAlignment="1">
      <alignment horizontal="right" vertical="center" shrinkToFit="1"/>
    </xf>
    <xf numFmtId="195" fontId="186" fillId="0" borderId="31" xfId="9" applyNumberFormat="1" applyFont="1" applyBorder="1" applyAlignment="1">
      <alignment horizontal="right" vertical="center" shrinkToFit="1"/>
    </xf>
    <xf numFmtId="195" fontId="186" fillId="0" borderId="32" xfId="9" applyNumberFormat="1" applyFont="1" applyBorder="1" applyAlignment="1">
      <alignment horizontal="right" vertical="center" shrinkToFit="1"/>
    </xf>
    <xf numFmtId="195" fontId="186" fillId="0" borderId="66" xfId="9" applyNumberFormat="1" applyFont="1" applyBorder="1" applyAlignment="1">
      <alignment horizontal="right" vertical="center" shrinkToFit="1"/>
    </xf>
    <xf numFmtId="195" fontId="186" fillId="0" borderId="159" xfId="9" applyNumberFormat="1" applyFont="1" applyBorder="1" applyAlignment="1">
      <alignment horizontal="right" vertical="center" shrinkToFit="1"/>
    </xf>
    <xf numFmtId="195" fontId="186" fillId="0" borderId="44" xfId="9" applyNumberFormat="1" applyFont="1" applyBorder="1" applyAlignment="1">
      <alignment horizontal="right" vertical="center" shrinkToFit="1"/>
    </xf>
    <xf numFmtId="195" fontId="186" fillId="0" borderId="45" xfId="9" applyNumberFormat="1" applyFont="1" applyBorder="1" applyAlignment="1">
      <alignment horizontal="right" vertical="center" shrinkToFit="1"/>
    </xf>
    <xf numFmtId="195" fontId="186" fillId="0" borderId="46" xfId="9" applyNumberFormat="1" applyFont="1" applyBorder="1" applyAlignment="1">
      <alignment horizontal="right" vertical="center" shrinkToFit="1"/>
    </xf>
    <xf numFmtId="0" fontId="188" fillId="0" borderId="158" xfId="9" applyFont="1" applyBorder="1" applyAlignment="1">
      <alignment horizontal="center" vertical="center" wrapText="1" shrinkToFit="1"/>
    </xf>
    <xf numFmtId="0" fontId="188" fillId="0" borderId="48" xfId="9" applyFont="1" applyBorder="1" applyAlignment="1">
      <alignment horizontal="center" vertical="center" shrinkToFit="1"/>
    </xf>
    <xf numFmtId="0" fontId="188" fillId="0" borderId="49" xfId="9" applyFont="1" applyBorder="1" applyAlignment="1">
      <alignment horizontal="center" vertical="center" shrinkToFit="1"/>
    </xf>
    <xf numFmtId="0" fontId="173" fillId="0" borderId="244" xfId="9" applyFont="1" applyBorder="1" applyAlignment="1">
      <alignment horizontal="center" vertical="center"/>
    </xf>
    <xf numFmtId="0" fontId="173" fillId="0" borderId="287" xfId="9" applyFont="1" applyBorder="1" applyAlignment="1">
      <alignment horizontal="center" vertical="center"/>
    </xf>
    <xf numFmtId="0" fontId="173" fillId="0" borderId="245" xfId="9" applyFont="1" applyBorder="1" applyAlignment="1">
      <alignment horizontal="center" vertical="center"/>
    </xf>
    <xf numFmtId="196" fontId="186" fillId="0" borderId="0" xfId="9" applyNumberFormat="1" applyFont="1" applyAlignment="1">
      <alignment horizontal="right" vertical="center" shrinkToFit="1"/>
    </xf>
    <xf numFmtId="196" fontId="186" fillId="0" borderId="41" xfId="9" applyNumberFormat="1" applyFont="1" applyBorder="1" applyAlignment="1">
      <alignment horizontal="right" vertical="center" shrinkToFit="1"/>
    </xf>
    <xf numFmtId="196" fontId="186" fillId="0" borderId="42" xfId="9" applyNumberFormat="1" applyFont="1" applyBorder="1" applyAlignment="1">
      <alignment horizontal="right" vertical="center" shrinkToFit="1"/>
    </xf>
    <xf numFmtId="196" fontId="186" fillId="0" borderId="43" xfId="9" applyNumberFormat="1" applyFont="1" applyBorder="1" applyAlignment="1">
      <alignment horizontal="right" vertical="center" shrinkToFit="1"/>
    </xf>
    <xf numFmtId="196" fontId="186" fillId="0" borderId="203" xfId="9" applyNumberFormat="1" applyFont="1" applyBorder="1" applyAlignment="1">
      <alignment horizontal="right" vertical="center" shrinkToFit="1"/>
    </xf>
    <xf numFmtId="196" fontId="186" fillId="0" borderId="82" xfId="9" applyNumberFormat="1" applyFont="1" applyBorder="1" applyAlignment="1">
      <alignment horizontal="right" vertical="center" shrinkToFit="1"/>
    </xf>
    <xf numFmtId="196" fontId="186" fillId="0" borderId="85" xfId="9" applyNumberFormat="1" applyFont="1" applyBorder="1" applyAlignment="1">
      <alignment horizontal="right" vertical="center" shrinkToFit="1"/>
    </xf>
    <xf numFmtId="195" fontId="186" fillId="0" borderId="31" xfId="9" applyNumberFormat="1" applyFont="1" applyBorder="1" applyAlignment="1">
      <alignment horizontal="right" vertical="center"/>
    </xf>
    <xf numFmtId="195" fontId="186" fillId="0" borderId="32" xfId="9" applyNumberFormat="1" applyFont="1" applyBorder="1" applyAlignment="1">
      <alignment horizontal="right" vertical="center"/>
    </xf>
    <xf numFmtId="196" fontId="186" fillId="0" borderId="261" xfId="9" applyNumberFormat="1" applyFont="1" applyBorder="1" applyAlignment="1">
      <alignment horizontal="center" vertical="center" shrinkToFit="1"/>
    </xf>
    <xf numFmtId="196" fontId="186" fillId="0" borderId="262" xfId="9" applyNumberFormat="1" applyFont="1" applyBorder="1" applyAlignment="1">
      <alignment horizontal="center" vertical="center" shrinkToFit="1"/>
    </xf>
    <xf numFmtId="196" fontId="186" fillId="0" borderId="75" xfId="9" applyNumberFormat="1" applyFont="1" applyBorder="1" applyAlignment="1">
      <alignment horizontal="right" vertical="center" shrinkToFit="1"/>
    </xf>
    <xf numFmtId="0" fontId="173" fillId="0" borderId="75" xfId="9" applyFont="1" applyBorder="1" applyAlignment="1">
      <alignment horizontal="center" vertical="center"/>
    </xf>
    <xf numFmtId="0" fontId="173" fillId="0" borderId="140" xfId="9" applyFont="1" applyBorder="1" applyAlignment="1">
      <alignment horizontal="center" vertical="center"/>
    </xf>
    <xf numFmtId="0" fontId="190" fillId="0" borderId="260" xfId="9" applyFont="1" applyBorder="1" applyAlignment="1">
      <alignment horizontal="center" vertical="center" shrinkToFit="1"/>
    </xf>
    <xf numFmtId="0" fontId="190" fillId="0" borderId="261" xfId="9" applyFont="1" applyBorder="1" applyAlignment="1">
      <alignment horizontal="center" vertical="center" shrinkToFit="1"/>
    </xf>
    <xf numFmtId="0" fontId="190" fillId="0" borderId="262" xfId="9" applyFont="1" applyBorder="1" applyAlignment="1">
      <alignment horizontal="center" vertical="center" shrinkToFit="1"/>
    </xf>
    <xf numFmtId="196" fontId="186" fillId="0" borderId="276" xfId="9" applyNumberFormat="1" applyFont="1" applyBorder="1" applyAlignment="1">
      <alignment horizontal="center" vertical="center" shrinkToFit="1"/>
    </xf>
    <xf numFmtId="0" fontId="78" fillId="0" borderId="0" xfId="0" applyFont="1">
      <alignment vertical="center"/>
    </xf>
    <xf numFmtId="0" fontId="64" fillId="0" borderId="0" xfId="0" applyFont="1" applyAlignment="1">
      <alignment vertical="center" wrapText="1"/>
    </xf>
    <xf numFmtId="0" fontId="5" fillId="0" borderId="0" xfId="0" applyFont="1">
      <alignment vertical="center"/>
    </xf>
    <xf numFmtId="0" fontId="78" fillId="0" borderId="207" xfId="0" applyFont="1" applyBorder="1" applyAlignment="1">
      <alignment horizontal="center" vertical="center"/>
    </xf>
    <xf numFmtId="0" fontId="78" fillId="0" borderId="206" xfId="0" applyFont="1" applyBorder="1" applyAlignment="1">
      <alignment horizontal="center" vertical="center"/>
    </xf>
    <xf numFmtId="0" fontId="78" fillId="0" borderId="205"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204" xfId="0" applyFont="1" applyBorder="1" applyAlignment="1">
      <alignment horizontal="left" vertical="center" wrapText="1"/>
    </xf>
    <xf numFmtId="0" fontId="32" fillId="0" borderId="37" xfId="0" applyFont="1" applyBorder="1" applyAlignment="1">
      <alignment horizontal="left" vertical="center" wrapText="1"/>
    </xf>
    <xf numFmtId="0" fontId="32" fillId="0" borderId="26" xfId="0" applyFont="1" applyBorder="1" applyAlignment="1">
      <alignment horizontal="left" vertical="center" wrapText="1"/>
    </xf>
    <xf numFmtId="0" fontId="29" fillId="0" borderId="0" xfId="0" applyFont="1" applyAlignment="1">
      <alignment vertical="center" wrapText="1"/>
    </xf>
    <xf numFmtId="0" fontId="26" fillId="0" borderId="0" xfId="0" applyFont="1" applyAlignment="1">
      <alignment vertical="center" wrapText="1"/>
    </xf>
    <xf numFmtId="0" fontId="29" fillId="2" borderId="0" xfId="8" applyFont="1" applyFill="1" applyAlignment="1">
      <alignment vertical="center" wrapText="1"/>
    </xf>
    <xf numFmtId="0" fontId="32" fillId="2" borderId="0" xfId="8" applyFont="1" applyFill="1" applyAlignment="1">
      <alignment horizontal="right" vertical="center"/>
    </xf>
    <xf numFmtId="0" fontId="28" fillId="2" borderId="0" xfId="8" applyFont="1" applyFill="1" applyAlignment="1">
      <alignment horizontal="center" vertical="center"/>
    </xf>
    <xf numFmtId="0" fontId="78" fillId="2" borderId="207" xfId="8" applyFont="1" applyFill="1" applyBorder="1" applyAlignment="1">
      <alignment horizontal="center" vertical="center"/>
    </xf>
    <xf numFmtId="0" fontId="78" fillId="2" borderId="206" xfId="8" applyFont="1" applyFill="1" applyBorder="1" applyAlignment="1">
      <alignment horizontal="center" vertical="center"/>
    </xf>
    <xf numFmtId="0" fontId="78" fillId="2" borderId="205"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6" xfId="8" applyFont="1" applyFill="1" applyBorder="1" applyAlignment="1">
      <alignment horizontal="center" vertical="center"/>
    </xf>
    <xf numFmtId="0" fontId="32" fillId="2" borderId="205" xfId="8" applyFont="1" applyFill="1" applyBorder="1" applyAlignment="1">
      <alignment horizontal="center" vertical="center"/>
    </xf>
    <xf numFmtId="0" fontId="32" fillId="2" borderId="204" xfId="8" applyFont="1" applyFill="1" applyBorder="1" applyAlignment="1">
      <alignment horizontal="left" vertical="center" wrapText="1"/>
    </xf>
    <xf numFmtId="0" fontId="32" fillId="2" borderId="37" xfId="8" applyFont="1" applyFill="1" applyBorder="1" applyAlignment="1">
      <alignment horizontal="left" vertical="center" wrapText="1"/>
    </xf>
    <xf numFmtId="0" fontId="32" fillId="2" borderId="26" xfId="8" applyFont="1" applyFill="1" applyBorder="1" applyAlignment="1">
      <alignment horizontal="left" vertical="center" wrapText="1"/>
    </xf>
    <xf numFmtId="0" fontId="32" fillId="0" borderId="0" xfId="17" applyFont="1" applyAlignment="1">
      <alignment horizontal="right" vertical="top"/>
    </xf>
    <xf numFmtId="0" fontId="88" fillId="0" borderId="0" xfId="17" applyFont="1" applyAlignment="1">
      <alignment horizontal="right" vertical="center"/>
    </xf>
    <xf numFmtId="0" fontId="73" fillId="0" borderId="84" xfId="16" applyFont="1" applyBorder="1" applyAlignment="1">
      <alignment horizontal="center" vertical="center"/>
    </xf>
    <xf numFmtId="0" fontId="73" fillId="0" borderId="83" xfId="16" applyFont="1" applyBorder="1" applyAlignment="1">
      <alignment horizontal="center" vertical="center"/>
    </xf>
    <xf numFmtId="0" fontId="29" fillId="0" borderId="208" xfId="6" applyFont="1" applyBorder="1" applyAlignment="1">
      <alignment horizontal="center" vertical="center" wrapText="1"/>
    </xf>
    <xf numFmtId="0" fontId="28" fillId="0" borderId="0" xfId="16" applyFont="1" applyAlignment="1">
      <alignment horizontal="center" vertical="center"/>
    </xf>
    <xf numFmtId="0" fontId="73" fillId="0" borderId="213" xfId="17" applyFont="1" applyBorder="1" applyAlignment="1">
      <alignment horizontal="center" vertical="center"/>
    </xf>
    <xf numFmtId="0" fontId="73" fillId="0" borderId="214" xfId="17" applyFont="1" applyBorder="1" applyAlignment="1">
      <alignment horizontal="center" vertical="center"/>
    </xf>
    <xf numFmtId="0" fontId="73" fillId="0" borderId="216" xfId="17" applyFont="1" applyBorder="1" applyAlignment="1">
      <alignment horizontal="center" vertical="center"/>
    </xf>
    <xf numFmtId="0" fontId="88" fillId="0" borderId="74" xfId="17" applyFont="1" applyBorder="1" applyAlignment="1">
      <alignment horizontal="center" vertical="center"/>
    </xf>
    <xf numFmtId="0" fontId="88" fillId="0" borderId="75" xfId="17" applyFont="1" applyBorder="1" applyAlignment="1">
      <alignment horizontal="center" vertical="center"/>
    </xf>
    <xf numFmtId="0" fontId="88" fillId="0" borderId="140" xfId="17" applyFont="1" applyBorder="1" applyAlignment="1">
      <alignment horizontal="center" vertical="center"/>
    </xf>
    <xf numFmtId="0" fontId="73" fillId="0" borderId="54" xfId="6" applyFont="1" applyBorder="1" applyAlignment="1">
      <alignment horizontal="center" vertical="center" wrapText="1"/>
    </xf>
    <xf numFmtId="0" fontId="73" fillId="0" borderId="29" xfId="6" applyFont="1" applyBorder="1" applyAlignment="1">
      <alignment horizontal="center" vertical="center" wrapText="1"/>
    </xf>
    <xf numFmtId="0" fontId="73" fillId="0" borderId="53" xfId="6" applyFont="1" applyBorder="1" applyAlignment="1">
      <alignment horizontal="center" vertical="center" wrapText="1"/>
    </xf>
    <xf numFmtId="0" fontId="73" fillId="0" borderId="47" xfId="6" applyFont="1" applyBorder="1" applyAlignment="1">
      <alignment horizontal="center" vertical="center" wrapText="1"/>
    </xf>
    <xf numFmtId="0" fontId="73" fillId="0" borderId="48" xfId="6" applyFont="1" applyBorder="1" applyAlignment="1">
      <alignment horizontal="center" vertical="center" wrapText="1"/>
    </xf>
    <xf numFmtId="0" fontId="73" fillId="0" borderId="49" xfId="6" applyFont="1" applyBorder="1" applyAlignment="1">
      <alignment horizontal="center" vertical="center" wrapText="1"/>
    </xf>
    <xf numFmtId="0" fontId="73" fillId="0" borderId="39" xfId="6" applyFont="1" applyBorder="1" applyAlignment="1">
      <alignment horizontal="center" vertical="center" wrapText="1"/>
    </xf>
    <xf numFmtId="0" fontId="73" fillId="0" borderId="0" xfId="6" applyFont="1" applyAlignment="1">
      <alignment horizontal="center" vertical="center" wrapText="1"/>
    </xf>
    <xf numFmtId="0" fontId="73" fillId="0" borderId="40" xfId="6" applyFont="1" applyBorder="1" applyAlignment="1">
      <alignment horizontal="center" vertical="center" wrapText="1"/>
    </xf>
    <xf numFmtId="0" fontId="73" fillId="0" borderId="31" xfId="6" applyFont="1" applyBorder="1" applyAlignment="1">
      <alignment horizontal="center" vertical="center" wrapText="1"/>
    </xf>
    <xf numFmtId="0" fontId="73" fillId="0" borderId="32" xfId="6" applyFont="1" applyBorder="1" applyAlignment="1">
      <alignment horizontal="center" vertical="center" wrapText="1"/>
    </xf>
    <xf numFmtId="0" fontId="73" fillId="0" borderId="33" xfId="6" applyFont="1" applyBorder="1" applyAlignment="1">
      <alignment horizontal="center" vertical="center" wrapText="1"/>
    </xf>
    <xf numFmtId="0" fontId="73" fillId="0" borderId="1" xfId="6" applyFont="1" applyBorder="1" applyAlignment="1">
      <alignment horizontal="left" vertical="center" wrapText="1"/>
    </xf>
    <xf numFmtId="0" fontId="73" fillId="0" borderId="2" xfId="6" applyFont="1" applyBorder="1" applyAlignment="1">
      <alignment horizontal="left" vertical="center" wrapText="1"/>
    </xf>
    <xf numFmtId="0" fontId="73" fillId="0" borderId="7" xfId="6" applyFont="1" applyBorder="1" applyAlignment="1">
      <alignment horizontal="left" vertical="center" wrapText="1"/>
    </xf>
    <xf numFmtId="0" fontId="73" fillId="0" borderId="34" xfId="6" applyFont="1" applyBorder="1" applyAlignment="1">
      <alignment horizontal="center" vertical="center" wrapText="1"/>
    </xf>
    <xf numFmtId="0" fontId="26" fillId="0" borderId="0" xfId="16" applyFont="1">
      <alignment vertical="center"/>
    </xf>
    <xf numFmtId="0" fontId="73" fillId="0" borderId="159" xfId="16" applyFont="1" applyBorder="1" applyAlignment="1">
      <alignment horizontal="left" vertical="center" wrapText="1"/>
    </xf>
    <xf numFmtId="0" fontId="73" fillId="0" borderId="206" xfId="16" applyFont="1" applyBorder="1" applyAlignment="1">
      <alignment horizontal="left" vertical="center" wrapText="1"/>
    </xf>
    <xf numFmtId="0" fontId="73" fillId="0" borderId="141" xfId="16" applyFont="1" applyBorder="1" applyAlignment="1">
      <alignment horizontal="left" vertical="center" wrapText="1"/>
    </xf>
    <xf numFmtId="0" fontId="73" fillId="0" borderId="75" xfId="16" applyFont="1" applyBorder="1" applyAlignment="1">
      <alignment horizontal="left" vertical="center" wrapText="1"/>
    </xf>
    <xf numFmtId="0" fontId="73" fillId="0" borderId="69" xfId="16" applyFont="1" applyBorder="1" applyAlignment="1">
      <alignment horizontal="center" vertical="center" wrapText="1"/>
    </xf>
    <xf numFmtId="0" fontId="74" fillId="0" borderId="1" xfId="16" applyFont="1" applyBorder="1" applyAlignment="1">
      <alignment horizontal="center" vertical="center"/>
    </xf>
    <xf numFmtId="0" fontId="74" fillId="0" borderId="7" xfId="16" applyFont="1" applyBorder="1" applyAlignment="1">
      <alignment horizontal="center" vertical="center"/>
    </xf>
    <xf numFmtId="0" fontId="73" fillId="0" borderId="3" xfId="16" applyFont="1" applyBorder="1" applyAlignment="1">
      <alignment horizontal="center" vertical="center" wrapText="1"/>
    </xf>
    <xf numFmtId="0" fontId="73" fillId="0" borderId="188" xfId="16" applyFont="1" applyBorder="1" applyAlignment="1">
      <alignment horizontal="center" vertical="center" wrapText="1"/>
    </xf>
    <xf numFmtId="0" fontId="73" fillId="0" borderId="4" xfId="16" applyFont="1" applyBorder="1" applyAlignment="1">
      <alignment horizontal="center" vertical="center" wrapText="1"/>
    </xf>
    <xf numFmtId="0" fontId="73" fillId="0" borderId="190"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3" xfId="16" applyFont="1" applyBorder="1" applyAlignment="1">
      <alignment horizontal="center" vertical="center" wrapText="1"/>
    </xf>
    <xf numFmtId="0" fontId="73" fillId="0" borderId="215" xfId="16" applyFont="1" applyBorder="1" applyAlignment="1">
      <alignment horizontal="left" vertical="center" wrapText="1"/>
    </xf>
    <xf numFmtId="0" fontId="73" fillId="0" borderId="212" xfId="16" applyFont="1" applyBorder="1" applyAlignment="1">
      <alignment horizontal="left" vertical="center" wrapText="1"/>
    </xf>
    <xf numFmtId="0" fontId="73" fillId="0" borderId="213" xfId="16" applyFont="1" applyBorder="1" applyAlignment="1">
      <alignment horizontal="left" vertical="center" wrapText="1"/>
    </xf>
    <xf numFmtId="0" fontId="73" fillId="0" borderId="205" xfId="16" applyFont="1" applyBorder="1" applyAlignment="1">
      <alignment horizontal="left" vertical="center" wrapText="1"/>
    </xf>
    <xf numFmtId="0" fontId="73" fillId="0" borderId="208" xfId="16" applyFont="1" applyBorder="1" applyAlignment="1">
      <alignment horizontal="left" vertical="center" wrapText="1"/>
    </xf>
    <xf numFmtId="0" fontId="73" fillId="0" borderId="207" xfId="16" applyFont="1" applyBorder="1" applyAlignment="1">
      <alignment horizontal="left" vertical="center" wrapText="1"/>
    </xf>
    <xf numFmtId="0" fontId="73" fillId="0" borderId="76" xfId="16" applyFont="1" applyBorder="1" applyAlignment="1">
      <alignment horizontal="left" vertical="center" wrapText="1"/>
    </xf>
    <xf numFmtId="0" fontId="73" fillId="0" borderId="77" xfId="16" applyFont="1" applyBorder="1" applyAlignment="1">
      <alignment horizontal="left" vertical="center" wrapText="1"/>
    </xf>
    <xf numFmtId="0" fontId="73" fillId="0" borderId="74" xfId="16" applyFont="1" applyBorder="1" applyAlignment="1">
      <alignment horizontal="left" vertical="center" wrapText="1"/>
    </xf>
    <xf numFmtId="0" fontId="73" fillId="0" borderId="224" xfId="16" applyFont="1" applyBorder="1" applyAlignment="1">
      <alignment horizontal="left" vertical="center" wrapText="1"/>
    </xf>
    <xf numFmtId="0" fontId="73" fillId="0" borderId="214" xfId="16" applyFont="1" applyBorder="1" applyAlignment="1">
      <alignment horizontal="left" vertical="center" wrapText="1"/>
    </xf>
    <xf numFmtId="0" fontId="73" fillId="0" borderId="204" xfId="6" applyFont="1" applyBorder="1" applyAlignment="1">
      <alignment horizontal="center" vertical="center" textRotation="255" wrapText="1"/>
    </xf>
    <xf numFmtId="0" fontId="73" fillId="0" borderId="37" xfId="6" applyFont="1" applyBorder="1" applyAlignment="1">
      <alignment horizontal="center" vertical="center" textRotation="255" wrapText="1"/>
    </xf>
    <xf numFmtId="0" fontId="73" fillId="0" borderId="26" xfId="6" applyFont="1" applyBorder="1" applyAlignment="1">
      <alignment horizontal="center" vertical="center" textRotation="255" wrapText="1"/>
    </xf>
    <xf numFmtId="0" fontId="73" fillId="0" borderId="47" xfId="6" applyFont="1" applyBorder="1" applyAlignment="1">
      <alignment horizontal="left" vertical="center" wrapText="1"/>
    </xf>
    <xf numFmtId="0" fontId="73" fillId="0" borderId="81" xfId="6" applyFont="1" applyBorder="1" applyAlignment="1">
      <alignment horizontal="left" vertical="center" wrapText="1"/>
    </xf>
    <xf numFmtId="0" fontId="73" fillId="0" borderId="82" xfId="6" applyFont="1" applyBorder="1" applyAlignment="1">
      <alignment horizontal="center" vertical="center" wrapText="1"/>
    </xf>
    <xf numFmtId="0" fontId="73" fillId="0" borderId="47" xfId="16" applyFont="1" applyBorder="1" applyAlignment="1">
      <alignment horizontal="center" vertical="center"/>
    </xf>
    <xf numFmtId="0" fontId="73" fillId="0" borderId="48" xfId="16" applyFont="1" applyBorder="1" applyAlignment="1">
      <alignment horizontal="center" vertical="center"/>
    </xf>
    <xf numFmtId="0" fontId="73" fillId="0" borderId="49" xfId="16" applyFont="1" applyBorder="1" applyAlignment="1">
      <alignment horizontal="center" vertical="center"/>
    </xf>
    <xf numFmtId="0" fontId="73" fillId="0" borderId="68" xfId="16" applyFont="1" applyBorder="1" applyAlignment="1">
      <alignment horizontal="center" vertical="center"/>
    </xf>
    <xf numFmtId="0" fontId="73" fillId="0" borderId="69" xfId="16" applyFont="1" applyBorder="1" applyAlignment="1">
      <alignment horizontal="center" vertical="center"/>
    </xf>
    <xf numFmtId="0" fontId="73" fillId="0" borderId="70" xfId="16" applyFont="1" applyBorder="1" applyAlignment="1">
      <alignment horizontal="center" vertical="center"/>
    </xf>
    <xf numFmtId="0" fontId="73" fillId="0" borderId="48" xfId="16" applyFont="1" applyBorder="1" applyAlignment="1">
      <alignment horizontal="center" vertical="center" wrapText="1"/>
    </xf>
    <xf numFmtId="0" fontId="73" fillId="0" borderId="81" xfId="16" applyFont="1" applyBorder="1" applyAlignment="1">
      <alignment horizontal="center" vertical="center"/>
    </xf>
    <xf numFmtId="0" fontId="73" fillId="0" borderId="178" xfId="16" applyFont="1" applyBorder="1" applyAlignment="1">
      <alignment horizontal="center" vertical="center"/>
    </xf>
    <xf numFmtId="0" fontId="26" fillId="0" borderId="207" xfId="3" applyFont="1" applyBorder="1" applyAlignment="1">
      <alignment horizontal="center" vertical="center" shrinkToFit="1"/>
    </xf>
    <xf numFmtId="0" fontId="26" fillId="0" borderId="206" xfId="3" applyFont="1" applyBorder="1" applyAlignment="1">
      <alignment horizontal="center" vertical="center" shrinkToFit="1"/>
    </xf>
    <xf numFmtId="0" fontId="26" fillId="0" borderId="205" xfId="3" applyFont="1" applyBorder="1" applyAlignment="1">
      <alignment horizontal="center" vertical="center" shrinkToFit="1"/>
    </xf>
    <xf numFmtId="0" fontId="26" fillId="0" borderId="35" xfId="3" applyFont="1" applyBorder="1" applyAlignment="1">
      <alignment horizontal="center" vertical="center" shrinkToFit="1"/>
    </xf>
    <xf numFmtId="0" fontId="26" fillId="0" borderId="74" xfId="3" applyFont="1" applyBorder="1" applyAlignment="1">
      <alignment horizontal="center" vertical="center" shrinkToFit="1"/>
    </xf>
    <xf numFmtId="0" fontId="26" fillId="0" borderId="76" xfId="3" applyFont="1" applyBorder="1" applyAlignment="1">
      <alignment horizontal="center" vertical="center" shrinkToFit="1"/>
    </xf>
    <xf numFmtId="0" fontId="29" fillId="0" borderId="0" xfId="3" applyFont="1" applyAlignment="1">
      <alignment horizontal="left" vertical="center" wrapText="1"/>
    </xf>
    <xf numFmtId="0" fontId="26" fillId="0" borderId="0" xfId="8" applyFont="1" applyAlignment="1">
      <alignment horizontal="left" vertical="center" wrapText="1"/>
    </xf>
    <xf numFmtId="0" fontId="26" fillId="0" borderId="75" xfId="8" applyFont="1" applyBorder="1" applyAlignment="1">
      <alignment horizontal="center" vertical="center" shrinkToFit="1"/>
    </xf>
    <xf numFmtId="0" fontId="26" fillId="0" borderId="76" xfId="8" applyFont="1" applyBorder="1" applyAlignment="1">
      <alignment horizontal="center" vertical="center" shrinkToFit="1"/>
    </xf>
    <xf numFmtId="0" fontId="26" fillId="0" borderId="141" xfId="3" applyFont="1" applyBorder="1" applyAlignment="1">
      <alignment horizontal="right" vertical="center" shrinkToFit="1"/>
    </xf>
    <xf numFmtId="0" fontId="26" fillId="0" borderId="75" xfId="3" applyFont="1" applyBorder="1" applyAlignment="1">
      <alignment horizontal="right" vertical="center" shrinkToFit="1"/>
    </xf>
    <xf numFmtId="0" fontId="26" fillId="0" borderId="31" xfId="3" applyFont="1" applyBorder="1" applyAlignment="1">
      <alignment horizontal="center" vertical="center" wrapText="1"/>
    </xf>
    <xf numFmtId="0" fontId="26" fillId="0" borderId="74" xfId="3" applyFont="1" applyBorder="1" applyAlignment="1">
      <alignment horizontal="right" vertical="center" wrapText="1" shrinkToFit="1"/>
    </xf>
    <xf numFmtId="0" fontId="26" fillId="0" borderId="75" xfId="3" applyFont="1" applyBorder="1" applyAlignment="1">
      <alignment horizontal="right" vertical="center" wrapText="1" shrinkToFit="1"/>
    </xf>
    <xf numFmtId="0" fontId="26" fillId="0" borderId="140" xfId="3" applyFont="1" applyBorder="1" applyAlignment="1">
      <alignment horizontal="center" vertical="center" shrinkToFit="1"/>
    </xf>
    <xf numFmtId="0" fontId="26" fillId="0" borderId="207" xfId="3" applyFont="1" applyBorder="1" applyAlignment="1">
      <alignment horizontal="center" vertical="center" wrapText="1"/>
    </xf>
    <xf numFmtId="0" fontId="26" fillId="0" borderId="206" xfId="3" applyFont="1" applyBorder="1" applyAlignment="1">
      <alignment horizontal="center" vertical="center" wrapText="1"/>
    </xf>
    <xf numFmtId="0" fontId="26" fillId="0" borderId="35" xfId="3" applyFont="1" applyBorder="1" applyAlignment="1">
      <alignment horizontal="center" vertical="center" wrapText="1"/>
    </xf>
    <xf numFmtId="0" fontId="26" fillId="0" borderId="74"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9" fontId="26" fillId="0" borderId="75" xfId="18" applyFont="1" applyFill="1" applyBorder="1" applyAlignment="1">
      <alignment horizontal="center" vertical="center" wrapText="1" shrinkToFit="1"/>
    </xf>
    <xf numFmtId="0" fontId="26" fillId="0" borderId="2" xfId="8" applyFont="1" applyBorder="1" applyAlignment="1">
      <alignment horizontal="center" vertical="center" wrapText="1"/>
    </xf>
    <xf numFmtId="0" fontId="26" fillId="0" borderId="3" xfId="8" applyFont="1" applyBorder="1" applyAlignment="1">
      <alignment horizontal="center" vertical="center" wrapText="1"/>
    </xf>
    <xf numFmtId="0" fontId="26" fillId="0" borderId="32" xfId="8" applyFont="1" applyBorder="1" applyAlignment="1">
      <alignment horizontal="center" vertical="center" wrapText="1"/>
    </xf>
    <xf numFmtId="0" fontId="26" fillId="0" borderId="33" xfId="8" applyFont="1" applyBorder="1" applyAlignment="1">
      <alignment horizontal="center" vertical="center" wrapText="1"/>
    </xf>
    <xf numFmtId="0" fontId="32" fillId="0" borderId="0" xfId="8" applyFont="1">
      <alignment vertical="center"/>
    </xf>
    <xf numFmtId="0" fontId="32" fillId="0" borderId="0" xfId="8" applyFont="1" applyAlignment="1">
      <alignment horizontal="right" vertical="center"/>
    </xf>
    <xf numFmtId="0" fontId="78" fillId="0" borderId="69" xfId="8" applyFont="1" applyBorder="1" applyAlignment="1">
      <alignment horizontal="center" vertical="center"/>
    </xf>
    <xf numFmtId="0" fontId="32" fillId="0" borderId="69" xfId="8" applyFont="1" applyBorder="1">
      <alignment vertical="center"/>
    </xf>
    <xf numFmtId="0" fontId="26" fillId="0" borderId="224" xfId="8" applyFont="1" applyBorder="1" applyAlignment="1">
      <alignment horizontal="left" vertical="center"/>
    </xf>
    <xf numFmtId="0" fontId="32" fillId="0" borderId="214" xfId="8" applyFont="1" applyBorder="1" applyAlignment="1">
      <alignment horizontal="left" vertical="center"/>
    </xf>
    <xf numFmtId="0" fontId="32" fillId="0" borderId="215" xfId="8" applyFont="1" applyBorder="1" applyAlignment="1">
      <alignment horizontal="left" vertical="center"/>
    </xf>
    <xf numFmtId="0" fontId="32" fillId="0" borderId="213" xfId="8" applyFont="1" applyBorder="1">
      <alignment vertical="center"/>
    </xf>
    <xf numFmtId="0" fontId="32" fillId="0" borderId="214" xfId="8" applyFont="1" applyBorder="1">
      <alignment vertical="center"/>
    </xf>
    <xf numFmtId="0" fontId="32" fillId="0" borderId="216" xfId="8" applyFont="1" applyBorder="1">
      <alignment vertical="center"/>
    </xf>
    <xf numFmtId="0" fontId="32" fillId="0" borderId="159" xfId="8" applyFont="1" applyBorder="1" applyAlignment="1">
      <alignment horizontal="left" vertical="center"/>
    </xf>
    <xf numFmtId="0" fontId="32" fillId="0" borderId="35" xfId="8" applyFont="1" applyBorder="1" applyAlignment="1">
      <alignment horizontal="center" vertical="center"/>
    </xf>
    <xf numFmtId="0" fontId="26" fillId="0" borderId="142" xfId="3" applyFont="1" applyBorder="1" applyAlignment="1">
      <alignment horizontal="center" vertical="center"/>
    </xf>
    <xf numFmtId="0" fontId="26" fillId="0" borderId="32" xfId="3" applyFont="1" applyBorder="1" applyAlignment="1">
      <alignment horizontal="center" vertical="center"/>
    </xf>
    <xf numFmtId="0" fontId="26" fillId="0" borderId="33" xfId="3" applyFont="1" applyBorder="1" applyAlignment="1">
      <alignment horizontal="center" vertical="center"/>
    </xf>
    <xf numFmtId="0" fontId="32" fillId="0" borderId="31" xfId="3" applyFont="1" applyBorder="1" applyAlignment="1">
      <alignment horizontal="center" vertical="center"/>
    </xf>
    <xf numFmtId="0" fontId="32" fillId="0" borderId="32" xfId="3" applyFont="1" applyBorder="1" applyAlignment="1">
      <alignment horizontal="center" vertical="center"/>
    </xf>
    <xf numFmtId="0" fontId="32" fillId="0" borderId="66" xfId="3" applyFont="1" applyBorder="1" applyAlignment="1">
      <alignment horizontal="center" vertical="center"/>
    </xf>
    <xf numFmtId="0" fontId="38" fillId="0" borderId="48" xfId="3" applyFont="1" applyBorder="1" applyAlignment="1">
      <alignment horizontal="center" vertical="center" wrapText="1"/>
    </xf>
    <xf numFmtId="0" fontId="38" fillId="0" borderId="81" xfId="3" applyFont="1" applyBorder="1" applyAlignment="1">
      <alignment horizontal="center" vertical="center" wrapText="1"/>
    </xf>
    <xf numFmtId="0" fontId="38" fillId="0" borderId="0" xfId="3" applyFont="1" applyAlignment="1">
      <alignment horizontal="center" vertical="center" wrapText="1"/>
    </xf>
    <xf numFmtId="0" fontId="38" fillId="0" borderId="82" xfId="3" applyFont="1" applyBorder="1" applyAlignment="1">
      <alignment horizontal="center" vertical="center" wrapText="1"/>
    </xf>
    <xf numFmtId="0" fontId="38" fillId="0" borderId="32" xfId="3" applyFont="1" applyBorder="1" applyAlignment="1">
      <alignment horizontal="center" vertical="center" wrapText="1"/>
    </xf>
    <xf numFmtId="0" fontId="38" fillId="0" borderId="66" xfId="3" applyFont="1" applyBorder="1" applyAlignment="1">
      <alignment horizontal="center" vertical="center" wrapText="1"/>
    </xf>
    <xf numFmtId="0" fontId="38" fillId="0" borderId="49" xfId="3" applyFont="1" applyBorder="1" applyAlignment="1">
      <alignment horizontal="center" vertical="center" wrapText="1"/>
    </xf>
    <xf numFmtId="0" fontId="38" fillId="0" borderId="40" xfId="3" applyFont="1" applyBorder="1" applyAlignment="1">
      <alignment horizontal="center" vertical="center" wrapText="1"/>
    </xf>
    <xf numFmtId="0" fontId="38" fillId="0" borderId="33" xfId="3" applyFont="1" applyBorder="1" applyAlignment="1">
      <alignment horizontal="center" vertical="center" wrapText="1"/>
    </xf>
    <xf numFmtId="0" fontId="26" fillId="0" borderId="47" xfId="8" applyFont="1" applyBorder="1" applyAlignment="1">
      <alignment horizontal="center" vertical="center"/>
    </xf>
    <xf numFmtId="0" fontId="26" fillId="0" borderId="48" xfId="8" applyFont="1" applyBorder="1" applyAlignment="1">
      <alignment horizontal="center" vertical="center"/>
    </xf>
    <xf numFmtId="0" fontId="26" fillId="0" borderId="49" xfId="8" applyFont="1" applyBorder="1" applyAlignment="1">
      <alignment horizontal="center" vertical="center"/>
    </xf>
    <xf numFmtId="0" fontId="26" fillId="0" borderId="31" xfId="8" applyFont="1" applyBorder="1" applyAlignment="1">
      <alignment horizontal="center" vertical="center"/>
    </xf>
    <xf numFmtId="0" fontId="26" fillId="0" borderId="32" xfId="8" applyFont="1" applyBorder="1" applyAlignment="1">
      <alignment horizontal="center" vertical="center"/>
    </xf>
    <xf numFmtId="0" fontId="26" fillId="0" borderId="33" xfId="8" applyFont="1" applyBorder="1" applyAlignment="1">
      <alignment horizontal="center" vertical="center"/>
    </xf>
    <xf numFmtId="0" fontId="26" fillId="0" borderId="39" xfId="8" applyFont="1" applyBorder="1" applyAlignment="1">
      <alignment horizontal="center" vertical="center"/>
    </xf>
    <xf numFmtId="0" fontId="26" fillId="0" borderId="0" xfId="8" applyFont="1" applyAlignment="1">
      <alignment horizontal="center" vertical="center"/>
    </xf>
    <xf numFmtId="0" fontId="26" fillId="0" borderId="40" xfId="8" applyFont="1" applyBorder="1" applyAlignment="1">
      <alignment horizontal="center" vertical="center"/>
    </xf>
    <xf numFmtId="0" fontId="26" fillId="0" borderId="207" xfId="8" applyFont="1" applyBorder="1" applyAlignment="1">
      <alignment horizontal="left" vertical="center" justifyLastLine="1"/>
    </xf>
    <xf numFmtId="0" fontId="26" fillId="0" borderId="206" xfId="8" applyFont="1" applyBorder="1" applyAlignment="1">
      <alignment horizontal="left" vertical="center" justifyLastLine="1"/>
    </xf>
    <xf numFmtId="0" fontId="26" fillId="0" borderId="205" xfId="8" applyFont="1" applyBorder="1" applyAlignment="1">
      <alignment horizontal="left" vertical="center" justifyLastLine="1"/>
    </xf>
    <xf numFmtId="0" fontId="26" fillId="0" borderId="206" xfId="8" applyFont="1" applyBorder="1" applyAlignment="1">
      <alignment horizontal="left" vertical="center"/>
    </xf>
    <xf numFmtId="0" fontId="26" fillId="0" borderId="205" xfId="8" applyFont="1" applyBorder="1" applyAlignment="1">
      <alignment horizontal="left" vertical="center"/>
    </xf>
    <xf numFmtId="0" fontId="26" fillId="0" borderId="48" xfId="8" applyFont="1" applyBorder="1" applyAlignment="1">
      <alignment horizontal="left" vertical="center"/>
    </xf>
    <xf numFmtId="0" fontId="26" fillId="0" borderId="0" xfId="8" applyFont="1" applyAlignment="1">
      <alignment horizontal="left" vertical="center"/>
    </xf>
    <xf numFmtId="0" fontId="26" fillId="0" borderId="207" xfId="8" applyFont="1" applyBorder="1" applyAlignment="1">
      <alignment horizontal="center" vertical="center"/>
    </xf>
    <xf numFmtId="0" fontId="26" fillId="0" borderId="206" xfId="8" applyFont="1" applyBorder="1" applyAlignment="1">
      <alignment horizontal="center" vertical="center"/>
    </xf>
    <xf numFmtId="0" fontId="26" fillId="0" borderId="205" xfId="8" applyFont="1" applyBorder="1" applyAlignment="1">
      <alignment horizontal="center" vertical="center"/>
    </xf>
    <xf numFmtId="0" fontId="26" fillId="0" borderId="0" xfId="8" applyFont="1" applyAlignment="1">
      <alignment horizontal="right" vertical="top"/>
    </xf>
    <xf numFmtId="0" fontId="28" fillId="0" borderId="0" xfId="8" applyFont="1" applyAlignment="1">
      <alignment horizontal="center" vertical="center"/>
    </xf>
    <xf numFmtId="0" fontId="26" fillId="0" borderId="207" xfId="8" applyFont="1" applyBorder="1">
      <alignment vertical="center"/>
    </xf>
    <xf numFmtId="0" fontId="26" fillId="0" borderId="206" xfId="8" applyFont="1" applyBorder="1">
      <alignment vertical="center"/>
    </xf>
    <xf numFmtId="0" fontId="26" fillId="0" borderId="205" xfId="8" applyFont="1" applyBorder="1">
      <alignment vertical="center"/>
    </xf>
    <xf numFmtId="0" fontId="26" fillId="0" borderId="207" xfId="8" applyFont="1" applyBorder="1" applyAlignment="1">
      <alignment horizontal="left" vertical="center"/>
    </xf>
    <xf numFmtId="0" fontId="116" fillId="0" borderId="0" xfId="19" applyFont="1">
      <alignment vertical="center"/>
    </xf>
    <xf numFmtId="0" fontId="109" fillId="5" borderId="47" xfId="19" applyFont="1" applyFill="1" applyBorder="1" applyAlignment="1">
      <alignment horizontal="center" vertical="center"/>
    </xf>
    <xf numFmtId="0" fontId="109" fillId="5" borderId="48" xfId="19" applyFont="1" applyFill="1" applyBorder="1" applyAlignment="1">
      <alignment horizontal="center" vertical="center"/>
    </xf>
    <xf numFmtId="0" fontId="109" fillId="5" borderId="49" xfId="19" applyFont="1" applyFill="1" applyBorder="1" applyAlignment="1">
      <alignment horizontal="center" vertical="center"/>
    </xf>
    <xf numFmtId="0" fontId="109" fillId="0" borderId="0" xfId="19" applyFont="1" applyAlignment="1">
      <alignment horizontal="center" vertical="center"/>
    </xf>
    <xf numFmtId="0" fontId="109" fillId="0" borderId="32" xfId="19" applyFont="1" applyBorder="1" applyAlignment="1">
      <alignment horizontal="center" vertical="center"/>
    </xf>
    <xf numFmtId="0" fontId="118" fillId="0" borderId="0" xfId="19" applyFont="1" applyAlignment="1">
      <alignment horizontal="center" vertical="center" wrapText="1"/>
    </xf>
    <xf numFmtId="0" fontId="109" fillId="5" borderId="207" xfId="19" applyFont="1" applyFill="1" applyBorder="1" applyAlignment="1">
      <alignment horizontal="center" vertical="center"/>
    </xf>
    <xf numFmtId="0" fontId="109" fillId="5" borderId="206" xfId="19" applyFont="1" applyFill="1" applyBorder="1" applyAlignment="1">
      <alignment horizontal="center" vertical="center"/>
    </xf>
    <xf numFmtId="0" fontId="109" fillId="5" borderId="205" xfId="19" applyFont="1" applyFill="1" applyBorder="1" applyAlignment="1">
      <alignment horizontal="center" vertical="center"/>
    </xf>
    <xf numFmtId="0" fontId="109" fillId="0" borderId="208" xfId="19" applyFont="1" applyBorder="1" applyAlignment="1">
      <alignment horizontal="center" vertical="center"/>
    </xf>
    <xf numFmtId="0" fontId="109" fillId="5" borderId="208" xfId="19" applyFont="1" applyFill="1" applyBorder="1" applyAlignment="1">
      <alignment horizontal="center" vertical="center"/>
    </xf>
    <xf numFmtId="0" fontId="109" fillId="5" borderId="207" xfId="19" applyFont="1" applyFill="1" applyBorder="1" applyAlignment="1">
      <alignment horizontal="center" vertical="center" wrapText="1"/>
    </xf>
    <xf numFmtId="0" fontId="109" fillId="5" borderId="206" xfId="19" applyFont="1" applyFill="1" applyBorder="1" applyAlignment="1">
      <alignment horizontal="center" vertical="center" wrapText="1"/>
    </xf>
    <xf numFmtId="0" fontId="109" fillId="5" borderId="205" xfId="19" applyFont="1" applyFill="1" applyBorder="1" applyAlignment="1">
      <alignment horizontal="center" vertical="center" wrapText="1"/>
    </xf>
    <xf numFmtId="0" fontId="109" fillId="2" borderId="207" xfId="19" applyFont="1" applyFill="1" applyBorder="1" applyAlignment="1">
      <alignment horizontal="center" vertical="center" wrapText="1"/>
    </xf>
    <xf numFmtId="0" fontId="109" fillId="2" borderId="206" xfId="19" applyFont="1" applyFill="1" applyBorder="1" applyAlignment="1">
      <alignment horizontal="center" vertical="center" wrapText="1"/>
    </xf>
    <xf numFmtId="0" fontId="109" fillId="2" borderId="205" xfId="19" applyFont="1" applyFill="1" applyBorder="1" applyAlignment="1">
      <alignment horizontal="center" vertical="center" wrapText="1"/>
    </xf>
    <xf numFmtId="0" fontId="109" fillId="0" borderId="207" xfId="19" applyFont="1" applyBorder="1" applyAlignment="1">
      <alignment horizontal="center" vertical="center"/>
    </xf>
    <xf numFmtId="0" fontId="109" fillId="0" borderId="206" xfId="19" applyFont="1" applyBorder="1" applyAlignment="1">
      <alignment horizontal="center" vertical="center"/>
    </xf>
    <xf numFmtId="0" fontId="109" fillId="0" borderId="205" xfId="19" applyFont="1" applyBorder="1" applyAlignment="1">
      <alignment horizontal="center" vertical="center"/>
    </xf>
    <xf numFmtId="0" fontId="109" fillId="9" borderId="47" xfId="19" applyFont="1" applyFill="1" applyBorder="1" applyAlignment="1">
      <alignment horizontal="center" vertical="center"/>
    </xf>
    <xf numFmtId="0" fontId="109" fillId="9" borderId="49" xfId="19" applyFont="1" applyFill="1" applyBorder="1" applyAlignment="1">
      <alignment horizontal="center" vertical="center"/>
    </xf>
    <xf numFmtId="0" fontId="109" fillId="9" borderId="31" xfId="19" applyFont="1" applyFill="1" applyBorder="1" applyAlignment="1">
      <alignment horizontal="center" vertical="center"/>
    </xf>
    <xf numFmtId="0" fontId="109" fillId="9" borderId="33" xfId="19" applyFont="1" applyFill="1" applyBorder="1" applyAlignment="1">
      <alignment horizontal="center" vertical="center"/>
    </xf>
    <xf numFmtId="0" fontId="110" fillId="0" borderId="47" xfId="19" applyFont="1" applyBorder="1" applyAlignment="1">
      <alignment horizontal="center" vertical="center"/>
    </xf>
    <xf numFmtId="0" fontId="110" fillId="0" borderId="48" xfId="19" applyFont="1" applyBorder="1" applyAlignment="1">
      <alignment horizontal="center" vertical="center"/>
    </xf>
    <xf numFmtId="0" fontId="110" fillId="0" borderId="49" xfId="19" applyFont="1" applyBorder="1" applyAlignment="1">
      <alignment horizontal="center" vertical="center"/>
    </xf>
    <xf numFmtId="0" fontId="110" fillId="0" borderId="31" xfId="19" applyFont="1" applyBorder="1" applyAlignment="1">
      <alignment horizontal="center" vertical="center"/>
    </xf>
    <xf numFmtId="0" fontId="110" fillId="0" borderId="32" xfId="19" applyFont="1" applyBorder="1" applyAlignment="1">
      <alignment horizontal="center" vertical="center"/>
    </xf>
    <xf numFmtId="0" fontId="110" fillId="0" borderId="33" xfId="19" applyFont="1" applyBorder="1" applyAlignment="1">
      <alignment horizontal="center" vertical="center"/>
    </xf>
    <xf numFmtId="0" fontId="109" fillId="9" borderId="208" xfId="19" applyFont="1" applyFill="1" applyBorder="1" applyAlignment="1">
      <alignment horizontal="center" vertical="center"/>
    </xf>
    <xf numFmtId="0" fontId="110" fillId="0" borderId="206" xfId="19" applyFont="1" applyBorder="1" applyAlignment="1">
      <alignment horizontal="center" vertical="center"/>
    </xf>
    <xf numFmtId="0" fontId="109" fillId="0" borderId="39" xfId="19" applyFont="1" applyBorder="1" applyAlignment="1">
      <alignment horizontal="left" vertical="top" wrapText="1"/>
    </xf>
    <xf numFmtId="0" fontId="109" fillId="0" borderId="0" xfId="19" applyFont="1" applyAlignment="1">
      <alignment horizontal="left" vertical="top" wrapText="1"/>
    </xf>
    <xf numFmtId="0" fontId="109" fillId="0" borderId="40" xfId="19" applyFont="1" applyBorder="1" applyAlignment="1">
      <alignment horizontal="left" vertical="top" wrapText="1"/>
    </xf>
    <xf numFmtId="0" fontId="109" fillId="5" borderId="207" xfId="19" applyFont="1" applyFill="1" applyBorder="1" applyAlignment="1">
      <alignment horizontal="left" vertical="center"/>
    </xf>
    <xf numFmtId="0" fontId="109" fillId="5" borderId="206" xfId="19" applyFont="1" applyFill="1" applyBorder="1" applyAlignment="1">
      <alignment horizontal="left" vertical="center"/>
    </xf>
    <xf numFmtId="0" fontId="109" fillId="5" borderId="205" xfId="19" applyFont="1" applyFill="1" applyBorder="1" applyAlignment="1">
      <alignment horizontal="left" vertical="center"/>
    </xf>
    <xf numFmtId="0" fontId="109" fillId="5" borderId="204" xfId="19" applyFont="1" applyFill="1" applyBorder="1" applyAlignment="1">
      <alignment horizontal="center" vertical="center" textRotation="255"/>
    </xf>
    <xf numFmtId="0" fontId="109" fillId="5" borderId="37" xfId="19" applyFont="1" applyFill="1" applyBorder="1" applyAlignment="1">
      <alignment horizontal="center" vertical="center" textRotation="255"/>
    </xf>
    <xf numFmtId="0" fontId="110" fillId="5" borderId="208" xfId="19" applyFont="1" applyFill="1" applyBorder="1" applyAlignment="1">
      <alignment horizontal="center" vertical="center"/>
    </xf>
    <xf numFmtId="0" fontId="109" fillId="0" borderId="47" xfId="19" applyFont="1" applyBorder="1" applyAlignment="1">
      <alignment horizontal="left" vertical="center" wrapText="1"/>
    </xf>
    <xf numFmtId="0" fontId="109" fillId="0" borderId="48" xfId="19" applyFont="1" applyBorder="1" applyAlignment="1">
      <alignment horizontal="left" vertical="center" wrapText="1"/>
    </xf>
    <xf numFmtId="0" fontId="109" fillId="0" borderId="49" xfId="19" applyFont="1" applyBorder="1" applyAlignment="1">
      <alignment horizontal="left" vertical="center" wrapText="1"/>
    </xf>
    <xf numFmtId="0" fontId="109" fillId="0" borderId="39" xfId="19" applyFont="1" applyBorder="1" applyAlignment="1">
      <alignment horizontal="left" vertical="center" wrapText="1"/>
    </xf>
    <xf numFmtId="0" fontId="109" fillId="0" borderId="0" xfId="19" applyFont="1" applyAlignment="1">
      <alignment horizontal="left" vertical="center" wrapText="1"/>
    </xf>
    <xf numFmtId="0" fontId="109" fillId="0" borderId="40" xfId="19" applyFont="1" applyBorder="1" applyAlignment="1">
      <alignment horizontal="left" vertical="center" wrapText="1"/>
    </xf>
    <xf numFmtId="0" fontId="109" fillId="0" borderId="31" xfId="19" applyFont="1" applyBorder="1" applyAlignment="1">
      <alignment horizontal="left" vertical="center" wrapText="1"/>
    </xf>
    <xf numFmtId="0" fontId="109" fillId="0" borderId="32" xfId="19" applyFont="1" applyBorder="1" applyAlignment="1">
      <alignment horizontal="left" vertical="center" wrapText="1"/>
    </xf>
    <xf numFmtId="0" fontId="109" fillId="0" borderId="33" xfId="19" applyFont="1" applyBorder="1" applyAlignment="1">
      <alignment horizontal="left" vertical="center" wrapText="1"/>
    </xf>
    <xf numFmtId="0" fontId="109" fillId="5" borderId="47" xfId="19" applyFont="1" applyFill="1" applyBorder="1" applyAlignment="1">
      <alignment horizontal="center" vertical="center" wrapText="1"/>
    </xf>
    <xf numFmtId="0" fontId="109" fillId="5" borderId="48" xfId="19" applyFont="1" applyFill="1" applyBorder="1" applyAlignment="1">
      <alignment horizontal="center" vertical="center" wrapText="1"/>
    </xf>
    <xf numFmtId="0" fontId="109" fillId="5" borderId="49" xfId="19" applyFont="1" applyFill="1" applyBorder="1" applyAlignment="1">
      <alignment horizontal="center" vertical="center" wrapText="1"/>
    </xf>
    <xf numFmtId="0" fontId="109" fillId="5" borderId="31" xfId="19" applyFont="1" applyFill="1" applyBorder="1" applyAlignment="1">
      <alignment horizontal="center" vertical="center" wrapText="1"/>
    </xf>
    <xf numFmtId="0" fontId="109" fillId="5" borderId="32" xfId="19" applyFont="1" applyFill="1" applyBorder="1" applyAlignment="1">
      <alignment horizontal="center" vertical="center" wrapText="1"/>
    </xf>
    <xf numFmtId="0" fontId="109" fillId="5" borderId="33" xfId="19" applyFont="1" applyFill="1" applyBorder="1" applyAlignment="1">
      <alignment horizontal="center" vertical="center" wrapText="1"/>
    </xf>
    <xf numFmtId="0" fontId="110" fillId="0" borderId="0" xfId="19" applyFont="1" applyAlignment="1">
      <alignment horizontal="left" vertical="top" wrapText="1"/>
    </xf>
    <xf numFmtId="0" fontId="70" fillId="5" borderId="207" xfId="19" applyFont="1" applyFill="1" applyBorder="1" applyAlignment="1">
      <alignment horizontal="left" vertical="center" wrapText="1"/>
    </xf>
    <xf numFmtId="0" fontId="70" fillId="5" borderId="206" xfId="19" applyFont="1" applyFill="1" applyBorder="1" applyAlignment="1">
      <alignment horizontal="left" vertical="center"/>
    </xf>
    <xf numFmtId="0" fontId="70" fillId="5" borderId="205" xfId="19" applyFont="1" applyFill="1" applyBorder="1" applyAlignment="1">
      <alignment horizontal="left" vertical="center"/>
    </xf>
    <xf numFmtId="0" fontId="109" fillId="0" borderId="47" xfId="19" applyFont="1" applyBorder="1" applyAlignment="1">
      <alignment horizontal="center" vertical="center"/>
    </xf>
    <xf numFmtId="0" fontId="109" fillId="0" borderId="48" xfId="19" applyFont="1" applyBorder="1" applyAlignment="1">
      <alignment horizontal="center" vertical="center"/>
    </xf>
    <xf numFmtId="0" fontId="109" fillId="0" borderId="49" xfId="19" applyFont="1" applyBorder="1" applyAlignment="1">
      <alignment horizontal="center" vertical="center"/>
    </xf>
    <xf numFmtId="0" fontId="109" fillId="0" borderId="39" xfId="19" applyFont="1" applyBorder="1" applyAlignment="1">
      <alignment horizontal="center" vertical="center"/>
    </xf>
    <xf numFmtId="0" fontId="109" fillId="0" borderId="40" xfId="19" applyFont="1" applyBorder="1" applyAlignment="1">
      <alignment horizontal="center" vertical="center"/>
    </xf>
    <xf numFmtId="0" fontId="109" fillId="0" borderId="31" xfId="19" applyFont="1" applyBorder="1" applyAlignment="1">
      <alignment horizontal="center" vertical="center"/>
    </xf>
    <xf numFmtId="0" fontId="109" fillId="0" borderId="33" xfId="19" applyFont="1" applyBorder="1" applyAlignment="1">
      <alignment horizontal="center" vertical="center"/>
    </xf>
    <xf numFmtId="0" fontId="110" fillId="5" borderId="207" xfId="19" applyFont="1" applyFill="1" applyBorder="1" applyAlignment="1">
      <alignment horizontal="center" vertical="center"/>
    </xf>
    <xf numFmtId="0" fontId="110" fillId="5" borderId="205" xfId="19" applyFont="1" applyFill="1" applyBorder="1" applyAlignment="1">
      <alignment horizontal="center" vertical="center"/>
    </xf>
    <xf numFmtId="0" fontId="110" fillId="5" borderId="206" xfId="19" applyFont="1" applyFill="1" applyBorder="1" applyAlignment="1">
      <alignment horizontal="center" vertical="center"/>
    </xf>
    <xf numFmtId="0" fontId="109" fillId="0" borderId="39" xfId="19" applyFont="1" applyBorder="1" applyAlignment="1">
      <alignment horizontal="center" vertical="top"/>
    </xf>
    <xf numFmtId="0" fontId="109" fillId="0" borderId="0" xfId="19" applyFont="1" applyAlignment="1">
      <alignment horizontal="center" vertical="top"/>
    </xf>
    <xf numFmtId="0" fontId="109" fillId="0" borderId="40" xfId="19" applyFont="1" applyBorder="1" applyAlignment="1">
      <alignment horizontal="center" vertical="top"/>
    </xf>
    <xf numFmtId="0" fontId="109" fillId="0" borderId="31" xfId="19" applyFont="1" applyBorder="1" applyAlignment="1">
      <alignment horizontal="center" vertical="top"/>
    </xf>
    <xf numFmtId="0" fontId="109" fillId="0" borderId="32" xfId="19" applyFont="1" applyBorder="1" applyAlignment="1">
      <alignment horizontal="center" vertical="top"/>
    </xf>
    <xf numFmtId="0" fontId="109" fillId="9" borderId="207" xfId="19" applyFont="1" applyFill="1" applyBorder="1" applyAlignment="1">
      <alignment horizontal="left" vertical="center"/>
    </xf>
    <xf numFmtId="0" fontId="109" fillId="9" borderId="206" xfId="19" applyFont="1" applyFill="1" applyBorder="1" applyAlignment="1">
      <alignment horizontal="left" vertical="center"/>
    </xf>
    <xf numFmtId="0" fontId="109" fillId="9" borderId="205" xfId="19" applyFont="1" applyFill="1" applyBorder="1" applyAlignment="1">
      <alignment horizontal="left" vertical="center"/>
    </xf>
    <xf numFmtId="0" fontId="109" fillId="5" borderId="39" xfId="19" applyFont="1" applyFill="1" applyBorder="1" applyAlignment="1">
      <alignment horizontal="center" vertical="center" wrapText="1"/>
    </xf>
    <xf numFmtId="0" fontId="109" fillId="5" borderId="0" xfId="19" applyFont="1" applyFill="1" applyAlignment="1">
      <alignment horizontal="center" vertical="center" wrapText="1"/>
    </xf>
    <xf numFmtId="0" fontId="109" fillId="5" borderId="40" xfId="19" applyFont="1" applyFill="1" applyBorder="1" applyAlignment="1">
      <alignment horizontal="center" vertical="center" wrapText="1"/>
    </xf>
    <xf numFmtId="0" fontId="109" fillId="0" borderId="208" xfId="19" applyFont="1" applyBorder="1" applyAlignment="1">
      <alignment horizontal="center" vertical="top"/>
    </xf>
    <xf numFmtId="0" fontId="110" fillId="0" borderId="207" xfId="19" applyFont="1" applyBorder="1" applyAlignment="1">
      <alignment horizontal="center" vertical="center"/>
    </xf>
    <xf numFmtId="0" fontId="110" fillId="0" borderId="205" xfId="19" applyFont="1" applyBorder="1" applyAlignment="1">
      <alignment horizontal="center" vertical="center"/>
    </xf>
    <xf numFmtId="0" fontId="109" fillId="0" borderId="47" xfId="19" applyFont="1" applyBorder="1" applyAlignment="1">
      <alignment horizontal="center" vertical="top"/>
    </xf>
    <xf numFmtId="0" fontId="109" fillId="0" borderId="48" xfId="19" applyFont="1" applyBorder="1" applyAlignment="1">
      <alignment horizontal="center" vertical="top"/>
    </xf>
    <xf numFmtId="0" fontId="109" fillId="0" borderId="33" xfId="19" applyFont="1" applyBorder="1" applyAlignment="1">
      <alignment horizontal="center" vertical="top"/>
    </xf>
    <xf numFmtId="0" fontId="109" fillId="5" borderId="31" xfId="19" applyFont="1" applyFill="1" applyBorder="1" applyAlignment="1">
      <alignment horizontal="center" vertical="center"/>
    </xf>
    <xf numFmtId="0" fontId="109" fillId="5" borderId="33" xfId="19" applyFont="1" applyFill="1" applyBorder="1" applyAlignment="1">
      <alignment horizontal="center" vertical="center"/>
    </xf>
    <xf numFmtId="0" fontId="109" fillId="0" borderId="207" xfId="19" applyFont="1" applyBorder="1" applyAlignment="1">
      <alignment horizontal="left" vertical="center"/>
    </xf>
    <xf numFmtId="0" fontId="109" fillId="0" borderId="206" xfId="19" applyFont="1" applyBorder="1" applyAlignment="1">
      <alignment horizontal="left" vertical="center"/>
    </xf>
    <xf numFmtId="0" fontId="109" fillId="0" borderId="205" xfId="19" applyFont="1" applyBorder="1" applyAlignment="1">
      <alignment horizontal="left" vertical="center"/>
    </xf>
    <xf numFmtId="0" fontId="109" fillId="0" borderId="49" xfId="19" applyFont="1" applyBorder="1" applyAlignment="1">
      <alignment horizontal="center" vertical="top"/>
    </xf>
    <xf numFmtId="0" fontId="110" fillId="0" borderId="208" xfId="19" applyFont="1" applyBorder="1" applyAlignment="1">
      <alignment horizontal="center" vertical="top"/>
    </xf>
    <xf numFmtId="0" fontId="109" fillId="0" borderId="47" xfId="19" applyFont="1" applyBorder="1" applyAlignment="1">
      <alignment horizontal="center" vertical="center" wrapText="1"/>
    </xf>
    <xf numFmtId="0" fontId="109" fillId="0" borderId="48" xfId="19" applyFont="1" applyBorder="1" applyAlignment="1">
      <alignment horizontal="center" vertical="center" wrapText="1"/>
    </xf>
    <xf numFmtId="0" fontId="109" fillId="0" borderId="49" xfId="19" applyFont="1" applyBorder="1" applyAlignment="1">
      <alignment horizontal="center" vertical="center" wrapText="1"/>
    </xf>
    <xf numFmtId="0" fontId="109" fillId="0" borderId="31" xfId="19" applyFont="1" applyBorder="1" applyAlignment="1">
      <alignment horizontal="center" vertical="center" wrapText="1"/>
    </xf>
    <xf numFmtId="0" fontId="109" fillId="0" borderId="32" xfId="19" applyFont="1" applyBorder="1" applyAlignment="1">
      <alignment horizontal="center" vertical="center" wrapText="1"/>
    </xf>
    <xf numFmtId="0" fontId="109" fillId="0" borderId="33" xfId="19" applyFont="1" applyBorder="1" applyAlignment="1">
      <alignment horizontal="center" vertical="center" wrapText="1"/>
    </xf>
    <xf numFmtId="0" fontId="109" fillId="0" borderId="207" xfId="19" applyFont="1" applyBorder="1" applyAlignment="1">
      <alignment horizontal="center" vertical="center" wrapText="1"/>
    </xf>
    <xf numFmtId="0" fontId="109" fillId="0" borderId="206" xfId="19" applyFont="1" applyBorder="1" applyAlignment="1">
      <alignment horizontal="center" vertical="center" wrapText="1"/>
    </xf>
    <xf numFmtId="0" fontId="109" fillId="0" borderId="205" xfId="19" applyFont="1" applyBorder="1" applyAlignment="1">
      <alignment horizontal="center" vertical="center" wrapText="1"/>
    </xf>
    <xf numFmtId="0" fontId="109" fillId="5" borderId="39" xfId="19" applyFont="1" applyFill="1" applyBorder="1" applyAlignment="1">
      <alignment horizontal="center" vertical="center"/>
    </xf>
    <xf numFmtId="0" fontId="109" fillId="5" borderId="0" xfId="19" applyFont="1" applyFill="1" applyAlignment="1">
      <alignment horizontal="center" vertical="center"/>
    </xf>
    <xf numFmtId="0" fontId="109" fillId="5" borderId="40" xfId="19" applyFont="1" applyFill="1" applyBorder="1" applyAlignment="1">
      <alignment horizontal="center" vertical="center"/>
    </xf>
    <xf numFmtId="0" fontId="109" fillId="5" borderId="32" xfId="19" applyFont="1" applyFill="1" applyBorder="1" applyAlignment="1">
      <alignment horizontal="center" vertical="center"/>
    </xf>
    <xf numFmtId="0" fontId="109" fillId="2" borderId="47" xfId="19" applyFont="1" applyFill="1" applyBorder="1" applyAlignment="1">
      <alignment horizontal="center" vertical="center" wrapText="1"/>
    </xf>
    <xf numFmtId="0" fontId="109" fillId="2" borderId="48" xfId="19" applyFont="1" applyFill="1" applyBorder="1" applyAlignment="1">
      <alignment horizontal="center" vertical="center" wrapText="1"/>
    </xf>
    <xf numFmtId="0" fontId="109" fillId="2" borderId="49" xfId="19" applyFont="1" applyFill="1" applyBorder="1" applyAlignment="1">
      <alignment horizontal="center" vertical="center" wrapText="1"/>
    </xf>
    <xf numFmtId="0" fontId="109" fillId="2" borderId="31" xfId="19" applyFont="1" applyFill="1" applyBorder="1" applyAlignment="1">
      <alignment horizontal="center" vertical="center" wrapText="1"/>
    </xf>
    <xf numFmtId="0" fontId="109" fillId="2" borderId="32" xfId="19" applyFont="1" applyFill="1" applyBorder="1" applyAlignment="1">
      <alignment horizontal="center" vertical="center" wrapText="1"/>
    </xf>
    <xf numFmtId="0" fontId="109" fillId="2" borderId="33" xfId="19" applyFont="1" applyFill="1" applyBorder="1" applyAlignment="1">
      <alignment horizontal="center" vertical="center" wrapText="1"/>
    </xf>
    <xf numFmtId="0" fontId="28" fillId="0" borderId="0" xfId="8" applyFont="1" applyAlignment="1">
      <alignment horizontal="center" vertical="center" wrapText="1"/>
    </xf>
    <xf numFmtId="0" fontId="26" fillId="0" borderId="207" xfId="8" applyFont="1" applyBorder="1" applyAlignment="1">
      <alignment horizontal="distributed" vertical="center" justifyLastLine="1"/>
    </xf>
    <xf numFmtId="0" fontId="26" fillId="0" borderId="206" xfId="8" applyFont="1" applyBorder="1" applyAlignment="1">
      <alignment horizontal="distributed" vertical="center" justifyLastLine="1"/>
    </xf>
    <xf numFmtId="0" fontId="26" fillId="0" borderId="205" xfId="8" applyFont="1" applyBorder="1" applyAlignment="1">
      <alignment horizontal="distributed" vertical="center" justifyLastLine="1"/>
    </xf>
    <xf numFmtId="0" fontId="32" fillId="0" borderId="207" xfId="8" applyFont="1" applyBorder="1" applyAlignment="1">
      <alignment horizontal="distributed" vertical="center" justifyLastLine="1"/>
    </xf>
    <xf numFmtId="0" fontId="32" fillId="0" borderId="206" xfId="8" applyFont="1" applyBorder="1" applyAlignment="1">
      <alignment horizontal="distributed" vertical="center" justifyLastLine="1"/>
    </xf>
    <xf numFmtId="0" fontId="32" fillId="0" borderId="205" xfId="8" applyFont="1" applyBorder="1" applyAlignment="1">
      <alignment horizontal="distributed" vertical="center" justifyLastLine="1"/>
    </xf>
    <xf numFmtId="0" fontId="26" fillId="0" borderId="32" xfId="8" applyFont="1" applyBorder="1" applyAlignment="1">
      <alignment horizontal="left" vertical="center"/>
    </xf>
    <xf numFmtId="0" fontId="91" fillId="0" borderId="47" xfId="8" applyFont="1" applyBorder="1" applyAlignment="1">
      <alignment horizontal="center" vertical="center"/>
    </xf>
    <xf numFmtId="0" fontId="91" fillId="0" borderId="48" xfId="8" applyFont="1" applyBorder="1" applyAlignment="1">
      <alignment horizontal="center" vertical="center"/>
    </xf>
    <xf numFmtId="0" fontId="91" fillId="0" borderId="49" xfId="8" applyFont="1" applyBorder="1" applyAlignment="1">
      <alignment horizontal="center" vertical="center"/>
    </xf>
    <xf numFmtId="0" fontId="91" fillId="0" borderId="39" xfId="8" applyFont="1" applyBorder="1" applyAlignment="1">
      <alignment horizontal="center" vertical="center"/>
    </xf>
    <xf numFmtId="0" fontId="91" fillId="0" borderId="0" xfId="8" applyFont="1" applyAlignment="1">
      <alignment horizontal="center" vertical="center"/>
    </xf>
    <xf numFmtId="0" fontId="91" fillId="0" borderId="40" xfId="8" applyFont="1" applyBorder="1" applyAlignment="1">
      <alignment horizontal="center" vertical="center"/>
    </xf>
    <xf numFmtId="0" fontId="91" fillId="0" borderId="31" xfId="8" applyFont="1" applyBorder="1" applyAlignment="1">
      <alignment horizontal="center" vertical="center"/>
    </xf>
    <xf numFmtId="0" fontId="91" fillId="0" borderId="32" xfId="8" applyFont="1" applyBorder="1" applyAlignment="1">
      <alignment horizontal="center" vertical="center"/>
    </xf>
    <xf numFmtId="0" fontId="91" fillId="0" borderId="33" xfId="8" applyFont="1" applyBorder="1" applyAlignment="1">
      <alignment horizontal="center" vertical="center"/>
    </xf>
    <xf numFmtId="0" fontId="91" fillId="0" borderId="0" xfId="8" applyFont="1" applyAlignment="1">
      <alignment horizontal="left" vertical="center" wrapText="1"/>
    </xf>
    <xf numFmtId="0" fontId="91" fillId="0" borderId="0" xfId="8" applyFont="1" applyAlignment="1">
      <alignment horizontal="left" vertical="center"/>
    </xf>
    <xf numFmtId="0" fontId="91" fillId="0" borderId="207" xfId="8" applyFont="1" applyBorder="1" applyAlignment="1">
      <alignment horizontal="center" vertical="center"/>
    </xf>
    <xf numFmtId="0" fontId="91" fillId="0" borderId="206" xfId="8" applyFont="1" applyBorder="1" applyAlignment="1">
      <alignment horizontal="center" vertical="center"/>
    </xf>
    <xf numFmtId="0" fontId="91" fillId="0" borderId="205" xfId="8" applyFont="1" applyBorder="1" applyAlignment="1">
      <alignment horizontal="center"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left" vertical="center"/>
    </xf>
    <xf numFmtId="0" fontId="122" fillId="0" borderId="207" xfId="8" applyFont="1" applyBorder="1" applyAlignment="1">
      <alignment horizontal="center" vertical="center"/>
    </xf>
    <xf numFmtId="0" fontId="122" fillId="0" borderId="206" xfId="8" applyFont="1" applyBorder="1" applyAlignment="1">
      <alignment horizontal="center" vertical="center"/>
    </xf>
    <xf numFmtId="0" fontId="122" fillId="0" borderId="205" xfId="8" applyFont="1" applyBorder="1" applyAlignment="1">
      <alignment horizontal="center" vertical="center"/>
    </xf>
    <xf numFmtId="0" fontId="91" fillId="0" borderId="198" xfId="8" applyFont="1" applyBorder="1" applyAlignment="1">
      <alignment horizontal="center" vertical="center"/>
    </xf>
    <xf numFmtId="0" fontId="91" fillId="0" borderId="184" xfId="8" applyFont="1" applyBorder="1" applyAlignment="1">
      <alignment horizontal="center" vertical="center"/>
    </xf>
    <xf numFmtId="0" fontId="91" fillId="0" borderId="197" xfId="8" applyFont="1" applyBorder="1" applyAlignment="1">
      <alignment horizontal="center" vertical="center"/>
    </xf>
    <xf numFmtId="0" fontId="91" fillId="0" borderId="207" xfId="8" applyFont="1" applyBorder="1" applyAlignment="1">
      <alignment horizontal="center" vertical="center" shrinkToFit="1"/>
    </xf>
    <xf numFmtId="0" fontId="91" fillId="0" borderId="206" xfId="8" applyFont="1" applyBorder="1" applyAlignment="1">
      <alignment horizontal="center" vertical="center" shrinkToFit="1"/>
    </xf>
    <xf numFmtId="0" fontId="91" fillId="0" borderId="205" xfId="8" applyFont="1" applyBorder="1" applyAlignment="1">
      <alignment horizontal="center" vertical="center" shrinkToFit="1"/>
    </xf>
    <xf numFmtId="0" fontId="91" fillId="0" borderId="196" xfId="8" applyFont="1" applyBorder="1" applyAlignment="1">
      <alignment horizontal="center" vertical="center"/>
    </xf>
    <xf numFmtId="0" fontId="91" fillId="0" borderId="195" xfId="8" applyFont="1" applyBorder="1" applyAlignment="1">
      <alignment horizontal="center" vertical="center"/>
    </xf>
    <xf numFmtId="0" fontId="91" fillId="0" borderId="194" xfId="8" applyFont="1" applyBorder="1" applyAlignment="1">
      <alignment horizontal="center" vertical="center"/>
    </xf>
    <xf numFmtId="0" fontId="91" fillId="0" borderId="0" xfId="8" applyFont="1" applyAlignment="1">
      <alignment horizontal="right" vertical="center"/>
    </xf>
    <xf numFmtId="0" fontId="91" fillId="0" borderId="0" xfId="8" applyFont="1" applyAlignment="1">
      <alignment horizontal="right" vertical="top"/>
    </xf>
    <xf numFmtId="0" fontId="73" fillId="0" borderId="0" xfId="20" applyFont="1" applyAlignment="1">
      <alignment horizontal="right" vertical="center"/>
    </xf>
    <xf numFmtId="0" fontId="28" fillId="0" borderId="0" xfId="20" applyFont="1" applyAlignment="1">
      <alignment horizontal="center" vertical="center" wrapText="1"/>
    </xf>
    <xf numFmtId="0" fontId="28" fillId="0" borderId="0" xfId="20" applyFont="1" applyAlignment="1">
      <alignment horizontal="center" vertical="center"/>
    </xf>
    <xf numFmtId="0" fontId="73" fillId="0" borderId="224" xfId="20" applyFont="1" applyBorder="1" applyAlignment="1">
      <alignment horizontal="left" vertical="center"/>
    </xf>
    <xf numFmtId="0" fontId="73" fillId="0" borderId="214" xfId="20" applyFont="1" applyBorder="1" applyAlignment="1">
      <alignment horizontal="left" vertical="center"/>
    </xf>
    <xf numFmtId="0" fontId="73" fillId="0" borderId="215" xfId="20" applyFont="1" applyBorder="1" applyAlignment="1">
      <alignment horizontal="left" vertical="center"/>
    </xf>
    <xf numFmtId="0" fontId="73" fillId="0" borderId="213" xfId="20" applyFont="1" applyBorder="1" applyAlignment="1">
      <alignment horizontal="center" vertical="center"/>
    </xf>
    <xf numFmtId="0" fontId="73" fillId="0" borderId="214" xfId="20" applyFont="1" applyBorder="1" applyAlignment="1">
      <alignment horizontal="center" vertical="center"/>
    </xf>
    <xf numFmtId="0" fontId="73" fillId="0" borderId="216" xfId="20" applyFont="1" applyBorder="1" applyAlignment="1">
      <alignment horizontal="center" vertical="center"/>
    </xf>
    <xf numFmtId="0" fontId="73" fillId="0" borderId="159" xfId="20" applyFont="1" applyBorder="1" applyAlignment="1">
      <alignment horizontal="left" vertical="center"/>
    </xf>
    <xf numFmtId="0" fontId="73" fillId="0" borderId="206" xfId="20" applyFont="1" applyBorder="1" applyAlignment="1">
      <alignment horizontal="left" vertical="center"/>
    </xf>
    <xf numFmtId="0" fontId="73" fillId="0" borderId="205" xfId="20" applyFont="1" applyBorder="1" applyAlignment="1">
      <alignment horizontal="left" vertical="center"/>
    </xf>
    <xf numFmtId="0" fontId="26" fillId="0" borderId="207" xfId="20" applyFont="1" applyBorder="1" applyAlignment="1">
      <alignment horizontal="center" vertical="center"/>
    </xf>
    <xf numFmtId="0" fontId="26" fillId="0" borderId="206" xfId="20" applyFont="1" applyBorder="1" applyAlignment="1">
      <alignment horizontal="center" vertical="center"/>
    </xf>
    <xf numFmtId="0" fontId="26" fillId="0" borderId="35" xfId="20" applyFont="1" applyBorder="1" applyAlignment="1">
      <alignment horizontal="center" vertical="center"/>
    </xf>
    <xf numFmtId="0" fontId="26" fillId="0" borderId="0" xfId="20" applyFont="1">
      <alignment vertical="center"/>
    </xf>
    <xf numFmtId="0" fontId="26" fillId="0" borderId="47" xfId="20" applyFont="1" applyBorder="1" applyAlignment="1">
      <alignment horizontal="left" vertical="center" wrapText="1"/>
    </xf>
    <xf numFmtId="0" fontId="26" fillId="0" borderId="48" xfId="20" applyFont="1" applyBorder="1" applyAlignment="1">
      <alignment horizontal="left" vertical="center" wrapText="1"/>
    </xf>
    <xf numFmtId="0" fontId="26" fillId="0" borderId="49" xfId="20" applyFont="1" applyBorder="1" applyAlignment="1">
      <alignment horizontal="left" vertical="center" wrapText="1"/>
    </xf>
    <xf numFmtId="0" fontId="26" fillId="0" borderId="31" xfId="20" applyFont="1" applyBorder="1" applyAlignment="1">
      <alignment horizontal="left" vertical="center" wrapText="1"/>
    </xf>
    <xf numFmtId="0" fontId="26" fillId="0" borderId="32" xfId="20" applyFont="1" applyBorder="1" applyAlignment="1">
      <alignment horizontal="left" vertical="center" wrapText="1"/>
    </xf>
    <xf numFmtId="0" fontId="26" fillId="0" borderId="33" xfId="20" applyFont="1" applyBorder="1" applyAlignment="1">
      <alignment horizontal="left" vertical="center" wrapText="1"/>
    </xf>
    <xf numFmtId="0" fontId="26" fillId="0" borderId="47" xfId="20" applyFont="1" applyBorder="1" applyAlignment="1">
      <alignment horizontal="center" vertical="center"/>
    </xf>
    <xf numFmtId="0" fontId="26" fillId="0" borderId="48" xfId="20" applyFont="1" applyBorder="1" applyAlignment="1">
      <alignment horizontal="center" vertical="center"/>
    </xf>
    <xf numFmtId="0" fontId="26" fillId="0" borderId="81" xfId="20" applyFont="1" applyBorder="1" applyAlignment="1">
      <alignment horizontal="center" vertical="center"/>
    </xf>
    <xf numFmtId="0" fontId="26" fillId="0" borderId="31" xfId="20" applyFont="1" applyBorder="1" applyAlignment="1">
      <alignment horizontal="center" vertical="center"/>
    </xf>
    <xf numFmtId="0" fontId="26" fillId="0" borderId="32" xfId="20" applyFont="1" applyBorder="1" applyAlignment="1">
      <alignment horizontal="center" vertical="center"/>
    </xf>
    <xf numFmtId="0" fontId="26" fillId="0" borderId="66" xfId="20" applyFont="1" applyBorder="1" applyAlignment="1">
      <alignment horizontal="center" vertical="center"/>
    </xf>
    <xf numFmtId="0" fontId="26" fillId="0" borderId="207" xfId="20" applyFont="1" applyBorder="1" applyAlignment="1">
      <alignment horizontal="left" vertical="center"/>
    </xf>
    <xf numFmtId="0" fontId="26" fillId="0" borderId="206" xfId="20" applyFont="1" applyBorder="1" applyAlignment="1">
      <alignment horizontal="left" vertical="center"/>
    </xf>
    <xf numFmtId="0" fontId="26" fillId="0" borderId="205" xfId="20" applyFont="1" applyBorder="1" applyAlignment="1">
      <alignment horizontal="left" vertical="center"/>
    </xf>
    <xf numFmtId="0" fontId="73" fillId="0" borderId="158" xfId="20" applyFont="1" applyBorder="1" applyAlignment="1">
      <alignment horizontal="left" vertical="center" wrapText="1"/>
    </xf>
    <xf numFmtId="0" fontId="73" fillId="0" borderId="48" xfId="20" applyFont="1" applyBorder="1" applyAlignment="1">
      <alignment horizontal="left" vertical="center" wrapText="1"/>
    </xf>
    <xf numFmtId="0" fontId="73" fillId="0" borderId="49" xfId="20" applyFont="1" applyBorder="1" applyAlignment="1">
      <alignment horizontal="left" vertical="center" wrapText="1"/>
    </xf>
    <xf numFmtId="0" fontId="34" fillId="0" borderId="74" xfId="20" applyFont="1" applyBorder="1" applyAlignment="1">
      <alignment horizontal="left"/>
    </xf>
    <xf numFmtId="0" fontId="34" fillId="0" borderId="75" xfId="20" applyFont="1" applyBorder="1" applyAlignment="1">
      <alignment horizontal="left"/>
    </xf>
    <xf numFmtId="0" fontId="34" fillId="0" borderId="140" xfId="20" applyFont="1" applyBorder="1" applyAlignment="1">
      <alignment horizontal="left"/>
    </xf>
    <xf numFmtId="0" fontId="4" fillId="0" borderId="0" xfId="20" applyAlignment="1">
      <alignment horizontal="left" vertical="center"/>
    </xf>
    <xf numFmtId="0" fontId="26" fillId="0" borderId="0" xfId="20" applyFont="1" applyAlignment="1">
      <alignment horizontal="left" vertical="center"/>
    </xf>
    <xf numFmtId="0" fontId="73" fillId="0" borderId="85" xfId="20" applyFont="1" applyBorder="1" applyAlignment="1">
      <alignment horizontal="left" vertical="center" wrapText="1"/>
    </xf>
    <xf numFmtId="0" fontId="73" fillId="0" borderId="0" xfId="20" applyFont="1" applyAlignment="1">
      <alignment horizontal="left" vertical="center" wrapText="1"/>
    </xf>
    <xf numFmtId="0" fontId="73" fillId="0" borderId="40" xfId="20" applyFont="1" applyBorder="1" applyAlignment="1">
      <alignment horizontal="left" vertical="center" wrapText="1"/>
    </xf>
    <xf numFmtId="0" fontId="73" fillId="0" borderId="142" xfId="20" applyFont="1" applyBorder="1" applyAlignment="1">
      <alignment horizontal="left" vertical="center" wrapText="1"/>
    </xf>
    <xf numFmtId="0" fontId="73" fillId="0" borderId="32" xfId="20" applyFont="1" applyBorder="1" applyAlignment="1">
      <alignment horizontal="left" vertical="center" wrapText="1"/>
    </xf>
    <xf numFmtId="0" fontId="73" fillId="0" borderId="33" xfId="20" applyFont="1" applyBorder="1" applyAlignment="1">
      <alignment horizontal="left" vertical="center" wrapText="1"/>
    </xf>
    <xf numFmtId="0" fontId="26" fillId="0" borderId="0" xfId="20" applyFont="1" applyAlignment="1">
      <alignment horizontal="left" vertical="center" wrapText="1" shrinkToFit="1" readingOrder="1"/>
    </xf>
    <xf numFmtId="0" fontId="26" fillId="0" borderId="0" xfId="20" applyFont="1" applyAlignment="1">
      <alignment horizontal="left" vertical="center" wrapText="1"/>
    </xf>
    <xf numFmtId="0" fontId="26" fillId="0" borderId="74" xfId="20" applyFont="1" applyBorder="1" applyAlignment="1">
      <alignment horizontal="left" vertical="center"/>
    </xf>
    <xf numFmtId="0" fontId="26" fillId="0" borderId="75" xfId="20" applyFont="1" applyBorder="1" applyAlignment="1">
      <alignment horizontal="left" vertical="center"/>
    </xf>
    <xf numFmtId="0" fontId="73" fillId="0" borderId="190" xfId="20" applyFont="1" applyBorder="1" applyAlignment="1">
      <alignment horizontal="center" vertical="center" textRotation="255" wrapText="1"/>
    </xf>
    <xf numFmtId="0" fontId="73" fillId="0" borderId="189" xfId="20" applyFont="1" applyBorder="1" applyAlignment="1">
      <alignment horizontal="center" vertical="center" textRotation="255" wrapText="1"/>
    </xf>
    <xf numFmtId="0" fontId="73" fillId="0" borderId="193" xfId="20" applyFont="1" applyBorder="1" applyAlignment="1">
      <alignment horizontal="center" vertical="center" textRotation="255" wrapText="1"/>
    </xf>
    <xf numFmtId="0" fontId="26" fillId="0" borderId="213" xfId="20" applyFont="1" applyBorder="1" applyAlignment="1">
      <alignment horizontal="left" vertical="center"/>
    </xf>
    <xf numFmtId="0" fontId="26" fillId="0" borderId="214" xfId="20" applyFont="1" applyBorder="1" applyAlignment="1">
      <alignment horizontal="left" vertical="center"/>
    </xf>
    <xf numFmtId="0" fontId="34" fillId="0" borderId="214" xfId="20" applyFont="1" applyBorder="1" applyAlignment="1">
      <alignment horizontal="left" vertical="center" wrapText="1"/>
    </xf>
    <xf numFmtId="0" fontId="34" fillId="0" borderId="216" xfId="20" applyFont="1" applyBorder="1" applyAlignment="1">
      <alignment horizontal="left" vertical="center" wrapText="1"/>
    </xf>
    <xf numFmtId="0" fontId="34" fillId="0" borderId="206" xfId="20" applyFont="1" applyBorder="1" applyAlignment="1">
      <alignment horizontal="left" vertical="center" wrapText="1"/>
    </xf>
    <xf numFmtId="0" fontId="34" fillId="0" borderId="35" xfId="20" applyFont="1" applyBorder="1" applyAlignment="1">
      <alignment horizontal="left" vertical="center" wrapText="1"/>
    </xf>
    <xf numFmtId="0" fontId="39" fillId="0" borderId="205" xfId="1" applyFont="1" applyBorder="1" applyAlignment="1">
      <alignment horizontal="left" vertical="center" wrapText="1"/>
    </xf>
    <xf numFmtId="0" fontId="39" fillId="0" borderId="204" xfId="1" applyFont="1" applyBorder="1" applyAlignment="1">
      <alignment horizontal="left" vertical="center" wrapText="1" indent="1"/>
    </xf>
    <xf numFmtId="0" fontId="39" fillId="0" borderId="26" xfId="1" applyFont="1" applyBorder="1" applyAlignment="1">
      <alignment horizontal="left" vertical="center" indent="1"/>
    </xf>
    <xf numFmtId="0" fontId="39" fillId="0" borderId="37" xfId="1" applyFont="1" applyBorder="1" applyAlignment="1">
      <alignment horizontal="left" vertical="center" wrapText="1"/>
    </xf>
    <xf numFmtId="0" fontId="39" fillId="0" borderId="26" xfId="1" applyFont="1" applyBorder="1" applyAlignment="1">
      <alignment horizontal="left" vertical="center" wrapText="1"/>
    </xf>
    <xf numFmtId="0" fontId="47" fillId="0" borderId="0" xfId="21" applyFont="1" applyAlignment="1">
      <alignment horizontal="left" vertical="center" wrapText="1"/>
    </xf>
    <xf numFmtId="0" fontId="39" fillId="0" borderId="361" xfId="21" applyFont="1" applyBorder="1" applyAlignment="1">
      <alignment horizontal="left" vertical="center" wrapText="1"/>
    </xf>
    <xf numFmtId="0" fontId="46" fillId="0" borderId="361" xfId="1" applyFont="1" applyBorder="1" applyAlignment="1">
      <alignment horizontal="center" vertical="center"/>
    </xf>
    <xf numFmtId="0" fontId="42" fillId="0" borderId="0" xfId="21" applyFont="1" applyAlignment="1">
      <alignment horizontal="center" vertical="center"/>
    </xf>
    <xf numFmtId="0" fontId="46" fillId="0" borderId="361" xfId="1" applyFont="1" applyBorder="1" applyAlignment="1">
      <alignment horizontal="center" vertical="center" wrapText="1"/>
    </xf>
    <xf numFmtId="0" fontId="46" fillId="2" borderId="361" xfId="1" applyFont="1" applyFill="1" applyBorder="1" applyAlignment="1">
      <alignment horizontal="center" vertical="center"/>
    </xf>
    <xf numFmtId="0" fontId="42" fillId="0" borderId="0" xfId="21" applyFont="1">
      <alignment vertical="center"/>
    </xf>
    <xf numFmtId="0" fontId="68" fillId="0" borderId="0" xfId="0" applyFont="1" applyAlignment="1">
      <alignment horizontal="left" vertical="center" wrapText="1"/>
    </xf>
    <xf numFmtId="0" fontId="68" fillId="0" borderId="0" xfId="0" applyFont="1" applyAlignment="1">
      <alignment horizontal="left" vertical="center"/>
    </xf>
    <xf numFmtId="0" fontId="44" fillId="0" borderId="0" xfId="0" applyFont="1" applyAlignment="1">
      <alignment horizontal="center" vertical="center"/>
    </xf>
    <xf numFmtId="0" fontId="44" fillId="0" borderId="207" xfId="0" applyFont="1" applyBorder="1" applyAlignment="1">
      <alignment horizontal="center" vertical="center"/>
    </xf>
    <xf numFmtId="0" fontId="40" fillId="0" borderId="208" xfId="22" applyFont="1" applyBorder="1" applyAlignment="1">
      <alignment horizontal="center" vertical="center"/>
    </xf>
    <xf numFmtId="0" fontId="40" fillId="0" borderId="207" xfId="22" applyFont="1" applyBorder="1" applyAlignment="1">
      <alignment horizontal="center" vertical="center"/>
    </xf>
    <xf numFmtId="58" fontId="40" fillId="0" borderId="141" xfId="22" applyNumberFormat="1" applyFont="1" applyBorder="1" applyAlignment="1">
      <alignment horizontal="center" vertical="center"/>
    </xf>
    <xf numFmtId="0" fontId="40" fillId="0" borderId="140" xfId="22" applyFont="1" applyBorder="1" applyAlignment="1">
      <alignment horizontal="center" vertical="center"/>
    </xf>
    <xf numFmtId="0" fontId="41" fillId="0" borderId="0" xfId="22" applyFont="1" applyAlignment="1">
      <alignment horizontal="left" vertical="center" wrapText="1"/>
    </xf>
    <xf numFmtId="0" fontId="41" fillId="0" borderId="0" xfId="22" applyFont="1" applyAlignment="1">
      <alignment horizontal="left" vertical="center"/>
    </xf>
    <xf numFmtId="58" fontId="40" fillId="0" borderId="207" xfId="22" applyNumberFormat="1" applyFont="1" applyBorder="1" applyAlignment="1">
      <alignment horizontal="center" vertical="center"/>
    </xf>
    <xf numFmtId="0" fontId="40" fillId="0" borderId="205" xfId="22" applyFont="1" applyBorder="1" applyAlignment="1">
      <alignment horizontal="center" vertical="center"/>
    </xf>
    <xf numFmtId="58" fontId="40" fillId="0" borderId="159" xfId="22" applyNumberFormat="1" applyFont="1" applyBorder="1" applyAlignment="1">
      <alignment horizontal="center" vertical="center"/>
    </xf>
    <xf numFmtId="0" fontId="40" fillId="0" borderId="35" xfId="22" applyFont="1" applyBorder="1" applyAlignment="1">
      <alignment horizontal="center" vertical="center"/>
    </xf>
    <xf numFmtId="58" fontId="40" fillId="0" borderId="208" xfId="22" applyNumberFormat="1" applyFont="1" applyBorder="1" applyAlignment="1">
      <alignment horizontal="center" vertical="center"/>
    </xf>
    <xf numFmtId="58" fontId="40" fillId="0" borderId="47" xfId="22" applyNumberFormat="1" applyFont="1" applyBorder="1" applyAlignment="1">
      <alignment horizontal="center" vertical="center"/>
    </xf>
    <xf numFmtId="0" fontId="40" fillId="0" borderId="49" xfId="22" applyFont="1" applyBorder="1" applyAlignment="1">
      <alignment horizontal="center" vertical="center"/>
    </xf>
    <xf numFmtId="58" fontId="40" fillId="0" borderId="205" xfId="22" applyNumberFormat="1" applyFont="1" applyBorder="1" applyAlignment="1">
      <alignment horizontal="center" vertical="center"/>
    </xf>
    <xf numFmtId="0" fontId="40" fillId="0" borderId="206" xfId="22" applyFont="1" applyBorder="1" applyAlignment="1">
      <alignment horizontal="center" vertical="center"/>
    </xf>
    <xf numFmtId="58" fontId="40" fillId="0" borderId="35" xfId="22" applyNumberFormat="1" applyFont="1" applyBorder="1" applyAlignment="1">
      <alignment horizontal="center" vertical="center"/>
    </xf>
    <xf numFmtId="0" fontId="40" fillId="0" borderId="159" xfId="22" applyFont="1" applyBorder="1" applyAlignment="1">
      <alignment horizontal="center" vertical="center"/>
    </xf>
    <xf numFmtId="0" fontId="40" fillId="0" borderId="158" xfId="22" applyFont="1" applyBorder="1" applyAlignment="1">
      <alignment horizontal="center" vertical="center"/>
    </xf>
    <xf numFmtId="0" fontId="40" fillId="0" borderId="81" xfId="22" applyFont="1" applyBorder="1" applyAlignment="1">
      <alignment horizontal="center" vertical="center"/>
    </xf>
    <xf numFmtId="0" fontId="40" fillId="0" borderId="84" xfId="22" applyFont="1" applyBorder="1" applyAlignment="1">
      <alignment horizontal="center" vertical="center"/>
    </xf>
    <xf numFmtId="0" fontId="40" fillId="0" borderId="34" xfId="22" applyFont="1" applyBorder="1" applyAlignment="1">
      <alignment horizontal="center" vertical="center"/>
    </xf>
    <xf numFmtId="0" fontId="40" fillId="0" borderId="224" xfId="22" applyFont="1" applyBorder="1" applyAlignment="1">
      <alignment horizontal="center" vertical="center" wrapText="1"/>
    </xf>
    <xf numFmtId="0" fontId="40" fillId="0" borderId="216" xfId="22" applyFont="1" applyBorder="1" applyAlignment="1">
      <alignment horizontal="center" vertical="center"/>
    </xf>
    <xf numFmtId="0" fontId="101" fillId="0" borderId="208" xfId="22" applyFont="1" applyBorder="1" applyAlignment="1">
      <alignment horizontal="center" vertical="center" wrapText="1"/>
    </xf>
    <xf numFmtId="0" fontId="101" fillId="0" borderId="208" xfId="22" applyFont="1" applyBorder="1" applyAlignment="1">
      <alignment horizontal="left" vertical="center"/>
    </xf>
    <xf numFmtId="0" fontId="39" fillId="0" borderId="0" xfId="22" applyFont="1" applyAlignment="1">
      <alignment horizontal="right" vertical="center"/>
    </xf>
    <xf numFmtId="0" fontId="101" fillId="0" borderId="0" xfId="22" applyFont="1" applyAlignment="1">
      <alignment horizontal="center" vertical="center" wrapText="1"/>
    </xf>
    <xf numFmtId="0" fontId="101" fillId="0" borderId="0" xfId="22" applyFont="1" applyAlignment="1">
      <alignment horizontal="center" vertical="center"/>
    </xf>
    <xf numFmtId="0" fontId="39" fillId="0" borderId="0" xfId="22" applyFont="1">
      <alignment vertical="center"/>
    </xf>
    <xf numFmtId="9" fontId="39" fillId="0" borderId="0" xfId="22" applyNumberFormat="1" applyFont="1" applyAlignment="1">
      <alignment horizontal="center" vertical="center"/>
    </xf>
    <xf numFmtId="0" fontId="39" fillId="0" borderId="0" xfId="22" applyFont="1" applyAlignment="1">
      <alignment horizontal="center" vertical="center"/>
    </xf>
    <xf numFmtId="0" fontId="40" fillId="0" borderId="208" xfId="22" applyFont="1" applyBorder="1" applyAlignment="1">
      <alignment horizontal="center" vertical="center" wrapText="1"/>
    </xf>
    <xf numFmtId="0" fontId="40" fillId="0" borderId="47" xfId="22" applyFont="1" applyBorder="1" applyAlignment="1">
      <alignment horizontal="right" vertical="center"/>
    </xf>
    <xf numFmtId="0" fontId="40" fillId="0" borderId="49" xfId="22" applyFont="1" applyBorder="1" applyAlignment="1">
      <alignment horizontal="right" vertical="center"/>
    </xf>
    <xf numFmtId="0" fontId="40" fillId="0" borderId="39" xfId="22" applyFont="1" applyBorder="1" applyAlignment="1">
      <alignment horizontal="right" vertical="center"/>
    </xf>
    <xf numFmtId="0" fontId="40" fillId="0" borderId="40" xfId="22" applyFont="1" applyBorder="1" applyAlignment="1">
      <alignment horizontal="right" vertical="center"/>
    </xf>
    <xf numFmtId="0" fontId="40" fillId="0" borderId="31" xfId="22" applyFont="1" applyBorder="1" applyAlignment="1">
      <alignment horizontal="right" vertical="center"/>
    </xf>
    <xf numFmtId="0" fontId="40" fillId="0" borderId="33" xfId="22" applyFont="1" applyBorder="1" applyAlignment="1">
      <alignment horizontal="right" vertical="center"/>
    </xf>
    <xf numFmtId="0" fontId="39" fillId="0" borderId="0" xfId="8" applyFont="1">
      <alignment vertical="center"/>
    </xf>
    <xf numFmtId="0" fontId="40" fillId="0" borderId="47" xfId="8" applyFont="1" applyBorder="1" applyAlignment="1">
      <alignment horizontal="center" vertical="center" wrapText="1"/>
    </xf>
    <xf numFmtId="0" fontId="40" fillId="0" borderId="49" xfId="8" applyFont="1" applyBorder="1" applyAlignment="1">
      <alignment horizontal="center" vertical="center" wrapText="1"/>
    </xf>
    <xf numFmtId="0" fontId="40" fillId="0" borderId="39" xfId="8" applyFont="1" applyBorder="1" applyAlignment="1">
      <alignment horizontal="center" vertical="center" wrapText="1"/>
    </xf>
    <xf numFmtId="0" fontId="40" fillId="0" borderId="40" xfId="8" applyFont="1" applyBorder="1" applyAlignment="1">
      <alignment horizontal="center" vertical="center" wrapText="1"/>
    </xf>
    <xf numFmtId="0" fontId="40" fillId="0" borderId="31" xfId="8" applyFont="1" applyBorder="1" applyAlignment="1">
      <alignment horizontal="center" vertical="center" wrapText="1"/>
    </xf>
    <xf numFmtId="0" fontId="40" fillId="0" borderId="33" xfId="8" applyFont="1" applyBorder="1" applyAlignment="1">
      <alignment horizontal="center" vertical="center" wrapText="1"/>
    </xf>
    <xf numFmtId="0" fontId="40" fillId="0" borderId="208" xfId="8" applyFont="1" applyBorder="1" applyAlignment="1">
      <alignment horizontal="center" vertical="center"/>
    </xf>
    <xf numFmtId="0" fontId="40" fillId="0" borderId="207" xfId="8" applyFont="1" applyBorder="1" applyAlignment="1">
      <alignment horizontal="center" vertical="center"/>
    </xf>
    <xf numFmtId="58" fontId="40" fillId="0" borderId="47" xfId="8" applyNumberFormat="1" applyFont="1" applyBorder="1" applyAlignment="1">
      <alignment horizontal="center" vertical="center"/>
    </xf>
    <xf numFmtId="0" fontId="40" fillId="0" borderId="49" xfId="8" applyFont="1" applyBorder="1" applyAlignment="1">
      <alignment horizontal="center" vertical="center"/>
    </xf>
    <xf numFmtId="0" fontId="41" fillId="0" borderId="0" xfId="8" applyFont="1" applyAlignment="1">
      <alignment horizontal="left" vertical="center" wrapText="1"/>
    </xf>
    <xf numFmtId="0" fontId="40" fillId="0" borderId="208" xfId="8" applyFont="1" applyBorder="1" applyAlignment="1">
      <alignment horizontal="center" vertical="center" wrapText="1"/>
    </xf>
    <xf numFmtId="0" fontId="40" fillId="0" borderId="47" xfId="8" applyFont="1" applyBorder="1" applyAlignment="1">
      <alignment horizontal="right" vertical="center"/>
    </xf>
    <xf numFmtId="0" fontId="40" fillId="0" borderId="48" xfId="8" applyFont="1" applyBorder="1" applyAlignment="1">
      <alignment horizontal="right" vertical="center"/>
    </xf>
    <xf numFmtId="0" fontId="40" fillId="0" borderId="49" xfId="8" applyFont="1" applyBorder="1" applyAlignment="1">
      <alignment horizontal="right" vertical="center"/>
    </xf>
    <xf numFmtId="0" fontId="40" fillId="0" borderId="39" xfId="8" applyFont="1" applyBorder="1" applyAlignment="1">
      <alignment horizontal="right" vertical="center"/>
    </xf>
    <xf numFmtId="0" fontId="40" fillId="0" borderId="0" xfId="8" applyFont="1" applyAlignment="1">
      <alignment horizontal="right" vertical="center"/>
    </xf>
    <xf numFmtId="0" fontId="40" fillId="0" borderId="40" xfId="8" applyFont="1" applyBorder="1" applyAlignment="1">
      <alignment horizontal="right" vertical="center"/>
    </xf>
    <xf numFmtId="0" fontId="40" fillId="0" borderId="31" xfId="8" applyFont="1" applyBorder="1" applyAlignment="1">
      <alignment horizontal="right" vertical="center"/>
    </xf>
    <xf numFmtId="0" fontId="40" fillId="0" borderId="32" xfId="8" applyFont="1" applyBorder="1" applyAlignment="1">
      <alignment horizontal="right" vertical="center"/>
    </xf>
    <xf numFmtId="0" fontId="40" fillId="0" borderId="33" xfId="8" applyFont="1" applyBorder="1" applyAlignment="1">
      <alignment horizontal="right" vertical="center"/>
    </xf>
    <xf numFmtId="0" fontId="101" fillId="0" borderId="0" xfId="8" applyFont="1" applyAlignment="1">
      <alignment horizontal="center" vertical="center" wrapText="1"/>
    </xf>
    <xf numFmtId="0" fontId="101" fillId="3" borderId="208" xfId="22" applyFont="1" applyFill="1" applyBorder="1" applyAlignment="1">
      <alignment horizontal="center" vertical="center" wrapText="1"/>
    </xf>
    <xf numFmtId="0" fontId="101" fillId="3" borderId="207" xfId="22" applyFont="1" applyFill="1" applyBorder="1" applyAlignment="1">
      <alignment horizontal="left" vertical="center"/>
    </xf>
    <xf numFmtId="0" fontId="101" fillId="3" borderId="206" xfId="22" applyFont="1" applyFill="1" applyBorder="1" applyAlignment="1">
      <alignment horizontal="left" vertical="center"/>
    </xf>
    <xf numFmtId="0" fontId="101" fillId="3" borderId="205" xfId="22" applyFont="1" applyFill="1" applyBorder="1" applyAlignment="1">
      <alignment horizontal="left" vertical="center"/>
    </xf>
    <xf numFmtId="58" fontId="40" fillId="0" borderId="207" xfId="8" applyNumberFormat="1" applyFont="1" applyBorder="1" applyAlignment="1">
      <alignment horizontal="center" vertical="center"/>
    </xf>
    <xf numFmtId="58" fontId="40" fillId="0" borderId="205" xfId="8" applyNumberFormat="1" applyFont="1" applyBorder="1" applyAlignment="1">
      <alignment horizontal="center" vertical="center"/>
    </xf>
    <xf numFmtId="0" fontId="40" fillId="0" borderId="206" xfId="8" applyFont="1" applyBorder="1" applyAlignment="1">
      <alignment horizontal="center" vertical="center"/>
    </xf>
    <xf numFmtId="0" fontId="41" fillId="0" borderId="0" xfId="8" applyFont="1" applyAlignment="1">
      <alignment horizontal="left" vertical="center"/>
    </xf>
    <xf numFmtId="0" fontId="40" fillId="0" borderId="205" xfId="8" applyFont="1" applyBorder="1" applyAlignment="1">
      <alignment horizontal="center" vertical="center"/>
    </xf>
    <xf numFmtId="58" fontId="40" fillId="0" borderId="208" xfId="8" applyNumberFormat="1" applyFont="1" applyBorder="1" applyAlignment="1">
      <alignment horizontal="center" vertical="center"/>
    </xf>
    <xf numFmtId="0" fontId="129" fillId="0" borderId="0" xfId="8" applyFont="1">
      <alignment vertical="center"/>
    </xf>
    <xf numFmtId="0" fontId="40" fillId="0" borderId="204" xfId="8" applyFont="1" applyBorder="1" applyAlignment="1">
      <alignment horizontal="center" vertical="center" wrapText="1"/>
    </xf>
    <xf numFmtId="0" fontId="40" fillId="0" borderId="37" xfId="8" applyFont="1" applyBorder="1" applyAlignment="1">
      <alignment horizontal="center" vertical="center" wrapText="1"/>
    </xf>
    <xf numFmtId="0" fontId="40" fillId="0" borderId="26" xfId="8" applyFont="1" applyBorder="1" applyAlignment="1">
      <alignment horizontal="center" vertical="center" wrapText="1"/>
    </xf>
    <xf numFmtId="0" fontId="40" fillId="0" borderId="48" xfId="8" applyFont="1" applyBorder="1" applyAlignment="1">
      <alignment horizontal="center" vertical="center" wrapText="1"/>
    </xf>
    <xf numFmtId="0" fontId="40" fillId="0" borderId="0" xfId="8" applyFont="1" applyAlignment="1">
      <alignment horizontal="center" vertical="center" wrapText="1"/>
    </xf>
    <xf numFmtId="0" fontId="40" fillId="0" borderId="32" xfId="8" applyFont="1" applyBorder="1" applyAlignment="1">
      <alignment horizontal="center" vertical="center" wrapText="1"/>
    </xf>
    <xf numFmtId="0" fontId="40" fillId="0" borderId="207" xfId="8" applyFont="1" applyBorder="1" applyAlignment="1">
      <alignment horizontal="center" vertical="center" wrapText="1"/>
    </xf>
    <xf numFmtId="0" fontId="40" fillId="0" borderId="206" xfId="8" applyFont="1" applyBorder="1" applyAlignment="1">
      <alignment horizontal="center" vertical="center" wrapText="1"/>
    </xf>
    <xf numFmtId="0" fontId="40" fillId="0" borderId="205" xfId="8" applyFont="1" applyBorder="1" applyAlignment="1">
      <alignment horizontal="center" vertical="center" wrapText="1"/>
    </xf>
    <xf numFmtId="0" fontId="89" fillId="0" borderId="0" xfId="1" applyFont="1" applyAlignment="1">
      <alignment horizontal="center" vertical="center" shrinkToFit="1"/>
    </xf>
    <xf numFmtId="0" fontId="39" fillId="0" borderId="85" xfId="1" applyFont="1" applyBorder="1" applyAlignment="1">
      <alignment horizontal="center" vertical="center"/>
    </xf>
    <xf numFmtId="0" fontId="39" fillId="0" borderId="142" xfId="1" applyFont="1" applyBorder="1" applyAlignment="1">
      <alignment horizontal="center" vertical="center"/>
    </xf>
    <xf numFmtId="0" fontId="39" fillId="0" borderId="33" xfId="1" applyFont="1" applyBorder="1" applyAlignment="1">
      <alignment horizontal="center" vertical="center"/>
    </xf>
    <xf numFmtId="0" fontId="39" fillId="0" borderId="26" xfId="1" applyFont="1" applyBorder="1" applyAlignment="1">
      <alignment horizontal="center" vertical="center"/>
    </xf>
    <xf numFmtId="0" fontId="101" fillId="0" borderId="26" xfId="1" applyFont="1" applyBorder="1" applyAlignment="1">
      <alignment horizontal="right" vertical="center"/>
    </xf>
    <xf numFmtId="0" fontId="101" fillId="0" borderId="28" xfId="1" applyFont="1" applyBorder="1" applyAlignment="1">
      <alignment horizontal="right" vertical="center"/>
    </xf>
    <xf numFmtId="10" fontId="101" fillId="0" borderId="207" xfId="1" applyNumberFormat="1" applyFont="1" applyBorder="1" applyAlignment="1">
      <alignment horizontal="right" vertical="center"/>
    </xf>
    <xf numFmtId="0" fontId="101" fillId="0" borderId="35" xfId="1" applyFont="1" applyBorder="1" applyAlignment="1">
      <alignment horizontal="right" vertical="center"/>
    </xf>
    <xf numFmtId="0" fontId="101" fillId="0" borderId="223" xfId="1" applyFont="1" applyBorder="1" applyAlignment="1">
      <alignment horizontal="center" vertical="center" shrinkToFit="1"/>
    </xf>
    <xf numFmtId="0" fontId="101" fillId="0" borderId="212" xfId="1" applyFont="1" applyBorder="1" applyAlignment="1">
      <alignment horizontal="center" vertical="center" shrinkToFit="1"/>
    </xf>
    <xf numFmtId="0" fontId="101" fillId="0" borderId="84" xfId="1" applyFont="1" applyBorder="1" applyAlignment="1">
      <alignment horizontal="center" vertical="center" shrinkToFit="1"/>
    </xf>
    <xf numFmtId="0" fontId="101" fillId="0" borderId="208" xfId="1" applyFont="1" applyBorder="1" applyAlignment="1">
      <alignment horizontal="center" vertical="center" shrinkToFit="1"/>
    </xf>
    <xf numFmtId="0" fontId="39" fillId="0" borderId="74" xfId="1" applyFont="1" applyBorder="1" applyAlignment="1">
      <alignment horizontal="center" vertical="center"/>
    </xf>
    <xf numFmtId="0" fontId="39" fillId="0" borderId="75" xfId="1" applyFont="1" applyBorder="1" applyAlignment="1">
      <alignment horizontal="center" vertical="center"/>
    </xf>
    <xf numFmtId="0" fontId="89" fillId="0" borderId="213" xfId="1" applyFont="1" applyBorder="1" applyAlignment="1">
      <alignment horizontal="left" vertical="center" shrinkToFit="1"/>
    </xf>
    <xf numFmtId="0" fontId="89" fillId="0" borderId="216" xfId="1" applyFont="1" applyBorder="1" applyAlignment="1">
      <alignment horizontal="left" vertical="center" shrinkToFit="1"/>
    </xf>
    <xf numFmtId="0" fontId="101" fillId="0" borderId="207" xfId="1" applyFont="1" applyBorder="1" applyAlignment="1">
      <alignment horizontal="left" vertical="center" shrinkToFit="1"/>
    </xf>
    <xf numFmtId="0" fontId="101" fillId="0" borderId="35" xfId="1" applyFont="1" applyBorder="1" applyAlignment="1">
      <alignment horizontal="left" vertical="center" shrinkToFit="1"/>
    </xf>
    <xf numFmtId="0" fontId="101" fillId="0" borderId="207" xfId="1" applyFont="1" applyBorder="1" applyAlignment="1">
      <alignment horizontal="center" vertical="center"/>
    </xf>
    <xf numFmtId="0" fontId="101" fillId="0" borderId="206" xfId="1" applyFont="1" applyBorder="1" applyAlignment="1">
      <alignment horizontal="center" vertical="center"/>
    </xf>
    <xf numFmtId="0" fontId="101" fillId="0" borderId="158" xfId="1" applyFont="1" applyBorder="1" applyAlignment="1">
      <alignment horizontal="center" vertical="center"/>
    </xf>
    <xf numFmtId="0" fontId="101" fillId="0" borderId="48" xfId="1" applyFont="1" applyBorder="1" applyAlignment="1">
      <alignment horizontal="center" vertical="center"/>
    </xf>
    <xf numFmtId="0" fontId="101" fillId="0" borderId="200" xfId="1" applyFont="1" applyBorder="1" applyAlignment="1">
      <alignment horizontal="center" vertical="center"/>
    </xf>
    <xf numFmtId="0" fontId="101" fillId="0" borderId="199" xfId="1" applyFont="1" applyBorder="1" applyAlignment="1">
      <alignment horizontal="center" vertical="center"/>
    </xf>
    <xf numFmtId="0" fontId="46" fillId="0" borderId="208" xfId="14" applyFont="1" applyBorder="1" applyAlignment="1">
      <alignment horizontal="center" vertical="center" wrapText="1"/>
    </xf>
    <xf numFmtId="0" fontId="46" fillId="0" borderId="0" xfId="3" applyFont="1" applyAlignment="1">
      <alignment horizontal="center" vertical="center" wrapText="1"/>
    </xf>
    <xf numFmtId="49" fontId="46" fillId="0" borderId="208" xfId="14" applyNumberFormat="1" applyFont="1" applyBorder="1" applyAlignment="1">
      <alignment horizontal="center" vertical="center" shrinkToFit="1"/>
    </xf>
    <xf numFmtId="0" fontId="46" fillId="0" borderId="0" xfId="14" applyFont="1" applyAlignment="1">
      <alignment horizontal="left" vertical="center" wrapText="1" indent="3"/>
    </xf>
    <xf numFmtId="0" fontId="41" fillId="0" borderId="47" xfId="14" applyFont="1" applyBorder="1" applyAlignment="1">
      <alignment horizontal="center" vertical="center" wrapText="1"/>
    </xf>
    <xf numFmtId="0" fontId="41" fillId="0" borderId="48" xfId="14" applyFont="1" applyBorder="1" applyAlignment="1">
      <alignment horizontal="center" vertical="center" wrapText="1"/>
    </xf>
    <xf numFmtId="0" fontId="41" fillId="0" borderId="39" xfId="14" applyFont="1" applyBorder="1" applyAlignment="1">
      <alignment horizontal="center" vertical="center" wrapText="1"/>
    </xf>
    <xf numFmtId="0" fontId="41" fillId="0" borderId="0" xfId="14" applyFont="1" applyAlignment="1">
      <alignment horizontal="center" vertical="center" wrapText="1"/>
    </xf>
    <xf numFmtId="0" fontId="41" fillId="0" borderId="31" xfId="14" applyFont="1" applyBorder="1" applyAlignment="1">
      <alignment horizontal="center" vertical="center" wrapText="1"/>
    </xf>
    <xf numFmtId="0" fontId="41" fillId="0" borderId="32" xfId="14" applyFont="1" applyBorder="1" applyAlignment="1">
      <alignment horizontal="center" vertical="center" wrapText="1"/>
    </xf>
    <xf numFmtId="0" fontId="101" fillId="0" borderId="48" xfId="14" applyFont="1" applyBorder="1" applyAlignment="1">
      <alignment horizontal="center" vertical="center" wrapText="1"/>
    </xf>
    <xf numFmtId="0" fontId="101" fillId="0" borderId="0" xfId="14" applyFont="1" applyAlignment="1">
      <alignment horizontal="center" vertical="center" wrapText="1"/>
    </xf>
    <xf numFmtId="0" fontId="101" fillId="0" borderId="32" xfId="14" applyFont="1" applyBorder="1" applyAlignment="1">
      <alignment horizontal="center" vertical="center" wrapText="1"/>
    </xf>
    <xf numFmtId="0" fontId="39" fillId="0" borderId="48" xfId="14" applyFont="1" applyBorder="1" applyAlignment="1">
      <alignment horizontal="center" vertical="center" wrapText="1"/>
    </xf>
    <xf numFmtId="0" fontId="39" fillId="0" borderId="0" xfId="14" applyFont="1" applyAlignment="1">
      <alignment horizontal="center" vertical="center" wrapText="1"/>
    </xf>
    <xf numFmtId="0" fontId="39" fillId="0" borderId="32" xfId="14" applyFont="1" applyBorder="1" applyAlignment="1">
      <alignment horizontal="center" vertical="center" wrapText="1"/>
    </xf>
    <xf numFmtId="49" fontId="46" fillId="0" borderId="208" xfId="14" applyNumberFormat="1" applyFont="1" applyBorder="1" applyAlignment="1">
      <alignment horizontal="center" vertical="center"/>
    </xf>
    <xf numFmtId="182" fontId="101" fillId="0" borderId="48" xfId="14" applyNumberFormat="1" applyFont="1" applyBorder="1" applyAlignment="1">
      <alignment horizontal="center" vertical="center" wrapText="1"/>
    </xf>
    <xf numFmtId="182" fontId="101" fillId="0" borderId="0" xfId="14" applyNumberFormat="1" applyFont="1" applyAlignment="1">
      <alignment horizontal="center" vertical="center" wrapText="1"/>
    </xf>
    <xf numFmtId="182" fontId="101" fillId="0" borderId="32" xfId="14" applyNumberFormat="1" applyFont="1" applyBorder="1" applyAlignment="1">
      <alignment horizontal="center" vertical="center" wrapText="1"/>
    </xf>
    <xf numFmtId="0" fontId="39" fillId="0" borderId="208" xfId="14" applyFont="1" applyBorder="1" applyAlignment="1">
      <alignment horizontal="center" vertical="center" wrapText="1"/>
    </xf>
    <xf numFmtId="0" fontId="101" fillId="0" borderId="208" xfId="14" applyFont="1" applyBorder="1" applyAlignment="1">
      <alignment horizontal="center" vertical="center" wrapText="1"/>
    </xf>
    <xf numFmtId="0" fontId="42" fillId="0" borderId="208" xfId="14" applyFont="1" applyBorder="1" applyAlignment="1">
      <alignment horizontal="center" vertical="center" wrapText="1"/>
    </xf>
    <xf numFmtId="0" fontId="42" fillId="0" borderId="47" xfId="14" applyFont="1" applyBorder="1" applyAlignment="1">
      <alignment horizontal="center" vertical="center" wrapText="1"/>
    </xf>
    <xf numFmtId="0" fontId="42" fillId="0" borderId="49" xfId="14" applyFont="1" applyBorder="1" applyAlignment="1">
      <alignment horizontal="center" vertical="center" wrapText="1"/>
    </xf>
    <xf numFmtId="0" fontId="42" fillId="0" borderId="39" xfId="14" applyFont="1" applyBorder="1" applyAlignment="1">
      <alignment horizontal="center" vertical="center" wrapText="1"/>
    </xf>
    <xf numFmtId="0" fontId="42" fillId="0" borderId="40" xfId="14" applyFont="1" applyBorder="1" applyAlignment="1">
      <alignment horizontal="center" vertical="center" wrapText="1"/>
    </xf>
    <xf numFmtId="0" fontId="42" fillId="0" borderId="31" xfId="14" applyFont="1" applyBorder="1" applyAlignment="1">
      <alignment horizontal="center" vertical="center" wrapText="1"/>
    </xf>
    <xf numFmtId="0" fontId="42" fillId="0" borderId="33" xfId="14" applyFont="1" applyBorder="1" applyAlignment="1">
      <alignment horizontal="center" vertical="center" wrapText="1"/>
    </xf>
    <xf numFmtId="49" fontId="40" fillId="0" borderId="208" xfId="14" applyNumberFormat="1" applyFont="1" applyBorder="1" applyAlignment="1">
      <alignment horizontal="center" vertical="center" shrinkToFit="1"/>
    </xf>
    <xf numFmtId="58" fontId="40" fillId="0" borderId="208" xfId="8" applyNumberFormat="1" applyFont="1" applyBorder="1" applyAlignment="1">
      <alignment horizontal="left" vertical="center"/>
    </xf>
    <xf numFmtId="0" fontId="40" fillId="0" borderId="208" xfId="8" applyFont="1" applyBorder="1" applyAlignment="1">
      <alignment horizontal="left" vertical="center"/>
    </xf>
    <xf numFmtId="9" fontId="39" fillId="0" borderId="39" xfId="8" applyNumberFormat="1" applyFont="1" applyBorder="1" applyAlignment="1">
      <alignment horizontal="center" vertical="center"/>
    </xf>
    <xf numFmtId="9" fontId="39" fillId="0" borderId="31" xfId="8" applyNumberFormat="1" applyFont="1" applyBorder="1" applyAlignment="1">
      <alignment horizontal="center" vertical="center"/>
    </xf>
    <xf numFmtId="0" fontId="40" fillId="0" borderId="208" xfId="8" applyFont="1" applyBorder="1" applyAlignment="1">
      <alignment horizontal="left" vertical="center" wrapText="1"/>
    </xf>
    <xf numFmtId="0" fontId="101" fillId="0" borderId="208" xfId="8" applyFont="1" applyBorder="1" applyAlignment="1">
      <alignment horizontal="center" vertical="center"/>
    </xf>
    <xf numFmtId="0" fontId="39" fillId="0" borderId="0" xfId="8" applyFont="1" applyAlignment="1">
      <alignment horizontal="right" vertical="center"/>
    </xf>
    <xf numFmtId="0" fontId="101" fillId="0" borderId="0" xfId="8" applyFont="1" applyAlignment="1">
      <alignment horizontal="center" vertical="center"/>
    </xf>
    <xf numFmtId="9" fontId="39" fillId="0" borderId="47" xfId="8" applyNumberFormat="1" applyFont="1" applyBorder="1" applyAlignment="1">
      <alignment horizontal="center" vertical="center"/>
    </xf>
    <xf numFmtId="9" fontId="39" fillId="0" borderId="208" xfId="8" applyNumberFormat="1" applyFont="1" applyBorder="1" applyAlignment="1">
      <alignment horizontal="center" vertical="center"/>
    </xf>
    <xf numFmtId="0" fontId="40" fillId="0" borderId="208" xfId="8" applyFont="1" applyBorder="1" applyAlignment="1">
      <alignment horizontal="right" vertical="center"/>
    </xf>
    <xf numFmtId="0" fontId="101" fillId="0" borderId="208" xfId="8" applyFont="1" applyBorder="1" applyAlignment="1">
      <alignment horizontal="center" vertical="center" wrapText="1"/>
    </xf>
    <xf numFmtId="0" fontId="133" fillId="0" borderId="0" xfId="1" applyFont="1" applyAlignment="1">
      <alignment horizontal="center" vertical="center"/>
    </xf>
    <xf numFmtId="0" fontId="39" fillId="0" borderId="204" xfId="1" applyFont="1" applyBorder="1" applyAlignment="1">
      <alignment horizontal="center" vertical="center" wrapText="1"/>
    </xf>
    <xf numFmtId="0" fontId="39" fillId="0" borderId="26" xfId="1" applyFont="1" applyBorder="1" applyAlignment="1">
      <alignment horizontal="center" vertical="center" wrapText="1"/>
    </xf>
    <xf numFmtId="0" fontId="39" fillId="0" borderId="207" xfId="1" applyFont="1" applyBorder="1" applyAlignment="1">
      <alignment vertical="center" wrapText="1"/>
    </xf>
    <xf numFmtId="0" fontId="39" fillId="0" borderId="205" xfId="1" applyFont="1" applyBorder="1" applyAlignment="1">
      <alignment vertical="center" wrapText="1"/>
    </xf>
    <xf numFmtId="0" fontId="39" fillId="0" borderId="74" xfId="1" applyFont="1" applyBorder="1" applyAlignment="1">
      <alignment horizontal="left" vertical="center"/>
    </xf>
    <xf numFmtId="0" fontId="39" fillId="0" borderId="75" xfId="1" applyFont="1" applyBorder="1" applyAlignment="1">
      <alignment horizontal="left" vertical="center"/>
    </xf>
    <xf numFmtId="0" fontId="39" fillId="0" borderId="140" xfId="1" applyFont="1" applyBorder="1" applyAlignment="1">
      <alignment horizontal="left" vertical="center"/>
    </xf>
    <xf numFmtId="0" fontId="39" fillId="0" borderId="35" xfId="1" applyFont="1" applyBorder="1" applyAlignment="1">
      <alignment horizontal="left" vertical="center"/>
    </xf>
    <xf numFmtId="0" fontId="39" fillId="0" borderId="76" xfId="1" applyFont="1" applyBorder="1" applyAlignment="1">
      <alignment horizontal="left" vertical="center"/>
    </xf>
    <xf numFmtId="0" fontId="39" fillId="0" borderId="32" xfId="1" applyFont="1" applyBorder="1" applyAlignment="1">
      <alignment horizontal="center" vertical="center"/>
    </xf>
    <xf numFmtId="0" fontId="39" fillId="0" borderId="35" xfId="1" applyFont="1" applyBorder="1" applyAlignment="1">
      <alignment horizontal="center" vertical="center"/>
    </xf>
    <xf numFmtId="0" fontId="39" fillId="0" borderId="166" xfId="1" applyFont="1" applyBorder="1" applyAlignment="1">
      <alignment horizontal="center" vertical="center"/>
    </xf>
    <xf numFmtId="0" fontId="39" fillId="0" borderId="28" xfId="1" applyFont="1" applyBorder="1" applyAlignment="1">
      <alignment horizontal="center" vertical="center"/>
    </xf>
    <xf numFmtId="0" fontId="39" fillId="0" borderId="29" xfId="1" applyFont="1" applyBorder="1" applyAlignment="1">
      <alignment horizontal="center" vertical="center" textRotation="255" wrapText="1"/>
    </xf>
    <xf numFmtId="0" fontId="39" fillId="0" borderId="67" xfId="1" applyFont="1" applyBorder="1" applyAlignment="1">
      <alignment horizontal="center" vertical="center" textRotation="255" wrapText="1"/>
    </xf>
    <xf numFmtId="0" fontId="39" fillId="0" borderId="224" xfId="1" applyFont="1" applyBorder="1" applyAlignment="1">
      <alignment horizontal="distributed" vertical="center"/>
    </xf>
    <xf numFmtId="0" fontId="39" fillId="0" borderId="215" xfId="1" applyFont="1" applyBorder="1" applyAlignment="1">
      <alignment horizontal="distributed" vertical="center"/>
    </xf>
    <xf numFmtId="0" fontId="39" fillId="0" borderId="213" xfId="1" applyFont="1" applyBorder="1">
      <alignment vertical="center"/>
    </xf>
    <xf numFmtId="0" fontId="39" fillId="0" borderId="214" xfId="1" applyFont="1" applyBorder="1">
      <alignment vertical="center"/>
    </xf>
    <xf numFmtId="0" fontId="39" fillId="0" borderId="216" xfId="1" applyFont="1" applyBorder="1">
      <alignment vertical="center"/>
    </xf>
    <xf numFmtId="0" fontId="46" fillId="0" borderId="0" xfId="1" applyFont="1" applyAlignment="1">
      <alignment horizontal="center" vertical="center"/>
    </xf>
    <xf numFmtId="0" fontId="39" fillId="0" borderId="159" xfId="1" applyFont="1" applyBorder="1" applyAlignment="1">
      <alignment horizontal="distributed" vertical="center"/>
    </xf>
    <xf numFmtId="0" fontId="39" fillId="0" borderId="205" xfId="1" applyFont="1" applyBorder="1" applyAlignment="1">
      <alignment horizontal="distributed"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57" xfId="1" applyFont="1" applyBorder="1" applyAlignment="1">
      <alignment horizontal="center" vertical="center"/>
    </xf>
    <xf numFmtId="0" fontId="39" fillId="0" borderId="61" xfId="1" applyFont="1" applyBorder="1" applyAlignment="1">
      <alignment horizontal="center" vertical="center"/>
    </xf>
    <xf numFmtId="0" fontId="39" fillId="0" borderId="0" xfId="14" applyFont="1" applyAlignment="1">
      <alignment horizontal="left" vertical="center" wrapText="1"/>
    </xf>
    <xf numFmtId="0" fontId="56" fillId="0" borderId="0" xfId="14" applyFont="1" applyAlignment="1">
      <alignment horizontal="center" vertical="center" wrapText="1"/>
    </xf>
    <xf numFmtId="0" fontId="56" fillId="0" borderId="0" xfId="14" applyFont="1" applyAlignment="1">
      <alignment horizontal="center" vertical="center"/>
    </xf>
    <xf numFmtId="0" fontId="39" fillId="0" borderId="355" xfId="14" applyFont="1" applyBorder="1" applyAlignment="1">
      <alignment horizontal="left" vertical="center"/>
    </xf>
    <xf numFmtId="0" fontId="39" fillId="0" borderId="356" xfId="14" applyFont="1" applyBorder="1" applyAlignment="1">
      <alignment horizontal="left" vertical="center"/>
    </xf>
    <xf numFmtId="0" fontId="39" fillId="0" borderId="357" xfId="14" applyFont="1" applyBorder="1" applyAlignment="1">
      <alignment horizontal="left" vertical="center"/>
    </xf>
    <xf numFmtId="0" fontId="39" fillId="0" borderId="355" xfId="14" applyFont="1" applyBorder="1" applyAlignment="1">
      <alignment horizontal="center" vertical="center" wrapText="1" shrinkToFit="1"/>
    </xf>
    <xf numFmtId="0" fontId="39" fillId="0" borderId="356" xfId="14" applyFont="1" applyBorder="1" applyAlignment="1">
      <alignment horizontal="center" vertical="center" wrapText="1" shrinkToFit="1"/>
    </xf>
    <xf numFmtId="0" fontId="39" fillId="0" borderId="181" xfId="14" applyFont="1" applyBorder="1" applyAlignment="1">
      <alignment horizontal="center" vertical="center" shrinkToFit="1"/>
    </xf>
    <xf numFmtId="0" fontId="39" fillId="0" borderId="179" xfId="14" applyFont="1" applyBorder="1" applyAlignment="1">
      <alignment horizontal="center" vertical="center" shrinkToFit="1"/>
    </xf>
    <xf numFmtId="0" fontId="40" fillId="0" borderId="157" xfId="14" applyFont="1" applyBorder="1" applyAlignment="1">
      <alignment horizontal="center" vertical="center" wrapText="1"/>
    </xf>
    <xf numFmtId="0" fontId="40" fillId="0" borderId="356" xfId="14" applyFont="1" applyBorder="1" applyAlignment="1">
      <alignment horizontal="center" vertical="center" wrapText="1"/>
    </xf>
    <xf numFmtId="0" fontId="40" fillId="0" borderId="357" xfId="14" applyFont="1" applyBorder="1" applyAlignment="1">
      <alignment horizontal="center" vertical="center" wrapText="1"/>
    </xf>
    <xf numFmtId="0" fontId="39" fillId="0" borderId="211" xfId="14" applyFont="1" applyBorder="1" applyAlignment="1">
      <alignment horizontal="center" vertical="center"/>
    </xf>
    <xf numFmtId="0" fontId="39" fillId="0" borderId="210" xfId="14" applyFont="1" applyBorder="1" applyAlignment="1">
      <alignment horizontal="center" vertical="center"/>
    </xf>
    <xf numFmtId="0" fontId="39" fillId="0" borderId="209" xfId="14" applyFont="1" applyBorder="1" applyAlignment="1">
      <alignment horizontal="center" vertical="center"/>
    </xf>
    <xf numFmtId="0" fontId="40" fillId="0" borderId="355" xfId="14" applyFont="1" applyBorder="1" applyAlignment="1">
      <alignment horizontal="center" vertical="center" wrapText="1"/>
    </xf>
    <xf numFmtId="0" fontId="39" fillId="0" borderId="356" xfId="14" applyFont="1" applyBorder="1" applyAlignment="1">
      <alignment horizontal="left" vertical="center" wrapText="1"/>
    </xf>
    <xf numFmtId="0" fontId="39" fillId="0" borderId="357" xfId="14" applyFont="1" applyBorder="1" applyAlignment="1">
      <alignment horizontal="left" vertical="center" wrapText="1"/>
    </xf>
    <xf numFmtId="0" fontId="39" fillId="0" borderId="360" xfId="14" applyFont="1" applyBorder="1" applyAlignment="1">
      <alignment horizontal="left" vertical="center" wrapText="1"/>
    </xf>
    <xf numFmtId="0" fontId="39" fillId="0" borderId="359" xfId="14" applyFont="1" applyBorder="1" applyAlignment="1">
      <alignment horizontal="left" vertical="center" wrapText="1"/>
    </xf>
    <xf numFmtId="0" fontId="39" fillId="0" borderId="362" xfId="14" applyFont="1" applyBorder="1" applyAlignment="1">
      <alignment horizontal="left" vertical="center" wrapText="1"/>
    </xf>
    <xf numFmtId="0" fontId="39" fillId="0" borderId="355" xfId="14" applyFont="1" applyBorder="1" applyAlignment="1">
      <alignment horizontal="left" vertical="center" wrapText="1"/>
    </xf>
    <xf numFmtId="0" fontId="39" fillId="0" borderId="358" xfId="14" applyFont="1" applyBorder="1" applyAlignment="1">
      <alignment horizontal="center" vertical="center" wrapText="1" shrinkToFit="1"/>
    </xf>
    <xf numFmtId="0" fontId="39" fillId="0" borderId="37" xfId="14" applyFont="1" applyBorder="1" applyAlignment="1">
      <alignment horizontal="center" vertical="center" shrinkToFit="1"/>
    </xf>
    <xf numFmtId="0" fontId="39" fillId="0" borderId="203" xfId="14" applyFont="1" applyBorder="1" applyAlignment="1">
      <alignment horizontal="center" vertical="center" shrinkToFit="1"/>
    </xf>
    <xf numFmtId="0" fontId="39" fillId="0" borderId="26" xfId="14" applyFont="1" applyBorder="1" applyAlignment="1">
      <alignment horizontal="center" vertical="center" shrinkToFit="1"/>
    </xf>
    <xf numFmtId="0" fontId="39" fillId="0" borderId="208" xfId="1" applyFont="1" applyBorder="1" applyAlignment="1">
      <alignment horizontal="left" vertical="center"/>
    </xf>
    <xf numFmtId="0" fontId="39" fillId="0" borderId="47" xfId="1" applyFont="1" applyBorder="1" applyAlignment="1">
      <alignment horizontal="left" vertical="center"/>
    </xf>
    <xf numFmtId="0" fontId="39" fillId="0" borderId="48" xfId="1" applyFont="1" applyBorder="1" applyAlignment="1">
      <alignment horizontal="left" vertical="center"/>
    </xf>
    <xf numFmtId="0" fontId="39" fillId="0" borderId="32" xfId="1" applyFont="1" applyBorder="1" applyAlignment="1">
      <alignment horizontal="left" vertical="center"/>
    </xf>
    <xf numFmtId="0" fontId="39" fillId="0" borderId="47" xfId="1" applyFont="1" applyBorder="1" applyAlignment="1">
      <alignment horizontal="left" vertical="center" wrapText="1"/>
    </xf>
    <xf numFmtId="0" fontId="39" fillId="0" borderId="48" xfId="1" applyFont="1" applyBorder="1" applyAlignment="1">
      <alignment horizontal="left" vertical="center" wrapText="1"/>
    </xf>
    <xf numFmtId="0" fontId="39" fillId="0" borderId="49" xfId="1" applyFont="1" applyBorder="1" applyAlignment="1">
      <alignment horizontal="left" vertical="center" wrapText="1"/>
    </xf>
    <xf numFmtId="0" fontId="39" fillId="0" borderId="39" xfId="1" applyFont="1" applyBorder="1" applyAlignment="1">
      <alignment horizontal="left" vertical="center" wrapText="1"/>
    </xf>
    <xf numFmtId="0" fontId="39" fillId="0" borderId="40" xfId="1" applyFont="1" applyBorder="1" applyAlignment="1">
      <alignment horizontal="left" vertical="center"/>
    </xf>
    <xf numFmtId="0" fontId="39" fillId="0" borderId="40" xfId="1" applyFont="1" applyBorder="1" applyAlignment="1">
      <alignment horizontal="left" vertical="center" wrapText="1"/>
    </xf>
    <xf numFmtId="0" fontId="4" fillId="0" borderId="207" xfId="14" applyBorder="1" applyAlignment="1">
      <alignment horizontal="center" vertical="center"/>
    </xf>
    <xf numFmtId="0" fontId="4" fillId="0" borderId="206" xfId="14" applyBorder="1" applyAlignment="1">
      <alignment horizontal="center" vertical="center"/>
    </xf>
    <xf numFmtId="0" fontId="4" fillId="0" borderId="205" xfId="14" applyBorder="1" applyAlignment="1">
      <alignment horizontal="center" vertical="center"/>
    </xf>
    <xf numFmtId="0" fontId="0" fillId="0" borderId="0" xfId="1" applyFont="1" applyAlignment="1">
      <alignment horizontal="right" vertical="center"/>
    </xf>
    <xf numFmtId="0" fontId="4" fillId="0" borderId="0" xfId="1" applyAlignment="1">
      <alignment horizontal="right" vertical="center"/>
    </xf>
    <xf numFmtId="0" fontId="139" fillId="0" borderId="0" xfId="14" applyFont="1" applyAlignment="1">
      <alignment horizontal="center" vertical="center" wrapText="1"/>
    </xf>
    <xf numFmtId="0" fontId="139" fillId="0" borderId="0" xfId="14" applyFont="1" applyAlignment="1">
      <alignment horizontal="center" vertical="center"/>
    </xf>
    <xf numFmtId="0" fontId="4" fillId="0" borderId="32" xfId="14" applyBorder="1" applyAlignment="1">
      <alignment horizontal="center" vertical="center"/>
    </xf>
    <xf numFmtId="0" fontId="4" fillId="0" borderId="33" xfId="14" applyBorder="1" applyAlignment="1">
      <alignment horizontal="center" vertical="center"/>
    </xf>
    <xf numFmtId="0" fontId="4" fillId="0" borderId="207" xfId="1" applyBorder="1" applyAlignment="1">
      <alignment horizontal="center" vertical="center" wrapText="1"/>
    </xf>
    <xf numFmtId="0" fontId="4" fillId="0" borderId="206" xfId="1" applyBorder="1" applyAlignment="1">
      <alignment horizontal="center" vertical="center" wrapText="1"/>
    </xf>
    <xf numFmtId="0" fontId="4" fillId="0" borderId="205" xfId="1" applyBorder="1" applyAlignment="1">
      <alignment horizontal="center" vertical="center" wrapText="1"/>
    </xf>
    <xf numFmtId="0" fontId="4" fillId="0" borderId="208" xfId="14" applyBorder="1" applyAlignment="1">
      <alignment horizontal="center" vertical="center"/>
    </xf>
    <xf numFmtId="0" fontId="4" fillId="0" borderId="208" xfId="1" applyBorder="1" applyAlignment="1">
      <alignment horizontal="center" vertical="center" shrinkToFit="1"/>
    </xf>
    <xf numFmtId="0" fontId="4" fillId="0" borderId="208" xfId="14" applyBorder="1" applyAlignment="1">
      <alignment horizontal="center" vertical="center" wrapText="1"/>
    </xf>
    <xf numFmtId="0" fontId="4" fillId="0" borderId="207" xfId="14" applyBorder="1" applyAlignment="1">
      <alignment horizontal="center" vertical="center" wrapText="1"/>
    </xf>
    <xf numFmtId="0" fontId="4" fillId="0" borderId="208" xfId="14" applyBorder="1" applyAlignment="1">
      <alignment horizontal="left" vertical="center"/>
    </xf>
    <xf numFmtId="0" fontId="4" fillId="0" borderId="229" xfId="14" applyBorder="1" applyAlignment="1">
      <alignment horizontal="center" vertical="center" wrapText="1"/>
    </xf>
    <xf numFmtId="0" fontId="4" fillId="0" borderId="0" xfId="14" applyAlignment="1">
      <alignment horizontal="left" vertical="center" wrapText="1"/>
    </xf>
    <xf numFmtId="0" fontId="4" fillId="0" borderId="208" xfId="14" applyBorder="1" applyAlignment="1">
      <alignment horizontal="center" vertical="center" shrinkToFit="1"/>
    </xf>
    <xf numFmtId="0" fontId="138" fillId="0" borderId="206" xfId="14" applyFont="1" applyBorder="1" applyAlignment="1">
      <alignment horizontal="center" vertical="center"/>
    </xf>
    <xf numFmtId="0" fontId="137" fillId="0" borderId="176" xfId="1" applyFont="1" applyBorder="1" applyAlignment="1">
      <alignment horizontal="center" vertical="center" shrinkToFit="1"/>
    </xf>
    <xf numFmtId="0" fontId="137" fillId="0" borderId="172" xfId="1" applyFont="1" applyBorder="1" applyAlignment="1">
      <alignment horizontal="center" vertical="center" shrinkToFit="1"/>
    </xf>
    <xf numFmtId="0" fontId="137" fillId="0" borderId="225" xfId="1" applyFont="1" applyBorder="1" applyAlignment="1">
      <alignment horizontal="center" vertical="center" shrinkToFit="1"/>
    </xf>
    <xf numFmtId="0" fontId="4" fillId="0" borderId="0" xfId="14" applyAlignment="1">
      <alignment vertical="center" wrapText="1"/>
    </xf>
    <xf numFmtId="0" fontId="64" fillId="0" borderId="207" xfId="14" applyFont="1" applyBorder="1" applyAlignment="1">
      <alignment horizontal="left" vertical="center" wrapText="1"/>
    </xf>
    <xf numFmtId="0" fontId="64" fillId="0" borderId="206" xfId="14" applyFont="1" applyBorder="1" applyAlignment="1">
      <alignment horizontal="left" vertical="center" wrapText="1"/>
    </xf>
    <xf numFmtId="0" fontId="64" fillId="0" borderId="205" xfId="14" applyFont="1" applyBorder="1" applyAlignment="1">
      <alignment horizontal="left" vertical="center" wrapText="1"/>
    </xf>
    <xf numFmtId="0" fontId="4" fillId="0" borderId="207" xfId="14" applyBorder="1" applyAlignment="1">
      <alignment horizontal="right" vertical="center"/>
    </xf>
    <xf numFmtId="0" fontId="4" fillId="0" borderId="206" xfId="14" applyBorder="1" applyAlignment="1">
      <alignment horizontal="right" vertical="center"/>
    </xf>
    <xf numFmtId="0" fontId="4" fillId="0" borderId="205" xfId="14" applyBorder="1" applyAlignment="1">
      <alignment horizontal="right" vertical="center"/>
    </xf>
    <xf numFmtId="0" fontId="5" fillId="0" borderId="228" xfId="1" applyFont="1" applyBorder="1" applyAlignment="1">
      <alignment horizontal="center" vertical="center"/>
    </xf>
    <xf numFmtId="0" fontId="4" fillId="0" borderId="227" xfId="1" applyBorder="1" applyAlignment="1">
      <alignment horizontal="center" vertical="center"/>
    </xf>
    <xf numFmtId="0" fontId="4" fillId="0" borderId="226" xfId="1" applyBorder="1" applyAlignment="1">
      <alignment horizontal="center" vertical="center"/>
    </xf>
    <xf numFmtId="0" fontId="64" fillId="0" borderId="207" xfId="1" applyFont="1" applyBorder="1" applyAlignment="1">
      <alignment horizontal="center" vertical="center" wrapText="1"/>
    </xf>
    <xf numFmtId="0" fontId="64" fillId="0" borderId="206" xfId="1" applyFont="1" applyBorder="1" applyAlignment="1">
      <alignment horizontal="center" vertical="center" wrapText="1"/>
    </xf>
    <xf numFmtId="0" fontId="64" fillId="0" borderId="205" xfId="1" applyFont="1" applyBorder="1" applyAlignment="1">
      <alignment horizontal="center" vertical="center" wrapText="1"/>
    </xf>
    <xf numFmtId="0" fontId="4" fillId="0" borderId="204" xfId="14" applyBorder="1" applyAlignment="1">
      <alignment horizontal="center" vertical="center"/>
    </xf>
    <xf numFmtId="0" fontId="4" fillId="0" borderId="26" xfId="14" applyBorder="1" applyAlignment="1">
      <alignment horizontal="center" vertical="center"/>
    </xf>
    <xf numFmtId="0" fontId="4" fillId="0" borderId="31" xfId="14" applyBorder="1" applyAlignment="1">
      <alignment horizontal="center" vertical="center"/>
    </xf>
    <xf numFmtId="0" fontId="141" fillId="0" borderId="0" xfId="1" applyFont="1" applyAlignment="1">
      <alignment vertical="center" wrapText="1"/>
    </xf>
    <xf numFmtId="0" fontId="39" fillId="0" borderId="40" xfId="1" applyFont="1" applyBorder="1" applyAlignment="1">
      <alignment vertical="top" wrapText="1"/>
    </xf>
    <xf numFmtId="0" fontId="39" fillId="0" borderId="40" xfId="1" applyFont="1" applyBorder="1" applyAlignment="1">
      <alignment horizontal="left" vertical="top" wrapText="1"/>
    </xf>
    <xf numFmtId="0" fontId="142" fillId="0" borderId="0" xfId="1" applyFont="1">
      <alignment vertical="center"/>
    </xf>
    <xf numFmtId="0" fontId="142" fillId="0" borderId="0" xfId="1" applyFont="1" applyAlignment="1">
      <alignment vertical="center" wrapText="1"/>
    </xf>
    <xf numFmtId="0" fontId="39" fillId="0" borderId="204" xfId="1" applyFont="1" applyBorder="1" applyAlignment="1">
      <alignment horizontal="left" vertical="center" wrapText="1"/>
    </xf>
    <xf numFmtId="0" fontId="39" fillId="0" borderId="37" xfId="1" applyFont="1" applyBorder="1" applyAlignment="1">
      <alignment horizontal="left" vertical="center"/>
    </xf>
    <xf numFmtId="0" fontId="39" fillId="0" borderId="238" xfId="1" applyFont="1" applyBorder="1" applyAlignment="1">
      <alignment horizontal="center" vertical="center"/>
    </xf>
    <xf numFmtId="0" fontId="39" fillId="0" borderId="208" xfId="1" applyFont="1" applyBorder="1" applyAlignment="1">
      <alignment horizontal="center" vertical="center" wrapText="1" justifyLastLine="1"/>
    </xf>
    <xf numFmtId="0" fontId="39" fillId="0" borderId="50" xfId="1" applyFont="1" applyBorder="1" applyAlignment="1">
      <alignment horizontal="center" vertical="center"/>
    </xf>
    <xf numFmtId="0" fontId="39" fillId="0" borderId="52" xfId="1" applyFont="1" applyBorder="1" applyAlignment="1">
      <alignment horizontal="center" vertical="center"/>
    </xf>
    <xf numFmtId="0" fontId="39" fillId="0" borderId="41" xfId="1" applyFont="1" applyBorder="1" applyAlignment="1">
      <alignment horizontal="center" vertical="center"/>
    </xf>
    <xf numFmtId="0" fontId="39" fillId="0" borderId="43" xfId="1" applyFont="1" applyBorder="1" applyAlignment="1">
      <alignment horizontal="center" vertical="center"/>
    </xf>
    <xf numFmtId="0" fontId="39" fillId="0" borderId="237" xfId="1" applyFont="1" applyBorder="1" applyAlignment="1">
      <alignment horizontal="center" vertical="center"/>
    </xf>
    <xf numFmtId="0" fontId="39" fillId="0" borderId="236" xfId="1" applyFont="1" applyBorder="1" applyAlignment="1">
      <alignment horizontal="center" vertical="center"/>
    </xf>
    <xf numFmtId="0" fontId="39" fillId="0" borderId="208" xfId="1" applyFont="1" applyBorder="1" applyAlignment="1">
      <alignment vertical="center" wrapText="1" justifyLastLine="1"/>
    </xf>
    <xf numFmtId="0" fontId="39" fillId="0" borderId="230" xfId="1" applyFont="1" applyBorder="1" applyAlignment="1">
      <alignment horizontal="right" vertical="center"/>
    </xf>
    <xf numFmtId="0" fontId="39" fillId="0" borderId="204" xfId="1" applyFont="1" applyBorder="1" applyAlignment="1">
      <alignment horizontal="right" vertical="center"/>
    </xf>
    <xf numFmtId="0" fontId="39" fillId="0" borderId="239" xfId="1" applyFont="1" applyBorder="1" applyAlignment="1">
      <alignment horizontal="right" vertical="center"/>
    </xf>
    <xf numFmtId="0" fontId="39" fillId="0" borderId="242" xfId="1" applyFont="1" applyBorder="1" applyAlignment="1">
      <alignment horizontal="right" vertical="center"/>
    </xf>
    <xf numFmtId="0" fontId="39" fillId="0" borderId="241" xfId="1" applyFont="1" applyBorder="1" applyAlignment="1">
      <alignment horizontal="right" vertical="center"/>
    </xf>
    <xf numFmtId="0" fontId="39" fillId="0" borderId="204" xfId="1" applyFont="1" applyBorder="1" applyAlignment="1">
      <alignment vertical="center" wrapText="1" justifyLastLine="1"/>
    </xf>
    <xf numFmtId="0" fontId="39" fillId="0" borderId="208" xfId="1" applyFont="1" applyBorder="1" applyAlignment="1">
      <alignment vertical="center" justifyLastLine="1"/>
    </xf>
    <xf numFmtId="0" fontId="39" fillId="0" borderId="0" xfId="30" applyFont="1" applyAlignment="1">
      <alignment horizontal="left" vertical="center"/>
    </xf>
    <xf numFmtId="0" fontId="39" fillId="0" borderId="0" xfId="30" applyFont="1" applyAlignment="1">
      <alignment horizontal="right" vertical="center"/>
    </xf>
    <xf numFmtId="0" fontId="42" fillId="0" borderId="0" xfId="30" applyFont="1" applyAlignment="1">
      <alignment horizontal="center" vertical="center"/>
    </xf>
    <xf numFmtId="0" fontId="39" fillId="0" borderId="47" xfId="30" applyFont="1" applyBorder="1" applyAlignment="1">
      <alignment horizontal="left" vertical="center"/>
    </xf>
    <xf numFmtId="0" fontId="39" fillId="0" borderId="48" xfId="30" applyFont="1" applyBorder="1" applyAlignment="1">
      <alignment horizontal="left" vertical="center"/>
    </xf>
    <xf numFmtId="0" fontId="39" fillId="0" borderId="49" xfId="30" applyFont="1" applyBorder="1" applyAlignment="1">
      <alignment horizontal="left" vertical="center"/>
    </xf>
    <xf numFmtId="0" fontId="39" fillId="0" borderId="207" xfId="30" applyFont="1" applyBorder="1" applyAlignment="1">
      <alignment horizontal="center" vertical="center" wrapText="1"/>
    </xf>
    <xf numFmtId="0" fontId="39" fillId="0" borderId="206" xfId="30" applyFont="1" applyBorder="1" applyAlignment="1">
      <alignment horizontal="center" vertical="center" wrapText="1"/>
    </xf>
    <xf numFmtId="0" fontId="39" fillId="0" borderId="205" xfId="30" applyFont="1" applyBorder="1" applyAlignment="1">
      <alignment horizontal="center" vertical="center" wrapText="1"/>
    </xf>
    <xf numFmtId="0" fontId="39" fillId="0" borderId="37" xfId="30" applyFont="1" applyBorder="1" applyAlignment="1">
      <alignment horizontal="left" vertical="center"/>
    </xf>
    <xf numFmtId="0" fontId="39" fillId="0" borderId="26" xfId="30" applyFont="1" applyBorder="1" applyAlignment="1">
      <alignment horizontal="left" vertical="center"/>
    </xf>
    <xf numFmtId="0" fontId="39" fillId="0" borderId="0" xfId="30" applyFont="1" applyAlignment="1">
      <alignment horizontal="left" vertical="center" wrapText="1"/>
    </xf>
    <xf numFmtId="0" fontId="39" fillId="0" borderId="37" xfId="1" applyFont="1" applyBorder="1" applyAlignment="1">
      <alignment horizontal="center" vertical="center"/>
    </xf>
    <xf numFmtId="0" fontId="39" fillId="0" borderId="229" xfId="1" applyFont="1" applyBorder="1" applyAlignment="1">
      <alignment horizontal="center" vertical="center"/>
    </xf>
    <xf numFmtId="0" fontId="39" fillId="0" borderId="208" xfId="30" applyFont="1" applyBorder="1" applyAlignment="1">
      <alignment horizontal="center" vertical="center" wrapText="1"/>
    </xf>
    <xf numFmtId="0" fontId="42" fillId="0" borderId="0" xfId="1" applyFont="1" applyAlignment="1">
      <alignment horizontal="center" vertical="center" wrapText="1"/>
    </xf>
    <xf numFmtId="0" fontId="39" fillId="2" borderId="358" xfId="1" applyFont="1" applyFill="1" applyBorder="1" applyAlignment="1">
      <alignment horizontal="center" vertical="center"/>
    </xf>
    <xf numFmtId="0" fontId="143" fillId="0" borderId="355" xfId="1" applyFont="1" applyBorder="1" applyAlignment="1">
      <alignment horizontal="center" vertical="center"/>
    </xf>
    <xf numFmtId="0" fontId="143" fillId="0" borderId="356" xfId="1" applyFont="1" applyBorder="1" applyAlignment="1">
      <alignment horizontal="center" vertical="center"/>
    </xf>
    <xf numFmtId="0" fontId="143" fillId="0" borderId="357" xfId="1" applyFont="1" applyBorder="1" applyAlignment="1">
      <alignment horizontal="center" vertical="center"/>
    </xf>
    <xf numFmtId="0" fontId="66" fillId="0" borderId="0" xfId="1" applyFont="1" applyAlignment="1">
      <alignment vertical="center" wrapText="1"/>
    </xf>
    <xf numFmtId="0" fontId="44" fillId="0" borderId="0" xfId="1" applyFont="1" applyAlignment="1">
      <alignment vertical="center" wrapText="1"/>
    </xf>
    <xf numFmtId="0" fontId="39" fillId="0" borderId="32" xfId="1" applyFont="1" applyBorder="1" applyAlignment="1">
      <alignment vertical="center" wrapText="1"/>
    </xf>
    <xf numFmtId="0" fontId="44" fillId="0" borderId="32" xfId="1" applyFont="1" applyBorder="1" applyAlignment="1">
      <alignment vertical="center" wrapText="1"/>
    </xf>
    <xf numFmtId="0" fontId="39" fillId="0" borderId="355" xfId="1" applyFont="1" applyBorder="1" applyAlignment="1">
      <alignment horizontal="center" vertical="center" wrapText="1"/>
    </xf>
    <xf numFmtId="0" fontId="39" fillId="0" borderId="357" xfId="1" applyFont="1" applyBorder="1" applyAlignment="1">
      <alignment horizontal="center" vertical="center"/>
    </xf>
    <xf numFmtId="0" fontId="39" fillId="0" borderId="48" xfId="1" applyFont="1" applyBorder="1" applyAlignment="1">
      <alignment horizontal="center" vertical="center" wrapText="1"/>
    </xf>
    <xf numFmtId="0" fontId="39" fillId="0" borderId="32" xfId="1" applyFont="1" applyBorder="1" applyAlignment="1">
      <alignment horizontal="center" vertical="center" wrapText="1"/>
    </xf>
    <xf numFmtId="0" fontId="39" fillId="0" borderId="204" xfId="1" applyFont="1" applyBorder="1" applyAlignment="1">
      <alignment vertical="center" wrapText="1"/>
    </xf>
    <xf numFmtId="0" fontId="39" fillId="0" borderId="207" xfId="1" applyFont="1" applyBorder="1" applyAlignment="1">
      <alignment horizontal="right" vertical="center" wrapText="1"/>
    </xf>
    <xf numFmtId="0" fontId="39" fillId="0" borderId="206" xfId="1" applyFont="1" applyBorder="1" applyAlignment="1">
      <alignment horizontal="right" vertical="center" wrapText="1"/>
    </xf>
    <xf numFmtId="0" fontId="39" fillId="0" borderId="205" xfId="1" applyFont="1" applyBorder="1" applyAlignment="1">
      <alignment horizontal="right" vertical="center" wrapText="1"/>
    </xf>
    <xf numFmtId="0" fontId="39" fillId="0" borderId="49" xfId="1" applyFont="1" applyBorder="1" applyAlignment="1">
      <alignment horizontal="left" vertical="center"/>
    </xf>
    <xf numFmtId="0" fontId="39" fillId="0" borderId="33" xfId="1" applyFont="1" applyBorder="1" applyAlignment="1">
      <alignment horizontal="left" vertical="center"/>
    </xf>
    <xf numFmtId="0" fontId="39" fillId="0" borderId="0" xfId="10" applyFont="1" applyAlignment="1">
      <alignment horizontal="left" vertical="top" wrapText="1"/>
    </xf>
    <xf numFmtId="0" fontId="39" fillId="0" borderId="208" xfId="10" applyFont="1" applyBorder="1" applyAlignment="1">
      <alignment horizontal="left" vertical="center" wrapText="1"/>
    </xf>
    <xf numFmtId="0" fontId="39" fillId="0" borderId="207" xfId="10" applyFont="1" applyBorder="1" applyAlignment="1">
      <alignment horizontal="center" vertical="center" wrapText="1"/>
    </xf>
    <xf numFmtId="0" fontId="39" fillId="0" borderId="206" xfId="10" applyFont="1" applyBorder="1" applyAlignment="1">
      <alignment horizontal="center" vertical="center"/>
    </xf>
    <xf numFmtId="0" fontId="39" fillId="0" borderId="205" xfId="10" applyFont="1" applyBorder="1" applyAlignment="1">
      <alignment horizontal="center" vertical="center"/>
    </xf>
    <xf numFmtId="0" fontId="39" fillId="0" borderId="207" xfId="10" applyFont="1" applyBorder="1" applyAlignment="1">
      <alignment horizontal="left" vertical="center" wrapText="1" shrinkToFit="1"/>
    </xf>
    <xf numFmtId="0" fontId="39" fillId="0" borderId="205" xfId="10" applyFont="1" applyBorder="1" applyAlignment="1">
      <alignment horizontal="left" vertical="center" wrapText="1" shrinkToFit="1"/>
    </xf>
    <xf numFmtId="0" fontId="39" fillId="0" borderId="206" xfId="10" applyFont="1" applyBorder="1" applyAlignment="1">
      <alignment horizontal="center" vertical="center" wrapText="1"/>
    </xf>
    <xf numFmtId="0" fontId="39" fillId="0" borderId="205" xfId="10" applyFont="1" applyBorder="1" applyAlignment="1">
      <alignment horizontal="center" vertical="center" wrapText="1"/>
    </xf>
    <xf numFmtId="0" fontId="39" fillId="0" borderId="0" xfId="10" applyFont="1" applyAlignment="1">
      <alignment horizontal="right" vertical="center"/>
    </xf>
    <xf numFmtId="0" fontId="42" fillId="0" borderId="0" xfId="10" applyFont="1" applyAlignment="1">
      <alignment horizontal="center" vertical="center"/>
    </xf>
    <xf numFmtId="0" fontId="39" fillId="0" borderId="208" xfId="10" applyFont="1" applyBorder="1" applyAlignment="1">
      <alignment horizontal="left" vertical="center"/>
    </xf>
    <xf numFmtId="0" fontId="39" fillId="0" borderId="207" xfId="10" applyFont="1" applyBorder="1" applyAlignment="1">
      <alignment horizontal="center" vertical="center"/>
    </xf>
    <xf numFmtId="0" fontId="40" fillId="0" borderId="207" xfId="10" applyFont="1" applyBorder="1" applyAlignment="1">
      <alignment horizontal="center" vertical="center"/>
    </xf>
    <xf numFmtId="0" fontId="40" fillId="0" borderId="206" xfId="10" applyFont="1" applyBorder="1" applyAlignment="1">
      <alignment horizontal="center" vertical="center"/>
    </xf>
    <xf numFmtId="0" fontId="40" fillId="0" borderId="205" xfId="10" applyFont="1" applyBorder="1" applyAlignment="1">
      <alignment horizontal="center" vertical="center"/>
    </xf>
    <xf numFmtId="0" fontId="39" fillId="0" borderId="31" xfId="1" applyFont="1" applyBorder="1" applyAlignment="1">
      <alignment horizontal="left" vertical="center" wrapText="1" justifyLastLine="1"/>
    </xf>
    <xf numFmtId="0" fontId="39" fillId="0" borderId="32" xfId="1" applyFont="1" applyBorder="1" applyAlignment="1">
      <alignment horizontal="left" vertical="center" wrapText="1" justifyLastLine="1"/>
    </xf>
    <xf numFmtId="0" fontId="39" fillId="0" borderId="33" xfId="1" applyFont="1" applyBorder="1" applyAlignment="1">
      <alignment horizontal="left" vertical="center" wrapText="1" justifyLastLine="1"/>
    </xf>
    <xf numFmtId="0" fontId="41" fillId="0" borderId="207" xfId="1" applyFont="1" applyBorder="1" applyAlignment="1">
      <alignment horizontal="left" vertical="center" wrapText="1"/>
    </xf>
    <xf numFmtId="0" fontId="41" fillId="0" borderId="205" xfId="1" applyFont="1" applyBorder="1" applyAlignment="1">
      <alignment horizontal="left" vertical="center"/>
    </xf>
    <xf numFmtId="0" fontId="39" fillId="0" borderId="47" xfId="1" applyFont="1" applyBorder="1" applyAlignment="1">
      <alignment vertical="center" wrapText="1" justifyLastLine="1"/>
    </xf>
    <xf numFmtId="0" fontId="39" fillId="0" borderId="48" xfId="1" applyFont="1" applyBorder="1" applyAlignment="1">
      <alignment vertical="center" wrapText="1" justifyLastLine="1"/>
    </xf>
    <xf numFmtId="0" fontId="39" fillId="0" borderId="49" xfId="1" applyFont="1" applyBorder="1" applyAlignment="1">
      <alignment vertical="center" wrapText="1" justifyLastLine="1"/>
    </xf>
    <xf numFmtId="0" fontId="39" fillId="0" borderId="0" xfId="10" applyFont="1" applyAlignment="1">
      <alignment horizontal="left" vertical="center" wrapText="1"/>
    </xf>
    <xf numFmtId="0" fontId="44" fillId="0" borderId="0" xfId="10" applyFont="1" applyAlignment="1">
      <alignment horizontal="right" vertical="center"/>
    </xf>
    <xf numFmtId="0" fontId="39" fillId="0" borderId="208" xfId="30" applyFont="1" applyBorder="1">
      <alignment vertical="center"/>
    </xf>
    <xf numFmtId="0" fontId="39" fillId="0" borderId="206" xfId="30" applyFont="1" applyBorder="1">
      <alignment vertical="center"/>
    </xf>
    <xf numFmtId="0" fontId="39" fillId="0" borderId="205" xfId="30" applyFont="1" applyBorder="1">
      <alignment vertical="center"/>
    </xf>
    <xf numFmtId="0" fontId="39" fillId="0" borderId="206" xfId="30" applyFont="1" applyBorder="1" applyAlignment="1">
      <alignment horizontal="center" vertical="center"/>
    </xf>
    <xf numFmtId="0" fontId="39" fillId="0" borderId="205" xfId="30" applyFont="1" applyBorder="1" applyAlignment="1">
      <alignment horizontal="center" vertical="center"/>
    </xf>
    <xf numFmtId="0" fontId="39" fillId="0" borderId="39" xfId="30" applyFont="1" applyBorder="1" applyAlignment="1">
      <alignment horizontal="left" vertical="center"/>
    </xf>
    <xf numFmtId="0" fontId="39" fillId="0" borderId="40" xfId="30" applyFont="1" applyBorder="1" applyAlignment="1">
      <alignment horizontal="left" vertical="center"/>
    </xf>
    <xf numFmtId="0" fontId="39" fillId="0" borderId="31" xfId="30" applyFont="1" applyBorder="1" applyAlignment="1">
      <alignment horizontal="left" vertical="center"/>
    </xf>
    <xf numFmtId="0" fontId="39" fillId="0" borderId="33" xfId="30" applyFont="1" applyBorder="1" applyAlignment="1">
      <alignment horizontal="left" vertical="center"/>
    </xf>
    <xf numFmtId="0" fontId="39" fillId="0" borderId="208" xfId="30" applyFont="1" applyBorder="1" applyAlignment="1">
      <alignment horizontal="left" vertical="center"/>
    </xf>
    <xf numFmtId="0" fontId="39" fillId="0" borderId="208" xfId="30" applyFont="1" applyBorder="1" applyAlignment="1">
      <alignment horizontal="left" vertical="center" wrapText="1"/>
    </xf>
    <xf numFmtId="0" fontId="101" fillId="0" borderId="0" xfId="1" applyFont="1" applyAlignment="1">
      <alignment horizontal="center" vertical="center"/>
    </xf>
    <xf numFmtId="0" fontId="39" fillId="0" borderId="37" xfId="1" applyFont="1" applyBorder="1" applyAlignment="1">
      <alignment horizontal="center" vertical="center" wrapText="1"/>
    </xf>
    <xf numFmtId="0" fontId="40" fillId="0" borderId="83" xfId="3" applyFont="1" applyBorder="1" applyAlignment="1">
      <alignment horizontal="center" vertical="center"/>
    </xf>
    <xf numFmtId="0" fontId="40" fillId="0" borderId="77" xfId="3" applyFont="1" applyBorder="1" applyAlignment="1">
      <alignment horizontal="center" vertical="center"/>
    </xf>
    <xf numFmtId="0" fontId="40" fillId="0" borderId="74" xfId="3" applyFont="1" applyBorder="1" applyAlignment="1">
      <alignment horizontal="center" vertical="center"/>
    </xf>
    <xf numFmtId="0" fontId="40" fillId="0" borderId="75" xfId="3" applyFont="1" applyBorder="1" applyAlignment="1">
      <alignment horizontal="center" vertical="center"/>
    </xf>
    <xf numFmtId="0" fontId="40" fillId="0" borderId="140" xfId="3" applyFont="1" applyBorder="1" applyAlignment="1">
      <alignment horizontal="center" vertical="center"/>
    </xf>
    <xf numFmtId="0" fontId="40" fillId="0" borderId="0" xfId="3" applyFont="1" applyAlignment="1">
      <alignment horizontal="left" vertical="center" wrapText="1"/>
    </xf>
    <xf numFmtId="0" fontId="40" fillId="0" borderId="0" xfId="3" applyFont="1" applyAlignment="1">
      <alignment horizontal="left" vertical="top" wrapText="1"/>
    </xf>
    <xf numFmtId="0" fontId="39" fillId="0" borderId="0" xfId="31" applyFont="1" applyAlignment="1">
      <alignment vertical="top" wrapText="1"/>
    </xf>
    <xf numFmtId="0" fontId="40" fillId="0" borderId="84" xfId="3" applyFont="1" applyBorder="1" applyAlignment="1">
      <alignment horizontal="center" vertical="center"/>
    </xf>
    <xf numFmtId="0" fontId="40" fillId="0" borderId="208" xfId="3" applyFont="1" applyBorder="1" applyAlignment="1">
      <alignment horizontal="center" vertical="center"/>
    </xf>
    <xf numFmtId="0" fontId="40" fillId="0" borderId="207" xfId="3" applyFont="1" applyBorder="1" applyAlignment="1">
      <alignment horizontal="center" vertical="center"/>
    </xf>
    <xf numFmtId="0" fontId="40" fillId="0" borderId="206" xfId="3" applyFont="1" applyBorder="1" applyAlignment="1">
      <alignment horizontal="center" vertical="center"/>
    </xf>
    <xf numFmtId="0" fontId="40" fillId="0" borderId="35" xfId="3" applyFont="1" applyBorder="1" applyAlignment="1">
      <alignment horizontal="center" vertical="center"/>
    </xf>
    <xf numFmtId="0" fontId="42" fillId="0" borderId="0" xfId="3" applyFont="1" applyAlignment="1">
      <alignment horizontal="center" vertical="center"/>
    </xf>
    <xf numFmtId="0" fontId="46" fillId="0" borderId="69" xfId="3" applyFont="1" applyBorder="1" applyAlignment="1">
      <alignment horizontal="left" vertical="top"/>
    </xf>
    <xf numFmtId="0" fontId="46" fillId="0" borderId="223" xfId="3" applyFont="1" applyBorder="1" applyAlignment="1">
      <alignment horizontal="center" vertical="center"/>
    </xf>
    <xf numFmtId="0" fontId="46" fillId="0" borderId="212" xfId="3" applyFont="1" applyBorder="1" applyAlignment="1">
      <alignment horizontal="center" vertical="center"/>
    </xf>
    <xf numFmtId="0" fontId="46" fillId="0" borderId="213" xfId="3" applyFont="1" applyBorder="1" applyAlignment="1">
      <alignment horizontal="center" vertical="center"/>
    </xf>
    <xf numFmtId="0" fontId="46" fillId="0" borderId="214" xfId="3" applyFont="1" applyBorder="1" applyAlignment="1">
      <alignment horizontal="center" vertical="center"/>
    </xf>
    <xf numFmtId="0" fontId="46" fillId="0" borderId="216" xfId="3" applyFont="1" applyBorder="1" applyAlignment="1">
      <alignment horizontal="center" vertical="center"/>
    </xf>
    <xf numFmtId="0" fontId="39" fillId="0" borderId="39" xfId="1" applyFont="1" applyBorder="1" applyAlignment="1">
      <alignment horizontal="center" vertical="center"/>
    </xf>
    <xf numFmtId="0" fontId="39" fillId="0" borderId="40" xfId="1" applyFont="1" applyBorder="1" applyAlignment="1">
      <alignment horizontal="center" vertical="center"/>
    </xf>
    <xf numFmtId="0" fontId="39" fillId="0" borderId="207" xfId="30" applyFont="1" applyBorder="1" applyAlignment="1">
      <alignment horizontal="center" vertical="center"/>
    </xf>
    <xf numFmtId="0" fontId="39" fillId="0" borderId="204" xfId="32" applyFont="1" applyBorder="1" applyAlignment="1">
      <alignment horizontal="left" vertical="center" wrapText="1"/>
    </xf>
    <xf numFmtId="0" fontId="39" fillId="0" borderId="37" xfId="32" applyFont="1" applyBorder="1" applyAlignment="1">
      <alignment horizontal="left" vertical="center" wrapText="1"/>
    </xf>
    <xf numFmtId="0" fontId="39" fillId="0" borderId="26" xfId="32" applyFont="1" applyBorder="1" applyAlignment="1">
      <alignment horizontal="left" vertical="center" wrapText="1"/>
    </xf>
    <xf numFmtId="0" fontId="39" fillId="0" borderId="0" xfId="32" applyFont="1" applyAlignment="1">
      <alignment horizontal="left" vertical="center" wrapText="1"/>
    </xf>
    <xf numFmtId="0" fontId="44" fillId="0" borderId="0" xfId="32" applyFont="1" applyAlignment="1">
      <alignment horizontal="right" vertical="center"/>
    </xf>
    <xf numFmtId="0" fontId="42" fillId="0" borderId="0" xfId="32" applyFont="1" applyAlignment="1">
      <alignment horizontal="center" vertical="center"/>
    </xf>
    <xf numFmtId="0" fontId="46" fillId="0" borderId="207" xfId="32" applyFont="1" applyBorder="1" applyAlignment="1">
      <alignment horizontal="center" vertical="center"/>
    </xf>
    <xf numFmtId="0" fontId="46" fillId="0" borderId="206" xfId="32" applyFont="1" applyBorder="1" applyAlignment="1">
      <alignment horizontal="center" vertical="center"/>
    </xf>
    <xf numFmtId="0" fontId="46" fillId="0" borderId="205" xfId="32" applyFont="1" applyBorder="1" applyAlignment="1">
      <alignment horizontal="center" vertical="center"/>
    </xf>
    <xf numFmtId="0" fontId="39" fillId="0" borderId="48" xfId="32" applyFont="1" applyBorder="1" applyAlignment="1">
      <alignment horizontal="center" vertical="center"/>
    </xf>
    <xf numFmtId="0" fontId="39" fillId="0" borderId="49" xfId="32" applyFont="1" applyBorder="1" applyAlignment="1">
      <alignment horizontal="center" vertical="center"/>
    </xf>
    <xf numFmtId="0" fontId="26" fillId="0" borderId="0" xfId="1" applyFont="1" applyAlignment="1">
      <alignment horizontal="left" vertical="center"/>
    </xf>
    <xf numFmtId="0" fontId="26" fillId="0" borderId="204" xfId="1" applyFont="1" applyBorder="1" applyAlignment="1">
      <alignment horizontal="center" vertical="center" wrapText="1" justifyLastLine="1"/>
    </xf>
    <xf numFmtId="0" fontId="26" fillId="0" borderId="204" xfId="1" applyFont="1" applyBorder="1" applyAlignment="1">
      <alignment horizontal="right" vertical="center"/>
    </xf>
    <xf numFmtId="0" fontId="26" fillId="0" borderId="239" xfId="1" applyFont="1" applyBorder="1" applyAlignment="1">
      <alignment horizontal="right" vertical="center"/>
    </xf>
    <xf numFmtId="0" fontId="26" fillId="0" borderId="208" xfId="1" applyFont="1" applyBorder="1" applyAlignment="1">
      <alignment horizontal="center" vertical="center" wrapText="1" justifyLastLine="1"/>
    </xf>
    <xf numFmtId="0" fontId="26" fillId="0" borderId="208" xfId="1" applyFont="1" applyBorder="1" applyAlignment="1">
      <alignment horizontal="right" vertical="center"/>
    </xf>
    <xf numFmtId="0" fontId="26" fillId="0" borderId="229" xfId="1" applyFont="1" applyBorder="1" applyAlignment="1">
      <alignment horizontal="center" vertical="center"/>
    </xf>
    <xf numFmtId="0" fontId="26" fillId="0" borderId="208" xfId="1" applyFont="1" applyBorder="1" applyAlignment="1">
      <alignment horizontal="center" vertical="center" justifyLastLine="1"/>
    </xf>
    <xf numFmtId="0" fontId="78" fillId="0" borderId="0" xfId="1" applyFont="1" applyAlignment="1">
      <alignment horizontal="center" vertical="center"/>
    </xf>
    <xf numFmtId="0" fontId="39" fillId="0" borderId="358" xfId="1" applyFont="1" applyBorder="1" applyAlignment="1">
      <alignment horizontal="left" vertical="center"/>
    </xf>
    <xf numFmtId="0" fontId="66" fillId="0" borderId="32" xfId="1" applyFont="1" applyBorder="1" applyAlignment="1">
      <alignment vertical="center" wrapText="1"/>
    </xf>
    <xf numFmtId="0" fontId="39" fillId="0" borderId="0" xfId="30" applyFont="1" applyAlignment="1">
      <alignment horizontal="left" vertical="top" wrapText="1"/>
    </xf>
    <xf numFmtId="0" fontId="39" fillId="0" borderId="0" xfId="30" applyFont="1" applyAlignment="1">
      <alignment horizontal="left" vertical="top"/>
    </xf>
    <xf numFmtId="0" fontId="39" fillId="0" borderId="208" xfId="10" applyFont="1" applyBorder="1" applyAlignment="1">
      <alignment horizontal="center" vertical="center"/>
    </xf>
    <xf numFmtId="0" fontId="39" fillId="0" borderId="0" xfId="10" applyFont="1" applyAlignment="1">
      <alignment horizontal="center" vertical="center"/>
    </xf>
    <xf numFmtId="0" fontId="39" fillId="0" borderId="0" xfId="10" applyFont="1" applyAlignment="1">
      <alignment horizontal="left" vertical="top"/>
    </xf>
    <xf numFmtId="0" fontId="4" fillId="0" borderId="0" xfId="10" applyAlignment="1">
      <alignment horizontal="right" vertical="center"/>
    </xf>
    <xf numFmtId="0" fontId="42" fillId="0" borderId="0" xfId="10" applyFont="1" applyAlignment="1">
      <alignment horizontal="center" vertical="center" wrapText="1"/>
    </xf>
    <xf numFmtId="0" fontId="39" fillId="0" borderId="207" xfId="10" applyFont="1" applyBorder="1" applyAlignment="1">
      <alignment horizontal="left" vertical="center"/>
    </xf>
    <xf numFmtId="0" fontId="39" fillId="0" borderId="206" xfId="10" applyFont="1" applyBorder="1" applyAlignment="1">
      <alignment horizontal="left" vertical="center"/>
    </xf>
    <xf numFmtId="0" fontId="39" fillId="0" borderId="205" xfId="10" applyFont="1" applyBorder="1" applyAlignment="1">
      <alignment horizontal="left" vertical="center"/>
    </xf>
    <xf numFmtId="0" fontId="39" fillId="0" borderId="47" xfId="30" applyFont="1" applyBorder="1" applyAlignment="1">
      <alignment horizontal="center" vertical="center"/>
    </xf>
    <xf numFmtId="0" fontId="39" fillId="0" borderId="31" xfId="30" applyFont="1" applyBorder="1" applyAlignment="1">
      <alignment horizontal="center" vertical="center"/>
    </xf>
    <xf numFmtId="0" fontId="39" fillId="0" borderId="207" xfId="30" applyFont="1" applyBorder="1" applyAlignment="1">
      <alignment horizontal="left" vertical="center"/>
    </xf>
    <xf numFmtId="0" fontId="39" fillId="0" borderId="205" xfId="30" applyFont="1" applyBorder="1" applyAlignment="1">
      <alignment horizontal="left" vertical="center"/>
    </xf>
    <xf numFmtId="0" fontId="39" fillId="0" borderId="48" xfId="30" applyFont="1" applyBorder="1" applyAlignment="1">
      <alignment horizontal="center" vertical="center"/>
    </xf>
    <xf numFmtId="0" fontId="39" fillId="0" borderId="49" xfId="30" applyFont="1" applyBorder="1" applyAlignment="1">
      <alignment horizontal="center" vertical="center"/>
    </xf>
    <xf numFmtId="0" fontId="44" fillId="0" borderId="0" xfId="1" applyFont="1" applyAlignment="1">
      <alignment horizontal="left" vertical="center"/>
    </xf>
    <xf numFmtId="0" fontId="39" fillId="0" borderId="358" xfId="1" applyFont="1" applyBorder="1" applyAlignment="1">
      <alignment horizontal="left" vertical="center" wrapText="1"/>
    </xf>
    <xf numFmtId="0" fontId="39" fillId="0" borderId="360" xfId="1" applyFont="1" applyBorder="1" applyAlignment="1">
      <alignment horizontal="center" vertical="center"/>
    </xf>
    <xf numFmtId="0" fontId="39" fillId="0" borderId="359" xfId="1" applyFont="1" applyBorder="1" applyAlignment="1">
      <alignment horizontal="center" vertical="center"/>
    </xf>
    <xf numFmtId="0" fontId="39" fillId="0" borderId="362" xfId="1" applyFont="1" applyBorder="1" applyAlignment="1">
      <alignment horizontal="center" vertical="center"/>
    </xf>
    <xf numFmtId="0" fontId="39" fillId="0" borderId="359" xfId="1" applyFont="1" applyBorder="1" applyAlignment="1">
      <alignment horizontal="left" vertical="center"/>
    </xf>
    <xf numFmtId="0" fontId="39" fillId="0" borderId="359" xfId="1" applyFont="1" applyBorder="1" applyAlignment="1">
      <alignment horizontal="center" vertical="center" wrapText="1"/>
    </xf>
    <xf numFmtId="0" fontId="39" fillId="0" borderId="47" xfId="10" applyFont="1" applyBorder="1" applyAlignment="1">
      <alignment horizontal="left" vertical="center" wrapText="1"/>
    </xf>
    <xf numFmtId="0" fontId="39" fillId="0" borderId="49" xfId="10" applyFont="1" applyBorder="1" applyAlignment="1">
      <alignment horizontal="left" vertical="center" wrapText="1"/>
    </xf>
    <xf numFmtId="0" fontId="39" fillId="0" borderId="39" xfId="10" applyFont="1" applyBorder="1" applyAlignment="1">
      <alignment horizontal="left" vertical="center" wrapText="1"/>
    </xf>
    <xf numFmtId="0" fontId="39" fillId="0" borderId="40" xfId="10" applyFont="1" applyBorder="1" applyAlignment="1">
      <alignment horizontal="left" vertical="center" wrapText="1"/>
    </xf>
    <xf numFmtId="0" fontId="39" fillId="0" borderId="31" xfId="10" applyFont="1" applyBorder="1" applyAlignment="1">
      <alignment horizontal="left" vertical="center" wrapText="1"/>
    </xf>
    <xf numFmtId="0" fontId="39" fillId="0" borderId="33" xfId="10" applyFont="1" applyBorder="1" applyAlignment="1">
      <alignment horizontal="left" vertical="center" wrapText="1"/>
    </xf>
    <xf numFmtId="0" fontId="39" fillId="0" borderId="207" xfId="10" applyFont="1" applyBorder="1" applyAlignment="1">
      <alignment horizontal="left" vertical="center" wrapText="1"/>
    </xf>
    <xf numFmtId="0" fontId="39" fillId="0" borderId="205" xfId="10" applyFont="1" applyBorder="1" applyAlignment="1">
      <alignment horizontal="left" vertical="center" wrapText="1"/>
    </xf>
    <xf numFmtId="0" fontId="39" fillId="0" borderId="207" xfId="10" applyFont="1" applyBorder="1" applyAlignment="1">
      <alignment horizontal="center" vertical="center" shrinkToFit="1"/>
    </xf>
    <xf numFmtId="0" fontId="39" fillId="0" borderId="205" xfId="10" applyFont="1" applyBorder="1" applyAlignment="1">
      <alignment horizontal="center" vertical="center" shrinkToFit="1"/>
    </xf>
    <xf numFmtId="0" fontId="44" fillId="0" borderId="0" xfId="1" applyFont="1" applyAlignment="1">
      <alignment horizontal="left" vertical="center" wrapText="1"/>
    </xf>
    <xf numFmtId="0" fontId="39" fillId="0" borderId="82" xfId="1" applyFont="1" applyBorder="1" applyAlignment="1">
      <alignment vertical="top" wrapText="1"/>
    </xf>
    <xf numFmtId="0" fontId="39" fillId="0" borderId="25" xfId="1" applyFont="1" applyBorder="1" applyAlignment="1">
      <alignment horizontal="center" vertical="center" textRotation="255"/>
    </xf>
    <xf numFmtId="0" fontId="39" fillId="0" borderId="29" xfId="1" applyFont="1" applyBorder="1" applyAlignment="1">
      <alignment horizontal="center" vertical="center" textRotation="255"/>
    </xf>
    <xf numFmtId="0" fontId="39" fillId="0" borderId="67" xfId="1" applyFont="1" applyBorder="1" applyAlignment="1">
      <alignment horizontal="center" vertical="center" textRotation="255"/>
    </xf>
    <xf numFmtId="0" fontId="39" fillId="0" borderId="158" xfId="1" applyFont="1" applyBorder="1" applyAlignment="1">
      <alignment horizontal="left" vertical="center"/>
    </xf>
    <xf numFmtId="0" fontId="39" fillId="0" borderId="85" xfId="1" applyFont="1" applyBorder="1" applyAlignment="1">
      <alignment horizontal="left" vertical="center"/>
    </xf>
    <xf numFmtId="0" fontId="39" fillId="0" borderId="114" xfId="1" applyFont="1" applyBorder="1" applyAlignment="1">
      <alignment horizontal="left" vertical="center"/>
    </xf>
    <xf numFmtId="0" fontId="39" fillId="0" borderId="69" xfId="1" applyFont="1" applyBorder="1" applyAlignment="1">
      <alignment horizontal="left" vertical="center"/>
    </xf>
    <xf numFmtId="0" fontId="39" fillId="0" borderId="70" xfId="1" applyFont="1" applyBorder="1" applyAlignment="1">
      <alignment horizontal="left" vertical="center"/>
    </xf>
    <xf numFmtId="0" fontId="39" fillId="0" borderId="244" xfId="1" applyFont="1" applyBorder="1" applyAlignment="1">
      <alignment horizontal="center" vertical="center"/>
    </xf>
    <xf numFmtId="0" fontId="39" fillId="0" borderId="245" xfId="1" applyFont="1" applyBorder="1" applyAlignment="1">
      <alignment horizontal="center" vertical="center"/>
    </xf>
    <xf numFmtId="0" fontId="39" fillId="0" borderId="246" xfId="1" applyFont="1" applyBorder="1" applyAlignment="1">
      <alignment horizontal="center" vertical="center"/>
    </xf>
    <xf numFmtId="0" fontId="39" fillId="0" borderId="247" xfId="1" applyFont="1" applyBorder="1" applyAlignment="1">
      <alignment horizontal="center" vertical="center"/>
    </xf>
    <xf numFmtId="0" fontId="39" fillId="0" borderId="249" xfId="1" applyFont="1" applyBorder="1" applyAlignment="1">
      <alignment horizontal="center" vertical="center"/>
    </xf>
    <xf numFmtId="0" fontId="39" fillId="0" borderId="250" xfId="1" applyFont="1" applyBorder="1" applyAlignment="1">
      <alignment horizontal="center" vertical="center"/>
    </xf>
    <xf numFmtId="0" fontId="39" fillId="0" borderId="214" xfId="1" applyFont="1" applyBorder="1" applyAlignment="1">
      <alignment horizontal="distributed" vertical="center"/>
    </xf>
    <xf numFmtId="0" fontId="39" fillId="0" borderId="206" xfId="1" applyFont="1" applyBorder="1" applyAlignment="1">
      <alignment horizontal="distributed" vertical="center"/>
    </xf>
    <xf numFmtId="0" fontId="39" fillId="0" borderId="206" xfId="1" applyFont="1" applyBorder="1">
      <alignment vertical="center"/>
    </xf>
    <xf numFmtId="0" fontId="39" fillId="0" borderId="35" xfId="1" applyFont="1" applyBorder="1">
      <alignment vertical="center"/>
    </xf>
    <xf numFmtId="0" fontId="39" fillId="0" borderId="158" xfId="1" applyFont="1" applyBorder="1" applyAlignment="1">
      <alignment horizontal="center" vertical="center"/>
    </xf>
    <xf numFmtId="0" fontId="39" fillId="0" borderId="204" xfId="1" applyFont="1" applyBorder="1" applyAlignment="1">
      <alignment horizontal="distributed" vertical="center"/>
    </xf>
    <xf numFmtId="0" fontId="39" fillId="0" borderId="37" xfId="1" applyFont="1" applyBorder="1" applyAlignment="1">
      <alignment horizontal="distributed" vertical="center"/>
    </xf>
    <xf numFmtId="0" fontId="39" fillId="0" borderId="81" xfId="1" applyFont="1" applyBorder="1">
      <alignment vertical="center"/>
    </xf>
    <xf numFmtId="0" fontId="39" fillId="0" borderId="66" xfId="1" applyFont="1" applyBorder="1">
      <alignment vertical="center"/>
    </xf>
    <xf numFmtId="0" fontId="39" fillId="0" borderId="48" xfId="1" applyFont="1" applyBorder="1">
      <alignment vertical="center"/>
    </xf>
    <xf numFmtId="0" fontId="66" fillId="0" borderId="0" xfId="1" applyFont="1" applyAlignment="1">
      <alignment horizontal="left" vertical="center" wrapText="1"/>
    </xf>
    <xf numFmtId="0" fontId="39" fillId="0" borderId="204" xfId="1" applyFont="1" applyBorder="1" applyAlignment="1">
      <alignment horizontal="center" vertical="center" wrapText="1" justifyLastLine="1"/>
    </xf>
    <xf numFmtId="0" fontId="66" fillId="0" borderId="204" xfId="1" applyFont="1" applyBorder="1" applyAlignment="1">
      <alignment horizontal="right" vertical="center"/>
    </xf>
    <xf numFmtId="0" fontId="26" fillId="0" borderId="0" xfId="30" applyFont="1" applyAlignment="1">
      <alignment horizontal="left" vertical="center" wrapText="1"/>
    </xf>
    <xf numFmtId="0" fontId="26" fillId="0" borderId="0" xfId="30" applyFont="1" applyAlignment="1">
      <alignment horizontal="left" vertical="top" wrapText="1"/>
    </xf>
    <xf numFmtId="0" fontId="26" fillId="0" borderId="0" xfId="30" applyFont="1" applyAlignment="1">
      <alignment horizontal="left" vertical="top"/>
    </xf>
    <xf numFmtId="0" fontId="26" fillId="0" borderId="0" xfId="30" applyFont="1" applyAlignment="1">
      <alignment horizontal="left" vertical="center"/>
    </xf>
    <xf numFmtId="0" fontId="26" fillId="0" borderId="204" xfId="30" applyFont="1" applyBorder="1" applyAlignment="1">
      <alignment horizontal="left" vertical="center" wrapText="1"/>
    </xf>
    <xf numFmtId="0" fontId="26" fillId="0" borderId="37" xfId="30" applyFont="1" applyBorder="1" applyAlignment="1">
      <alignment horizontal="left" vertical="center"/>
    </xf>
    <xf numFmtId="0" fontId="26" fillId="0" borderId="26" xfId="30" applyFont="1" applyBorder="1" applyAlignment="1">
      <alignment horizontal="lef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26" fillId="0" borderId="206" xfId="30" applyFont="1" applyBorder="1" applyAlignment="1">
      <alignment horizontal="center" vertical="center"/>
    </xf>
    <xf numFmtId="0" fontId="26" fillId="0" borderId="205"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center" vertical="center"/>
    </xf>
    <xf numFmtId="0" fontId="26" fillId="0" borderId="40" xfId="30" applyFont="1" applyBorder="1" applyAlignment="1">
      <alignment horizontal="left" vertical="center" wrapText="1"/>
    </xf>
    <xf numFmtId="0" fontId="26" fillId="0" borderId="208" xfId="31" applyFont="1" applyBorder="1" applyAlignment="1">
      <alignment horizontal="center" vertical="center"/>
    </xf>
    <xf numFmtId="0" fontId="26" fillId="0" borderId="0" xfId="10" applyFont="1" applyAlignment="1">
      <alignment horizontal="left" vertical="top" wrapText="1"/>
    </xf>
    <xf numFmtId="0" fontId="26" fillId="0" borderId="208" xfId="10" applyFont="1" applyBorder="1" applyAlignment="1">
      <alignment horizontal="center" vertical="center"/>
    </xf>
    <xf numFmtId="0" fontId="34" fillId="0" borderId="208" xfId="10" applyFont="1" applyBorder="1" applyAlignment="1">
      <alignment horizontal="center" vertical="center"/>
    </xf>
    <xf numFmtId="0" fontId="78" fillId="0" borderId="0" xfId="10" applyFont="1" applyAlignment="1">
      <alignment horizontal="center" vertical="center" wrapText="1"/>
    </xf>
    <xf numFmtId="0" fontId="26" fillId="0" borderId="0" xfId="1" applyFont="1" applyAlignment="1">
      <alignment horizontal="left" vertical="top" wrapText="1"/>
    </xf>
    <xf numFmtId="0" fontId="32" fillId="0" borderId="0" xfId="1" applyFont="1" applyAlignment="1">
      <alignment horizontal="left" vertical="center"/>
    </xf>
    <xf numFmtId="0" fontId="26" fillId="0" borderId="204" xfId="1" applyFont="1" applyBorder="1" applyAlignment="1">
      <alignment horizontal="center" vertical="center" wrapText="1"/>
    </xf>
    <xf numFmtId="0" fontId="44" fillId="0" borderId="207" xfId="33" applyFont="1" applyBorder="1" applyAlignment="1">
      <alignment horizontal="center" vertical="center"/>
    </xf>
    <xf numFmtId="0" fontId="44" fillId="0" borderId="206" xfId="33" applyFont="1" applyBorder="1" applyAlignment="1">
      <alignment horizontal="center" vertical="center"/>
    </xf>
    <xf numFmtId="0" fontId="44" fillId="0" borderId="205" xfId="33" applyFont="1" applyBorder="1" applyAlignment="1">
      <alignment horizontal="center" vertical="center"/>
    </xf>
    <xf numFmtId="0" fontId="39" fillId="0" borderId="252" xfId="33" applyFont="1" applyBorder="1" applyAlignment="1">
      <alignment horizontal="center" vertical="center"/>
    </xf>
    <xf numFmtId="0" fontId="39" fillId="0" borderId="253" xfId="33" applyFont="1" applyBorder="1" applyAlignment="1">
      <alignment horizontal="center" vertical="center"/>
    </xf>
    <xf numFmtId="0" fontId="39" fillId="0" borderId="254" xfId="33" applyFont="1" applyBorder="1" applyAlignment="1">
      <alignment horizontal="center" vertical="center"/>
    </xf>
    <xf numFmtId="0" fontId="39" fillId="0" borderId="255" xfId="33" applyFont="1" applyBorder="1" applyAlignment="1">
      <alignment horizontal="center" vertical="center"/>
    </xf>
    <xf numFmtId="0" fontId="44" fillId="0" borderId="208" xfId="33" applyFont="1" applyBorder="1" applyAlignment="1">
      <alignment horizontal="center" vertical="center"/>
    </xf>
    <xf numFmtId="0" fontId="44" fillId="0" borderId="26" xfId="33" applyFont="1" applyBorder="1" applyAlignment="1">
      <alignment horizontal="center" vertical="center"/>
    </xf>
    <xf numFmtId="0" fontId="44" fillId="0" borderId="0" xfId="33" applyFont="1" applyAlignment="1">
      <alignment horizontal="left" vertical="center"/>
    </xf>
    <xf numFmtId="0" fontId="44" fillId="0" borderId="0" xfId="33" applyFont="1" applyAlignment="1">
      <alignment horizontal="left" vertical="center" wrapText="1"/>
    </xf>
    <xf numFmtId="0" fontId="44" fillId="0" borderId="48" xfId="33" applyFont="1" applyBorder="1" applyAlignment="1">
      <alignment horizontal="left" vertical="center" wrapText="1"/>
    </xf>
    <xf numFmtId="0" fontId="44" fillId="0" borderId="207" xfId="33" applyFont="1" applyBorder="1" applyAlignment="1">
      <alignment horizontal="left" vertical="center"/>
    </xf>
    <xf numFmtId="0" fontId="44" fillId="0" borderId="206" xfId="33" applyFont="1" applyBorder="1" applyAlignment="1">
      <alignment horizontal="left" vertical="center"/>
    </xf>
    <xf numFmtId="0" fontId="44" fillId="0" borderId="205" xfId="33" applyFont="1" applyBorder="1" applyAlignment="1">
      <alignment horizontal="left" vertical="center"/>
    </xf>
    <xf numFmtId="0" fontId="44" fillId="0" borderId="207" xfId="33" applyFont="1" applyBorder="1" applyAlignment="1">
      <alignment horizontal="center" vertical="center" shrinkToFit="1"/>
    </xf>
    <xf numFmtId="0" fontId="44" fillId="0" borderId="205" xfId="33" applyFont="1" applyBorder="1" applyAlignment="1">
      <alignment horizontal="center" vertical="center" shrinkToFit="1"/>
    </xf>
    <xf numFmtId="0" fontId="44" fillId="0" borderId="207" xfId="33" applyFont="1" applyBorder="1" applyAlignment="1">
      <alignment horizontal="right" vertical="center"/>
    </xf>
    <xf numFmtId="0" fontId="44" fillId="0" borderId="206" xfId="33" applyFont="1" applyBorder="1" applyAlignment="1">
      <alignment horizontal="right" vertical="center"/>
    </xf>
    <xf numFmtId="0" fontId="44" fillId="0" borderId="205" xfId="33" applyFont="1" applyBorder="1" applyAlignment="1">
      <alignment horizontal="right" vertical="center"/>
    </xf>
    <xf numFmtId="0" fontId="44" fillId="0" borderId="0" xfId="33" applyFont="1" applyAlignment="1">
      <alignment horizontal="center" vertical="center"/>
    </xf>
    <xf numFmtId="0" fontId="72" fillId="0" borderId="0" xfId="33" applyFont="1" applyAlignment="1">
      <alignment horizontal="center" vertical="center"/>
    </xf>
    <xf numFmtId="0" fontId="32" fillId="0" borderId="0" xfId="8" applyFont="1" applyAlignment="1">
      <alignment vertical="center" wrapText="1"/>
    </xf>
    <xf numFmtId="0" fontId="32" fillId="0" borderId="208" xfId="8" applyFont="1" applyBorder="1" applyAlignment="1">
      <alignment horizontal="center" vertical="center"/>
    </xf>
    <xf numFmtId="0" fontId="32" fillId="0" borderId="207" xfId="8" applyFont="1" applyBorder="1">
      <alignment vertical="center"/>
    </xf>
    <xf numFmtId="0" fontId="32" fillId="0" borderId="206" xfId="8" applyFont="1" applyBorder="1">
      <alignment vertical="center"/>
    </xf>
    <xf numFmtId="0" fontId="32" fillId="0" borderId="205" xfId="8" applyFont="1" applyBorder="1">
      <alignment vertical="center"/>
    </xf>
    <xf numFmtId="0" fontId="32" fillId="0" borderId="207" xfId="8" applyFont="1" applyBorder="1" applyAlignment="1">
      <alignment vertical="center" wrapText="1"/>
    </xf>
    <xf numFmtId="0" fontId="32" fillId="0" borderId="206" xfId="8" applyFont="1" applyBorder="1" applyAlignment="1">
      <alignment vertical="center" wrapText="1"/>
    </xf>
    <xf numFmtId="0" fontId="32" fillId="0" borderId="205" xfId="8" applyFont="1" applyBorder="1" applyAlignment="1">
      <alignment vertical="center" wrapText="1"/>
    </xf>
    <xf numFmtId="0" fontId="32" fillId="0" borderId="208" xfId="8" applyFont="1" applyBorder="1">
      <alignment vertical="center"/>
    </xf>
    <xf numFmtId="0" fontId="32" fillId="0" borderId="207" xfId="8" applyFont="1" applyBorder="1" applyAlignment="1">
      <alignment horizontal="left" vertical="center"/>
    </xf>
    <xf numFmtId="0" fontId="32" fillId="0" borderId="207" xfId="8" applyFont="1" applyBorder="1" applyAlignment="1">
      <alignment horizontal="center" vertical="center" shrinkToFit="1"/>
    </xf>
    <xf numFmtId="0" fontId="32" fillId="0" borderId="207" xfId="8" applyFont="1" applyBorder="1" applyAlignment="1">
      <alignment horizontal="right" vertical="center"/>
    </xf>
    <xf numFmtId="0" fontId="32" fillId="0" borderId="206" xfId="8" applyFont="1" applyBorder="1" applyAlignment="1">
      <alignment horizontal="right" vertical="center"/>
    </xf>
    <xf numFmtId="0" fontId="32" fillId="0" borderId="205" xfId="8" applyFont="1" applyBorder="1" applyAlignment="1">
      <alignment horizontal="right" vertical="center"/>
    </xf>
    <xf numFmtId="0" fontId="149" fillId="0" borderId="0" xfId="8" applyFont="1" applyAlignment="1">
      <alignment horizontal="center" vertical="center"/>
    </xf>
    <xf numFmtId="0" fontId="32" fillId="0" borderId="47" xfId="8" applyFont="1" applyBorder="1" applyAlignment="1">
      <alignment horizontal="center" vertical="center"/>
    </xf>
    <xf numFmtId="0" fontId="32" fillId="0" borderId="49" xfId="8" applyFont="1" applyBorder="1" applyAlignment="1">
      <alignment horizontal="center" vertical="center"/>
    </xf>
    <xf numFmtId="0" fontId="32" fillId="0" borderId="31" xfId="8" applyFont="1" applyBorder="1" applyAlignment="1">
      <alignment horizontal="center" vertical="center"/>
    </xf>
    <xf numFmtId="0" fontId="32" fillId="0" borderId="33" xfId="8" applyFont="1" applyBorder="1" applyAlignment="1">
      <alignment horizontal="center" vertical="center"/>
    </xf>
    <xf numFmtId="0" fontId="32" fillId="0" borderId="48" xfId="8" applyFont="1" applyBorder="1" applyAlignment="1">
      <alignment horizontal="center" vertical="center"/>
    </xf>
    <xf numFmtId="0" fontId="32" fillId="0" borderId="32" xfId="8" applyFont="1" applyBorder="1" applyAlignment="1">
      <alignment horizontal="center" vertical="center"/>
    </xf>
    <xf numFmtId="0" fontId="29" fillId="0" borderId="0" xfId="1" applyFont="1">
      <alignment vertical="center"/>
    </xf>
    <xf numFmtId="0" fontId="29" fillId="0" borderId="0" xfId="1" applyFont="1" applyAlignment="1">
      <alignment vertical="top" wrapText="1"/>
    </xf>
    <xf numFmtId="0" fontId="38" fillId="0" borderId="0" xfId="1" applyFont="1" applyAlignment="1">
      <alignment vertical="center" wrapText="1"/>
    </xf>
    <xf numFmtId="0" fontId="11" fillId="3" borderId="207" xfId="3" applyFont="1" applyFill="1" applyBorder="1" applyAlignment="1">
      <alignment horizontal="left" vertical="center" shrinkToFit="1"/>
    </xf>
    <xf numFmtId="0" fontId="11" fillId="3" borderId="206" xfId="3" applyFont="1" applyFill="1" applyBorder="1" applyAlignment="1">
      <alignment horizontal="left" vertical="center" shrinkToFit="1"/>
    </xf>
    <xf numFmtId="0" fontId="11" fillId="3" borderId="205" xfId="3" applyFont="1" applyFill="1" applyBorder="1" applyAlignment="1">
      <alignment horizontal="left" vertical="center" shrinkToFit="1"/>
    </xf>
    <xf numFmtId="0" fontId="11" fillId="3" borderId="207" xfId="3" applyFont="1" applyFill="1" applyBorder="1" applyAlignment="1">
      <alignment horizontal="center" vertical="center" shrinkToFit="1"/>
    </xf>
    <xf numFmtId="0" fontId="11" fillId="3" borderId="206" xfId="3" applyFont="1" applyFill="1" applyBorder="1" applyAlignment="1">
      <alignment horizontal="center" vertical="center" shrinkToFit="1"/>
    </xf>
    <xf numFmtId="0" fontId="11" fillId="3" borderId="205" xfId="3" applyFont="1" applyFill="1" applyBorder="1" applyAlignment="1">
      <alignment horizontal="center" vertical="center" shrinkToFit="1"/>
    </xf>
    <xf numFmtId="0" fontId="10" fillId="0" borderId="208" xfId="3" applyFont="1" applyBorder="1" applyAlignment="1">
      <alignment horizontal="center" vertical="center" shrinkToFit="1"/>
    </xf>
    <xf numFmtId="0" fontId="10" fillId="0" borderId="34" xfId="3" applyFont="1" applyBorder="1" applyAlignment="1">
      <alignment horizontal="center" vertical="center" shrinkToFit="1"/>
    </xf>
    <xf numFmtId="0" fontId="10" fillId="0" borderId="207" xfId="3" applyFont="1" applyBorder="1" applyAlignment="1">
      <alignment horizontal="center" vertical="center" shrinkToFit="1"/>
    </xf>
    <xf numFmtId="0" fontId="10" fillId="0" borderId="206" xfId="3" applyFont="1" applyBorder="1" applyAlignment="1">
      <alignment horizontal="center" vertical="center" shrinkToFit="1"/>
    </xf>
    <xf numFmtId="0" fontId="10" fillId="0" borderId="35" xfId="3" applyFont="1" applyBorder="1" applyAlignment="1">
      <alignment horizontal="center" vertical="center" shrinkToFit="1"/>
    </xf>
    <xf numFmtId="0" fontId="9" fillId="0" borderId="207" xfId="3" applyFont="1" applyBorder="1" applyAlignment="1">
      <alignment horizontal="left" vertical="center" shrinkToFit="1"/>
    </xf>
    <xf numFmtId="0" fontId="9" fillId="0" borderId="206" xfId="3" applyFont="1" applyBorder="1" applyAlignment="1">
      <alignment horizontal="left" vertical="center" shrinkToFit="1"/>
    </xf>
    <xf numFmtId="0" fontId="9" fillId="0" borderId="205" xfId="3" applyFont="1" applyBorder="1" applyAlignment="1">
      <alignment horizontal="left" vertical="center" shrinkToFit="1"/>
    </xf>
    <xf numFmtId="0" fontId="9" fillId="0" borderId="207" xfId="3" applyFont="1" applyBorder="1" applyAlignment="1">
      <alignment horizontal="center" vertical="center" shrinkToFit="1"/>
    </xf>
    <xf numFmtId="0" fontId="9" fillId="0" borderId="206" xfId="3" applyFont="1" applyBorder="1" applyAlignment="1">
      <alignment horizontal="center" vertical="center" shrinkToFit="1"/>
    </xf>
    <xf numFmtId="0" fontId="9" fillId="0" borderId="205" xfId="3" applyFont="1" applyBorder="1" applyAlignment="1">
      <alignment horizontal="center" vertical="center" shrinkToFit="1"/>
    </xf>
    <xf numFmtId="0" fontId="19" fillId="2" borderId="0" xfId="3" applyFont="1" applyFill="1" applyAlignment="1">
      <alignment horizontal="left" vertical="top" wrapText="1"/>
    </xf>
    <xf numFmtId="0" fontId="10" fillId="0" borderId="204" xfId="3" applyFont="1" applyBorder="1" applyAlignment="1">
      <alignment horizontal="center" vertical="center" shrinkToFit="1"/>
    </xf>
    <xf numFmtId="0" fontId="10" fillId="0" borderId="79" xfId="3" applyFont="1" applyBorder="1" applyAlignment="1">
      <alignment horizontal="center" vertical="center" shrinkToFit="1"/>
    </xf>
    <xf numFmtId="0" fontId="9" fillId="3" borderId="207" xfId="3" applyFont="1" applyFill="1" applyBorder="1" applyAlignment="1">
      <alignment horizontal="center" vertical="center" wrapText="1" shrinkToFit="1"/>
    </xf>
    <xf numFmtId="0" fontId="9" fillId="3" borderId="206" xfId="3" applyFont="1" applyFill="1" applyBorder="1" applyAlignment="1">
      <alignment horizontal="center" vertical="center" shrinkToFit="1"/>
    </xf>
    <xf numFmtId="0" fontId="9" fillId="3" borderId="205" xfId="3" applyFont="1" applyFill="1" applyBorder="1" applyAlignment="1">
      <alignment horizontal="center" vertical="center" shrinkToFit="1"/>
    </xf>
    <xf numFmtId="0" fontId="9" fillId="0" borderId="207" xfId="3" applyFont="1" applyBorder="1" applyAlignment="1">
      <alignment horizontal="left" vertical="center" wrapText="1" shrinkToFit="1"/>
    </xf>
    <xf numFmtId="0" fontId="9" fillId="0" borderId="207" xfId="3" applyFont="1" applyBorder="1" applyAlignment="1">
      <alignment horizontal="center" vertical="center" wrapText="1" shrinkToFit="1"/>
    </xf>
    <xf numFmtId="0" fontId="9" fillId="0" borderId="206" xfId="3" applyFont="1" applyBorder="1" applyAlignment="1">
      <alignment horizontal="left" vertical="center" wrapText="1" shrinkToFit="1"/>
    </xf>
    <xf numFmtId="0" fontId="9" fillId="0" borderId="205" xfId="3" applyFont="1" applyBorder="1" applyAlignment="1">
      <alignment horizontal="left" vertical="center" wrapText="1" shrinkToFit="1"/>
    </xf>
    <xf numFmtId="0" fontId="21" fillId="3" borderId="207" xfId="3" applyFont="1" applyFill="1" applyBorder="1" applyAlignment="1">
      <alignment horizontal="center" vertical="center" shrinkToFit="1"/>
    </xf>
    <xf numFmtId="0" fontId="21" fillId="3" borderId="206" xfId="3" applyFont="1" applyFill="1" applyBorder="1" applyAlignment="1">
      <alignment horizontal="center" vertical="center" shrinkToFit="1"/>
    </xf>
    <xf numFmtId="0" fontId="21" fillId="3" borderId="205" xfId="3" applyFont="1" applyFill="1" applyBorder="1" applyAlignment="1">
      <alignment horizontal="center" vertical="center" shrinkToFit="1"/>
    </xf>
    <xf numFmtId="0" fontId="11" fillId="3" borderId="31" xfId="3" applyFont="1" applyFill="1" applyBorder="1" applyAlignment="1">
      <alignment horizontal="center" vertical="center" shrinkToFit="1"/>
    </xf>
    <xf numFmtId="0" fontId="11" fillId="3" borderId="32" xfId="3" applyFont="1" applyFill="1" applyBorder="1" applyAlignment="1">
      <alignment horizontal="center" vertical="center" shrinkToFit="1"/>
    </xf>
    <xf numFmtId="0" fontId="11" fillId="3" borderId="33" xfId="3" applyFont="1" applyFill="1" applyBorder="1" applyAlignment="1">
      <alignment horizontal="center" vertical="center" shrinkToFit="1"/>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11" fillId="0" borderId="35" xfId="3" applyFont="1" applyBorder="1" applyAlignment="1">
      <alignment horizontal="center" vertical="center" shrinkToFit="1"/>
    </xf>
    <xf numFmtId="0" fontId="9" fillId="0" borderId="31" xfId="3" applyFont="1" applyBorder="1" applyAlignment="1">
      <alignment horizontal="center" vertical="center" shrinkToFit="1"/>
    </xf>
    <xf numFmtId="0" fontId="9" fillId="0" borderId="32" xfId="3" applyFont="1" applyBorder="1" applyAlignment="1">
      <alignment horizontal="center" vertical="center" shrinkToFit="1"/>
    </xf>
    <xf numFmtId="0" fontId="9" fillId="0" borderId="33" xfId="3" applyFont="1" applyBorder="1" applyAlignment="1">
      <alignment horizontal="center"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66" xfId="3" applyFont="1" applyBorder="1" applyAlignment="1">
      <alignment horizontal="center" vertical="center" shrinkToFit="1"/>
    </xf>
    <xf numFmtId="0" fontId="9" fillId="0" borderId="31" xfId="3" applyFont="1" applyBorder="1" applyAlignment="1">
      <alignment horizontal="left" vertical="center" shrinkToFit="1"/>
    </xf>
    <xf numFmtId="0" fontId="9" fillId="0" borderId="32" xfId="3" applyFont="1" applyBorder="1" applyAlignment="1">
      <alignment horizontal="left" vertical="center" shrinkToFit="1"/>
    </xf>
    <xf numFmtId="0" fontId="9" fillId="0" borderId="33" xfId="3" applyFont="1" applyBorder="1" applyAlignment="1">
      <alignment horizontal="left" vertical="center" shrinkToFit="1"/>
    </xf>
    <xf numFmtId="0" fontId="9" fillId="0" borderId="31" xfId="3" applyFont="1" applyBorder="1" applyAlignment="1">
      <alignment horizontal="left" vertical="center" wrapText="1" shrinkToFit="1"/>
    </xf>
    <xf numFmtId="0" fontId="11" fillId="3" borderId="31" xfId="3" applyFont="1" applyFill="1" applyBorder="1" applyAlignment="1">
      <alignment horizontal="left" vertical="center" shrinkToFit="1"/>
    </xf>
    <xf numFmtId="0" fontId="11" fillId="3" borderId="32" xfId="3" applyFont="1" applyFill="1" applyBorder="1" applyAlignment="1">
      <alignment horizontal="left" vertical="center" shrinkToFit="1"/>
    </xf>
    <xf numFmtId="0" fontId="11" fillId="3" borderId="33" xfId="3" applyFont="1" applyFill="1" applyBorder="1" applyAlignment="1">
      <alignment horizontal="left" vertical="center" shrinkToFit="1"/>
    </xf>
    <xf numFmtId="0" fontId="9" fillId="3" borderId="207" xfId="3" applyFont="1" applyFill="1" applyBorder="1" applyAlignment="1">
      <alignment horizontal="center" vertical="center" shrinkToFit="1"/>
    </xf>
    <xf numFmtId="0" fontId="9" fillId="0" borderId="47" xfId="3" applyFont="1" applyBorder="1" applyAlignment="1">
      <alignment horizontal="left" vertical="center" shrinkToFit="1"/>
    </xf>
    <xf numFmtId="0" fontId="9" fillId="0" borderId="48" xfId="3" applyFont="1" applyBorder="1" applyAlignment="1">
      <alignment horizontal="left" vertical="center" shrinkToFit="1"/>
    </xf>
    <xf numFmtId="0" fontId="9" fillId="0" borderId="49" xfId="3" applyFont="1" applyBorder="1" applyAlignment="1">
      <alignment horizontal="left" vertical="center" shrinkToFit="1"/>
    </xf>
    <xf numFmtId="0" fontId="9" fillId="0" borderId="31" xfId="3" applyFont="1" applyBorder="1" applyAlignment="1">
      <alignment horizontal="center" vertical="center" wrapText="1" shrinkToFit="1"/>
    </xf>
    <xf numFmtId="0" fontId="10" fillId="0" borderId="26" xfId="3" applyFont="1" applyBorder="1" applyAlignment="1">
      <alignment horizontal="center" vertical="center" shrinkToFit="1"/>
    </xf>
    <xf numFmtId="0" fontId="10" fillId="0" borderId="28" xfId="3" applyFont="1" applyBorder="1" applyAlignment="1">
      <alignment horizontal="center" vertical="center" shrinkToFit="1"/>
    </xf>
    <xf numFmtId="0" fontId="17" fillId="2" borderId="0" xfId="3" applyFont="1" applyFill="1" applyAlignment="1">
      <alignment horizontal="left" vertical="top" shrinkToFit="1"/>
    </xf>
    <xf numFmtId="0" fontId="19" fillId="2" borderId="0" xfId="3" applyFont="1" applyFill="1" applyAlignment="1">
      <alignment horizontal="left" vertical="top"/>
    </xf>
    <xf numFmtId="0" fontId="19" fillId="2" borderId="0" xfId="3" applyFont="1" applyFill="1" applyAlignment="1">
      <alignment horizontal="left" vertical="top" wrapText="1" shrinkToFit="1"/>
    </xf>
    <xf numFmtId="0" fontId="19" fillId="2" borderId="0" xfId="2" applyFont="1" applyFill="1" applyAlignment="1">
      <alignment horizontal="left" vertical="top" wrapText="1"/>
    </xf>
    <xf numFmtId="0" fontId="11" fillId="3" borderId="74" xfId="3" applyFont="1" applyFill="1" applyBorder="1" applyAlignment="1">
      <alignment horizontal="left" vertical="center" shrinkToFit="1"/>
    </xf>
    <xf numFmtId="0" fontId="11" fillId="3" borderId="75" xfId="3" applyFont="1" applyFill="1" applyBorder="1" applyAlignment="1">
      <alignment horizontal="left" vertical="center" shrinkToFit="1"/>
    </xf>
    <xf numFmtId="0" fontId="11" fillId="3" borderId="76" xfId="3" applyFont="1" applyFill="1" applyBorder="1" applyAlignment="1">
      <alignment horizontal="left" vertical="center" shrinkToFit="1"/>
    </xf>
    <xf numFmtId="0" fontId="11" fillId="3" borderId="74" xfId="3" applyFont="1" applyFill="1" applyBorder="1" applyAlignment="1">
      <alignment horizontal="center" vertical="center" shrinkToFit="1"/>
    </xf>
    <xf numFmtId="0" fontId="11" fillId="3" borderId="75" xfId="3" applyFont="1" applyFill="1" applyBorder="1" applyAlignment="1">
      <alignment horizontal="center" vertical="center" shrinkToFit="1"/>
    </xf>
    <xf numFmtId="0" fontId="11" fillId="3" borderId="76" xfId="3" applyFont="1" applyFill="1" applyBorder="1" applyAlignment="1">
      <alignment horizontal="center" vertical="center" shrinkToFit="1"/>
    </xf>
    <xf numFmtId="0" fontId="11" fillId="0" borderId="77" xfId="3" applyFont="1" applyBorder="1" applyAlignment="1">
      <alignment horizontal="center" vertical="center" shrinkToFit="1"/>
    </xf>
    <xf numFmtId="0" fontId="11" fillId="0" borderId="78" xfId="3" applyFont="1" applyBorder="1" applyAlignment="1">
      <alignment horizontal="center" vertical="center" shrinkToFit="1"/>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11" fillId="0" borderId="208" xfId="3" applyFont="1" applyBorder="1" applyAlignment="1">
      <alignment horizontal="center" vertical="center" shrinkToFit="1"/>
    </xf>
    <xf numFmtId="0" fontId="11" fillId="0" borderId="34" xfId="3" applyFont="1" applyBorder="1" applyAlignment="1">
      <alignment horizontal="center" vertical="center" shrinkToFit="1"/>
    </xf>
    <xf numFmtId="0" fontId="10" fillId="2" borderId="29" xfId="3" applyFont="1" applyFill="1" applyBorder="1" applyAlignment="1">
      <alignment horizontal="center" vertical="center" textRotation="255" shrinkToFit="1"/>
    </xf>
    <xf numFmtId="0" fontId="10" fillId="2" borderId="67" xfId="3" applyFont="1" applyFill="1" applyBorder="1" applyAlignment="1">
      <alignment horizontal="center" vertical="center" textRotation="255" shrinkToFit="1"/>
    </xf>
    <xf numFmtId="0" fontId="10" fillId="2" borderId="39"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5" fillId="2" borderId="41" xfId="1" applyFont="1" applyFill="1" applyBorder="1" applyAlignment="1">
      <alignment horizontal="center" vertical="center" wrapText="1"/>
    </xf>
    <xf numFmtId="0" fontId="15" fillId="2" borderId="42" xfId="1" applyFont="1" applyFill="1" applyBorder="1" applyAlignment="1">
      <alignment horizontal="center" vertical="center" wrapText="1"/>
    </xf>
    <xf numFmtId="0" fontId="15" fillId="2" borderId="43" xfId="1" applyFont="1" applyFill="1" applyBorder="1" applyAlignment="1">
      <alignment horizontal="center" vertical="center" wrapText="1"/>
    </xf>
    <xf numFmtId="0" fontId="15" fillId="2" borderId="71" xfId="1" applyFont="1" applyFill="1" applyBorder="1" applyAlignment="1">
      <alignment horizontal="center" vertical="center" wrapText="1"/>
    </xf>
    <xf numFmtId="0" fontId="15" fillId="2" borderId="72" xfId="1" applyFont="1" applyFill="1" applyBorder="1" applyAlignment="1">
      <alignment horizontal="center" vertical="center" wrapText="1"/>
    </xf>
    <xf numFmtId="0" fontId="15" fillId="2" borderId="73" xfId="1" applyFont="1" applyFill="1" applyBorder="1" applyAlignment="1">
      <alignment horizontal="center" vertical="center" wrapText="1"/>
    </xf>
    <xf numFmtId="0" fontId="10" fillId="2" borderId="54" xfId="3" applyFont="1" applyFill="1" applyBorder="1" applyAlignment="1">
      <alignment horizontal="center" vertical="center" textRotation="255" shrinkToFi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39"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9" fillId="0" borderId="47" xfId="3" applyFont="1" applyBorder="1" applyAlignment="1">
      <alignment horizontal="center" vertical="center" shrinkToFit="1"/>
    </xf>
    <xf numFmtId="0" fontId="9" fillId="0" borderId="48" xfId="3" applyFont="1" applyBorder="1" applyAlignment="1">
      <alignment horizontal="center" vertical="center" shrinkToFit="1"/>
    </xf>
    <xf numFmtId="0" fontId="9" fillId="0" borderId="49" xfId="3" applyFont="1" applyBorder="1" applyAlignment="1">
      <alignment horizontal="center" vertical="center" shrinkToFit="1"/>
    </xf>
    <xf numFmtId="0" fontId="15" fillId="2" borderId="47" xfId="1" applyFont="1" applyFill="1" applyBorder="1" applyAlignment="1">
      <alignment horizontal="left" vertical="center" wrapText="1" shrinkToFit="1"/>
    </xf>
    <xf numFmtId="0" fontId="15" fillId="2" borderId="48" xfId="1" applyFont="1" applyFill="1" applyBorder="1" applyAlignment="1">
      <alignment horizontal="left" vertical="center" wrapText="1" shrinkToFit="1"/>
    </xf>
    <xf numFmtId="0" fontId="15" fillId="2" borderId="49" xfId="1" applyFont="1" applyFill="1" applyBorder="1" applyAlignment="1">
      <alignment horizontal="left" vertical="center" wrapText="1" shrinkToFit="1"/>
    </xf>
    <xf numFmtId="0" fontId="15" fillId="2" borderId="39" xfId="1" applyFont="1" applyFill="1" applyBorder="1" applyAlignment="1">
      <alignment horizontal="left" vertical="center" wrapText="1" shrinkToFit="1"/>
    </xf>
    <xf numFmtId="0" fontId="15" fillId="2" borderId="0" xfId="1" applyFont="1" applyFill="1" applyAlignment="1">
      <alignment horizontal="left" vertical="center" wrapText="1" shrinkToFit="1"/>
    </xf>
    <xf numFmtId="0" fontId="15" fillId="2" borderId="40" xfId="1" applyFont="1" applyFill="1" applyBorder="1" applyAlignment="1">
      <alignment horizontal="left" vertical="center" wrapText="1" shrinkToFit="1"/>
    </xf>
    <xf numFmtId="0" fontId="15" fillId="2" borderId="31" xfId="1" applyFont="1" applyFill="1" applyBorder="1" applyAlignment="1">
      <alignment horizontal="left" vertical="center" wrapText="1" shrinkToFit="1"/>
    </xf>
    <xf numFmtId="0" fontId="15" fillId="2" borderId="32" xfId="1" applyFont="1" applyFill="1" applyBorder="1" applyAlignment="1">
      <alignment horizontal="left" vertical="center" wrapText="1" shrinkToFit="1"/>
    </xf>
    <xf numFmtId="0" fontId="15" fillId="2" borderId="33" xfId="1" applyFont="1" applyFill="1" applyBorder="1" applyAlignment="1">
      <alignment horizontal="left" vertical="center" wrapText="1" shrinkToFit="1"/>
    </xf>
    <xf numFmtId="0" fontId="10" fillId="2" borderId="39"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10" fillId="2" borderId="39"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15" fillId="2" borderId="41" xfId="1" applyFont="1" applyFill="1" applyBorder="1" applyAlignment="1">
      <alignment horizontal="center" vertical="center"/>
    </xf>
    <xf numFmtId="0" fontId="15" fillId="2" borderId="42" xfId="1" applyFont="1" applyFill="1" applyBorder="1" applyAlignment="1">
      <alignment horizontal="center" vertical="center"/>
    </xf>
    <xf numFmtId="0" fontId="15" fillId="2" borderId="43" xfId="1" applyFont="1" applyFill="1" applyBorder="1" applyAlignment="1">
      <alignment horizontal="center" vertical="center"/>
    </xf>
    <xf numFmtId="0" fontId="15" fillId="2" borderId="44" xfId="1" applyFont="1" applyFill="1" applyBorder="1" applyAlignment="1">
      <alignment horizontal="center" vertical="center"/>
    </xf>
    <xf numFmtId="0" fontId="15" fillId="2" borderId="45" xfId="1" applyFont="1" applyFill="1" applyBorder="1" applyAlignment="1">
      <alignment horizontal="center" vertical="center"/>
    </xf>
    <xf numFmtId="0" fontId="15" fillId="2" borderId="46"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5" fillId="2" borderId="50" xfId="1" applyFont="1" applyFill="1" applyBorder="1" applyAlignment="1">
      <alignment horizontal="center" vertical="center"/>
    </xf>
    <xf numFmtId="0" fontId="15" fillId="2" borderId="51" xfId="1" applyFont="1" applyFill="1" applyBorder="1" applyAlignment="1">
      <alignment horizontal="center" vertical="center"/>
    </xf>
    <xf numFmtId="0" fontId="15" fillId="2" borderId="52" xfId="1" applyFont="1" applyFill="1" applyBorder="1" applyAlignment="1">
      <alignment horizontal="center" vertical="center"/>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15" fillId="2" borderId="50" xfId="3" applyFont="1" applyFill="1" applyBorder="1" applyAlignment="1">
      <alignment horizontal="left" vertical="center" wrapText="1" shrinkToFit="1"/>
    </xf>
    <xf numFmtId="0" fontId="15" fillId="2" borderId="51" xfId="3" applyFont="1" applyFill="1" applyBorder="1" applyAlignment="1">
      <alignment horizontal="left" vertical="center" wrapText="1" shrinkToFit="1"/>
    </xf>
    <xf numFmtId="0" fontId="15" fillId="2" borderId="52" xfId="3" applyFont="1" applyFill="1" applyBorder="1" applyAlignment="1">
      <alignment horizontal="left" vertical="center" wrapText="1" shrinkToFit="1"/>
    </xf>
    <xf numFmtId="0" fontId="15" fillId="2" borderId="41" xfId="3" applyFont="1" applyFill="1" applyBorder="1" applyAlignment="1">
      <alignment horizontal="left" vertical="center" wrapText="1" shrinkToFit="1"/>
    </xf>
    <xf numFmtId="0" fontId="15" fillId="2" borderId="42" xfId="3" applyFont="1" applyFill="1" applyBorder="1" applyAlignment="1">
      <alignment horizontal="left" vertical="center" wrapText="1" shrinkToFit="1"/>
    </xf>
    <xf numFmtId="0" fontId="15" fillId="2" borderId="43" xfId="3" applyFont="1" applyFill="1" applyBorder="1" applyAlignment="1">
      <alignment horizontal="left" vertical="center" wrapText="1" shrinkToFit="1"/>
    </xf>
    <xf numFmtId="0" fontId="15" fillId="2" borderId="44" xfId="3" applyFont="1" applyFill="1" applyBorder="1" applyAlignment="1">
      <alignment horizontal="left" vertical="center" wrapText="1" shrinkToFit="1"/>
    </xf>
    <xf numFmtId="0" fontId="15" fillId="2" borderId="45" xfId="3" applyFont="1" applyFill="1" applyBorder="1" applyAlignment="1">
      <alignment horizontal="left" vertical="center" wrapText="1" shrinkToFit="1"/>
    </xf>
    <xf numFmtId="0" fontId="15" fillId="2" borderId="46" xfId="3" applyFont="1" applyFill="1" applyBorder="1" applyAlignment="1">
      <alignment horizontal="left" vertical="center" wrapText="1"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21" fillId="3" borderId="207" xfId="3" applyFont="1" applyFill="1" applyBorder="1" applyAlignment="1">
      <alignment horizontal="left" vertical="center" shrinkToFit="1"/>
    </xf>
    <xf numFmtId="0" fontId="21" fillId="3" borderId="206" xfId="3" applyFont="1" applyFill="1" applyBorder="1" applyAlignment="1">
      <alignment horizontal="left" vertical="center" shrinkToFit="1"/>
    </xf>
    <xf numFmtId="0" fontId="21" fillId="3" borderId="205" xfId="3" applyFont="1" applyFill="1" applyBorder="1" applyAlignment="1">
      <alignment horizontal="left" vertical="center" shrinkToFit="1"/>
    </xf>
    <xf numFmtId="0" fontId="9" fillId="0" borderId="39"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40" xfId="3" applyFont="1" applyBorder="1" applyAlignment="1">
      <alignment horizontal="left" vertical="center" wrapText="1" shrinkToFit="1"/>
    </xf>
    <xf numFmtId="0" fontId="11" fillId="0" borderId="39" xfId="3" applyFont="1" applyBorder="1" applyAlignment="1">
      <alignment horizontal="left" vertical="center" wrapText="1" shrinkToFit="1"/>
    </xf>
    <xf numFmtId="0" fontId="11" fillId="0" borderId="31" xfId="3" applyFont="1" applyBorder="1" applyAlignment="1">
      <alignment horizontal="left" vertical="center" wrapText="1" shrinkToFit="1"/>
    </xf>
    <xf numFmtId="0" fontId="11" fillId="0" borderId="32" xfId="3" applyFont="1" applyBorder="1" applyAlignment="1">
      <alignment horizontal="left" vertical="center" wrapText="1" shrinkToFit="1"/>
    </xf>
    <xf numFmtId="0" fontId="11" fillId="0" borderId="33" xfId="3" applyFont="1" applyBorder="1" applyAlignment="1">
      <alignment horizontal="left" vertical="center" wrapText="1" shrinkToFit="1"/>
    </xf>
    <xf numFmtId="0" fontId="11" fillId="0" borderId="41" xfId="3" applyFont="1" applyBorder="1" applyAlignment="1">
      <alignment horizontal="center" vertical="center" wrapText="1" shrinkToFit="1"/>
    </xf>
    <xf numFmtId="0" fontId="11" fillId="0" borderId="42" xfId="3" applyFont="1" applyBorder="1" applyAlignment="1">
      <alignment horizontal="center" vertical="center" wrapText="1" shrinkToFit="1"/>
    </xf>
    <xf numFmtId="0" fontId="11" fillId="0" borderId="43" xfId="3" applyFont="1" applyBorder="1" applyAlignment="1">
      <alignment horizontal="center" vertical="center" wrapText="1" shrinkToFit="1"/>
    </xf>
    <xf numFmtId="0" fontId="11" fillId="0" borderId="44" xfId="3" applyFont="1" applyBorder="1" applyAlignment="1">
      <alignment horizontal="center" vertical="center" wrapText="1" shrinkToFit="1"/>
    </xf>
    <xf numFmtId="0" fontId="11" fillId="0" borderId="45" xfId="3" applyFont="1" applyBorder="1" applyAlignment="1">
      <alignment horizontal="center" vertical="center" wrapText="1" shrinkToFit="1"/>
    </xf>
    <xf numFmtId="0" fontId="11" fillId="0" borderId="46" xfId="3" applyFont="1" applyBorder="1" applyAlignment="1">
      <alignment horizontal="center" vertical="center" wrapText="1" shrinkToFit="1"/>
    </xf>
    <xf numFmtId="0" fontId="11" fillId="0" borderId="39"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4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22" fillId="0" borderId="39" xfId="3" applyFont="1" applyBorder="1" applyAlignment="1">
      <alignment horizontal="left" vertical="center" wrapText="1" shrinkToFit="1"/>
    </xf>
    <xf numFmtId="0" fontId="22" fillId="0" borderId="0" xfId="3" applyFont="1" applyAlignment="1">
      <alignment horizontal="left" vertical="center" wrapText="1" shrinkToFit="1"/>
    </xf>
    <xf numFmtId="0" fontId="22" fillId="0" borderId="40" xfId="3" applyFont="1" applyBorder="1" applyAlignment="1">
      <alignment horizontal="left" vertical="center" wrapText="1" shrinkToFit="1"/>
    </xf>
    <xf numFmtId="0" fontId="22" fillId="0" borderId="31" xfId="3" applyFont="1" applyBorder="1" applyAlignment="1">
      <alignment horizontal="left" vertical="center" wrapText="1" shrinkToFit="1"/>
    </xf>
    <xf numFmtId="0" fontId="22" fillId="0" borderId="32" xfId="3" applyFont="1" applyBorder="1" applyAlignment="1">
      <alignment horizontal="left" vertical="center" wrapText="1" shrinkToFit="1"/>
    </xf>
    <xf numFmtId="0" fontId="22" fillId="0" borderId="33" xfId="3" applyFont="1" applyBorder="1" applyAlignment="1">
      <alignment horizontal="left" vertical="center" wrapText="1" shrinkToFit="1"/>
    </xf>
    <xf numFmtId="0" fontId="9" fillId="0" borderId="39"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40" xfId="3" applyFont="1" applyBorder="1" applyAlignment="1">
      <alignment horizontal="center" vertical="center" wrapText="1" shrinkToFit="1"/>
    </xf>
    <xf numFmtId="0" fontId="9" fillId="0" borderId="32" xfId="3" applyFont="1" applyBorder="1" applyAlignment="1">
      <alignment horizontal="center" vertical="center" wrapText="1" shrinkToFit="1"/>
    </xf>
    <xf numFmtId="0" fontId="9" fillId="0" borderId="33" xfId="3" applyFont="1" applyBorder="1" applyAlignment="1">
      <alignment horizontal="center" vertical="center" wrapText="1" shrinkToFit="1"/>
    </xf>
    <xf numFmtId="0" fontId="9" fillId="3" borderId="207" xfId="3" applyFont="1" applyFill="1" applyBorder="1" applyAlignment="1">
      <alignment horizontal="left" vertical="center" shrinkToFit="1"/>
    </xf>
    <xf numFmtId="0" fontId="9" fillId="3" borderId="206" xfId="3" applyFont="1" applyFill="1" applyBorder="1" applyAlignment="1">
      <alignment horizontal="left" vertical="center" shrinkToFit="1"/>
    </xf>
    <xf numFmtId="0" fontId="9" fillId="3" borderId="205" xfId="3" applyFont="1" applyFill="1" applyBorder="1" applyAlignment="1">
      <alignment horizontal="left" vertical="center" shrinkToFit="1"/>
    </xf>
    <xf numFmtId="0" fontId="21" fillId="3" borderId="207" xfId="3" applyFont="1" applyFill="1" applyBorder="1" applyAlignment="1">
      <alignment horizontal="center" vertical="center" wrapText="1" shrinkToFit="1"/>
    </xf>
    <xf numFmtId="0" fontId="9" fillId="2" borderId="31" xfId="3" applyFont="1" applyFill="1" applyBorder="1" applyAlignment="1">
      <alignment horizontal="center" vertical="center" wrapText="1" shrinkToFit="1"/>
    </xf>
    <xf numFmtId="0" fontId="9" fillId="2" borderId="32" xfId="3" applyFont="1" applyFill="1" applyBorder="1" applyAlignment="1">
      <alignment horizontal="center" vertical="center" shrinkToFit="1"/>
    </xf>
    <xf numFmtId="0" fontId="9" fillId="2" borderId="33" xfId="3" applyFont="1" applyFill="1" applyBorder="1" applyAlignment="1">
      <alignment horizontal="center" vertical="center"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6" xfId="3" applyFont="1" applyBorder="1" applyAlignment="1">
      <alignment horizontal="center" vertical="center" shrinkToFit="1"/>
    </xf>
    <xf numFmtId="0" fontId="10" fillId="0" borderId="213" xfId="3" applyFont="1" applyBorder="1" applyAlignment="1">
      <alignment horizontal="center" vertical="center" shrinkToFit="1"/>
    </xf>
    <xf numFmtId="0" fontId="10" fillId="0" borderId="214" xfId="3" applyFont="1" applyBorder="1" applyAlignment="1">
      <alignment horizontal="center" vertical="center" shrinkToFit="1"/>
    </xf>
    <xf numFmtId="0" fontId="10" fillId="0" borderId="216" xfId="3" applyFont="1" applyBorder="1" applyAlignment="1">
      <alignment horizontal="center" vertical="center" shrinkToFit="1"/>
    </xf>
    <xf numFmtId="0" fontId="9" fillId="0" borderId="213" xfId="3" applyFont="1" applyBorder="1" applyAlignment="1">
      <alignment horizontal="left" vertical="center" wrapText="1" shrinkToFit="1"/>
    </xf>
    <xf numFmtId="0" fontId="9" fillId="0" borderId="214" xfId="3" applyFont="1" applyBorder="1" applyAlignment="1">
      <alignment horizontal="left" vertical="center" shrinkToFit="1"/>
    </xf>
    <xf numFmtId="0" fontId="9" fillId="0" borderId="215" xfId="3" applyFont="1" applyBorder="1" applyAlignment="1">
      <alignment horizontal="left" vertical="center" shrinkToFit="1"/>
    </xf>
    <xf numFmtId="0" fontId="9" fillId="0" borderId="213" xfId="3" applyFont="1" applyBorder="1" applyAlignment="1">
      <alignment horizontal="center" vertical="center" shrinkToFit="1"/>
    </xf>
    <xf numFmtId="0" fontId="9" fillId="0" borderId="214" xfId="3" applyFont="1" applyBorder="1" applyAlignment="1">
      <alignment horizontal="center" vertical="center" shrinkToFit="1"/>
    </xf>
    <xf numFmtId="0" fontId="9" fillId="0" borderId="215" xfId="3" applyFont="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5" fillId="2" borderId="4"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39" xfId="3" applyFont="1" applyFill="1" applyBorder="1" applyAlignment="1">
      <alignment horizontal="left" vertical="center" wrapText="1" shrinkToFit="1"/>
    </xf>
    <xf numFmtId="0" fontId="15" fillId="2" borderId="0" xfId="3" applyFont="1" applyFill="1" applyAlignment="1">
      <alignment horizontal="left" vertical="center" wrapText="1" shrinkToFit="1"/>
    </xf>
    <xf numFmtId="0" fontId="15" fillId="2" borderId="40" xfId="3" applyFont="1" applyFill="1" applyBorder="1" applyAlignment="1">
      <alignment horizontal="left" vertical="center" wrapText="1" shrinkToFit="1"/>
    </xf>
    <xf numFmtId="0" fontId="15" fillId="2" borderId="31" xfId="3" applyFont="1" applyFill="1" applyBorder="1" applyAlignment="1">
      <alignment horizontal="left" vertical="center" wrapText="1" shrinkToFit="1"/>
    </xf>
    <xf numFmtId="0" fontId="15" fillId="2" borderId="32" xfId="3" applyFont="1" applyFill="1" applyBorder="1" applyAlignment="1">
      <alignment horizontal="left" vertical="center" wrapText="1" shrinkToFit="1"/>
    </xf>
    <xf numFmtId="0" fontId="15" fillId="2" borderId="33" xfId="3" applyFont="1" applyFill="1" applyBorder="1" applyAlignment="1">
      <alignment horizontal="left" vertical="center" wrapText="1" shrinkToFit="1"/>
    </xf>
    <xf numFmtId="0" fontId="11" fillId="3" borderId="207" xfId="3" applyFont="1" applyFill="1" applyBorder="1" applyAlignment="1">
      <alignment horizontal="left" vertical="center" wrapText="1" shrinkToFit="1"/>
    </xf>
    <xf numFmtId="0" fontId="11" fillId="3" borderId="207" xfId="3" applyFont="1" applyFill="1" applyBorder="1" applyAlignment="1">
      <alignment horizontal="center" vertical="center" wrapText="1"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5" fillId="2" borderId="47" xfId="1" applyFont="1" applyFill="1" applyBorder="1" applyAlignment="1">
      <alignment horizontal="left" vertical="center" wrapText="1"/>
    </xf>
    <xf numFmtId="0" fontId="15" fillId="2" borderId="48" xfId="1" applyFont="1" applyFill="1" applyBorder="1" applyAlignment="1">
      <alignment horizontal="left" vertical="center" wrapText="1"/>
    </xf>
    <xf numFmtId="0" fontId="15" fillId="2" borderId="49" xfId="1" applyFont="1" applyFill="1" applyBorder="1" applyAlignment="1">
      <alignment horizontal="left" vertical="center" wrapText="1"/>
    </xf>
    <xf numFmtId="0" fontId="15" fillId="2" borderId="39"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40" xfId="1" applyFont="1" applyFill="1" applyBorder="1" applyAlignment="1">
      <alignment horizontal="left" vertical="center" wrapText="1"/>
    </xf>
    <xf numFmtId="0" fontId="15" fillId="2" borderId="31" xfId="1" applyFont="1" applyFill="1" applyBorder="1" applyAlignment="1">
      <alignment horizontal="left" vertical="center" wrapText="1"/>
    </xf>
    <xf numFmtId="0" fontId="15" fillId="2" borderId="32" xfId="1" applyFont="1" applyFill="1" applyBorder="1" applyAlignment="1">
      <alignment horizontal="left" vertical="center" wrapText="1"/>
    </xf>
    <xf numFmtId="0" fontId="15"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44" fillId="0" borderId="0" xfId="0" applyFont="1" applyFill="1" applyAlignment="1">
      <alignment horizontal="left" vertical="center" wrapText="1"/>
    </xf>
    <xf numFmtId="0" fontId="44" fillId="0" borderId="0" xfId="0" applyFont="1" applyFill="1" applyAlignment="1">
      <alignment horizontal="left" vertical="center"/>
    </xf>
  </cellXfs>
  <cellStyles count="40">
    <cellStyle name="パーセント" xfId="39" builtinId="5"/>
    <cellStyle name="パーセント 2" xfId="18" xr:uid="{4032953E-A8DE-4E1D-9A7D-AF73BA5A1468}"/>
    <cellStyle name="パーセント 3" xfId="25" xr:uid="{8C770D72-1E99-435E-BAC7-C639D4143DD9}"/>
    <cellStyle name="パーセント 4" xfId="28" xr:uid="{1DD1FC3D-CF86-44A1-A419-79290B2DE34E}"/>
    <cellStyle name="ハイパーリンク" xfId="37" builtinId="8"/>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3 2" xfId="38" xr:uid="{705A8868-644B-453A-8754-CB43EC54F2BD}"/>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kyotaku_shinnsei" xfId="36" xr:uid="{FA85B9B2-69A9-48A7-AFE0-F4159A43B9D1}"/>
    <cellStyle name="標準_かさんくん1" xfId="10" xr:uid="{6E8EE43D-8B56-4693-A967-62D707BD65F3}"/>
    <cellStyle name="標準_総括表を変更しました（６／２３）" xfId="2" xr:uid="{00000000-0005-0000-0000-000004000000}"/>
    <cellStyle name="標準_第１号様式・付表" xfId="34" xr:uid="{74C35C82-406A-4B3D-A5E0-6348749994D1}"/>
    <cellStyle name="標準_短期入所介護給付費請求書" xfId="20" xr:uid="{64BDB742-F12F-4DF9-B82C-D17E1334021E}"/>
    <cellStyle name="標準_特定事業所加算届出様式" xfId="6" xr:uid="{133C291C-25DB-420C-BD32-D88083212087}"/>
    <cellStyle name="標準_付表　訪問介護　修正版_第一号様式 2" xfId="35" xr:uid="{72A22B3F-48A5-4E0E-9AD1-A3990ACD90E3}"/>
    <cellStyle name="標準_別紙１・添付様式（障害児施設）" xfId="30" xr:uid="{8F887A7E-FE8B-48B9-B6B5-C69555ECEC0D}"/>
    <cellStyle name="標準_報酬コード表" xfId="13" xr:uid="{9B802C65-DEC9-44A3-B7AC-B1B277458B52}"/>
  </cellStyles>
  <dxfs count="4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s>
  <tableStyles count="0" defaultTableStyle="TableStyleMedium2" defaultPivotStyle="PivotStyleLight16"/>
  <colors>
    <mruColors>
      <color rgb="FFFFF3FF"/>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externalLink" Target="externalLinks/externalLink2.xml"/><Relationship Id="rId135"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3.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externalLink" Target="externalLinks/externalLink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5.xml"/></Relationships>
</file>

<file path=xl/ctrlProps/ctrlProp1.xml><?xml version="1.0" encoding="utf-8"?>
<formControlPr xmlns="http://schemas.microsoft.com/office/spreadsheetml/2009/9/main" objectType="CheckBox" fmlaLink="$B$15"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19050</xdr:rowOff>
        </xdr:from>
        <xdr:to>
          <xdr:col>2</xdr:col>
          <xdr:colOff>95250</xdr:colOff>
          <xdr:row>14</xdr:row>
          <xdr:rowOff>190500</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01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178204</xdr:colOff>
      <xdr:row>2</xdr:row>
      <xdr:rowOff>24130</xdr:rowOff>
    </xdr:from>
    <xdr:to>
      <xdr:col>48</xdr:col>
      <xdr:colOff>74930</xdr:colOff>
      <xdr:row>9</xdr:row>
      <xdr:rowOff>158842</xdr:rowOff>
    </xdr:to>
    <xdr:sp macro="" textlink="">
      <xdr:nvSpPr>
        <xdr:cNvPr id="3" name="下矢印吹き出し 1">
          <a:extLst>
            <a:ext uri="{FF2B5EF4-FFF2-40B4-BE49-F238E27FC236}">
              <a16:creationId xmlns:a16="http://schemas.microsoft.com/office/drawing/2014/main" id="{34ABE0AF-4252-408E-9C51-1AF2BD718795}"/>
            </a:ext>
          </a:extLst>
        </xdr:cNvPr>
        <xdr:cNvSpPr/>
      </xdr:nvSpPr>
      <xdr:spPr>
        <a:xfrm>
          <a:off x="8087764" y="618490"/>
          <a:ext cx="2091286" cy="1468212"/>
        </a:xfrm>
        <a:prstGeom prst="downArrowCallout">
          <a:avLst>
            <a:gd name="adj1" fmla="val 29598"/>
            <a:gd name="adj2" fmla="val 25000"/>
            <a:gd name="adj3" fmla="val 25000"/>
            <a:gd name="adj4" fmla="val 68137"/>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16935</xdr:colOff>
      <xdr:row>3</xdr:row>
      <xdr:rowOff>428625</xdr:rowOff>
    </xdr:from>
    <xdr:to>
      <xdr:col>36</xdr:col>
      <xdr:colOff>515620</xdr:colOff>
      <xdr:row>10</xdr:row>
      <xdr:rowOff>102870</xdr:rowOff>
    </xdr:to>
    <xdr:sp macro="" textlink="">
      <xdr:nvSpPr>
        <xdr:cNvPr id="3" name="下矢印吹き出し 1">
          <a:extLst>
            <a:ext uri="{FF2B5EF4-FFF2-40B4-BE49-F238E27FC236}">
              <a16:creationId xmlns:a16="http://schemas.microsoft.com/office/drawing/2014/main" id="{A0042104-9E87-4FA1-B84F-5E2B2F700CB1}"/>
            </a:ext>
          </a:extLst>
        </xdr:cNvPr>
        <xdr:cNvSpPr/>
      </xdr:nvSpPr>
      <xdr:spPr>
        <a:xfrm>
          <a:off x="12288310" y="1428750"/>
          <a:ext cx="2943435" cy="221424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2" name="下矢印吹き出し 1">
          <a:extLst>
            <a:ext uri="{FF2B5EF4-FFF2-40B4-BE49-F238E27FC236}">
              <a16:creationId xmlns:a16="http://schemas.microsoft.com/office/drawing/2014/main" id="{F924F2BB-895E-4A93-A85B-CE8167C8C0E9}"/>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7</xdr:col>
      <xdr:colOff>287445</xdr:colOff>
      <xdr:row>2</xdr:row>
      <xdr:rowOff>180129</xdr:rowOff>
    </xdr:from>
    <xdr:to>
      <xdr:col>11</xdr:col>
      <xdr:colOff>283845</xdr:colOff>
      <xdr:row>7</xdr:row>
      <xdr:rowOff>327540</xdr:rowOff>
    </xdr:to>
    <xdr:sp macro="" textlink="">
      <xdr:nvSpPr>
        <xdr:cNvPr id="2" name="下矢印吹き出し 1">
          <a:extLst>
            <a:ext uri="{FF2B5EF4-FFF2-40B4-BE49-F238E27FC236}">
              <a16:creationId xmlns:a16="http://schemas.microsoft.com/office/drawing/2014/main" id="{941FAB10-95BE-4212-8287-B125DE11382E}"/>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995F64F9-E36C-4FDE-8724-352A6359834C}"/>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14</xdr:col>
      <xdr:colOff>287445</xdr:colOff>
      <xdr:row>2</xdr:row>
      <xdr:rowOff>180129</xdr:rowOff>
    </xdr:from>
    <xdr:to>
      <xdr:col>18</xdr:col>
      <xdr:colOff>283845</xdr:colOff>
      <xdr:row>7</xdr:row>
      <xdr:rowOff>327540</xdr:rowOff>
    </xdr:to>
    <xdr:sp macro="" textlink="">
      <xdr:nvSpPr>
        <xdr:cNvPr id="2" name="下矢印吹き出し 1">
          <a:extLst>
            <a:ext uri="{FF2B5EF4-FFF2-40B4-BE49-F238E27FC236}">
              <a16:creationId xmlns:a16="http://schemas.microsoft.com/office/drawing/2014/main" id="{9B312EF8-3990-4326-884C-25CAFFCFE0AD}"/>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10</xdr:col>
      <xdr:colOff>287445</xdr:colOff>
      <xdr:row>1</xdr:row>
      <xdr:rowOff>180129</xdr:rowOff>
    </xdr:from>
    <xdr:to>
      <xdr:col>14</xdr:col>
      <xdr:colOff>283845</xdr:colOff>
      <xdr:row>6</xdr:row>
      <xdr:rowOff>327540</xdr:rowOff>
    </xdr:to>
    <xdr:sp macro="" textlink="">
      <xdr:nvSpPr>
        <xdr:cNvPr id="2" name="下矢印吹き出し 1">
          <a:extLst>
            <a:ext uri="{FF2B5EF4-FFF2-40B4-BE49-F238E27FC236}">
              <a16:creationId xmlns:a16="http://schemas.microsoft.com/office/drawing/2014/main" id="{74411753-40EC-42A8-A534-2C4CB071631E}"/>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twoCellAnchor>
    <xdr:from>
      <xdr:col>10</xdr:col>
      <xdr:colOff>287445</xdr:colOff>
      <xdr:row>3</xdr:row>
      <xdr:rowOff>180129</xdr:rowOff>
    </xdr:from>
    <xdr:to>
      <xdr:col>14</xdr:col>
      <xdr:colOff>283845</xdr:colOff>
      <xdr:row>8</xdr:row>
      <xdr:rowOff>327540</xdr:rowOff>
    </xdr:to>
    <xdr:sp macro="" textlink="">
      <xdr:nvSpPr>
        <xdr:cNvPr id="3" name="下矢印吹き出し 1">
          <a:extLst>
            <a:ext uri="{FF2B5EF4-FFF2-40B4-BE49-F238E27FC236}">
              <a16:creationId xmlns:a16="http://schemas.microsoft.com/office/drawing/2014/main" id="{259E220A-0EDB-4C2B-9261-E92A68B0827A}"/>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36</xdr:col>
      <xdr:colOff>287445</xdr:colOff>
      <xdr:row>1</xdr:row>
      <xdr:rowOff>180129</xdr:rowOff>
    </xdr:from>
    <xdr:to>
      <xdr:col>40</xdr:col>
      <xdr:colOff>283845</xdr:colOff>
      <xdr:row>6</xdr:row>
      <xdr:rowOff>327540</xdr:rowOff>
    </xdr:to>
    <xdr:sp macro="" textlink="">
      <xdr:nvSpPr>
        <xdr:cNvPr id="2" name="下矢印吹き出し 1">
          <a:extLst>
            <a:ext uri="{FF2B5EF4-FFF2-40B4-BE49-F238E27FC236}">
              <a16:creationId xmlns:a16="http://schemas.microsoft.com/office/drawing/2014/main" id="{C3C763A5-8BC3-42E0-B58D-9E4B15B4F04D}"/>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9</xdr:col>
      <xdr:colOff>287445</xdr:colOff>
      <xdr:row>2</xdr:row>
      <xdr:rowOff>180129</xdr:rowOff>
    </xdr:from>
    <xdr:to>
      <xdr:col>13</xdr:col>
      <xdr:colOff>283845</xdr:colOff>
      <xdr:row>7</xdr:row>
      <xdr:rowOff>327540</xdr:rowOff>
    </xdr:to>
    <xdr:sp macro="" textlink="">
      <xdr:nvSpPr>
        <xdr:cNvPr id="2" name="下矢印吹き出し 1">
          <a:extLst>
            <a:ext uri="{FF2B5EF4-FFF2-40B4-BE49-F238E27FC236}">
              <a16:creationId xmlns:a16="http://schemas.microsoft.com/office/drawing/2014/main" id="{4A1FB412-00B6-4C6B-9B8A-933D2C35ABB3}"/>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2" name="下矢印吹き出し 1">
          <a:extLst>
            <a:ext uri="{FF2B5EF4-FFF2-40B4-BE49-F238E27FC236}">
              <a16:creationId xmlns:a16="http://schemas.microsoft.com/office/drawing/2014/main" id="{F91D7122-D959-4CB6-AEB4-62854E4477CA}"/>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3" name="下矢印吹き出し 1">
          <a:extLst>
            <a:ext uri="{FF2B5EF4-FFF2-40B4-BE49-F238E27FC236}">
              <a16:creationId xmlns:a16="http://schemas.microsoft.com/office/drawing/2014/main" id="{F350C6E6-5A8F-4F9D-B8D1-5B92413169CF}"/>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19</xdr:row>
          <xdr:rowOff>0</xdr:rowOff>
        </xdr:from>
        <xdr:to>
          <xdr:col>4</xdr:col>
          <xdr:colOff>247650</xdr:colOff>
          <xdr:row>20</xdr:row>
          <xdr:rowOff>0</xdr:rowOff>
        </xdr:to>
        <xdr:sp macro="" textlink="">
          <xdr:nvSpPr>
            <xdr:cNvPr id="373761" name="Check Box 1" hidden="1">
              <a:extLst>
                <a:ext uri="{63B3BB69-23CF-44E3-9099-C40C66FF867C}">
                  <a14:compatExt spid="_x0000_s373761"/>
                </a:ext>
                <a:ext uri="{FF2B5EF4-FFF2-40B4-BE49-F238E27FC236}">
                  <a16:creationId xmlns:a16="http://schemas.microsoft.com/office/drawing/2014/main" id="{00000000-0008-0000-0B00-000001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xdr:row>
          <xdr:rowOff>200025</xdr:rowOff>
        </xdr:from>
        <xdr:to>
          <xdr:col>4</xdr:col>
          <xdr:colOff>209550</xdr:colOff>
          <xdr:row>21</xdr:row>
          <xdr:rowOff>57150</xdr:rowOff>
        </xdr:to>
        <xdr:sp macro="" textlink="">
          <xdr:nvSpPr>
            <xdr:cNvPr id="373762" name="Check Box 2" hidden="1">
              <a:extLst>
                <a:ext uri="{63B3BB69-23CF-44E3-9099-C40C66FF867C}">
                  <a14:compatExt spid="_x0000_s373762"/>
                </a:ext>
                <a:ext uri="{FF2B5EF4-FFF2-40B4-BE49-F238E27FC236}">
                  <a16:creationId xmlns:a16="http://schemas.microsoft.com/office/drawing/2014/main" id="{00000000-0008-0000-0B00-000002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0</xdr:rowOff>
        </xdr:from>
        <xdr:to>
          <xdr:col>4</xdr:col>
          <xdr:colOff>257175</xdr:colOff>
          <xdr:row>22</xdr:row>
          <xdr:rowOff>9525</xdr:rowOff>
        </xdr:to>
        <xdr:sp macro="" textlink="">
          <xdr:nvSpPr>
            <xdr:cNvPr id="373763" name="Check Box 3" hidden="1">
              <a:extLst>
                <a:ext uri="{63B3BB69-23CF-44E3-9099-C40C66FF867C}">
                  <a14:compatExt spid="_x0000_s373763"/>
                </a:ext>
                <a:ext uri="{FF2B5EF4-FFF2-40B4-BE49-F238E27FC236}">
                  <a16:creationId xmlns:a16="http://schemas.microsoft.com/office/drawing/2014/main" id="{00000000-0008-0000-0B00-000003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18</xdr:row>
          <xdr:rowOff>238125</xdr:rowOff>
        </xdr:from>
        <xdr:to>
          <xdr:col>4</xdr:col>
          <xdr:colOff>1619250</xdr:colOff>
          <xdr:row>20</xdr:row>
          <xdr:rowOff>0</xdr:rowOff>
        </xdr:to>
        <xdr:sp macro="" textlink="">
          <xdr:nvSpPr>
            <xdr:cNvPr id="373764" name="Check Box 4" hidden="1">
              <a:extLst>
                <a:ext uri="{63B3BB69-23CF-44E3-9099-C40C66FF867C}">
                  <a14:compatExt spid="_x0000_s373764"/>
                </a:ext>
                <a:ext uri="{FF2B5EF4-FFF2-40B4-BE49-F238E27FC236}">
                  <a16:creationId xmlns:a16="http://schemas.microsoft.com/office/drawing/2014/main" id="{00000000-0008-0000-0B00-000004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1543050</xdr:colOff>
          <xdr:row>21</xdr:row>
          <xdr:rowOff>0</xdr:rowOff>
        </xdr:to>
        <xdr:sp macro="" textlink="">
          <xdr:nvSpPr>
            <xdr:cNvPr id="373765" name="Check Box 5" hidden="1">
              <a:extLst>
                <a:ext uri="{63B3BB69-23CF-44E3-9099-C40C66FF867C}">
                  <a14:compatExt spid="_x0000_s373765"/>
                </a:ext>
                <a:ext uri="{FF2B5EF4-FFF2-40B4-BE49-F238E27FC236}">
                  <a16:creationId xmlns:a16="http://schemas.microsoft.com/office/drawing/2014/main" id="{00000000-0008-0000-0B00-000005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21</xdr:row>
          <xdr:rowOff>9525</xdr:rowOff>
        </xdr:from>
        <xdr:to>
          <xdr:col>4</xdr:col>
          <xdr:colOff>1581150</xdr:colOff>
          <xdr:row>22</xdr:row>
          <xdr:rowOff>28575</xdr:rowOff>
        </xdr:to>
        <xdr:sp macro="" textlink="">
          <xdr:nvSpPr>
            <xdr:cNvPr id="373766" name="Check Box 6" hidden="1">
              <a:extLst>
                <a:ext uri="{63B3BB69-23CF-44E3-9099-C40C66FF867C}">
                  <a14:compatExt spid="_x0000_s373766"/>
                </a:ext>
                <a:ext uri="{FF2B5EF4-FFF2-40B4-BE49-F238E27FC236}">
                  <a16:creationId xmlns:a16="http://schemas.microsoft.com/office/drawing/2014/main" id="{00000000-0008-0000-0B00-000006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twoCellAnchor>
    <xdr:from>
      <xdr:col>17</xdr:col>
      <xdr:colOff>228600</xdr:colOff>
      <xdr:row>3</xdr:row>
      <xdr:rowOff>128905</xdr:rowOff>
    </xdr:from>
    <xdr:to>
      <xdr:col>24</xdr:col>
      <xdr:colOff>444500</xdr:colOff>
      <xdr:row>10</xdr:row>
      <xdr:rowOff>39370</xdr:rowOff>
    </xdr:to>
    <xdr:sp macro="" textlink="">
      <xdr:nvSpPr>
        <xdr:cNvPr id="2" name="下矢印吹き出し 1">
          <a:extLst>
            <a:ext uri="{FF2B5EF4-FFF2-40B4-BE49-F238E27FC236}">
              <a16:creationId xmlns:a16="http://schemas.microsoft.com/office/drawing/2014/main" id="{30455FDF-BB72-42BF-B2A3-F3BF8392B664}"/>
            </a:ext>
          </a:extLst>
        </xdr:cNvPr>
        <xdr:cNvSpPr/>
      </xdr:nvSpPr>
      <xdr:spPr>
        <a:xfrm>
          <a:off x="14020800" y="1271905"/>
          <a:ext cx="2641600" cy="179006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2" name="下矢印吹き出し 1">
          <a:extLst>
            <a:ext uri="{FF2B5EF4-FFF2-40B4-BE49-F238E27FC236}">
              <a16:creationId xmlns:a16="http://schemas.microsoft.com/office/drawing/2014/main" id="{0D59E7D4-C9D5-4CFD-BB26-8AA85F015965}"/>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3" name="下矢印吹き出し 1">
          <a:extLst>
            <a:ext uri="{FF2B5EF4-FFF2-40B4-BE49-F238E27FC236}">
              <a16:creationId xmlns:a16="http://schemas.microsoft.com/office/drawing/2014/main" id="{9E6A6734-30E8-4103-8B40-2C36386948E0}"/>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3" name="下矢印吹き出し 1">
          <a:extLst>
            <a:ext uri="{FF2B5EF4-FFF2-40B4-BE49-F238E27FC236}">
              <a16:creationId xmlns:a16="http://schemas.microsoft.com/office/drawing/2014/main" id="{A055BE41-3C81-4B37-BC3E-0CE2BB6597BA}"/>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2" name="下矢印吹き出し 1">
          <a:extLst>
            <a:ext uri="{FF2B5EF4-FFF2-40B4-BE49-F238E27FC236}">
              <a16:creationId xmlns:a16="http://schemas.microsoft.com/office/drawing/2014/main" id="{5F508612-806A-4940-A116-B1D32067E04C}"/>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2" name="下矢印吹き出し 1">
          <a:extLst>
            <a:ext uri="{FF2B5EF4-FFF2-40B4-BE49-F238E27FC236}">
              <a16:creationId xmlns:a16="http://schemas.microsoft.com/office/drawing/2014/main" id="{4681FED6-8748-4EE9-A62F-0EA8E1606493}"/>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7</xdr:col>
      <xdr:colOff>287445</xdr:colOff>
      <xdr:row>1</xdr:row>
      <xdr:rowOff>180129</xdr:rowOff>
    </xdr:from>
    <xdr:to>
      <xdr:col>11</xdr:col>
      <xdr:colOff>283845</xdr:colOff>
      <xdr:row>6</xdr:row>
      <xdr:rowOff>327540</xdr:rowOff>
    </xdr:to>
    <xdr:sp macro="" textlink="">
      <xdr:nvSpPr>
        <xdr:cNvPr id="2" name="下矢印吹き出し 1">
          <a:extLst>
            <a:ext uri="{FF2B5EF4-FFF2-40B4-BE49-F238E27FC236}">
              <a16:creationId xmlns:a16="http://schemas.microsoft.com/office/drawing/2014/main" id="{18AA183D-30A2-4EF2-956F-EA3BEB092A83}"/>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5C0AE61E-9587-4653-B28E-FA882DBB0C6F}"/>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11</xdr:col>
      <xdr:colOff>287445</xdr:colOff>
      <xdr:row>2</xdr:row>
      <xdr:rowOff>180129</xdr:rowOff>
    </xdr:from>
    <xdr:to>
      <xdr:col>15</xdr:col>
      <xdr:colOff>283845</xdr:colOff>
      <xdr:row>7</xdr:row>
      <xdr:rowOff>327540</xdr:rowOff>
    </xdr:to>
    <xdr:sp macro="" textlink="">
      <xdr:nvSpPr>
        <xdr:cNvPr id="2" name="下矢印吹き出し 1">
          <a:extLst>
            <a:ext uri="{FF2B5EF4-FFF2-40B4-BE49-F238E27FC236}">
              <a16:creationId xmlns:a16="http://schemas.microsoft.com/office/drawing/2014/main" id="{244EF7C3-6063-4313-8BD7-033524DD6CFD}"/>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96C26578-7DE9-4705-BE5C-E2637007B8C4}"/>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twoCellAnchor>
    <xdr:from>
      <xdr:col>11</xdr:col>
      <xdr:colOff>283635</xdr:colOff>
      <xdr:row>1</xdr:row>
      <xdr:rowOff>161926</xdr:rowOff>
    </xdr:from>
    <xdr:to>
      <xdr:col>15</xdr:col>
      <xdr:colOff>287655</xdr:colOff>
      <xdr:row>8</xdr:row>
      <xdr:rowOff>247531</xdr:rowOff>
    </xdr:to>
    <xdr:sp macro="" textlink="">
      <xdr:nvSpPr>
        <xdr:cNvPr id="5" name="下矢印吹き出し 1">
          <a:extLst>
            <a:ext uri="{FF2B5EF4-FFF2-40B4-BE49-F238E27FC236}">
              <a16:creationId xmlns:a16="http://schemas.microsoft.com/office/drawing/2014/main" id="{8BBC5175-AC5F-4AF3-B9D4-2A75575971C1}"/>
            </a:ext>
          </a:extLst>
        </xdr:cNvPr>
        <xdr:cNvSpPr/>
      </xdr:nvSpPr>
      <xdr:spPr>
        <a:xfrm>
          <a:off x="6798735" y="333376"/>
          <a:ext cx="2747220" cy="156198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24765</xdr:colOff>
      <xdr:row>0</xdr:row>
      <xdr:rowOff>36195</xdr:rowOff>
    </xdr:from>
    <xdr:to>
      <xdr:col>27</xdr:col>
      <xdr:colOff>125316</xdr:colOff>
      <xdr:row>1</xdr:row>
      <xdr:rowOff>158933</xdr:rowOff>
    </xdr:to>
    <xdr:sp macro="" textlink="">
      <xdr:nvSpPr>
        <xdr:cNvPr id="4" name="正方形/長方形 3">
          <a:extLst>
            <a:ext uri="{FF2B5EF4-FFF2-40B4-BE49-F238E27FC236}">
              <a16:creationId xmlns:a16="http://schemas.microsoft.com/office/drawing/2014/main" id="{8912DF5A-D51C-4B43-B735-A44517BB23F4}"/>
            </a:ext>
          </a:extLst>
        </xdr:cNvPr>
        <xdr:cNvSpPr/>
      </xdr:nvSpPr>
      <xdr:spPr>
        <a:xfrm>
          <a:off x="2396490" y="36195"/>
          <a:ext cx="2053176" cy="35133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20</xdr:row>
      <xdr:rowOff>28575</xdr:rowOff>
    </xdr:from>
    <xdr:to>
      <xdr:col>42</xdr:col>
      <xdr:colOff>28575</xdr:colOff>
      <xdr:row>22</xdr:row>
      <xdr:rowOff>9525</xdr:rowOff>
    </xdr:to>
    <xdr:sp macro="" textlink="">
      <xdr:nvSpPr>
        <xdr:cNvPr id="5" name="フローチャート: 結合子 4">
          <a:extLst>
            <a:ext uri="{FF2B5EF4-FFF2-40B4-BE49-F238E27FC236}">
              <a16:creationId xmlns:a16="http://schemas.microsoft.com/office/drawing/2014/main" id="{99B9D8E2-BD53-4ADE-A439-19CEA8FDF6EE}"/>
            </a:ext>
          </a:extLst>
        </xdr:cNvPr>
        <xdr:cNvSpPr/>
      </xdr:nvSpPr>
      <xdr:spPr>
        <a:xfrm>
          <a:off x="6431280" y="5918835"/>
          <a:ext cx="333375" cy="36957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78105</xdr:colOff>
      <xdr:row>5</xdr:row>
      <xdr:rowOff>243840</xdr:rowOff>
    </xdr:from>
    <xdr:to>
      <xdr:col>56</xdr:col>
      <xdr:colOff>102870</xdr:colOff>
      <xdr:row>11</xdr:row>
      <xdr:rowOff>372745</xdr:rowOff>
    </xdr:to>
    <xdr:sp macro="" textlink="">
      <xdr:nvSpPr>
        <xdr:cNvPr id="6" name="下矢印吹き出し 1">
          <a:extLst>
            <a:ext uri="{FF2B5EF4-FFF2-40B4-BE49-F238E27FC236}">
              <a16:creationId xmlns:a16="http://schemas.microsoft.com/office/drawing/2014/main" id="{D74ED6EF-A817-488A-A633-6E83ADB88825}"/>
            </a:ext>
          </a:extLst>
        </xdr:cNvPr>
        <xdr:cNvSpPr/>
      </xdr:nvSpPr>
      <xdr:spPr>
        <a:xfrm>
          <a:off x="6745605" y="1120140"/>
          <a:ext cx="2310765" cy="189103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C48EC3DD-8145-4D43-A52F-148EF6236B39}"/>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0BD5FE5F-89FB-48EA-8B57-91A2A3C9504F}"/>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015704E3-CBE8-4416-896D-227D9D890DC9}"/>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45630DDF-F29A-4A61-94BC-C68E22768973}"/>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14</xdr:col>
      <xdr:colOff>283635</xdr:colOff>
      <xdr:row>0</xdr:row>
      <xdr:rowOff>95250</xdr:rowOff>
    </xdr:from>
    <xdr:to>
      <xdr:col>18</xdr:col>
      <xdr:colOff>287655</xdr:colOff>
      <xdr:row>6</xdr:row>
      <xdr:rowOff>276105</xdr:rowOff>
    </xdr:to>
    <xdr:sp macro="" textlink="">
      <xdr:nvSpPr>
        <xdr:cNvPr id="3" name="下矢印吹き出し 1">
          <a:extLst>
            <a:ext uri="{FF2B5EF4-FFF2-40B4-BE49-F238E27FC236}">
              <a16:creationId xmlns:a16="http://schemas.microsoft.com/office/drawing/2014/main" id="{2A615451-1EA5-4E8C-9096-1B47F94EBB00}"/>
            </a:ext>
          </a:extLst>
        </xdr:cNvPr>
        <xdr:cNvSpPr/>
      </xdr:nvSpPr>
      <xdr:spPr>
        <a:xfrm>
          <a:off x="6998760" y="95250"/>
          <a:ext cx="2404320" cy="163818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14</xdr:col>
      <xdr:colOff>287445</xdr:colOff>
      <xdr:row>1</xdr:row>
      <xdr:rowOff>180129</xdr:rowOff>
    </xdr:from>
    <xdr:to>
      <xdr:col>18</xdr:col>
      <xdr:colOff>283845</xdr:colOff>
      <xdr:row>6</xdr:row>
      <xdr:rowOff>327540</xdr:rowOff>
    </xdr:to>
    <xdr:sp macro="" textlink="">
      <xdr:nvSpPr>
        <xdr:cNvPr id="2" name="下矢印吹き出し 1">
          <a:extLst>
            <a:ext uri="{FF2B5EF4-FFF2-40B4-BE49-F238E27FC236}">
              <a16:creationId xmlns:a16="http://schemas.microsoft.com/office/drawing/2014/main" id="{A2FFF850-11FB-4E8B-9712-C1BBF07F7975}"/>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twoCellAnchor>
    <xdr:from>
      <xdr:col>5</xdr:col>
      <xdr:colOff>287445</xdr:colOff>
      <xdr:row>1</xdr:row>
      <xdr:rowOff>180129</xdr:rowOff>
    </xdr:from>
    <xdr:to>
      <xdr:col>9</xdr:col>
      <xdr:colOff>283845</xdr:colOff>
      <xdr:row>6</xdr:row>
      <xdr:rowOff>327540</xdr:rowOff>
    </xdr:to>
    <xdr:sp macro="" textlink="">
      <xdr:nvSpPr>
        <xdr:cNvPr id="3" name="下矢印吹き出し 1">
          <a:extLst>
            <a:ext uri="{FF2B5EF4-FFF2-40B4-BE49-F238E27FC236}">
              <a16:creationId xmlns:a16="http://schemas.microsoft.com/office/drawing/2014/main" id="{ECDEB8F4-51BD-4999-B2FA-56DD95EAA729}"/>
            </a:ext>
          </a:extLst>
        </xdr:cNvPr>
        <xdr:cNvSpPr/>
      </xdr:nvSpPr>
      <xdr:spPr>
        <a:xfrm>
          <a:off x="8208435" y="425874"/>
          <a:ext cx="2747220" cy="1831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97155</xdr:colOff>
      <xdr:row>0</xdr:row>
      <xdr:rowOff>34290</xdr:rowOff>
    </xdr:from>
    <xdr:to>
      <xdr:col>31</xdr:col>
      <xdr:colOff>173242</xdr:colOff>
      <xdr:row>2</xdr:row>
      <xdr:rowOff>17573</xdr:rowOff>
    </xdr:to>
    <xdr:sp macro="" textlink="">
      <xdr:nvSpPr>
        <xdr:cNvPr id="2" name="正方形/長方形 1">
          <a:extLst>
            <a:ext uri="{FF2B5EF4-FFF2-40B4-BE49-F238E27FC236}">
              <a16:creationId xmlns:a16="http://schemas.microsoft.com/office/drawing/2014/main" id="{A563A64D-A4D5-4635-B6E6-A9B8A23AF224}"/>
            </a:ext>
          </a:extLst>
        </xdr:cNvPr>
        <xdr:cNvSpPr/>
      </xdr:nvSpPr>
      <xdr:spPr>
        <a:xfrm>
          <a:off x="2954655" y="34290"/>
          <a:ext cx="2676412" cy="37380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43</xdr:col>
      <xdr:colOff>22859</xdr:colOff>
      <xdr:row>0</xdr:row>
      <xdr:rowOff>224791</xdr:rowOff>
    </xdr:from>
    <xdr:to>
      <xdr:col>59</xdr:col>
      <xdr:colOff>140969</xdr:colOff>
      <xdr:row>8</xdr:row>
      <xdr:rowOff>113666</xdr:rowOff>
    </xdr:to>
    <xdr:sp macro="" textlink="">
      <xdr:nvSpPr>
        <xdr:cNvPr id="3" name="下矢印吹き出し 1">
          <a:extLst>
            <a:ext uri="{FF2B5EF4-FFF2-40B4-BE49-F238E27FC236}">
              <a16:creationId xmlns:a16="http://schemas.microsoft.com/office/drawing/2014/main" id="{6E459776-0CEB-438E-917A-F14A473A4351}"/>
            </a:ext>
          </a:extLst>
        </xdr:cNvPr>
        <xdr:cNvSpPr/>
      </xdr:nvSpPr>
      <xdr:spPr>
        <a:xfrm>
          <a:off x="8109584" y="224791"/>
          <a:ext cx="2556510" cy="154622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8864</xdr:colOff>
      <xdr:row>4</xdr:row>
      <xdr:rowOff>544636</xdr:rowOff>
    </xdr:from>
    <xdr:to>
      <xdr:col>24</xdr:col>
      <xdr:colOff>162292</xdr:colOff>
      <xdr:row>10</xdr:row>
      <xdr:rowOff>72939</xdr:rowOff>
    </xdr:to>
    <xdr:sp macro="" textlink="">
      <xdr:nvSpPr>
        <xdr:cNvPr id="3" name="下矢印吹き出し 1">
          <a:extLst>
            <a:ext uri="{FF2B5EF4-FFF2-40B4-BE49-F238E27FC236}">
              <a16:creationId xmlns:a16="http://schemas.microsoft.com/office/drawing/2014/main" id="{82B45A6D-502C-4E12-87B3-6DF1D82AA281}"/>
            </a:ext>
          </a:extLst>
        </xdr:cNvPr>
        <xdr:cNvSpPr/>
      </xdr:nvSpPr>
      <xdr:spPr>
        <a:xfrm>
          <a:off x="7951745" y="1424488"/>
          <a:ext cx="2542750" cy="1949913"/>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228600</xdr:colOff>
      <xdr:row>5</xdr:row>
      <xdr:rowOff>128905</xdr:rowOff>
    </xdr:from>
    <xdr:to>
      <xdr:col>24</xdr:col>
      <xdr:colOff>444500</xdr:colOff>
      <xdr:row>12</xdr:row>
      <xdr:rowOff>39370</xdr:rowOff>
    </xdr:to>
    <xdr:sp macro="" textlink="">
      <xdr:nvSpPr>
        <xdr:cNvPr id="2" name="下矢印吹き出し 1">
          <a:extLst>
            <a:ext uri="{FF2B5EF4-FFF2-40B4-BE49-F238E27FC236}">
              <a16:creationId xmlns:a16="http://schemas.microsoft.com/office/drawing/2014/main" id="{8082BA35-13F0-4AAE-9CCF-9BA81D6FF9FA}"/>
            </a:ext>
          </a:extLst>
        </xdr:cNvPr>
        <xdr:cNvSpPr/>
      </xdr:nvSpPr>
      <xdr:spPr>
        <a:xfrm>
          <a:off x="14020800" y="1271905"/>
          <a:ext cx="2669540" cy="178498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40</xdr:col>
      <xdr:colOff>68370</xdr:colOff>
      <xdr:row>1</xdr:row>
      <xdr:rowOff>367665</xdr:rowOff>
    </xdr:from>
    <xdr:to>
      <xdr:col>54</xdr:col>
      <xdr:colOff>106680</xdr:colOff>
      <xdr:row>6</xdr:row>
      <xdr:rowOff>508515</xdr:rowOff>
    </xdr:to>
    <xdr:sp macro="" textlink="">
      <xdr:nvSpPr>
        <xdr:cNvPr id="3" name="下矢印吹き出し 1">
          <a:extLst>
            <a:ext uri="{FF2B5EF4-FFF2-40B4-BE49-F238E27FC236}">
              <a16:creationId xmlns:a16="http://schemas.microsoft.com/office/drawing/2014/main" id="{F6EE01DC-B988-4D9F-8714-B0AFDEFCB8AA}"/>
            </a:ext>
          </a:extLst>
        </xdr:cNvPr>
        <xdr:cNvSpPr/>
      </xdr:nvSpPr>
      <xdr:spPr>
        <a:xfrm>
          <a:off x="7153065" y="621030"/>
          <a:ext cx="2438610" cy="139624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68370</xdr:colOff>
      <xdr:row>1</xdr:row>
      <xdr:rowOff>38100</xdr:rowOff>
    </xdr:from>
    <xdr:to>
      <xdr:col>25</xdr:col>
      <xdr:colOff>106680</xdr:colOff>
      <xdr:row>6</xdr:row>
      <xdr:rowOff>234195</xdr:rowOff>
    </xdr:to>
    <xdr:sp macro="" textlink="">
      <xdr:nvSpPr>
        <xdr:cNvPr id="3" name="下矢印吹き出し 1">
          <a:extLst>
            <a:ext uri="{FF2B5EF4-FFF2-40B4-BE49-F238E27FC236}">
              <a16:creationId xmlns:a16="http://schemas.microsoft.com/office/drawing/2014/main" id="{ABD8A193-C7B5-4146-8D0A-18C0AF820249}"/>
            </a:ext>
          </a:extLst>
        </xdr:cNvPr>
        <xdr:cNvSpPr/>
      </xdr:nvSpPr>
      <xdr:spPr>
        <a:xfrm>
          <a:off x="7238790" y="297180"/>
          <a:ext cx="2385270" cy="149911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68370</xdr:colOff>
      <xdr:row>1</xdr:row>
      <xdr:rowOff>38100</xdr:rowOff>
    </xdr:from>
    <xdr:to>
      <xdr:col>23</xdr:col>
      <xdr:colOff>106680</xdr:colOff>
      <xdr:row>6</xdr:row>
      <xdr:rowOff>234195</xdr:rowOff>
    </xdr:to>
    <xdr:sp macro="" textlink="">
      <xdr:nvSpPr>
        <xdr:cNvPr id="3" name="下矢印吹き出し 1">
          <a:extLst>
            <a:ext uri="{FF2B5EF4-FFF2-40B4-BE49-F238E27FC236}">
              <a16:creationId xmlns:a16="http://schemas.microsoft.com/office/drawing/2014/main" id="{21B0F112-B36B-4B53-AC8E-A9943E86895B}"/>
            </a:ext>
          </a:extLst>
        </xdr:cNvPr>
        <xdr:cNvSpPr/>
      </xdr:nvSpPr>
      <xdr:spPr>
        <a:xfrm>
          <a:off x="7238790" y="295275"/>
          <a:ext cx="2438610" cy="149340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36</xdr:col>
      <xdr:colOff>68370</xdr:colOff>
      <xdr:row>1</xdr:row>
      <xdr:rowOff>38100</xdr:rowOff>
    </xdr:from>
    <xdr:to>
      <xdr:col>50</xdr:col>
      <xdr:colOff>106680</xdr:colOff>
      <xdr:row>6</xdr:row>
      <xdr:rowOff>234195</xdr:rowOff>
    </xdr:to>
    <xdr:sp macro="" textlink="">
      <xdr:nvSpPr>
        <xdr:cNvPr id="4" name="下矢印吹き出し 1">
          <a:extLst>
            <a:ext uri="{FF2B5EF4-FFF2-40B4-BE49-F238E27FC236}">
              <a16:creationId xmlns:a16="http://schemas.microsoft.com/office/drawing/2014/main" id="{8822DCA2-C6F7-4F50-AC02-7C12E8577E0C}"/>
            </a:ext>
          </a:extLst>
        </xdr:cNvPr>
        <xdr:cNvSpPr/>
      </xdr:nvSpPr>
      <xdr:spPr>
        <a:xfrm>
          <a:off x="6543465" y="266700"/>
          <a:ext cx="2438610" cy="161722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61</xdr:col>
      <xdr:colOff>102004</xdr:colOff>
      <xdr:row>6</xdr:row>
      <xdr:rowOff>571500</xdr:rowOff>
    </xdr:from>
    <xdr:to>
      <xdr:col>65</xdr:col>
      <xdr:colOff>507942</xdr:colOff>
      <xdr:row>14</xdr:row>
      <xdr:rowOff>11522</xdr:rowOff>
    </xdr:to>
    <xdr:sp macro="" textlink="">
      <xdr:nvSpPr>
        <xdr:cNvPr id="2" name="下矢印吹き出し 1">
          <a:extLst>
            <a:ext uri="{FF2B5EF4-FFF2-40B4-BE49-F238E27FC236}">
              <a16:creationId xmlns:a16="http://schemas.microsoft.com/office/drawing/2014/main" id="{BF0DD92B-1768-4301-B273-062C050ACCFC}"/>
            </a:ext>
          </a:extLst>
        </xdr:cNvPr>
        <xdr:cNvSpPr/>
      </xdr:nvSpPr>
      <xdr:spPr>
        <a:xfrm>
          <a:off x="19636913" y="1956955"/>
          <a:ext cx="3176847" cy="210702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161059</xdr:colOff>
      <xdr:row>6</xdr:row>
      <xdr:rowOff>171450</xdr:rowOff>
    </xdr:from>
    <xdr:to>
      <xdr:col>33</xdr:col>
      <xdr:colOff>62865</xdr:colOff>
      <xdr:row>13</xdr:row>
      <xdr:rowOff>95342</xdr:rowOff>
    </xdr:to>
    <xdr:sp macro="" textlink="">
      <xdr:nvSpPr>
        <xdr:cNvPr id="6" name="下矢印吹き出し 1">
          <a:extLst>
            <a:ext uri="{FF2B5EF4-FFF2-40B4-BE49-F238E27FC236}">
              <a16:creationId xmlns:a16="http://schemas.microsoft.com/office/drawing/2014/main" id="{47F0FEB9-9542-430D-BA6F-E7C17438D7C5}"/>
            </a:ext>
          </a:extLst>
        </xdr:cNvPr>
        <xdr:cNvSpPr/>
      </xdr:nvSpPr>
      <xdr:spPr>
        <a:xfrm>
          <a:off x="10400434" y="1409700"/>
          <a:ext cx="2435456" cy="146694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50569</xdr:colOff>
      <xdr:row>4</xdr:row>
      <xdr:rowOff>173355</xdr:rowOff>
    </xdr:from>
    <xdr:to>
      <xdr:col>32</xdr:col>
      <xdr:colOff>238125</xdr:colOff>
      <xdr:row>12</xdr:row>
      <xdr:rowOff>101057</xdr:rowOff>
    </xdr:to>
    <xdr:sp macro="" textlink="">
      <xdr:nvSpPr>
        <xdr:cNvPr id="7" name="下矢印吹き出し 1">
          <a:extLst>
            <a:ext uri="{FF2B5EF4-FFF2-40B4-BE49-F238E27FC236}">
              <a16:creationId xmlns:a16="http://schemas.microsoft.com/office/drawing/2014/main" id="{26C2C9E9-B8E7-4BAD-B126-A454156EBA13}"/>
            </a:ext>
          </a:extLst>
        </xdr:cNvPr>
        <xdr:cNvSpPr/>
      </xdr:nvSpPr>
      <xdr:spPr>
        <a:xfrm>
          <a:off x="9480319" y="916305"/>
          <a:ext cx="2244956" cy="173745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79144</xdr:colOff>
      <xdr:row>5</xdr:row>
      <xdr:rowOff>38100</xdr:rowOff>
    </xdr:from>
    <xdr:to>
      <xdr:col>32</xdr:col>
      <xdr:colOff>285750</xdr:colOff>
      <xdr:row>12</xdr:row>
      <xdr:rowOff>129632</xdr:rowOff>
    </xdr:to>
    <xdr:sp macro="" textlink="">
      <xdr:nvSpPr>
        <xdr:cNvPr id="8" name="下矢印吹き出し 1">
          <a:extLst>
            <a:ext uri="{FF2B5EF4-FFF2-40B4-BE49-F238E27FC236}">
              <a16:creationId xmlns:a16="http://schemas.microsoft.com/office/drawing/2014/main" id="{01823ED3-2D30-4A00-BE2D-E88055F5F05B}"/>
            </a:ext>
          </a:extLst>
        </xdr:cNvPr>
        <xdr:cNvSpPr/>
      </xdr:nvSpPr>
      <xdr:spPr>
        <a:xfrm>
          <a:off x="9927994" y="971550"/>
          <a:ext cx="2378306" cy="171078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58506</xdr:colOff>
      <xdr:row>4</xdr:row>
      <xdr:rowOff>55721</xdr:rowOff>
    </xdr:from>
    <xdr:to>
      <xdr:col>32</xdr:col>
      <xdr:colOff>188516</xdr:colOff>
      <xdr:row>12</xdr:row>
      <xdr:rowOff>45098</xdr:rowOff>
    </xdr:to>
    <xdr:sp macro="" textlink="">
      <xdr:nvSpPr>
        <xdr:cNvPr id="7" name="下矢印吹き出し 1">
          <a:extLst>
            <a:ext uri="{FF2B5EF4-FFF2-40B4-BE49-F238E27FC236}">
              <a16:creationId xmlns:a16="http://schemas.microsoft.com/office/drawing/2014/main" id="{77B3FDB2-F4F7-4CC9-93DC-DC57ABFD25B1}"/>
            </a:ext>
          </a:extLst>
        </xdr:cNvPr>
        <xdr:cNvSpPr/>
      </xdr:nvSpPr>
      <xdr:spPr>
        <a:xfrm>
          <a:off x="9980381" y="789940"/>
          <a:ext cx="2332666" cy="1695939"/>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115339</xdr:colOff>
      <xdr:row>3</xdr:row>
      <xdr:rowOff>171450</xdr:rowOff>
    </xdr:from>
    <xdr:to>
      <xdr:col>15</xdr:col>
      <xdr:colOff>536517</xdr:colOff>
      <xdr:row>8</xdr:row>
      <xdr:rowOff>219167</xdr:rowOff>
    </xdr:to>
    <xdr:sp macro="" textlink="">
      <xdr:nvSpPr>
        <xdr:cNvPr id="5" name="下矢印吹き出し 1">
          <a:extLst>
            <a:ext uri="{FF2B5EF4-FFF2-40B4-BE49-F238E27FC236}">
              <a16:creationId xmlns:a16="http://schemas.microsoft.com/office/drawing/2014/main" id="{11921374-F6E8-44F3-8BE4-F923336A0AD3}"/>
            </a:ext>
          </a:extLst>
        </xdr:cNvPr>
        <xdr:cNvSpPr/>
      </xdr:nvSpPr>
      <xdr:spPr>
        <a:xfrm>
          <a:off x="9687964" y="914400"/>
          <a:ext cx="3164378" cy="251469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77239</xdr:colOff>
      <xdr:row>5</xdr:row>
      <xdr:rowOff>158115</xdr:rowOff>
    </xdr:from>
    <xdr:to>
      <xdr:col>15</xdr:col>
      <xdr:colOff>498417</xdr:colOff>
      <xdr:row>7</xdr:row>
      <xdr:rowOff>1005932</xdr:rowOff>
    </xdr:to>
    <xdr:sp macro="" textlink="">
      <xdr:nvSpPr>
        <xdr:cNvPr id="4" name="下矢印吹き出し 1">
          <a:extLst>
            <a:ext uri="{FF2B5EF4-FFF2-40B4-BE49-F238E27FC236}">
              <a16:creationId xmlns:a16="http://schemas.microsoft.com/office/drawing/2014/main" id="{A7C9EBD0-F83E-4BCD-B617-8614A9ED8F46}"/>
            </a:ext>
          </a:extLst>
        </xdr:cNvPr>
        <xdr:cNvSpPr/>
      </xdr:nvSpPr>
      <xdr:spPr>
        <a:xfrm>
          <a:off x="9726064" y="1396365"/>
          <a:ext cx="3164378" cy="1857467"/>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124864</xdr:colOff>
      <xdr:row>3</xdr:row>
      <xdr:rowOff>100965</xdr:rowOff>
    </xdr:from>
    <xdr:to>
      <xdr:col>15</xdr:col>
      <xdr:colOff>546042</xdr:colOff>
      <xdr:row>8</xdr:row>
      <xdr:rowOff>407762</xdr:rowOff>
    </xdr:to>
    <xdr:sp macro="" textlink="">
      <xdr:nvSpPr>
        <xdr:cNvPr id="2" name="下矢印吹き出し 1">
          <a:extLst>
            <a:ext uri="{FF2B5EF4-FFF2-40B4-BE49-F238E27FC236}">
              <a16:creationId xmlns:a16="http://schemas.microsoft.com/office/drawing/2014/main" id="{A60E709F-7FDD-4574-B696-C57F384DBB8C}"/>
            </a:ext>
          </a:extLst>
        </xdr:cNvPr>
        <xdr:cNvSpPr/>
      </xdr:nvSpPr>
      <xdr:spPr>
        <a:xfrm>
          <a:off x="8992639" y="843915"/>
          <a:ext cx="3164378" cy="231657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48664</xdr:colOff>
      <xdr:row>2</xdr:row>
      <xdr:rowOff>129540</xdr:rowOff>
    </xdr:from>
    <xdr:to>
      <xdr:col>14</xdr:col>
      <xdr:colOff>469842</xdr:colOff>
      <xdr:row>7</xdr:row>
      <xdr:rowOff>255362</xdr:rowOff>
    </xdr:to>
    <xdr:sp macro="" textlink="">
      <xdr:nvSpPr>
        <xdr:cNvPr id="5" name="下矢印吹き出し 1">
          <a:extLst>
            <a:ext uri="{FF2B5EF4-FFF2-40B4-BE49-F238E27FC236}">
              <a16:creationId xmlns:a16="http://schemas.microsoft.com/office/drawing/2014/main" id="{936B79B5-EDE3-4BBA-BE22-603C613FB653}"/>
            </a:ext>
          </a:extLst>
        </xdr:cNvPr>
        <xdr:cNvSpPr/>
      </xdr:nvSpPr>
      <xdr:spPr>
        <a:xfrm>
          <a:off x="8592589" y="624840"/>
          <a:ext cx="2897678" cy="201177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38</xdr:col>
      <xdr:colOff>483004</xdr:colOff>
      <xdr:row>3</xdr:row>
      <xdr:rowOff>106680</xdr:rowOff>
    </xdr:from>
    <xdr:to>
      <xdr:col>43</xdr:col>
      <xdr:colOff>220287</xdr:colOff>
      <xdr:row>9</xdr:row>
      <xdr:rowOff>154397</xdr:rowOff>
    </xdr:to>
    <xdr:sp macro="" textlink="">
      <xdr:nvSpPr>
        <xdr:cNvPr id="2" name="下矢印吹き出し 1">
          <a:extLst>
            <a:ext uri="{FF2B5EF4-FFF2-40B4-BE49-F238E27FC236}">
              <a16:creationId xmlns:a16="http://schemas.microsoft.com/office/drawing/2014/main" id="{869BDEBE-4D7F-4D01-825C-12E2C6215701}"/>
            </a:ext>
          </a:extLst>
        </xdr:cNvPr>
        <xdr:cNvSpPr/>
      </xdr:nvSpPr>
      <xdr:spPr>
        <a:xfrm>
          <a:off x="8826904" y="849630"/>
          <a:ext cx="2585258" cy="179079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38</xdr:col>
      <xdr:colOff>555394</xdr:colOff>
      <xdr:row>6</xdr:row>
      <xdr:rowOff>133351</xdr:rowOff>
    </xdr:from>
    <xdr:to>
      <xdr:col>43</xdr:col>
      <xdr:colOff>294582</xdr:colOff>
      <xdr:row>12</xdr:row>
      <xdr:rowOff>219168</xdr:rowOff>
    </xdr:to>
    <xdr:sp macro="" textlink="">
      <xdr:nvSpPr>
        <xdr:cNvPr id="2" name="下矢印吹き出し 1">
          <a:extLst>
            <a:ext uri="{FF2B5EF4-FFF2-40B4-BE49-F238E27FC236}">
              <a16:creationId xmlns:a16="http://schemas.microsoft.com/office/drawing/2014/main" id="{0B04BDDD-568C-424E-ACD6-41B222E25BB1}"/>
            </a:ext>
          </a:extLst>
        </xdr:cNvPr>
        <xdr:cNvSpPr/>
      </xdr:nvSpPr>
      <xdr:spPr>
        <a:xfrm>
          <a:off x="8899294" y="1733551"/>
          <a:ext cx="2587163" cy="177174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68</xdr:col>
      <xdr:colOff>102004</xdr:colOff>
      <xdr:row>5</xdr:row>
      <xdr:rowOff>571500</xdr:rowOff>
    </xdr:from>
    <xdr:to>
      <xdr:col>72</xdr:col>
      <xdr:colOff>507942</xdr:colOff>
      <xdr:row>13</xdr:row>
      <xdr:rowOff>11522</xdr:rowOff>
    </xdr:to>
    <xdr:sp macro="" textlink="">
      <xdr:nvSpPr>
        <xdr:cNvPr id="2" name="下矢印吹き出し 1">
          <a:extLst>
            <a:ext uri="{FF2B5EF4-FFF2-40B4-BE49-F238E27FC236}">
              <a16:creationId xmlns:a16="http://schemas.microsoft.com/office/drawing/2014/main" id="{0B38840F-A9DA-498C-945F-582C8EE1A6F0}"/>
            </a:ext>
          </a:extLst>
        </xdr:cNvPr>
        <xdr:cNvSpPr/>
      </xdr:nvSpPr>
      <xdr:spPr>
        <a:xfrm>
          <a:off x="19443469" y="1962150"/>
          <a:ext cx="3156758" cy="211083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40</xdr:col>
      <xdr:colOff>536344</xdr:colOff>
      <xdr:row>5</xdr:row>
      <xdr:rowOff>114300</xdr:rowOff>
    </xdr:from>
    <xdr:to>
      <xdr:col>45</xdr:col>
      <xdr:colOff>273627</xdr:colOff>
      <xdr:row>10</xdr:row>
      <xdr:rowOff>234407</xdr:rowOff>
    </xdr:to>
    <xdr:sp macro="" textlink="">
      <xdr:nvSpPr>
        <xdr:cNvPr id="2" name="下矢印吹き出し 1">
          <a:extLst>
            <a:ext uri="{FF2B5EF4-FFF2-40B4-BE49-F238E27FC236}">
              <a16:creationId xmlns:a16="http://schemas.microsoft.com/office/drawing/2014/main" id="{83F181C7-51BD-4697-A23C-249C90AA054F}"/>
            </a:ext>
          </a:extLst>
        </xdr:cNvPr>
        <xdr:cNvSpPr/>
      </xdr:nvSpPr>
      <xdr:spPr>
        <a:xfrm>
          <a:off x="8832619" y="1352550"/>
          <a:ext cx="2585258" cy="167268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481965</xdr:colOff>
      <xdr:row>2</xdr:row>
      <xdr:rowOff>19050</xdr:rowOff>
    </xdr:from>
    <xdr:to>
      <xdr:col>14</xdr:col>
      <xdr:colOff>292677</xdr:colOff>
      <xdr:row>7</xdr:row>
      <xdr:rowOff>15332</xdr:rowOff>
    </xdr:to>
    <xdr:sp macro="" textlink="">
      <xdr:nvSpPr>
        <xdr:cNvPr id="2" name="下矢印吹き出し 1">
          <a:extLst>
            <a:ext uri="{FF2B5EF4-FFF2-40B4-BE49-F238E27FC236}">
              <a16:creationId xmlns:a16="http://schemas.microsoft.com/office/drawing/2014/main" id="{CEE41EE3-B7DF-4ED8-BC69-37AEA30EB106}"/>
            </a:ext>
          </a:extLst>
        </xdr:cNvPr>
        <xdr:cNvSpPr/>
      </xdr:nvSpPr>
      <xdr:spPr>
        <a:xfrm>
          <a:off x="8740140" y="514350"/>
          <a:ext cx="2553912" cy="1748882"/>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379095</xdr:colOff>
      <xdr:row>7</xdr:row>
      <xdr:rowOff>28574</xdr:rowOff>
    </xdr:from>
    <xdr:to>
      <xdr:col>14</xdr:col>
      <xdr:colOff>189807</xdr:colOff>
      <xdr:row>9</xdr:row>
      <xdr:rowOff>133441</xdr:rowOff>
    </xdr:to>
    <xdr:sp macro="" textlink="">
      <xdr:nvSpPr>
        <xdr:cNvPr id="2" name="下矢印吹き出し 1">
          <a:extLst>
            <a:ext uri="{FF2B5EF4-FFF2-40B4-BE49-F238E27FC236}">
              <a16:creationId xmlns:a16="http://schemas.microsoft.com/office/drawing/2014/main" id="{A6ABDD25-0700-446F-A0D2-F302101A2B14}"/>
            </a:ext>
          </a:extLst>
        </xdr:cNvPr>
        <xdr:cNvSpPr/>
      </xdr:nvSpPr>
      <xdr:spPr>
        <a:xfrm>
          <a:off x="8618220" y="2314574"/>
          <a:ext cx="2477712" cy="1876517"/>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36</xdr:col>
      <xdr:colOff>125903</xdr:colOff>
      <xdr:row>2</xdr:row>
      <xdr:rowOff>21127</xdr:rowOff>
    </xdr:from>
    <xdr:to>
      <xdr:col>47</xdr:col>
      <xdr:colOff>181839</xdr:colOff>
      <xdr:row>8</xdr:row>
      <xdr:rowOff>228946</xdr:rowOff>
    </xdr:to>
    <xdr:sp macro="" textlink="">
      <xdr:nvSpPr>
        <xdr:cNvPr id="3" name="下矢印吹き出し 1">
          <a:extLst>
            <a:ext uri="{FF2B5EF4-FFF2-40B4-BE49-F238E27FC236}">
              <a16:creationId xmlns:a16="http://schemas.microsoft.com/office/drawing/2014/main" id="{9BD7A689-4014-4CD1-B091-E0A1DD4BFCE7}"/>
            </a:ext>
          </a:extLst>
        </xdr:cNvPr>
        <xdr:cNvSpPr/>
      </xdr:nvSpPr>
      <xdr:spPr>
        <a:xfrm>
          <a:off x="7243676" y="367491"/>
          <a:ext cx="2246686" cy="1723160"/>
        </a:xfrm>
        <a:prstGeom prst="downArrowCallout">
          <a:avLst>
            <a:gd name="adj1" fmla="val 29598"/>
            <a:gd name="adj2" fmla="val 25000"/>
            <a:gd name="adj3" fmla="val 25000"/>
            <a:gd name="adj4" fmla="val 60379"/>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379095</xdr:colOff>
      <xdr:row>0</xdr:row>
      <xdr:rowOff>19050</xdr:rowOff>
    </xdr:from>
    <xdr:to>
      <xdr:col>14</xdr:col>
      <xdr:colOff>189807</xdr:colOff>
      <xdr:row>6</xdr:row>
      <xdr:rowOff>15331</xdr:rowOff>
    </xdr:to>
    <xdr:sp macro="" textlink="">
      <xdr:nvSpPr>
        <xdr:cNvPr id="2" name="下矢印吹き出し 1">
          <a:extLst>
            <a:ext uri="{FF2B5EF4-FFF2-40B4-BE49-F238E27FC236}">
              <a16:creationId xmlns:a16="http://schemas.microsoft.com/office/drawing/2014/main" id="{4705CCFB-7414-4726-A77E-995DE412FB57}"/>
            </a:ext>
          </a:extLst>
        </xdr:cNvPr>
        <xdr:cNvSpPr/>
      </xdr:nvSpPr>
      <xdr:spPr>
        <a:xfrm>
          <a:off x="8522970" y="19050"/>
          <a:ext cx="2515812" cy="1539331"/>
        </a:xfrm>
        <a:prstGeom prst="downArrowCallout">
          <a:avLst>
            <a:gd name="adj1" fmla="val 29598"/>
            <a:gd name="adj2" fmla="val 25000"/>
            <a:gd name="adj3" fmla="val 25000"/>
            <a:gd name="adj4" fmla="val 70231"/>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10</xdr:col>
      <xdr:colOff>398145</xdr:colOff>
      <xdr:row>0</xdr:row>
      <xdr:rowOff>91440</xdr:rowOff>
    </xdr:from>
    <xdr:to>
      <xdr:col>14</xdr:col>
      <xdr:colOff>208857</xdr:colOff>
      <xdr:row>6</xdr:row>
      <xdr:rowOff>34381</xdr:rowOff>
    </xdr:to>
    <xdr:sp macro="" textlink="">
      <xdr:nvSpPr>
        <xdr:cNvPr id="2" name="下矢印吹き出し 1">
          <a:extLst>
            <a:ext uri="{FF2B5EF4-FFF2-40B4-BE49-F238E27FC236}">
              <a16:creationId xmlns:a16="http://schemas.microsoft.com/office/drawing/2014/main" id="{B259C4CA-C183-4967-A00D-8D60C80C21AC}"/>
            </a:ext>
          </a:extLst>
        </xdr:cNvPr>
        <xdr:cNvSpPr/>
      </xdr:nvSpPr>
      <xdr:spPr>
        <a:xfrm>
          <a:off x="8865870" y="91440"/>
          <a:ext cx="2515812" cy="148599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37</xdr:col>
      <xdr:colOff>136994</xdr:colOff>
      <xdr:row>0</xdr:row>
      <xdr:rowOff>128049</xdr:rowOff>
    </xdr:from>
    <xdr:to>
      <xdr:col>47</xdr:col>
      <xdr:colOff>133183</xdr:colOff>
      <xdr:row>6</xdr:row>
      <xdr:rowOff>14661</xdr:rowOff>
    </xdr:to>
    <xdr:sp macro="" textlink="">
      <xdr:nvSpPr>
        <xdr:cNvPr id="2" name="下矢印吹き出し 1">
          <a:extLst>
            <a:ext uri="{FF2B5EF4-FFF2-40B4-BE49-F238E27FC236}">
              <a16:creationId xmlns:a16="http://schemas.microsoft.com/office/drawing/2014/main" id="{50BE6E2B-BF7F-445C-9E03-38C643A769A8}"/>
            </a:ext>
          </a:extLst>
        </xdr:cNvPr>
        <xdr:cNvSpPr/>
      </xdr:nvSpPr>
      <xdr:spPr>
        <a:xfrm>
          <a:off x="7218624" y="128049"/>
          <a:ext cx="1984016" cy="1443742"/>
        </a:xfrm>
        <a:prstGeom prst="downArrowCallout">
          <a:avLst>
            <a:gd name="adj1" fmla="val 36484"/>
            <a:gd name="adj2" fmla="val 25000"/>
            <a:gd name="adj3" fmla="val 25000"/>
            <a:gd name="adj4" fmla="val 66838"/>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t>記入後は以下の</a:t>
          </a:r>
          <a:r>
            <a:rPr kumimoji="1" lang="en-US" altLang="ja-JP" sz="1200"/>
            <a:t>『</a:t>
          </a:r>
          <a:r>
            <a:rPr kumimoji="1" lang="ja-JP" altLang="en-US" sz="1200"/>
            <a:t>表示へ</a:t>
          </a:r>
          <a:r>
            <a:rPr kumimoji="1" lang="en-US" altLang="ja-JP" sz="1200"/>
            <a:t>』</a:t>
          </a:r>
          <a:r>
            <a:rPr kumimoji="1" lang="ja-JP" altLang="en-US" sz="1200"/>
            <a:t>をクリックすると最初の画面に戻れます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9</xdr:col>
      <xdr:colOff>398145</xdr:colOff>
      <xdr:row>1</xdr:row>
      <xdr:rowOff>91440</xdr:rowOff>
    </xdr:from>
    <xdr:to>
      <xdr:col>13</xdr:col>
      <xdr:colOff>208857</xdr:colOff>
      <xdr:row>7</xdr:row>
      <xdr:rowOff>34381</xdr:rowOff>
    </xdr:to>
    <xdr:sp macro="" textlink="">
      <xdr:nvSpPr>
        <xdr:cNvPr id="2" name="下矢印吹き出し 1">
          <a:extLst>
            <a:ext uri="{FF2B5EF4-FFF2-40B4-BE49-F238E27FC236}">
              <a16:creationId xmlns:a16="http://schemas.microsoft.com/office/drawing/2014/main" id="{3664CEA7-A836-45D4-B41B-7FD963A2FBCB}"/>
            </a:ext>
          </a:extLst>
        </xdr:cNvPr>
        <xdr:cNvSpPr/>
      </xdr:nvSpPr>
      <xdr:spPr>
        <a:xfrm>
          <a:off x="8869680" y="95250"/>
          <a:ext cx="2515812" cy="14821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398145</xdr:colOff>
      <xdr:row>1</xdr:row>
      <xdr:rowOff>91440</xdr:rowOff>
    </xdr:from>
    <xdr:to>
      <xdr:col>9</xdr:col>
      <xdr:colOff>208857</xdr:colOff>
      <xdr:row>7</xdr:row>
      <xdr:rowOff>34381</xdr:rowOff>
    </xdr:to>
    <xdr:sp macro="" textlink="">
      <xdr:nvSpPr>
        <xdr:cNvPr id="2" name="下矢印吹き出し 1">
          <a:extLst>
            <a:ext uri="{FF2B5EF4-FFF2-40B4-BE49-F238E27FC236}">
              <a16:creationId xmlns:a16="http://schemas.microsoft.com/office/drawing/2014/main" id="{0E73E73C-CF78-461A-B5D2-2878A3E2947E}"/>
            </a:ext>
          </a:extLst>
        </xdr:cNvPr>
        <xdr:cNvSpPr/>
      </xdr:nvSpPr>
      <xdr:spPr>
        <a:xfrm>
          <a:off x="8869680" y="95250"/>
          <a:ext cx="2515812" cy="14821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601134</xdr:colOff>
      <xdr:row>3</xdr:row>
      <xdr:rowOff>211667</xdr:rowOff>
    </xdr:from>
    <xdr:to>
      <xdr:col>14</xdr:col>
      <xdr:colOff>411846</xdr:colOff>
      <xdr:row>8</xdr:row>
      <xdr:rowOff>34381</xdr:rowOff>
    </xdr:to>
    <xdr:sp macro="" textlink="">
      <xdr:nvSpPr>
        <xdr:cNvPr id="2" name="下矢印吹き出し 1">
          <a:extLst>
            <a:ext uri="{FF2B5EF4-FFF2-40B4-BE49-F238E27FC236}">
              <a16:creationId xmlns:a16="http://schemas.microsoft.com/office/drawing/2014/main" id="{A3B89753-F754-461D-9937-5861A01F3E99}"/>
            </a:ext>
          </a:extLst>
        </xdr:cNvPr>
        <xdr:cNvSpPr/>
      </xdr:nvSpPr>
      <xdr:spPr>
        <a:xfrm>
          <a:off x="8612717" y="941917"/>
          <a:ext cx="2879879" cy="1928797"/>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121710</xdr:colOff>
      <xdr:row>0</xdr:row>
      <xdr:rowOff>219075</xdr:rowOff>
    </xdr:from>
    <xdr:to>
      <xdr:col>52</xdr:col>
      <xdr:colOff>24765</xdr:colOff>
      <xdr:row>6</xdr:row>
      <xdr:rowOff>104655</xdr:rowOff>
    </xdr:to>
    <xdr:sp macro="" textlink="">
      <xdr:nvSpPr>
        <xdr:cNvPr id="3" name="下矢印吹き出し 1">
          <a:extLst>
            <a:ext uri="{FF2B5EF4-FFF2-40B4-BE49-F238E27FC236}">
              <a16:creationId xmlns:a16="http://schemas.microsoft.com/office/drawing/2014/main" id="{37120DD2-52D9-497E-8D57-63D875A4D497}"/>
            </a:ext>
          </a:extLst>
        </xdr:cNvPr>
        <xdr:cNvSpPr/>
      </xdr:nvSpPr>
      <xdr:spPr>
        <a:xfrm>
          <a:off x="6998760" y="219075"/>
          <a:ext cx="2303355" cy="146673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72180</xdr:colOff>
      <xdr:row>2</xdr:row>
      <xdr:rowOff>4869</xdr:rowOff>
    </xdr:from>
    <xdr:to>
      <xdr:col>30</xdr:col>
      <xdr:colOff>21167</xdr:colOff>
      <xdr:row>6</xdr:row>
      <xdr:rowOff>396120</xdr:rowOff>
    </xdr:to>
    <xdr:sp macro="" textlink="">
      <xdr:nvSpPr>
        <xdr:cNvPr id="2" name="下矢印吹き出し 1">
          <a:extLst>
            <a:ext uri="{FF2B5EF4-FFF2-40B4-BE49-F238E27FC236}">
              <a16:creationId xmlns:a16="http://schemas.microsoft.com/office/drawing/2014/main" id="{625E7531-0B8F-491C-9E35-463AAD1EDA74}"/>
            </a:ext>
          </a:extLst>
        </xdr:cNvPr>
        <xdr:cNvSpPr/>
      </xdr:nvSpPr>
      <xdr:spPr>
        <a:xfrm>
          <a:off x="7374680" y="491702"/>
          <a:ext cx="2361987" cy="157658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287445</xdr:colOff>
      <xdr:row>2</xdr:row>
      <xdr:rowOff>180129</xdr:rowOff>
    </xdr:from>
    <xdr:to>
      <xdr:col>13</xdr:col>
      <xdr:colOff>283845</xdr:colOff>
      <xdr:row>7</xdr:row>
      <xdr:rowOff>327540</xdr:rowOff>
    </xdr:to>
    <xdr:sp macro="" textlink="">
      <xdr:nvSpPr>
        <xdr:cNvPr id="2" name="下矢印吹き出し 1">
          <a:extLst>
            <a:ext uri="{FF2B5EF4-FFF2-40B4-BE49-F238E27FC236}">
              <a16:creationId xmlns:a16="http://schemas.microsoft.com/office/drawing/2014/main" id="{EADA268F-362F-4FE8-B2B4-7D70B3C1949F}"/>
            </a:ext>
          </a:extLst>
        </xdr:cNvPr>
        <xdr:cNvSpPr/>
      </xdr:nvSpPr>
      <xdr:spPr>
        <a:xfrm>
          <a:off x="7812195" y="675429"/>
          <a:ext cx="2472900" cy="153806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287445</xdr:colOff>
      <xdr:row>3</xdr:row>
      <xdr:rowOff>180129</xdr:rowOff>
    </xdr:from>
    <xdr:to>
      <xdr:col>12</xdr:col>
      <xdr:colOff>283845</xdr:colOff>
      <xdr:row>8</xdr:row>
      <xdr:rowOff>327540</xdr:rowOff>
    </xdr:to>
    <xdr:sp macro="" textlink="">
      <xdr:nvSpPr>
        <xdr:cNvPr id="2" name="下矢印吹き出し 1">
          <a:extLst>
            <a:ext uri="{FF2B5EF4-FFF2-40B4-BE49-F238E27FC236}">
              <a16:creationId xmlns:a16="http://schemas.microsoft.com/office/drawing/2014/main" id="{229D985D-F316-4F4B-8561-EDB993255883}"/>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44241F93-59E6-45D5-A621-142FE94F511A}"/>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13F79761-EE7F-4B05-A311-9F3A079CFFA2}"/>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7</xdr:col>
      <xdr:colOff>287445</xdr:colOff>
      <xdr:row>3</xdr:row>
      <xdr:rowOff>180129</xdr:rowOff>
    </xdr:from>
    <xdr:to>
      <xdr:col>11</xdr:col>
      <xdr:colOff>283845</xdr:colOff>
      <xdr:row>8</xdr:row>
      <xdr:rowOff>327540</xdr:rowOff>
    </xdr:to>
    <xdr:sp macro="" textlink="">
      <xdr:nvSpPr>
        <xdr:cNvPr id="2" name="下矢印吹き出し 1">
          <a:extLst>
            <a:ext uri="{FF2B5EF4-FFF2-40B4-BE49-F238E27FC236}">
              <a16:creationId xmlns:a16="http://schemas.microsoft.com/office/drawing/2014/main" id="{BD0B3947-E4A1-41DB-BDA3-CA43AFCD7863}"/>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328459</xdr:colOff>
      <xdr:row>4</xdr:row>
      <xdr:rowOff>144606</xdr:rowOff>
    </xdr:from>
    <xdr:to>
      <xdr:col>12</xdr:col>
      <xdr:colOff>332479</xdr:colOff>
      <xdr:row>8</xdr:row>
      <xdr:rowOff>424583</xdr:rowOff>
    </xdr:to>
    <xdr:sp macro="" textlink="">
      <xdr:nvSpPr>
        <xdr:cNvPr id="4" name="下矢印吹き出し 1">
          <a:extLst>
            <a:ext uri="{FF2B5EF4-FFF2-40B4-BE49-F238E27FC236}">
              <a16:creationId xmlns:a16="http://schemas.microsoft.com/office/drawing/2014/main" id="{8F0846E7-C1CB-4309-824E-24A3931645BB}"/>
            </a:ext>
          </a:extLst>
        </xdr:cNvPr>
        <xdr:cNvSpPr/>
      </xdr:nvSpPr>
      <xdr:spPr>
        <a:xfrm>
          <a:off x="8273430" y="1130724"/>
          <a:ext cx="2738255" cy="2140153"/>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287445</xdr:colOff>
      <xdr:row>1</xdr:row>
      <xdr:rowOff>180129</xdr:rowOff>
    </xdr:from>
    <xdr:to>
      <xdr:col>15</xdr:col>
      <xdr:colOff>283845</xdr:colOff>
      <xdr:row>6</xdr:row>
      <xdr:rowOff>327540</xdr:rowOff>
    </xdr:to>
    <xdr:sp macro="" textlink="">
      <xdr:nvSpPr>
        <xdr:cNvPr id="2" name="下矢印吹き出し 1">
          <a:extLst>
            <a:ext uri="{FF2B5EF4-FFF2-40B4-BE49-F238E27FC236}">
              <a16:creationId xmlns:a16="http://schemas.microsoft.com/office/drawing/2014/main" id="{F1DB5592-28E2-4CE8-9ABA-2F56BE1F8EE3}"/>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35</xdr:col>
      <xdr:colOff>137586</xdr:colOff>
      <xdr:row>2</xdr:row>
      <xdr:rowOff>79375</xdr:rowOff>
    </xdr:from>
    <xdr:to>
      <xdr:col>43</xdr:col>
      <xdr:colOff>103188</xdr:colOff>
      <xdr:row>8</xdr:row>
      <xdr:rowOff>161805</xdr:rowOff>
    </xdr:to>
    <xdr:sp macro="" textlink="">
      <xdr:nvSpPr>
        <xdr:cNvPr id="2" name="下矢印吹き出し 1">
          <a:extLst>
            <a:ext uri="{FF2B5EF4-FFF2-40B4-BE49-F238E27FC236}">
              <a16:creationId xmlns:a16="http://schemas.microsoft.com/office/drawing/2014/main" id="{C10874AB-A277-4D9F-B4C4-BC0D8AC5C08A}"/>
            </a:ext>
          </a:extLst>
        </xdr:cNvPr>
        <xdr:cNvSpPr/>
      </xdr:nvSpPr>
      <xdr:spPr>
        <a:xfrm>
          <a:off x="8551336" y="428625"/>
          <a:ext cx="2124602" cy="152705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287445</xdr:colOff>
      <xdr:row>3</xdr:row>
      <xdr:rowOff>180129</xdr:rowOff>
    </xdr:from>
    <xdr:to>
      <xdr:col>16</xdr:col>
      <xdr:colOff>283845</xdr:colOff>
      <xdr:row>8</xdr:row>
      <xdr:rowOff>327540</xdr:rowOff>
    </xdr:to>
    <xdr:sp macro="" textlink="">
      <xdr:nvSpPr>
        <xdr:cNvPr id="2" name="下矢印吹き出し 1">
          <a:extLst>
            <a:ext uri="{FF2B5EF4-FFF2-40B4-BE49-F238E27FC236}">
              <a16:creationId xmlns:a16="http://schemas.microsoft.com/office/drawing/2014/main" id="{C28F46DD-6C1C-4801-B7D7-C3CD265B61ED}"/>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68370</xdr:colOff>
      <xdr:row>1</xdr:row>
      <xdr:rowOff>367665</xdr:rowOff>
    </xdr:from>
    <xdr:to>
      <xdr:col>25</xdr:col>
      <xdr:colOff>106680</xdr:colOff>
      <xdr:row>6</xdr:row>
      <xdr:rowOff>508515</xdr:rowOff>
    </xdr:to>
    <xdr:sp macro="" textlink="">
      <xdr:nvSpPr>
        <xdr:cNvPr id="3" name="下矢印吹き出し 1">
          <a:extLst>
            <a:ext uri="{FF2B5EF4-FFF2-40B4-BE49-F238E27FC236}">
              <a16:creationId xmlns:a16="http://schemas.microsoft.com/office/drawing/2014/main" id="{3C3CE9BB-9595-49E7-A536-806E9726B3E9}"/>
            </a:ext>
          </a:extLst>
        </xdr:cNvPr>
        <xdr:cNvSpPr/>
      </xdr:nvSpPr>
      <xdr:spPr>
        <a:xfrm>
          <a:off x="7154970" y="624840"/>
          <a:ext cx="2438610" cy="138862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287445</xdr:colOff>
      <xdr:row>2</xdr:row>
      <xdr:rowOff>180129</xdr:rowOff>
    </xdr:from>
    <xdr:to>
      <xdr:col>16</xdr:col>
      <xdr:colOff>283845</xdr:colOff>
      <xdr:row>7</xdr:row>
      <xdr:rowOff>327540</xdr:rowOff>
    </xdr:to>
    <xdr:sp macro="" textlink="">
      <xdr:nvSpPr>
        <xdr:cNvPr id="2" name="下矢印吹き出し 1">
          <a:extLst>
            <a:ext uri="{FF2B5EF4-FFF2-40B4-BE49-F238E27FC236}">
              <a16:creationId xmlns:a16="http://schemas.microsoft.com/office/drawing/2014/main" id="{91E56B11-1C2D-493D-A806-DE32366CF3B5}"/>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12</xdr:col>
      <xdr:colOff>287445</xdr:colOff>
      <xdr:row>2</xdr:row>
      <xdr:rowOff>180129</xdr:rowOff>
    </xdr:from>
    <xdr:to>
      <xdr:col>16</xdr:col>
      <xdr:colOff>283845</xdr:colOff>
      <xdr:row>7</xdr:row>
      <xdr:rowOff>327540</xdr:rowOff>
    </xdr:to>
    <xdr:sp macro="" textlink="">
      <xdr:nvSpPr>
        <xdr:cNvPr id="2" name="下矢印吹き出し 1">
          <a:extLst>
            <a:ext uri="{FF2B5EF4-FFF2-40B4-BE49-F238E27FC236}">
              <a16:creationId xmlns:a16="http://schemas.microsoft.com/office/drawing/2014/main" id="{FF32EBE4-F667-4184-806F-747D355294AE}"/>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12</xdr:col>
      <xdr:colOff>287445</xdr:colOff>
      <xdr:row>2</xdr:row>
      <xdr:rowOff>180129</xdr:rowOff>
    </xdr:from>
    <xdr:to>
      <xdr:col>16</xdr:col>
      <xdr:colOff>283845</xdr:colOff>
      <xdr:row>7</xdr:row>
      <xdr:rowOff>327540</xdr:rowOff>
    </xdr:to>
    <xdr:sp macro="" textlink="">
      <xdr:nvSpPr>
        <xdr:cNvPr id="2" name="下矢印吹き出し 1">
          <a:extLst>
            <a:ext uri="{FF2B5EF4-FFF2-40B4-BE49-F238E27FC236}">
              <a16:creationId xmlns:a16="http://schemas.microsoft.com/office/drawing/2014/main" id="{EAA2C975-4509-4EA9-8F03-409557F88DA3}"/>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10</xdr:col>
      <xdr:colOff>287445</xdr:colOff>
      <xdr:row>2</xdr:row>
      <xdr:rowOff>180129</xdr:rowOff>
    </xdr:from>
    <xdr:to>
      <xdr:col>14</xdr:col>
      <xdr:colOff>283845</xdr:colOff>
      <xdr:row>7</xdr:row>
      <xdr:rowOff>327540</xdr:rowOff>
    </xdr:to>
    <xdr:sp macro="" textlink="">
      <xdr:nvSpPr>
        <xdr:cNvPr id="4" name="下矢印吹き出し 1">
          <a:extLst>
            <a:ext uri="{FF2B5EF4-FFF2-40B4-BE49-F238E27FC236}">
              <a16:creationId xmlns:a16="http://schemas.microsoft.com/office/drawing/2014/main" id="{89C8BB27-5249-4698-A5E3-9D289AF28BF2}"/>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2" name="下矢印吹き出し 1">
          <a:extLst>
            <a:ext uri="{FF2B5EF4-FFF2-40B4-BE49-F238E27FC236}">
              <a16:creationId xmlns:a16="http://schemas.microsoft.com/office/drawing/2014/main" id="{DDBEA11B-AE55-47EB-9D74-6B31E70B25AE}"/>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38</xdr:col>
      <xdr:colOff>287445</xdr:colOff>
      <xdr:row>2</xdr:row>
      <xdr:rowOff>180129</xdr:rowOff>
    </xdr:from>
    <xdr:to>
      <xdr:col>42</xdr:col>
      <xdr:colOff>283845</xdr:colOff>
      <xdr:row>7</xdr:row>
      <xdr:rowOff>327540</xdr:rowOff>
    </xdr:to>
    <xdr:sp macro="" textlink="">
      <xdr:nvSpPr>
        <xdr:cNvPr id="2" name="下矢印吹き出し 1">
          <a:extLst>
            <a:ext uri="{FF2B5EF4-FFF2-40B4-BE49-F238E27FC236}">
              <a16:creationId xmlns:a16="http://schemas.microsoft.com/office/drawing/2014/main" id="{269735FB-A13A-48B3-B82E-3731234F8A34}"/>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11</xdr:col>
      <xdr:colOff>287445</xdr:colOff>
      <xdr:row>2</xdr:row>
      <xdr:rowOff>180129</xdr:rowOff>
    </xdr:from>
    <xdr:to>
      <xdr:col>15</xdr:col>
      <xdr:colOff>283845</xdr:colOff>
      <xdr:row>7</xdr:row>
      <xdr:rowOff>327540</xdr:rowOff>
    </xdr:to>
    <xdr:sp macro="" textlink="">
      <xdr:nvSpPr>
        <xdr:cNvPr id="2" name="下矢印吹き出し 1">
          <a:extLst>
            <a:ext uri="{FF2B5EF4-FFF2-40B4-BE49-F238E27FC236}">
              <a16:creationId xmlns:a16="http://schemas.microsoft.com/office/drawing/2014/main" id="{0E6A7334-BDC5-410D-8B05-A8F607835DCB}"/>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13</xdr:col>
      <xdr:colOff>287445</xdr:colOff>
      <xdr:row>3</xdr:row>
      <xdr:rowOff>180129</xdr:rowOff>
    </xdr:from>
    <xdr:to>
      <xdr:col>17</xdr:col>
      <xdr:colOff>283845</xdr:colOff>
      <xdr:row>8</xdr:row>
      <xdr:rowOff>327540</xdr:rowOff>
    </xdr:to>
    <xdr:sp macro="" textlink="">
      <xdr:nvSpPr>
        <xdr:cNvPr id="2" name="下矢印吹き出し 1">
          <a:extLst>
            <a:ext uri="{FF2B5EF4-FFF2-40B4-BE49-F238E27FC236}">
              <a16:creationId xmlns:a16="http://schemas.microsoft.com/office/drawing/2014/main" id="{C2239DF4-33D9-475E-AC39-97F7AFA99358}"/>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D702E8E1-C59C-450E-B788-EF75DEFAABE0}"/>
            </a:ext>
          </a:extLst>
        </xdr:cNvPr>
        <xdr:cNvSpPr>
          <a:spLocks noChangeArrowheads="1"/>
        </xdr:cNvSpPr>
      </xdr:nvSpPr>
      <xdr:spPr bwMode="auto">
        <a:xfrm>
          <a:off x="790575" y="2914650"/>
          <a:ext cx="21717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twoCellAnchor>
    <xdr:from>
      <xdr:col>7</xdr:col>
      <xdr:colOff>287445</xdr:colOff>
      <xdr:row>2</xdr:row>
      <xdr:rowOff>180129</xdr:rowOff>
    </xdr:from>
    <xdr:to>
      <xdr:col>11</xdr:col>
      <xdr:colOff>283845</xdr:colOff>
      <xdr:row>7</xdr:row>
      <xdr:rowOff>327540</xdr:rowOff>
    </xdr:to>
    <xdr:sp macro="" textlink="">
      <xdr:nvSpPr>
        <xdr:cNvPr id="3" name="下矢印吹き出し 1">
          <a:extLst>
            <a:ext uri="{FF2B5EF4-FFF2-40B4-BE49-F238E27FC236}">
              <a16:creationId xmlns:a16="http://schemas.microsoft.com/office/drawing/2014/main" id="{6EE167E7-5994-4064-82F7-FC24D720BFB5}"/>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twoCellAnchor>
    <xdr:from>
      <xdr:col>1</xdr:col>
      <xdr:colOff>104775</xdr:colOff>
      <xdr:row>16</xdr:row>
      <xdr:rowOff>342900</xdr:rowOff>
    </xdr:from>
    <xdr:to>
      <xdr:col>4</xdr:col>
      <xdr:colOff>219075</xdr:colOff>
      <xdr:row>16</xdr:row>
      <xdr:rowOff>542925</xdr:rowOff>
    </xdr:to>
    <xdr:sp macro="" textlink="">
      <xdr:nvSpPr>
        <xdr:cNvPr id="4" name="Rectangle 1">
          <a:extLst>
            <a:ext uri="{FF2B5EF4-FFF2-40B4-BE49-F238E27FC236}">
              <a16:creationId xmlns:a16="http://schemas.microsoft.com/office/drawing/2014/main" id="{8B2296B6-F33B-407F-8C58-8B75D6415BB9}"/>
            </a:ext>
          </a:extLst>
        </xdr:cNvPr>
        <xdr:cNvSpPr>
          <a:spLocks noChangeArrowheads="1"/>
        </xdr:cNvSpPr>
      </xdr:nvSpPr>
      <xdr:spPr bwMode="auto">
        <a:xfrm>
          <a:off x="1872615" y="6202680"/>
          <a:ext cx="4282440" cy="400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41</xdr:col>
      <xdr:colOff>287445</xdr:colOff>
      <xdr:row>1</xdr:row>
      <xdr:rowOff>180129</xdr:rowOff>
    </xdr:from>
    <xdr:to>
      <xdr:col>45</xdr:col>
      <xdr:colOff>283845</xdr:colOff>
      <xdr:row>6</xdr:row>
      <xdr:rowOff>327540</xdr:rowOff>
    </xdr:to>
    <xdr:sp macro="" textlink="">
      <xdr:nvSpPr>
        <xdr:cNvPr id="2" name="下矢印吹き出し 1">
          <a:extLst>
            <a:ext uri="{FF2B5EF4-FFF2-40B4-BE49-F238E27FC236}">
              <a16:creationId xmlns:a16="http://schemas.microsoft.com/office/drawing/2014/main" id="{F78A6EFC-FEA2-46F2-9AE8-97A08F3783C1}"/>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68370</xdr:colOff>
      <xdr:row>0</xdr:row>
      <xdr:rowOff>220980</xdr:rowOff>
    </xdr:from>
    <xdr:to>
      <xdr:col>52</xdr:col>
      <xdr:colOff>106680</xdr:colOff>
      <xdr:row>6</xdr:row>
      <xdr:rowOff>226575</xdr:rowOff>
    </xdr:to>
    <xdr:sp macro="" textlink="">
      <xdr:nvSpPr>
        <xdr:cNvPr id="3" name="下矢印吹き出し 1">
          <a:extLst>
            <a:ext uri="{FF2B5EF4-FFF2-40B4-BE49-F238E27FC236}">
              <a16:creationId xmlns:a16="http://schemas.microsoft.com/office/drawing/2014/main" id="{1ADED934-DB86-4779-8CD0-CD8A3608B549}"/>
            </a:ext>
          </a:extLst>
        </xdr:cNvPr>
        <xdr:cNvSpPr/>
      </xdr:nvSpPr>
      <xdr:spPr>
        <a:xfrm>
          <a:off x="6888270" y="220980"/>
          <a:ext cx="2385270" cy="159055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E6FEFF51-D23A-403A-B6FD-08CB5A2E267A}"/>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9</xdr:col>
      <xdr:colOff>287445</xdr:colOff>
      <xdr:row>2</xdr:row>
      <xdr:rowOff>180129</xdr:rowOff>
    </xdr:from>
    <xdr:to>
      <xdr:col>13</xdr:col>
      <xdr:colOff>283845</xdr:colOff>
      <xdr:row>7</xdr:row>
      <xdr:rowOff>327540</xdr:rowOff>
    </xdr:to>
    <xdr:sp macro="" textlink="">
      <xdr:nvSpPr>
        <xdr:cNvPr id="2" name="下矢印吹き出し 1">
          <a:extLst>
            <a:ext uri="{FF2B5EF4-FFF2-40B4-BE49-F238E27FC236}">
              <a16:creationId xmlns:a16="http://schemas.microsoft.com/office/drawing/2014/main" id="{185DBC20-CD1C-45FC-BFB5-FB723D763FBD}"/>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287445</xdr:colOff>
      <xdr:row>3</xdr:row>
      <xdr:rowOff>180129</xdr:rowOff>
    </xdr:from>
    <xdr:to>
      <xdr:col>15</xdr:col>
      <xdr:colOff>283845</xdr:colOff>
      <xdr:row>8</xdr:row>
      <xdr:rowOff>327540</xdr:rowOff>
    </xdr:to>
    <xdr:sp macro="" textlink="">
      <xdr:nvSpPr>
        <xdr:cNvPr id="2" name="下矢印吹き出し 1">
          <a:extLst>
            <a:ext uri="{FF2B5EF4-FFF2-40B4-BE49-F238E27FC236}">
              <a16:creationId xmlns:a16="http://schemas.microsoft.com/office/drawing/2014/main" id="{0C591CD6-B8A0-4140-A2AD-4C6D5458C453}"/>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36</xdr:col>
      <xdr:colOff>287445</xdr:colOff>
      <xdr:row>2</xdr:row>
      <xdr:rowOff>180129</xdr:rowOff>
    </xdr:from>
    <xdr:to>
      <xdr:col>40</xdr:col>
      <xdr:colOff>283845</xdr:colOff>
      <xdr:row>7</xdr:row>
      <xdr:rowOff>327540</xdr:rowOff>
    </xdr:to>
    <xdr:sp macro="" textlink="">
      <xdr:nvSpPr>
        <xdr:cNvPr id="2" name="下矢印吹き出し 1">
          <a:extLst>
            <a:ext uri="{FF2B5EF4-FFF2-40B4-BE49-F238E27FC236}">
              <a16:creationId xmlns:a16="http://schemas.microsoft.com/office/drawing/2014/main" id="{239AF0E9-2B7B-4D2D-BF79-7196CCC191B1}"/>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xdr:from>
      <xdr:col>31</xdr:col>
      <xdr:colOff>287445</xdr:colOff>
      <xdr:row>1</xdr:row>
      <xdr:rowOff>180129</xdr:rowOff>
    </xdr:from>
    <xdr:to>
      <xdr:col>35</xdr:col>
      <xdr:colOff>283845</xdr:colOff>
      <xdr:row>6</xdr:row>
      <xdr:rowOff>327540</xdr:rowOff>
    </xdr:to>
    <xdr:sp macro="" textlink="">
      <xdr:nvSpPr>
        <xdr:cNvPr id="5" name="下矢印吹き出し 1">
          <a:extLst>
            <a:ext uri="{FF2B5EF4-FFF2-40B4-BE49-F238E27FC236}">
              <a16:creationId xmlns:a16="http://schemas.microsoft.com/office/drawing/2014/main" id="{74228D0C-7FE1-4A9C-9E80-744EE3DC7BAB}"/>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287445</xdr:colOff>
      <xdr:row>2</xdr:row>
      <xdr:rowOff>180129</xdr:rowOff>
    </xdr:from>
    <xdr:to>
      <xdr:col>17</xdr:col>
      <xdr:colOff>283845</xdr:colOff>
      <xdr:row>7</xdr:row>
      <xdr:rowOff>327540</xdr:rowOff>
    </xdr:to>
    <xdr:sp macro="" textlink="">
      <xdr:nvSpPr>
        <xdr:cNvPr id="2" name="下矢印吹き出し 1">
          <a:extLst>
            <a:ext uri="{FF2B5EF4-FFF2-40B4-BE49-F238E27FC236}">
              <a16:creationId xmlns:a16="http://schemas.microsoft.com/office/drawing/2014/main" id="{A842ADE2-FCF4-4802-9039-2DDA6BAB9F0F}"/>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62926428-C151-44D5-9D1D-2E09CCD5EBB0}"/>
            </a:ext>
          </a:extLst>
        </xdr:cNvPr>
        <xdr:cNvSpPr>
          <a:spLocks noChangeArrowheads="1"/>
        </xdr:cNvSpPr>
      </xdr:nvSpPr>
      <xdr:spPr bwMode="auto">
        <a:xfrm>
          <a:off x="1227352"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7E9F4690-67A2-41DF-9396-E65232C8EC4B}"/>
            </a:ext>
          </a:extLst>
        </xdr:cNvPr>
        <xdr:cNvSpPr/>
      </xdr:nvSpPr>
      <xdr:spPr>
        <a:xfrm>
          <a:off x="313111" y="2054462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CD384F94-282D-45FC-80E8-983CCFB95BF6}"/>
            </a:ext>
          </a:extLst>
        </xdr:cNvPr>
        <xdr:cNvSpPr/>
      </xdr:nvSpPr>
      <xdr:spPr>
        <a:xfrm>
          <a:off x="10264853" y="2544009"/>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BF08D6EE-10DF-4611-A265-C38A3C90D36C}"/>
            </a:ext>
          </a:extLst>
        </xdr:cNvPr>
        <xdr:cNvSpPr/>
      </xdr:nvSpPr>
      <xdr:spPr>
        <a:xfrm rot="5400000">
          <a:off x="2240225" y="7594213"/>
          <a:ext cx="389504"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87BCCE7F-D148-4217-8BC4-4D2E60501980}"/>
            </a:ext>
          </a:extLst>
        </xdr:cNvPr>
        <xdr:cNvSpPr/>
      </xdr:nvSpPr>
      <xdr:spPr>
        <a:xfrm rot="5400000">
          <a:off x="6521781" y="7594767"/>
          <a:ext cx="389504"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C8C91A3C-66BE-4209-BE23-15945E9C90AE}"/>
            </a:ext>
          </a:extLst>
        </xdr:cNvPr>
        <xdr:cNvSpPr/>
      </xdr:nvSpPr>
      <xdr:spPr>
        <a:xfrm rot="5400000">
          <a:off x="10789535" y="7595321"/>
          <a:ext cx="389504"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648E5DA9-DDB2-4E35-AA9A-53E082F45E68}"/>
            </a:ext>
          </a:extLst>
        </xdr:cNvPr>
        <xdr:cNvSpPr/>
      </xdr:nvSpPr>
      <xdr:spPr>
        <a:xfrm rot="5400000">
          <a:off x="15057287" y="7609680"/>
          <a:ext cx="389504"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73</xdr:col>
      <xdr:colOff>287445</xdr:colOff>
      <xdr:row>4</xdr:row>
      <xdr:rowOff>180129</xdr:rowOff>
    </xdr:from>
    <xdr:to>
      <xdr:col>77</xdr:col>
      <xdr:colOff>283845</xdr:colOff>
      <xdr:row>9</xdr:row>
      <xdr:rowOff>327540</xdr:rowOff>
    </xdr:to>
    <xdr:sp macro="" textlink="">
      <xdr:nvSpPr>
        <xdr:cNvPr id="9" name="下矢印吹き出し 1">
          <a:extLst>
            <a:ext uri="{FF2B5EF4-FFF2-40B4-BE49-F238E27FC236}">
              <a16:creationId xmlns:a16="http://schemas.microsoft.com/office/drawing/2014/main" id="{F3E5DAAE-5CB0-4CA9-B172-C8E246B375E1}"/>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6D8FEDDF-FA04-4962-BFD8-A1D0AD5A6E08}"/>
            </a:ext>
          </a:extLst>
        </xdr:cNvPr>
        <xdr:cNvSpPr/>
      </xdr:nvSpPr>
      <xdr:spPr>
        <a:xfrm>
          <a:off x="2098515" y="939271"/>
          <a:ext cx="7623349"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82</xdr:col>
      <xdr:colOff>350310</xdr:colOff>
      <xdr:row>0</xdr:row>
      <xdr:rowOff>158115</xdr:rowOff>
    </xdr:from>
    <xdr:to>
      <xdr:col>87</xdr:col>
      <xdr:colOff>409576</xdr:colOff>
      <xdr:row>6</xdr:row>
      <xdr:rowOff>127515</xdr:rowOff>
    </xdr:to>
    <xdr:sp macro="" textlink="">
      <xdr:nvSpPr>
        <xdr:cNvPr id="3" name="下矢印吹き出し 1">
          <a:extLst>
            <a:ext uri="{FF2B5EF4-FFF2-40B4-BE49-F238E27FC236}">
              <a16:creationId xmlns:a16="http://schemas.microsoft.com/office/drawing/2014/main" id="{FF8B2B69-84B3-48A1-A232-A579C42A93E2}"/>
            </a:ext>
          </a:extLst>
        </xdr:cNvPr>
        <xdr:cNvSpPr/>
      </xdr:nvSpPr>
      <xdr:spPr>
        <a:xfrm>
          <a:off x="13075710" y="158115"/>
          <a:ext cx="2154766" cy="151245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2" name="下矢印吹き出し 1">
          <a:extLst>
            <a:ext uri="{FF2B5EF4-FFF2-40B4-BE49-F238E27FC236}">
              <a16:creationId xmlns:a16="http://schemas.microsoft.com/office/drawing/2014/main" id="{16383C29-E047-40B3-A997-7E16F4240BEA}"/>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12</xdr:col>
      <xdr:colOff>287445</xdr:colOff>
      <xdr:row>3</xdr:row>
      <xdr:rowOff>180129</xdr:rowOff>
    </xdr:from>
    <xdr:to>
      <xdr:col>16</xdr:col>
      <xdr:colOff>283845</xdr:colOff>
      <xdr:row>8</xdr:row>
      <xdr:rowOff>327540</xdr:rowOff>
    </xdr:to>
    <xdr:sp macro="" textlink="">
      <xdr:nvSpPr>
        <xdr:cNvPr id="2" name="下矢印吹き出し 1">
          <a:extLst>
            <a:ext uri="{FF2B5EF4-FFF2-40B4-BE49-F238E27FC236}">
              <a16:creationId xmlns:a16="http://schemas.microsoft.com/office/drawing/2014/main" id="{6A1A6815-A5F8-40CF-A845-921D14AA60B0}"/>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F5952201-1A88-4438-A910-CBB622AECE2E}"/>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68370</xdr:colOff>
      <xdr:row>1</xdr:row>
      <xdr:rowOff>367665</xdr:rowOff>
    </xdr:from>
    <xdr:to>
      <xdr:col>36</xdr:col>
      <xdr:colOff>106680</xdr:colOff>
      <xdr:row>6</xdr:row>
      <xdr:rowOff>508515</xdr:rowOff>
    </xdr:to>
    <xdr:sp macro="" textlink="">
      <xdr:nvSpPr>
        <xdr:cNvPr id="4" name="下矢印吹き出し 1">
          <a:extLst>
            <a:ext uri="{FF2B5EF4-FFF2-40B4-BE49-F238E27FC236}">
              <a16:creationId xmlns:a16="http://schemas.microsoft.com/office/drawing/2014/main" id="{3BE977D4-2CF6-4E29-B48B-F1B791B7D08F}"/>
            </a:ext>
          </a:extLst>
        </xdr:cNvPr>
        <xdr:cNvSpPr/>
      </xdr:nvSpPr>
      <xdr:spPr>
        <a:xfrm>
          <a:off x="6888270" y="459105"/>
          <a:ext cx="2385270" cy="135243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12</xdr:col>
      <xdr:colOff>287445</xdr:colOff>
      <xdr:row>3</xdr:row>
      <xdr:rowOff>180129</xdr:rowOff>
    </xdr:from>
    <xdr:to>
      <xdr:col>16</xdr:col>
      <xdr:colOff>283845</xdr:colOff>
      <xdr:row>8</xdr:row>
      <xdr:rowOff>327540</xdr:rowOff>
    </xdr:to>
    <xdr:sp macro="" textlink="">
      <xdr:nvSpPr>
        <xdr:cNvPr id="2" name="下矢印吹き出し 1">
          <a:extLst>
            <a:ext uri="{FF2B5EF4-FFF2-40B4-BE49-F238E27FC236}">
              <a16:creationId xmlns:a16="http://schemas.microsoft.com/office/drawing/2014/main" id="{9C158072-D066-4137-AC8F-2E9BDB0EA662}"/>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28</xdr:col>
      <xdr:colOff>287445</xdr:colOff>
      <xdr:row>3</xdr:row>
      <xdr:rowOff>180129</xdr:rowOff>
    </xdr:from>
    <xdr:to>
      <xdr:col>32</xdr:col>
      <xdr:colOff>283845</xdr:colOff>
      <xdr:row>8</xdr:row>
      <xdr:rowOff>327540</xdr:rowOff>
    </xdr:to>
    <xdr:sp macro="" textlink="">
      <xdr:nvSpPr>
        <xdr:cNvPr id="2" name="下矢印吹き出し 1">
          <a:extLst>
            <a:ext uri="{FF2B5EF4-FFF2-40B4-BE49-F238E27FC236}">
              <a16:creationId xmlns:a16="http://schemas.microsoft.com/office/drawing/2014/main" id="{68537704-233D-447E-9FC8-4799793FCD2B}"/>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27</xdr:col>
      <xdr:colOff>287445</xdr:colOff>
      <xdr:row>2</xdr:row>
      <xdr:rowOff>180129</xdr:rowOff>
    </xdr:from>
    <xdr:to>
      <xdr:col>31</xdr:col>
      <xdr:colOff>283845</xdr:colOff>
      <xdr:row>7</xdr:row>
      <xdr:rowOff>327540</xdr:rowOff>
    </xdr:to>
    <xdr:sp macro="" textlink="">
      <xdr:nvSpPr>
        <xdr:cNvPr id="2" name="下矢印吹き出し 1">
          <a:extLst>
            <a:ext uri="{FF2B5EF4-FFF2-40B4-BE49-F238E27FC236}">
              <a16:creationId xmlns:a16="http://schemas.microsoft.com/office/drawing/2014/main" id="{6FA7BEA4-A227-49E5-83E7-B2CE3F359ACF}"/>
            </a:ext>
          </a:extLst>
        </xdr:cNvPr>
        <xdr:cNvSpPr/>
      </xdr:nvSpPr>
      <xdr:spPr>
        <a:xfrm>
          <a:off x="7808385" y="673524"/>
          <a:ext cx="2480520" cy="153615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49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49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49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49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49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49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49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49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49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49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49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49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49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49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49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49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49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49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49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49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49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49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49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49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49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49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49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49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49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49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49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49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49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49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49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49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49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49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49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49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49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49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49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49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49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49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49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49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49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49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49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49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49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49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49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49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49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49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49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49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49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49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49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49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49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49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49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49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49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49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49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49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49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49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49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49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49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49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49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49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49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49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49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49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49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49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49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49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49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49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49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49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49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49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49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49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49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49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49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49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49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49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49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49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49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49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49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49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49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49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49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49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49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49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49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49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49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49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49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49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283635</xdr:colOff>
      <xdr:row>0</xdr:row>
      <xdr:rowOff>95251</xdr:rowOff>
    </xdr:from>
    <xdr:to>
      <xdr:col>43</xdr:col>
      <xdr:colOff>287655</xdr:colOff>
      <xdr:row>8</xdr:row>
      <xdr:rowOff>22860</xdr:rowOff>
    </xdr:to>
    <xdr:sp macro="" textlink="">
      <xdr:nvSpPr>
        <xdr:cNvPr id="2" name="下矢印吹き出し 1">
          <a:extLst>
            <a:ext uri="{FF2B5EF4-FFF2-40B4-BE49-F238E27FC236}">
              <a16:creationId xmlns:a16="http://schemas.microsoft.com/office/drawing/2014/main" id="{C028F95B-A23D-4495-BFF1-34333FDB0950}"/>
            </a:ext>
          </a:extLst>
        </xdr:cNvPr>
        <xdr:cNvSpPr/>
      </xdr:nvSpPr>
      <xdr:spPr>
        <a:xfrm>
          <a:off x="8770410" y="95251"/>
          <a:ext cx="2137620" cy="1442084"/>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27</xdr:col>
      <xdr:colOff>287445</xdr:colOff>
      <xdr:row>3</xdr:row>
      <xdr:rowOff>180129</xdr:rowOff>
    </xdr:from>
    <xdr:to>
      <xdr:col>31</xdr:col>
      <xdr:colOff>283845</xdr:colOff>
      <xdr:row>8</xdr:row>
      <xdr:rowOff>327540</xdr:rowOff>
    </xdr:to>
    <xdr:sp macro="" textlink="">
      <xdr:nvSpPr>
        <xdr:cNvPr id="2" name="下矢印吹き出し 1">
          <a:extLst>
            <a:ext uri="{FF2B5EF4-FFF2-40B4-BE49-F238E27FC236}">
              <a16:creationId xmlns:a16="http://schemas.microsoft.com/office/drawing/2014/main" id="{B3EA1AB5-DBF9-4141-B03C-E1C830F53543}"/>
            </a:ext>
          </a:extLst>
        </xdr:cNvPr>
        <xdr:cNvSpPr/>
      </xdr:nvSpPr>
      <xdr:spPr>
        <a:xfrm>
          <a:off x="7608360" y="635424"/>
          <a:ext cx="2366220" cy="1450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27</xdr:col>
      <xdr:colOff>283635</xdr:colOff>
      <xdr:row>3</xdr:row>
      <xdr:rowOff>9525</xdr:rowOff>
    </xdr:from>
    <xdr:to>
      <xdr:col>31</xdr:col>
      <xdr:colOff>287655</xdr:colOff>
      <xdr:row>8</xdr:row>
      <xdr:rowOff>247530</xdr:rowOff>
    </xdr:to>
    <xdr:sp macro="" textlink="">
      <xdr:nvSpPr>
        <xdr:cNvPr id="2" name="下矢印吹き出し 1">
          <a:extLst>
            <a:ext uri="{FF2B5EF4-FFF2-40B4-BE49-F238E27FC236}">
              <a16:creationId xmlns:a16="http://schemas.microsoft.com/office/drawing/2014/main" id="{5D8BD371-068B-4DB5-B7C7-EE936DC57A7B}"/>
            </a:ext>
          </a:extLst>
        </xdr:cNvPr>
        <xdr:cNvSpPr/>
      </xdr:nvSpPr>
      <xdr:spPr>
        <a:xfrm>
          <a:off x="7608360" y="752475"/>
          <a:ext cx="2671020" cy="147625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27</xdr:col>
      <xdr:colOff>283635</xdr:colOff>
      <xdr:row>3</xdr:row>
      <xdr:rowOff>228600</xdr:rowOff>
    </xdr:from>
    <xdr:to>
      <xdr:col>31</xdr:col>
      <xdr:colOff>287655</xdr:colOff>
      <xdr:row>11</xdr:row>
      <xdr:rowOff>95130</xdr:rowOff>
    </xdr:to>
    <xdr:sp macro="" textlink="">
      <xdr:nvSpPr>
        <xdr:cNvPr id="3" name="下矢印吹き出し 1">
          <a:extLst>
            <a:ext uri="{FF2B5EF4-FFF2-40B4-BE49-F238E27FC236}">
              <a16:creationId xmlns:a16="http://schemas.microsoft.com/office/drawing/2014/main" id="{F8A0E7E5-1429-4B8B-8E2F-2CE5EA32D118}"/>
            </a:ext>
          </a:extLst>
        </xdr:cNvPr>
        <xdr:cNvSpPr/>
      </xdr:nvSpPr>
      <xdr:spPr>
        <a:xfrm>
          <a:off x="7608360" y="971550"/>
          <a:ext cx="2594820" cy="150483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27</xdr:col>
      <xdr:colOff>159077</xdr:colOff>
      <xdr:row>4</xdr:row>
      <xdr:rowOff>119136</xdr:rowOff>
    </xdr:from>
    <xdr:to>
      <xdr:col>31</xdr:col>
      <xdr:colOff>163097</xdr:colOff>
      <xdr:row>11</xdr:row>
      <xdr:rowOff>32119</xdr:rowOff>
    </xdr:to>
    <xdr:sp macro="" textlink="">
      <xdr:nvSpPr>
        <xdr:cNvPr id="3" name="下矢印吹き出し 1">
          <a:extLst>
            <a:ext uri="{FF2B5EF4-FFF2-40B4-BE49-F238E27FC236}">
              <a16:creationId xmlns:a16="http://schemas.microsoft.com/office/drawing/2014/main" id="{057FD246-79C6-4C0B-A37C-D4E2BDA76015}"/>
            </a:ext>
          </a:extLst>
        </xdr:cNvPr>
        <xdr:cNvSpPr/>
      </xdr:nvSpPr>
      <xdr:spPr>
        <a:xfrm>
          <a:off x="10394789" y="1115598"/>
          <a:ext cx="1821096" cy="1473617"/>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30</xdr:col>
      <xdr:colOff>287445</xdr:colOff>
      <xdr:row>4</xdr:row>
      <xdr:rowOff>180129</xdr:rowOff>
    </xdr:from>
    <xdr:to>
      <xdr:col>34</xdr:col>
      <xdr:colOff>283845</xdr:colOff>
      <xdr:row>9</xdr:row>
      <xdr:rowOff>327540</xdr:rowOff>
    </xdr:to>
    <xdr:sp macro="" textlink="">
      <xdr:nvSpPr>
        <xdr:cNvPr id="2" name="下矢印吹き出し 1">
          <a:extLst>
            <a:ext uri="{FF2B5EF4-FFF2-40B4-BE49-F238E27FC236}">
              <a16:creationId xmlns:a16="http://schemas.microsoft.com/office/drawing/2014/main" id="{C387627C-5DF1-434D-96D9-36E2374ED8BA}"/>
            </a:ext>
          </a:extLst>
        </xdr:cNvPr>
        <xdr:cNvSpPr/>
      </xdr:nvSpPr>
      <xdr:spPr>
        <a:xfrm>
          <a:off x="7608360" y="635424"/>
          <a:ext cx="2366220" cy="1450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7</xdr:col>
      <xdr:colOff>287445</xdr:colOff>
      <xdr:row>2</xdr:row>
      <xdr:rowOff>180129</xdr:rowOff>
    </xdr:from>
    <xdr:to>
      <xdr:col>11</xdr:col>
      <xdr:colOff>283845</xdr:colOff>
      <xdr:row>7</xdr:row>
      <xdr:rowOff>327540</xdr:rowOff>
    </xdr:to>
    <xdr:sp macro="" textlink="">
      <xdr:nvSpPr>
        <xdr:cNvPr id="2" name="下矢印吹き出し 1">
          <a:extLst>
            <a:ext uri="{FF2B5EF4-FFF2-40B4-BE49-F238E27FC236}">
              <a16:creationId xmlns:a16="http://schemas.microsoft.com/office/drawing/2014/main" id="{D1077022-3BB0-4C52-A4D7-881B602EFD96}"/>
            </a:ext>
          </a:extLst>
        </xdr:cNvPr>
        <xdr:cNvSpPr/>
      </xdr:nvSpPr>
      <xdr:spPr>
        <a:xfrm>
          <a:off x="7608360" y="635424"/>
          <a:ext cx="2366220" cy="1450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133350</xdr:colOff>
          <xdr:row>30</xdr:row>
          <xdr:rowOff>152400</xdr:rowOff>
        </xdr:to>
        <xdr:sp macro="" textlink="">
          <xdr:nvSpPr>
            <xdr:cNvPr id="252929" name="Check Box 1" hidden="1">
              <a:extLst>
                <a:ext uri="{63B3BB69-23CF-44E3-9099-C40C66FF867C}">
                  <a14:compatExt spid="_x0000_s252929"/>
                </a:ext>
                <a:ext uri="{FF2B5EF4-FFF2-40B4-BE49-F238E27FC236}">
                  <a16:creationId xmlns:a16="http://schemas.microsoft.com/office/drawing/2014/main" id="{00000000-0008-0000-0800-000001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114300</xdr:colOff>
          <xdr:row>49</xdr:row>
          <xdr:rowOff>0</xdr:rowOff>
        </xdr:to>
        <xdr:sp macro="" textlink="">
          <xdr:nvSpPr>
            <xdr:cNvPr id="252930" name="Check Box 2" hidden="1">
              <a:extLst>
                <a:ext uri="{63B3BB69-23CF-44E3-9099-C40C66FF867C}">
                  <a14:compatExt spid="_x0000_s252930"/>
                </a:ext>
                <a:ext uri="{FF2B5EF4-FFF2-40B4-BE49-F238E27FC236}">
                  <a16:creationId xmlns:a16="http://schemas.microsoft.com/office/drawing/2014/main" id="{00000000-0008-0000-0800-000002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95250</xdr:colOff>
          <xdr:row>58</xdr:row>
          <xdr:rowOff>0</xdr:rowOff>
        </xdr:to>
        <xdr:sp macro="" textlink="">
          <xdr:nvSpPr>
            <xdr:cNvPr id="252931" name="Check Box 3" hidden="1">
              <a:extLst>
                <a:ext uri="{63B3BB69-23CF-44E3-9099-C40C66FF867C}">
                  <a14:compatExt spid="_x0000_s252931"/>
                </a:ext>
                <a:ext uri="{FF2B5EF4-FFF2-40B4-BE49-F238E27FC236}">
                  <a16:creationId xmlns:a16="http://schemas.microsoft.com/office/drawing/2014/main" id="{00000000-0008-0000-0800-000003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95250</xdr:colOff>
          <xdr:row>59</xdr:row>
          <xdr:rowOff>0</xdr:rowOff>
        </xdr:to>
        <xdr:sp macro="" textlink="">
          <xdr:nvSpPr>
            <xdr:cNvPr id="252932" name="Check Box 4" hidden="1">
              <a:extLst>
                <a:ext uri="{63B3BB69-23CF-44E3-9099-C40C66FF867C}">
                  <a14:compatExt spid="_x0000_s252932"/>
                </a:ext>
                <a:ext uri="{FF2B5EF4-FFF2-40B4-BE49-F238E27FC236}">
                  <a16:creationId xmlns:a16="http://schemas.microsoft.com/office/drawing/2014/main" id="{00000000-0008-0000-0800-000004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49</xdr:row>
          <xdr:rowOff>152400</xdr:rowOff>
        </xdr:to>
        <xdr:sp macro="" textlink="">
          <xdr:nvSpPr>
            <xdr:cNvPr id="252933" name="Check Box 5" hidden="1">
              <a:extLst>
                <a:ext uri="{63B3BB69-23CF-44E3-9099-C40C66FF867C}">
                  <a14:compatExt spid="_x0000_s252933"/>
                </a:ext>
                <a:ext uri="{FF2B5EF4-FFF2-40B4-BE49-F238E27FC236}">
                  <a16:creationId xmlns:a16="http://schemas.microsoft.com/office/drawing/2014/main" id="{00000000-0008-0000-0800-000005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0</xdr:rowOff>
        </xdr:to>
        <xdr:sp macro="" textlink="">
          <xdr:nvSpPr>
            <xdr:cNvPr id="252934" name="Check Box 6" hidden="1">
              <a:extLst>
                <a:ext uri="{63B3BB69-23CF-44E3-9099-C40C66FF867C}">
                  <a14:compatExt spid="_x0000_s252934"/>
                </a:ext>
                <a:ext uri="{FF2B5EF4-FFF2-40B4-BE49-F238E27FC236}">
                  <a16:creationId xmlns:a16="http://schemas.microsoft.com/office/drawing/2014/main" id="{00000000-0008-0000-0800-000006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0</xdr:rowOff>
        </xdr:to>
        <xdr:sp macro="" textlink="">
          <xdr:nvSpPr>
            <xdr:cNvPr id="252935" name="Check Box 7" hidden="1">
              <a:extLst>
                <a:ext uri="{63B3BB69-23CF-44E3-9099-C40C66FF867C}">
                  <a14:compatExt spid="_x0000_s252935"/>
                </a:ext>
                <a:ext uri="{FF2B5EF4-FFF2-40B4-BE49-F238E27FC236}">
                  <a16:creationId xmlns:a16="http://schemas.microsoft.com/office/drawing/2014/main" id="{00000000-0008-0000-0800-000007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0</xdr:rowOff>
        </xdr:to>
        <xdr:sp macro="" textlink="">
          <xdr:nvSpPr>
            <xdr:cNvPr id="252936" name="Check Box 8" hidden="1">
              <a:extLst>
                <a:ext uri="{63B3BB69-23CF-44E3-9099-C40C66FF867C}">
                  <a14:compatExt spid="_x0000_s252936"/>
                </a:ext>
                <a:ext uri="{FF2B5EF4-FFF2-40B4-BE49-F238E27FC236}">
                  <a16:creationId xmlns:a16="http://schemas.microsoft.com/office/drawing/2014/main" id="{00000000-0008-0000-0800-000008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123825</xdr:colOff>
          <xdr:row>68</xdr:row>
          <xdr:rowOff>0</xdr:rowOff>
        </xdr:to>
        <xdr:sp macro="" textlink="">
          <xdr:nvSpPr>
            <xdr:cNvPr id="252937" name="Check Box 9" hidden="1">
              <a:extLst>
                <a:ext uri="{63B3BB69-23CF-44E3-9099-C40C66FF867C}">
                  <a14:compatExt spid="_x0000_s252937"/>
                </a:ext>
                <a:ext uri="{FF2B5EF4-FFF2-40B4-BE49-F238E27FC236}">
                  <a16:creationId xmlns:a16="http://schemas.microsoft.com/office/drawing/2014/main" id="{00000000-0008-0000-0800-000009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95250</xdr:colOff>
          <xdr:row>41</xdr:row>
          <xdr:rowOff>0</xdr:rowOff>
        </xdr:to>
        <xdr:sp macro="" textlink="">
          <xdr:nvSpPr>
            <xdr:cNvPr id="252938" name="Check Box 10" hidden="1">
              <a:extLst>
                <a:ext uri="{63B3BB69-23CF-44E3-9099-C40C66FF867C}">
                  <a14:compatExt spid="_x0000_s252938"/>
                </a:ext>
                <a:ext uri="{FF2B5EF4-FFF2-40B4-BE49-F238E27FC236}">
                  <a16:creationId xmlns:a16="http://schemas.microsoft.com/office/drawing/2014/main" id="{00000000-0008-0000-0800-00000A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0</xdr:rowOff>
        </xdr:to>
        <xdr:sp macro="" textlink="">
          <xdr:nvSpPr>
            <xdr:cNvPr id="252939" name="Check Box 11" hidden="1">
              <a:extLst>
                <a:ext uri="{63B3BB69-23CF-44E3-9099-C40C66FF867C}">
                  <a14:compatExt spid="_x0000_s252939"/>
                </a:ext>
                <a:ext uri="{FF2B5EF4-FFF2-40B4-BE49-F238E27FC236}">
                  <a16:creationId xmlns:a16="http://schemas.microsoft.com/office/drawing/2014/main" id="{00000000-0008-0000-0800-00000B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114300</xdr:colOff>
          <xdr:row>30</xdr:row>
          <xdr:rowOff>152400</xdr:rowOff>
        </xdr:to>
        <xdr:sp macro="" textlink="">
          <xdr:nvSpPr>
            <xdr:cNvPr id="252940" name="Check Box 12" hidden="1">
              <a:extLst>
                <a:ext uri="{63B3BB69-23CF-44E3-9099-C40C66FF867C}">
                  <a14:compatExt spid="_x0000_s252940"/>
                </a:ext>
                <a:ext uri="{FF2B5EF4-FFF2-40B4-BE49-F238E27FC236}">
                  <a16:creationId xmlns:a16="http://schemas.microsoft.com/office/drawing/2014/main" id="{00000000-0008-0000-0800-00000C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38100</xdr:colOff>
          <xdr:row>31</xdr:row>
          <xdr:rowOff>0</xdr:rowOff>
        </xdr:to>
        <xdr:sp macro="" textlink="">
          <xdr:nvSpPr>
            <xdr:cNvPr id="252941" name="Check Box 13" hidden="1">
              <a:extLst>
                <a:ext uri="{63B3BB69-23CF-44E3-9099-C40C66FF867C}">
                  <a14:compatExt spid="_x0000_s252941"/>
                </a:ext>
                <a:ext uri="{FF2B5EF4-FFF2-40B4-BE49-F238E27FC236}">
                  <a16:creationId xmlns:a16="http://schemas.microsoft.com/office/drawing/2014/main" id="{00000000-0008-0000-0800-00000D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85725</xdr:colOff>
          <xdr:row>36</xdr:row>
          <xdr:rowOff>0</xdr:rowOff>
        </xdr:to>
        <xdr:sp macro="" textlink="">
          <xdr:nvSpPr>
            <xdr:cNvPr id="252942" name="Check Box 14" hidden="1">
              <a:extLst>
                <a:ext uri="{63B3BB69-23CF-44E3-9099-C40C66FF867C}">
                  <a14:compatExt spid="_x0000_s252942"/>
                </a:ext>
                <a:ext uri="{FF2B5EF4-FFF2-40B4-BE49-F238E27FC236}">
                  <a16:creationId xmlns:a16="http://schemas.microsoft.com/office/drawing/2014/main" id="{00000000-0008-0000-0800-00000E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123825</xdr:colOff>
          <xdr:row>36</xdr:row>
          <xdr:rowOff>0</xdr:rowOff>
        </xdr:to>
        <xdr:sp macro="" textlink="">
          <xdr:nvSpPr>
            <xdr:cNvPr id="252943" name="Check Box 15" hidden="1">
              <a:extLst>
                <a:ext uri="{63B3BB69-23CF-44E3-9099-C40C66FF867C}">
                  <a14:compatExt spid="_x0000_s252943"/>
                </a:ext>
                <a:ext uri="{FF2B5EF4-FFF2-40B4-BE49-F238E27FC236}">
                  <a16:creationId xmlns:a16="http://schemas.microsoft.com/office/drawing/2014/main" id="{00000000-0008-0000-0800-00000F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123825</xdr:colOff>
          <xdr:row>36</xdr:row>
          <xdr:rowOff>0</xdr:rowOff>
        </xdr:to>
        <xdr:sp macro="" textlink="">
          <xdr:nvSpPr>
            <xdr:cNvPr id="252944" name="Check Box 16" hidden="1">
              <a:extLst>
                <a:ext uri="{63B3BB69-23CF-44E3-9099-C40C66FF867C}">
                  <a14:compatExt spid="_x0000_s252944"/>
                </a:ext>
                <a:ext uri="{FF2B5EF4-FFF2-40B4-BE49-F238E27FC236}">
                  <a16:creationId xmlns:a16="http://schemas.microsoft.com/office/drawing/2014/main" id="{00000000-0008-0000-0800-000010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40</xdr:row>
          <xdr:rowOff>142875</xdr:rowOff>
        </xdr:to>
        <xdr:sp macro="" textlink="">
          <xdr:nvSpPr>
            <xdr:cNvPr id="252945" name="Check Box 17" hidden="1">
              <a:extLst>
                <a:ext uri="{63B3BB69-23CF-44E3-9099-C40C66FF867C}">
                  <a14:compatExt spid="_x0000_s252945"/>
                </a:ext>
                <a:ext uri="{FF2B5EF4-FFF2-40B4-BE49-F238E27FC236}">
                  <a16:creationId xmlns:a16="http://schemas.microsoft.com/office/drawing/2014/main" id="{00000000-0008-0000-0800-000011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133350</xdr:colOff>
          <xdr:row>49</xdr:row>
          <xdr:rowOff>142875</xdr:rowOff>
        </xdr:to>
        <xdr:sp macro="" textlink="">
          <xdr:nvSpPr>
            <xdr:cNvPr id="252946" name="Check Box 18" hidden="1">
              <a:extLst>
                <a:ext uri="{63B3BB69-23CF-44E3-9099-C40C66FF867C}">
                  <a14:compatExt spid="_x0000_s252946"/>
                </a:ext>
                <a:ext uri="{FF2B5EF4-FFF2-40B4-BE49-F238E27FC236}">
                  <a16:creationId xmlns:a16="http://schemas.microsoft.com/office/drawing/2014/main" id="{00000000-0008-0000-0800-000012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114300</xdr:colOff>
          <xdr:row>50</xdr:row>
          <xdr:rowOff>152400</xdr:rowOff>
        </xdr:to>
        <xdr:sp macro="" textlink="">
          <xdr:nvSpPr>
            <xdr:cNvPr id="252947" name="Check Box 19" hidden="1">
              <a:extLst>
                <a:ext uri="{63B3BB69-23CF-44E3-9099-C40C66FF867C}">
                  <a14:compatExt spid="_x0000_s252947"/>
                </a:ext>
                <a:ext uri="{FF2B5EF4-FFF2-40B4-BE49-F238E27FC236}">
                  <a16:creationId xmlns:a16="http://schemas.microsoft.com/office/drawing/2014/main" id="{00000000-0008-0000-0800-000013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133350</xdr:colOff>
          <xdr:row>58</xdr:row>
          <xdr:rowOff>142875</xdr:rowOff>
        </xdr:to>
        <xdr:sp macro="" textlink="">
          <xdr:nvSpPr>
            <xdr:cNvPr id="252948" name="Check Box 20" hidden="1">
              <a:extLst>
                <a:ext uri="{63B3BB69-23CF-44E3-9099-C40C66FF867C}">
                  <a14:compatExt spid="_x0000_s252948"/>
                </a:ext>
                <a:ext uri="{FF2B5EF4-FFF2-40B4-BE49-F238E27FC236}">
                  <a16:creationId xmlns:a16="http://schemas.microsoft.com/office/drawing/2014/main" id="{00000000-0008-0000-0800-000014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0</xdr:rowOff>
        </xdr:to>
        <xdr:sp macro="" textlink="">
          <xdr:nvSpPr>
            <xdr:cNvPr id="252949" name="Check Box 21" hidden="1">
              <a:extLst>
                <a:ext uri="{63B3BB69-23CF-44E3-9099-C40C66FF867C}">
                  <a14:compatExt spid="_x0000_s252949"/>
                </a:ext>
                <a:ext uri="{FF2B5EF4-FFF2-40B4-BE49-F238E27FC236}">
                  <a16:creationId xmlns:a16="http://schemas.microsoft.com/office/drawing/2014/main" id="{00000000-0008-0000-0800-000015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46</xdr:col>
      <xdr:colOff>64560</xdr:colOff>
      <xdr:row>0</xdr:row>
      <xdr:rowOff>125730</xdr:rowOff>
    </xdr:from>
    <xdr:to>
      <xdr:col>60</xdr:col>
      <xdr:colOff>102870</xdr:colOff>
      <xdr:row>10</xdr:row>
      <xdr:rowOff>19050</xdr:rowOff>
    </xdr:to>
    <xdr:sp macro="" textlink="">
      <xdr:nvSpPr>
        <xdr:cNvPr id="3" name="下矢印吹き出し 1">
          <a:extLst>
            <a:ext uri="{FF2B5EF4-FFF2-40B4-BE49-F238E27FC236}">
              <a16:creationId xmlns:a16="http://schemas.microsoft.com/office/drawing/2014/main" id="{4755101E-C135-4A41-AE0F-0D743CE37A02}"/>
            </a:ext>
          </a:extLst>
        </xdr:cNvPr>
        <xdr:cNvSpPr/>
      </xdr:nvSpPr>
      <xdr:spPr>
        <a:xfrm>
          <a:off x="10027710" y="125730"/>
          <a:ext cx="2438610" cy="160782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9</xdr:col>
      <xdr:colOff>287445</xdr:colOff>
      <xdr:row>3</xdr:row>
      <xdr:rowOff>180129</xdr:rowOff>
    </xdr:from>
    <xdr:to>
      <xdr:col>13</xdr:col>
      <xdr:colOff>283845</xdr:colOff>
      <xdr:row>8</xdr:row>
      <xdr:rowOff>327540</xdr:rowOff>
    </xdr:to>
    <xdr:sp macro="" textlink="">
      <xdr:nvSpPr>
        <xdr:cNvPr id="2" name="下矢印吹き出し 1">
          <a:extLst>
            <a:ext uri="{FF2B5EF4-FFF2-40B4-BE49-F238E27FC236}">
              <a16:creationId xmlns:a16="http://schemas.microsoft.com/office/drawing/2014/main" id="{B74FCD0D-610F-440D-8791-9391BD31032E}"/>
            </a:ext>
          </a:extLst>
        </xdr:cNvPr>
        <xdr:cNvSpPr/>
      </xdr:nvSpPr>
      <xdr:spPr>
        <a:xfrm>
          <a:off x="7608360" y="635424"/>
          <a:ext cx="2366220" cy="14504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3" name="下矢印吹き出し 1">
          <a:extLst>
            <a:ext uri="{FF2B5EF4-FFF2-40B4-BE49-F238E27FC236}">
              <a16:creationId xmlns:a16="http://schemas.microsoft.com/office/drawing/2014/main" id="{C4783ECA-06C1-4901-B316-BFD00316FE5C}"/>
            </a:ext>
          </a:extLst>
        </xdr:cNvPr>
        <xdr:cNvSpPr/>
      </xdr:nvSpPr>
      <xdr:spPr>
        <a:xfrm>
          <a:off x="6913035" y="759249"/>
          <a:ext cx="2747220" cy="22314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11</xdr:col>
      <xdr:colOff>287445</xdr:colOff>
      <xdr:row>1</xdr:row>
      <xdr:rowOff>180129</xdr:rowOff>
    </xdr:from>
    <xdr:to>
      <xdr:col>15</xdr:col>
      <xdr:colOff>283845</xdr:colOff>
      <xdr:row>6</xdr:row>
      <xdr:rowOff>327540</xdr:rowOff>
    </xdr:to>
    <xdr:sp macro="" textlink="">
      <xdr:nvSpPr>
        <xdr:cNvPr id="2" name="下矢印吹き出し 1">
          <a:extLst>
            <a:ext uri="{FF2B5EF4-FFF2-40B4-BE49-F238E27FC236}">
              <a16:creationId xmlns:a16="http://schemas.microsoft.com/office/drawing/2014/main" id="{11CEA50A-0B55-42B2-BF6F-5AFE590BAED0}"/>
            </a:ext>
          </a:extLst>
        </xdr:cNvPr>
        <xdr:cNvSpPr/>
      </xdr:nvSpPr>
      <xdr:spPr>
        <a:xfrm>
          <a:off x="6913035" y="759249"/>
          <a:ext cx="2747220" cy="22314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9</xdr:col>
      <xdr:colOff>287445</xdr:colOff>
      <xdr:row>1</xdr:row>
      <xdr:rowOff>180129</xdr:rowOff>
    </xdr:from>
    <xdr:to>
      <xdr:col>13</xdr:col>
      <xdr:colOff>283845</xdr:colOff>
      <xdr:row>6</xdr:row>
      <xdr:rowOff>327540</xdr:rowOff>
    </xdr:to>
    <xdr:sp macro="" textlink="">
      <xdr:nvSpPr>
        <xdr:cNvPr id="2" name="下矢印吹き出し 1">
          <a:extLst>
            <a:ext uri="{FF2B5EF4-FFF2-40B4-BE49-F238E27FC236}">
              <a16:creationId xmlns:a16="http://schemas.microsoft.com/office/drawing/2014/main" id="{59410BC1-E6D5-413F-9698-82DB5E2546DB}"/>
            </a:ext>
          </a:extLst>
        </xdr:cNvPr>
        <xdr:cNvSpPr/>
      </xdr:nvSpPr>
      <xdr:spPr>
        <a:xfrm>
          <a:off x="6913035" y="759249"/>
          <a:ext cx="2747220" cy="22314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9</xdr:col>
      <xdr:colOff>283635</xdr:colOff>
      <xdr:row>2</xdr:row>
      <xdr:rowOff>142875</xdr:rowOff>
    </xdr:from>
    <xdr:to>
      <xdr:col>13</xdr:col>
      <xdr:colOff>287655</xdr:colOff>
      <xdr:row>8</xdr:row>
      <xdr:rowOff>209430</xdr:rowOff>
    </xdr:to>
    <xdr:sp macro="" textlink="">
      <xdr:nvSpPr>
        <xdr:cNvPr id="2" name="下矢印吹き出し 1">
          <a:extLst>
            <a:ext uri="{FF2B5EF4-FFF2-40B4-BE49-F238E27FC236}">
              <a16:creationId xmlns:a16="http://schemas.microsoft.com/office/drawing/2014/main" id="{5E766D89-6DE7-4E9B-8F0D-C4C34193AA14}"/>
            </a:ext>
          </a:extLst>
        </xdr:cNvPr>
        <xdr:cNvSpPr/>
      </xdr:nvSpPr>
      <xdr:spPr>
        <a:xfrm>
          <a:off x="7913160" y="1123950"/>
          <a:ext cx="2747220" cy="162865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287445</xdr:colOff>
      <xdr:row>3</xdr:row>
      <xdr:rowOff>180129</xdr:rowOff>
    </xdr:from>
    <xdr:to>
      <xdr:col>14</xdr:col>
      <xdr:colOff>283845</xdr:colOff>
      <xdr:row>8</xdr:row>
      <xdr:rowOff>327540</xdr:rowOff>
    </xdr:to>
    <xdr:sp macro="" textlink="">
      <xdr:nvSpPr>
        <xdr:cNvPr id="2" name="下矢印吹き出し 1">
          <a:extLst>
            <a:ext uri="{FF2B5EF4-FFF2-40B4-BE49-F238E27FC236}">
              <a16:creationId xmlns:a16="http://schemas.microsoft.com/office/drawing/2014/main" id="{39CC09AC-99A8-444C-AF2E-B4D1D74392EE}"/>
            </a:ext>
          </a:extLst>
        </xdr:cNvPr>
        <xdr:cNvSpPr/>
      </xdr:nvSpPr>
      <xdr:spPr>
        <a:xfrm>
          <a:off x="6913035" y="759249"/>
          <a:ext cx="2747220" cy="223148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27</xdr:col>
      <xdr:colOff>283635</xdr:colOff>
      <xdr:row>3</xdr:row>
      <xdr:rowOff>285751</xdr:rowOff>
    </xdr:from>
    <xdr:to>
      <xdr:col>31</xdr:col>
      <xdr:colOff>287655</xdr:colOff>
      <xdr:row>14</xdr:row>
      <xdr:rowOff>62746</xdr:rowOff>
    </xdr:to>
    <xdr:sp macro="" textlink="">
      <xdr:nvSpPr>
        <xdr:cNvPr id="4" name="下矢印吹き出し 1">
          <a:extLst>
            <a:ext uri="{FF2B5EF4-FFF2-40B4-BE49-F238E27FC236}">
              <a16:creationId xmlns:a16="http://schemas.microsoft.com/office/drawing/2014/main" id="{A660A91D-577E-41F1-B6DC-5DAB655BE612}"/>
            </a:ext>
          </a:extLst>
        </xdr:cNvPr>
        <xdr:cNvSpPr/>
      </xdr:nvSpPr>
      <xdr:spPr>
        <a:xfrm>
          <a:off x="6592995" y="1123951"/>
          <a:ext cx="2869140" cy="1468635"/>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12</xdr:col>
      <xdr:colOff>287445</xdr:colOff>
      <xdr:row>1</xdr:row>
      <xdr:rowOff>180129</xdr:rowOff>
    </xdr:from>
    <xdr:to>
      <xdr:col>16</xdr:col>
      <xdr:colOff>283845</xdr:colOff>
      <xdr:row>6</xdr:row>
      <xdr:rowOff>327540</xdr:rowOff>
    </xdr:to>
    <xdr:sp macro="" textlink="">
      <xdr:nvSpPr>
        <xdr:cNvPr id="2" name="下矢印吹き出し 1">
          <a:extLst>
            <a:ext uri="{FF2B5EF4-FFF2-40B4-BE49-F238E27FC236}">
              <a16:creationId xmlns:a16="http://schemas.microsoft.com/office/drawing/2014/main" id="{267E0F8A-BB59-4AAD-A558-5CF251FF873C}"/>
            </a:ext>
          </a:extLst>
        </xdr:cNvPr>
        <xdr:cNvSpPr/>
      </xdr:nvSpPr>
      <xdr:spPr>
        <a:xfrm>
          <a:off x="9780060" y="1340274"/>
          <a:ext cx="2747220" cy="20886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9</xdr:col>
      <xdr:colOff>287445</xdr:colOff>
      <xdr:row>2</xdr:row>
      <xdr:rowOff>180129</xdr:rowOff>
    </xdr:from>
    <xdr:to>
      <xdr:col>13</xdr:col>
      <xdr:colOff>283845</xdr:colOff>
      <xdr:row>7</xdr:row>
      <xdr:rowOff>327540</xdr:rowOff>
    </xdr:to>
    <xdr:sp macro="" textlink="">
      <xdr:nvSpPr>
        <xdr:cNvPr id="2" name="下矢印吹き出し 1">
          <a:extLst>
            <a:ext uri="{FF2B5EF4-FFF2-40B4-BE49-F238E27FC236}">
              <a16:creationId xmlns:a16="http://schemas.microsoft.com/office/drawing/2014/main" id="{02CCA569-A93B-4911-B7C7-B7B875849CC7}"/>
            </a:ext>
          </a:extLst>
        </xdr:cNvPr>
        <xdr:cNvSpPr/>
      </xdr:nvSpPr>
      <xdr:spPr>
        <a:xfrm>
          <a:off x="8798985" y="530649"/>
          <a:ext cx="2747220" cy="19743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8</xdr:col>
      <xdr:colOff>283635</xdr:colOff>
      <xdr:row>1</xdr:row>
      <xdr:rowOff>123826</xdr:rowOff>
    </xdr:from>
    <xdr:to>
      <xdr:col>12</xdr:col>
      <xdr:colOff>287655</xdr:colOff>
      <xdr:row>7</xdr:row>
      <xdr:rowOff>247531</xdr:rowOff>
    </xdr:to>
    <xdr:sp macro="" textlink="">
      <xdr:nvSpPr>
        <xdr:cNvPr id="2" name="下矢印吹き出し 1">
          <a:extLst>
            <a:ext uri="{FF2B5EF4-FFF2-40B4-BE49-F238E27FC236}">
              <a16:creationId xmlns:a16="http://schemas.microsoft.com/office/drawing/2014/main" id="{7864B5F7-69DB-4FF3-B5CB-4037CEF09106}"/>
            </a:ext>
          </a:extLst>
        </xdr:cNvPr>
        <xdr:cNvSpPr/>
      </xdr:nvSpPr>
      <xdr:spPr>
        <a:xfrm>
          <a:off x="7398810" y="314326"/>
          <a:ext cx="2747220" cy="144768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13125</xdr:colOff>
      <xdr:row>4</xdr:row>
      <xdr:rowOff>178435</xdr:rowOff>
    </xdr:from>
    <xdr:to>
      <xdr:col>37</xdr:col>
      <xdr:colOff>511810</xdr:colOff>
      <xdr:row>10</xdr:row>
      <xdr:rowOff>328930</xdr:rowOff>
    </xdr:to>
    <xdr:sp macro="" textlink="">
      <xdr:nvSpPr>
        <xdr:cNvPr id="3" name="下矢印吹き出し 1">
          <a:extLst>
            <a:ext uri="{FF2B5EF4-FFF2-40B4-BE49-F238E27FC236}">
              <a16:creationId xmlns:a16="http://schemas.microsoft.com/office/drawing/2014/main" id="{30DC0F85-BFDC-4E2A-A143-44322D3FC527}"/>
            </a:ext>
          </a:extLst>
        </xdr:cNvPr>
        <xdr:cNvSpPr/>
      </xdr:nvSpPr>
      <xdr:spPr>
        <a:xfrm>
          <a:off x="12459125" y="1448435"/>
          <a:ext cx="2943435" cy="2166620"/>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14</xdr:col>
      <xdr:colOff>287445</xdr:colOff>
      <xdr:row>2</xdr:row>
      <xdr:rowOff>180129</xdr:rowOff>
    </xdr:from>
    <xdr:to>
      <xdr:col>18</xdr:col>
      <xdr:colOff>283845</xdr:colOff>
      <xdr:row>7</xdr:row>
      <xdr:rowOff>327540</xdr:rowOff>
    </xdr:to>
    <xdr:sp macro="" textlink="">
      <xdr:nvSpPr>
        <xdr:cNvPr id="2" name="下矢印吹き出し 1">
          <a:extLst>
            <a:ext uri="{FF2B5EF4-FFF2-40B4-BE49-F238E27FC236}">
              <a16:creationId xmlns:a16="http://schemas.microsoft.com/office/drawing/2014/main" id="{39A31A8E-B0F0-49EB-A4B7-0E4D3AF34EB2}"/>
            </a:ext>
          </a:extLst>
        </xdr:cNvPr>
        <xdr:cNvSpPr/>
      </xdr:nvSpPr>
      <xdr:spPr>
        <a:xfrm>
          <a:off x="7884585" y="597324"/>
          <a:ext cx="2747220" cy="19362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9CB1AC47-62E0-487E-B549-9A92822F2498}"/>
            </a:ext>
          </a:extLst>
        </xdr:cNvPr>
        <xdr:cNvSpPr/>
      </xdr:nvSpPr>
      <xdr:spPr>
        <a:xfrm>
          <a:off x="7884585" y="597324"/>
          <a:ext cx="2747220" cy="19362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10</xdr:col>
      <xdr:colOff>287445</xdr:colOff>
      <xdr:row>2</xdr:row>
      <xdr:rowOff>180129</xdr:rowOff>
    </xdr:from>
    <xdr:to>
      <xdr:col>14</xdr:col>
      <xdr:colOff>283845</xdr:colOff>
      <xdr:row>7</xdr:row>
      <xdr:rowOff>327540</xdr:rowOff>
    </xdr:to>
    <xdr:sp macro="" textlink="">
      <xdr:nvSpPr>
        <xdr:cNvPr id="2" name="下矢印吹き出し 1">
          <a:extLst>
            <a:ext uri="{FF2B5EF4-FFF2-40B4-BE49-F238E27FC236}">
              <a16:creationId xmlns:a16="http://schemas.microsoft.com/office/drawing/2014/main" id="{5A82102D-56BB-4333-B624-D29417260165}"/>
            </a:ext>
          </a:extLst>
        </xdr:cNvPr>
        <xdr:cNvSpPr/>
      </xdr:nvSpPr>
      <xdr:spPr>
        <a:xfrm>
          <a:off x="7884585" y="597324"/>
          <a:ext cx="2747220" cy="19362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13</xdr:col>
      <xdr:colOff>287445</xdr:colOff>
      <xdr:row>1</xdr:row>
      <xdr:rowOff>180129</xdr:rowOff>
    </xdr:from>
    <xdr:to>
      <xdr:col>17</xdr:col>
      <xdr:colOff>283845</xdr:colOff>
      <xdr:row>6</xdr:row>
      <xdr:rowOff>327540</xdr:rowOff>
    </xdr:to>
    <xdr:sp macro="" textlink="">
      <xdr:nvSpPr>
        <xdr:cNvPr id="2" name="下矢印吹き出し 1">
          <a:extLst>
            <a:ext uri="{FF2B5EF4-FFF2-40B4-BE49-F238E27FC236}">
              <a16:creationId xmlns:a16="http://schemas.microsoft.com/office/drawing/2014/main" id="{ED63625B-031A-4ED7-8C1F-AA60FDAB086E}"/>
            </a:ext>
          </a:extLst>
        </xdr:cNvPr>
        <xdr:cNvSpPr/>
      </xdr:nvSpPr>
      <xdr:spPr>
        <a:xfrm>
          <a:off x="7884585" y="597324"/>
          <a:ext cx="2747220" cy="1936206"/>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12</xdr:col>
      <xdr:colOff>287445</xdr:colOff>
      <xdr:row>2</xdr:row>
      <xdr:rowOff>180129</xdr:rowOff>
    </xdr:from>
    <xdr:to>
      <xdr:col>16</xdr:col>
      <xdr:colOff>283845</xdr:colOff>
      <xdr:row>7</xdr:row>
      <xdr:rowOff>327540</xdr:rowOff>
    </xdr:to>
    <xdr:sp macro="" textlink="">
      <xdr:nvSpPr>
        <xdr:cNvPr id="2" name="下矢印吹き出し 1">
          <a:extLst>
            <a:ext uri="{FF2B5EF4-FFF2-40B4-BE49-F238E27FC236}">
              <a16:creationId xmlns:a16="http://schemas.microsoft.com/office/drawing/2014/main" id="{3E2E4537-6733-4ADB-9A58-D970492E59F3}"/>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14</xdr:col>
      <xdr:colOff>287445</xdr:colOff>
      <xdr:row>2</xdr:row>
      <xdr:rowOff>180129</xdr:rowOff>
    </xdr:from>
    <xdr:to>
      <xdr:col>18</xdr:col>
      <xdr:colOff>283845</xdr:colOff>
      <xdr:row>7</xdr:row>
      <xdr:rowOff>327540</xdr:rowOff>
    </xdr:to>
    <xdr:sp macro="" textlink="">
      <xdr:nvSpPr>
        <xdr:cNvPr id="2" name="下矢印吹き出し 1">
          <a:extLst>
            <a:ext uri="{FF2B5EF4-FFF2-40B4-BE49-F238E27FC236}">
              <a16:creationId xmlns:a16="http://schemas.microsoft.com/office/drawing/2014/main" id="{9A3FEE3D-9A6E-46AA-847D-7C0CF598F37B}"/>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287445</xdr:colOff>
      <xdr:row>2</xdr:row>
      <xdr:rowOff>180129</xdr:rowOff>
    </xdr:from>
    <xdr:to>
      <xdr:col>15</xdr:col>
      <xdr:colOff>283845</xdr:colOff>
      <xdr:row>7</xdr:row>
      <xdr:rowOff>327540</xdr:rowOff>
    </xdr:to>
    <xdr:sp macro="" textlink="">
      <xdr:nvSpPr>
        <xdr:cNvPr id="5" name="下矢印吹き出し 1">
          <a:extLst>
            <a:ext uri="{FF2B5EF4-FFF2-40B4-BE49-F238E27FC236}">
              <a16:creationId xmlns:a16="http://schemas.microsoft.com/office/drawing/2014/main" id="{23531C69-B546-4B5B-908E-65DFBF9E203D}"/>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8</xdr:col>
      <xdr:colOff>287445</xdr:colOff>
      <xdr:row>2</xdr:row>
      <xdr:rowOff>180129</xdr:rowOff>
    </xdr:from>
    <xdr:to>
      <xdr:col>12</xdr:col>
      <xdr:colOff>283845</xdr:colOff>
      <xdr:row>7</xdr:row>
      <xdr:rowOff>327540</xdr:rowOff>
    </xdr:to>
    <xdr:sp macro="" textlink="">
      <xdr:nvSpPr>
        <xdr:cNvPr id="2" name="下矢印吹き出し 1">
          <a:extLst>
            <a:ext uri="{FF2B5EF4-FFF2-40B4-BE49-F238E27FC236}">
              <a16:creationId xmlns:a16="http://schemas.microsoft.com/office/drawing/2014/main" id="{6400459E-F575-416B-AE8B-0C558455C918}"/>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9</xdr:col>
      <xdr:colOff>287445</xdr:colOff>
      <xdr:row>2</xdr:row>
      <xdr:rowOff>180129</xdr:rowOff>
    </xdr:from>
    <xdr:to>
      <xdr:col>13</xdr:col>
      <xdr:colOff>283845</xdr:colOff>
      <xdr:row>7</xdr:row>
      <xdr:rowOff>327540</xdr:rowOff>
    </xdr:to>
    <xdr:sp macro="" textlink="">
      <xdr:nvSpPr>
        <xdr:cNvPr id="2" name="下矢印吹き出し 1">
          <a:extLst>
            <a:ext uri="{FF2B5EF4-FFF2-40B4-BE49-F238E27FC236}">
              <a16:creationId xmlns:a16="http://schemas.microsoft.com/office/drawing/2014/main" id="{62D7685C-1806-4288-A3DC-5B3E7228BA79}"/>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8</xdr:col>
      <xdr:colOff>287445</xdr:colOff>
      <xdr:row>1</xdr:row>
      <xdr:rowOff>180129</xdr:rowOff>
    </xdr:from>
    <xdr:to>
      <xdr:col>12</xdr:col>
      <xdr:colOff>283845</xdr:colOff>
      <xdr:row>6</xdr:row>
      <xdr:rowOff>327540</xdr:rowOff>
    </xdr:to>
    <xdr:sp macro="" textlink="">
      <xdr:nvSpPr>
        <xdr:cNvPr id="3" name="下矢印吹き出し 1">
          <a:extLst>
            <a:ext uri="{FF2B5EF4-FFF2-40B4-BE49-F238E27FC236}">
              <a16:creationId xmlns:a16="http://schemas.microsoft.com/office/drawing/2014/main" id="{C1261A26-EB70-46C9-9246-8BB26D2A43F1}"/>
            </a:ext>
          </a:extLst>
        </xdr:cNvPr>
        <xdr:cNvSpPr/>
      </xdr:nvSpPr>
      <xdr:spPr>
        <a:xfrm>
          <a:off x="7475010" y="530649"/>
          <a:ext cx="2747220" cy="1983831"/>
        </a:xfrm>
        <a:prstGeom prst="downArrowCallout">
          <a:avLst>
            <a:gd name="adj1" fmla="val 29598"/>
            <a:gd name="adj2" fmla="val 25000"/>
            <a:gd name="adj3" fmla="val 25000"/>
            <a:gd name="adj4" fmla="val 69994"/>
          </a:avLst>
        </a:prstGeom>
        <a:solidFill>
          <a:srgbClr val="FF0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記入後は以下の</a:t>
          </a:r>
          <a:r>
            <a:rPr kumimoji="1" lang="en-US" altLang="ja-JP" sz="1400"/>
            <a:t>『</a:t>
          </a:r>
          <a:r>
            <a:rPr kumimoji="1" lang="ja-JP" altLang="en-US" sz="1400"/>
            <a:t>表示へ</a:t>
          </a:r>
          <a:r>
            <a:rPr kumimoji="1" lang="en-US" altLang="ja-JP" sz="1400"/>
            <a:t>』</a:t>
          </a:r>
          <a:r>
            <a:rPr kumimoji="1" lang="ja-JP" altLang="en-US" sz="1400"/>
            <a:t>をクリックすると最初の画面に戻れます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3.vml"/><Relationship Id="rId7" Type="http://schemas.openxmlformats.org/officeDocument/2006/relationships/ctrlProp" Target="../ctrlProps/ctrlProp26.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6.xml"/><Relationship Id="rId1" Type="http://schemas.openxmlformats.org/officeDocument/2006/relationships/printerSettings" Target="../printerSettings/printerSettings67.bin"/><Relationship Id="rId4" Type="http://schemas.openxmlformats.org/officeDocument/2006/relationships/comments" Target="../comments1.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6" Type="http://schemas.openxmlformats.org/officeDocument/2006/relationships/ctrlProp" Target="../ctrlProps/ctrlProp51.xml"/><Relationship Id="rId117" Type="http://schemas.openxmlformats.org/officeDocument/2006/relationships/ctrlProp" Target="../ctrlProps/ctrlProp142.xml"/><Relationship Id="rId21" Type="http://schemas.openxmlformats.org/officeDocument/2006/relationships/ctrlProp" Target="../ctrlProps/ctrlProp46.xml"/><Relationship Id="rId42" Type="http://schemas.openxmlformats.org/officeDocument/2006/relationships/ctrlProp" Target="../ctrlProps/ctrlProp67.xml"/><Relationship Id="rId47" Type="http://schemas.openxmlformats.org/officeDocument/2006/relationships/ctrlProp" Target="../ctrlProps/ctrlProp72.xml"/><Relationship Id="rId63" Type="http://schemas.openxmlformats.org/officeDocument/2006/relationships/ctrlProp" Target="../ctrlProps/ctrlProp88.xml"/><Relationship Id="rId68" Type="http://schemas.openxmlformats.org/officeDocument/2006/relationships/ctrlProp" Target="../ctrlProps/ctrlProp93.xml"/><Relationship Id="rId84" Type="http://schemas.openxmlformats.org/officeDocument/2006/relationships/ctrlProp" Target="../ctrlProps/ctrlProp109.xml"/><Relationship Id="rId89" Type="http://schemas.openxmlformats.org/officeDocument/2006/relationships/ctrlProp" Target="../ctrlProps/ctrlProp114.xml"/><Relationship Id="rId112" Type="http://schemas.openxmlformats.org/officeDocument/2006/relationships/ctrlProp" Target="../ctrlProps/ctrlProp137.xml"/><Relationship Id="rId16" Type="http://schemas.openxmlformats.org/officeDocument/2006/relationships/ctrlProp" Target="../ctrlProps/ctrlProp41.xml"/><Relationship Id="rId107" Type="http://schemas.openxmlformats.org/officeDocument/2006/relationships/ctrlProp" Target="../ctrlProps/ctrlProp132.xml"/><Relationship Id="rId11" Type="http://schemas.openxmlformats.org/officeDocument/2006/relationships/ctrlProp" Target="../ctrlProps/ctrlProp36.xml"/><Relationship Id="rId32" Type="http://schemas.openxmlformats.org/officeDocument/2006/relationships/ctrlProp" Target="../ctrlProps/ctrlProp57.xml"/><Relationship Id="rId37" Type="http://schemas.openxmlformats.org/officeDocument/2006/relationships/ctrlProp" Target="../ctrlProps/ctrlProp62.xml"/><Relationship Id="rId53" Type="http://schemas.openxmlformats.org/officeDocument/2006/relationships/ctrlProp" Target="../ctrlProps/ctrlProp78.xml"/><Relationship Id="rId58" Type="http://schemas.openxmlformats.org/officeDocument/2006/relationships/ctrlProp" Target="../ctrlProps/ctrlProp83.xml"/><Relationship Id="rId74" Type="http://schemas.openxmlformats.org/officeDocument/2006/relationships/ctrlProp" Target="../ctrlProps/ctrlProp99.xml"/><Relationship Id="rId79" Type="http://schemas.openxmlformats.org/officeDocument/2006/relationships/ctrlProp" Target="../ctrlProps/ctrlProp104.xml"/><Relationship Id="rId102" Type="http://schemas.openxmlformats.org/officeDocument/2006/relationships/ctrlProp" Target="../ctrlProps/ctrlProp127.xml"/><Relationship Id="rId123" Type="http://schemas.openxmlformats.org/officeDocument/2006/relationships/ctrlProp" Target="../ctrlProps/ctrlProp148.xml"/><Relationship Id="rId5" Type="http://schemas.openxmlformats.org/officeDocument/2006/relationships/ctrlProp" Target="../ctrlProps/ctrlProp30.xml"/><Relationship Id="rId90" Type="http://schemas.openxmlformats.org/officeDocument/2006/relationships/ctrlProp" Target="../ctrlProps/ctrlProp115.xml"/><Relationship Id="rId95" Type="http://schemas.openxmlformats.org/officeDocument/2006/relationships/ctrlProp" Target="../ctrlProps/ctrlProp120.xml"/><Relationship Id="rId22" Type="http://schemas.openxmlformats.org/officeDocument/2006/relationships/ctrlProp" Target="../ctrlProps/ctrlProp47.xml"/><Relationship Id="rId27" Type="http://schemas.openxmlformats.org/officeDocument/2006/relationships/ctrlProp" Target="../ctrlProps/ctrlProp52.xml"/><Relationship Id="rId43" Type="http://schemas.openxmlformats.org/officeDocument/2006/relationships/ctrlProp" Target="../ctrlProps/ctrlProp68.xml"/><Relationship Id="rId48" Type="http://schemas.openxmlformats.org/officeDocument/2006/relationships/ctrlProp" Target="../ctrlProps/ctrlProp73.xml"/><Relationship Id="rId64" Type="http://schemas.openxmlformats.org/officeDocument/2006/relationships/ctrlProp" Target="../ctrlProps/ctrlProp89.xml"/><Relationship Id="rId69" Type="http://schemas.openxmlformats.org/officeDocument/2006/relationships/ctrlProp" Target="../ctrlProps/ctrlProp94.xml"/><Relationship Id="rId113" Type="http://schemas.openxmlformats.org/officeDocument/2006/relationships/ctrlProp" Target="../ctrlProps/ctrlProp138.xml"/><Relationship Id="rId118" Type="http://schemas.openxmlformats.org/officeDocument/2006/relationships/ctrlProp" Target="../ctrlProps/ctrlProp143.xml"/><Relationship Id="rId80" Type="http://schemas.openxmlformats.org/officeDocument/2006/relationships/ctrlProp" Target="../ctrlProps/ctrlProp105.xml"/><Relationship Id="rId85" Type="http://schemas.openxmlformats.org/officeDocument/2006/relationships/ctrlProp" Target="../ctrlProps/ctrlProp110.xml"/><Relationship Id="rId12" Type="http://schemas.openxmlformats.org/officeDocument/2006/relationships/ctrlProp" Target="../ctrlProps/ctrlProp37.xml"/><Relationship Id="rId17" Type="http://schemas.openxmlformats.org/officeDocument/2006/relationships/ctrlProp" Target="../ctrlProps/ctrlProp42.xml"/><Relationship Id="rId33" Type="http://schemas.openxmlformats.org/officeDocument/2006/relationships/ctrlProp" Target="../ctrlProps/ctrlProp58.xml"/><Relationship Id="rId38" Type="http://schemas.openxmlformats.org/officeDocument/2006/relationships/ctrlProp" Target="../ctrlProps/ctrlProp63.xml"/><Relationship Id="rId59" Type="http://schemas.openxmlformats.org/officeDocument/2006/relationships/ctrlProp" Target="../ctrlProps/ctrlProp84.xml"/><Relationship Id="rId103" Type="http://schemas.openxmlformats.org/officeDocument/2006/relationships/ctrlProp" Target="../ctrlProps/ctrlProp128.xml"/><Relationship Id="rId108" Type="http://schemas.openxmlformats.org/officeDocument/2006/relationships/ctrlProp" Target="../ctrlProps/ctrlProp133.xml"/><Relationship Id="rId54" Type="http://schemas.openxmlformats.org/officeDocument/2006/relationships/ctrlProp" Target="../ctrlProps/ctrlProp79.xml"/><Relationship Id="rId70" Type="http://schemas.openxmlformats.org/officeDocument/2006/relationships/ctrlProp" Target="../ctrlProps/ctrlProp95.xml"/><Relationship Id="rId75" Type="http://schemas.openxmlformats.org/officeDocument/2006/relationships/ctrlProp" Target="../ctrlProps/ctrlProp100.xml"/><Relationship Id="rId91" Type="http://schemas.openxmlformats.org/officeDocument/2006/relationships/ctrlProp" Target="../ctrlProps/ctrlProp116.xml"/><Relationship Id="rId96" Type="http://schemas.openxmlformats.org/officeDocument/2006/relationships/ctrlProp" Target="../ctrlProps/ctrlProp121.xml"/><Relationship Id="rId1" Type="http://schemas.openxmlformats.org/officeDocument/2006/relationships/printerSettings" Target="../printerSettings/printerSettings74.bin"/><Relationship Id="rId6" Type="http://schemas.openxmlformats.org/officeDocument/2006/relationships/ctrlProp" Target="../ctrlProps/ctrlProp31.xml"/><Relationship Id="rId23" Type="http://schemas.openxmlformats.org/officeDocument/2006/relationships/ctrlProp" Target="../ctrlProps/ctrlProp48.xml"/><Relationship Id="rId28" Type="http://schemas.openxmlformats.org/officeDocument/2006/relationships/ctrlProp" Target="../ctrlProps/ctrlProp53.xml"/><Relationship Id="rId49" Type="http://schemas.openxmlformats.org/officeDocument/2006/relationships/ctrlProp" Target="../ctrlProps/ctrlProp74.xml"/><Relationship Id="rId114" Type="http://schemas.openxmlformats.org/officeDocument/2006/relationships/ctrlProp" Target="../ctrlProps/ctrlProp139.xml"/><Relationship Id="rId119" Type="http://schemas.openxmlformats.org/officeDocument/2006/relationships/ctrlProp" Target="../ctrlProps/ctrlProp144.xml"/><Relationship Id="rId44" Type="http://schemas.openxmlformats.org/officeDocument/2006/relationships/ctrlProp" Target="../ctrlProps/ctrlProp69.xml"/><Relationship Id="rId60" Type="http://schemas.openxmlformats.org/officeDocument/2006/relationships/ctrlProp" Target="../ctrlProps/ctrlProp85.xml"/><Relationship Id="rId65" Type="http://schemas.openxmlformats.org/officeDocument/2006/relationships/ctrlProp" Target="../ctrlProps/ctrlProp90.xml"/><Relationship Id="rId81" Type="http://schemas.openxmlformats.org/officeDocument/2006/relationships/ctrlProp" Target="../ctrlProps/ctrlProp106.xml"/><Relationship Id="rId86" Type="http://schemas.openxmlformats.org/officeDocument/2006/relationships/ctrlProp" Target="../ctrlProps/ctrlProp111.xml"/><Relationship Id="rId4" Type="http://schemas.openxmlformats.org/officeDocument/2006/relationships/ctrlProp" Target="../ctrlProps/ctrlProp29.xml"/><Relationship Id="rId9" Type="http://schemas.openxmlformats.org/officeDocument/2006/relationships/ctrlProp" Target="../ctrlProps/ctrlProp34.xml"/><Relationship Id="rId13" Type="http://schemas.openxmlformats.org/officeDocument/2006/relationships/ctrlProp" Target="../ctrlProps/ctrlProp38.xml"/><Relationship Id="rId18" Type="http://schemas.openxmlformats.org/officeDocument/2006/relationships/ctrlProp" Target="../ctrlProps/ctrlProp43.xml"/><Relationship Id="rId39" Type="http://schemas.openxmlformats.org/officeDocument/2006/relationships/ctrlProp" Target="../ctrlProps/ctrlProp64.xml"/><Relationship Id="rId109" Type="http://schemas.openxmlformats.org/officeDocument/2006/relationships/ctrlProp" Target="../ctrlProps/ctrlProp134.xml"/><Relationship Id="rId34" Type="http://schemas.openxmlformats.org/officeDocument/2006/relationships/ctrlProp" Target="../ctrlProps/ctrlProp59.xml"/><Relationship Id="rId50" Type="http://schemas.openxmlformats.org/officeDocument/2006/relationships/ctrlProp" Target="../ctrlProps/ctrlProp75.xml"/><Relationship Id="rId55" Type="http://schemas.openxmlformats.org/officeDocument/2006/relationships/ctrlProp" Target="../ctrlProps/ctrlProp80.xml"/><Relationship Id="rId76" Type="http://schemas.openxmlformats.org/officeDocument/2006/relationships/ctrlProp" Target="../ctrlProps/ctrlProp101.xml"/><Relationship Id="rId97" Type="http://schemas.openxmlformats.org/officeDocument/2006/relationships/ctrlProp" Target="../ctrlProps/ctrlProp122.xml"/><Relationship Id="rId104" Type="http://schemas.openxmlformats.org/officeDocument/2006/relationships/ctrlProp" Target="../ctrlProps/ctrlProp129.xml"/><Relationship Id="rId120" Type="http://schemas.openxmlformats.org/officeDocument/2006/relationships/ctrlProp" Target="../ctrlProps/ctrlProp145.xml"/><Relationship Id="rId7" Type="http://schemas.openxmlformats.org/officeDocument/2006/relationships/ctrlProp" Target="../ctrlProps/ctrlProp32.xml"/><Relationship Id="rId71" Type="http://schemas.openxmlformats.org/officeDocument/2006/relationships/ctrlProp" Target="../ctrlProps/ctrlProp96.xml"/><Relationship Id="rId92" Type="http://schemas.openxmlformats.org/officeDocument/2006/relationships/ctrlProp" Target="../ctrlProps/ctrlProp117.xml"/><Relationship Id="rId2" Type="http://schemas.openxmlformats.org/officeDocument/2006/relationships/drawing" Target="../drawings/drawing73.xml"/><Relationship Id="rId29" Type="http://schemas.openxmlformats.org/officeDocument/2006/relationships/ctrlProp" Target="../ctrlProps/ctrlProp54.xml"/><Relationship Id="rId24" Type="http://schemas.openxmlformats.org/officeDocument/2006/relationships/ctrlProp" Target="../ctrlProps/ctrlProp49.xml"/><Relationship Id="rId40" Type="http://schemas.openxmlformats.org/officeDocument/2006/relationships/ctrlProp" Target="../ctrlProps/ctrlProp65.xml"/><Relationship Id="rId45" Type="http://schemas.openxmlformats.org/officeDocument/2006/relationships/ctrlProp" Target="../ctrlProps/ctrlProp70.xml"/><Relationship Id="rId66" Type="http://schemas.openxmlformats.org/officeDocument/2006/relationships/ctrlProp" Target="../ctrlProps/ctrlProp91.xml"/><Relationship Id="rId87" Type="http://schemas.openxmlformats.org/officeDocument/2006/relationships/ctrlProp" Target="../ctrlProps/ctrlProp112.xml"/><Relationship Id="rId110" Type="http://schemas.openxmlformats.org/officeDocument/2006/relationships/ctrlProp" Target="../ctrlProps/ctrlProp135.xml"/><Relationship Id="rId115" Type="http://schemas.openxmlformats.org/officeDocument/2006/relationships/ctrlProp" Target="../ctrlProps/ctrlProp140.xml"/><Relationship Id="rId61" Type="http://schemas.openxmlformats.org/officeDocument/2006/relationships/ctrlProp" Target="../ctrlProps/ctrlProp86.xml"/><Relationship Id="rId82" Type="http://schemas.openxmlformats.org/officeDocument/2006/relationships/ctrlProp" Target="../ctrlProps/ctrlProp107.xml"/><Relationship Id="rId19" Type="http://schemas.openxmlformats.org/officeDocument/2006/relationships/ctrlProp" Target="../ctrlProps/ctrlProp44.xml"/><Relationship Id="rId14" Type="http://schemas.openxmlformats.org/officeDocument/2006/relationships/ctrlProp" Target="../ctrlProps/ctrlProp39.xml"/><Relationship Id="rId30" Type="http://schemas.openxmlformats.org/officeDocument/2006/relationships/ctrlProp" Target="../ctrlProps/ctrlProp55.xml"/><Relationship Id="rId35" Type="http://schemas.openxmlformats.org/officeDocument/2006/relationships/ctrlProp" Target="../ctrlProps/ctrlProp60.xml"/><Relationship Id="rId56" Type="http://schemas.openxmlformats.org/officeDocument/2006/relationships/ctrlProp" Target="../ctrlProps/ctrlProp81.xml"/><Relationship Id="rId77" Type="http://schemas.openxmlformats.org/officeDocument/2006/relationships/ctrlProp" Target="../ctrlProps/ctrlProp102.xml"/><Relationship Id="rId100" Type="http://schemas.openxmlformats.org/officeDocument/2006/relationships/ctrlProp" Target="../ctrlProps/ctrlProp125.xml"/><Relationship Id="rId105" Type="http://schemas.openxmlformats.org/officeDocument/2006/relationships/ctrlProp" Target="../ctrlProps/ctrlProp130.xml"/><Relationship Id="rId8" Type="http://schemas.openxmlformats.org/officeDocument/2006/relationships/ctrlProp" Target="../ctrlProps/ctrlProp33.xml"/><Relationship Id="rId51" Type="http://schemas.openxmlformats.org/officeDocument/2006/relationships/ctrlProp" Target="../ctrlProps/ctrlProp76.xml"/><Relationship Id="rId72" Type="http://schemas.openxmlformats.org/officeDocument/2006/relationships/ctrlProp" Target="../ctrlProps/ctrlProp97.xml"/><Relationship Id="rId93" Type="http://schemas.openxmlformats.org/officeDocument/2006/relationships/ctrlProp" Target="../ctrlProps/ctrlProp118.xml"/><Relationship Id="rId98" Type="http://schemas.openxmlformats.org/officeDocument/2006/relationships/ctrlProp" Target="../ctrlProps/ctrlProp123.xml"/><Relationship Id="rId121" Type="http://schemas.openxmlformats.org/officeDocument/2006/relationships/ctrlProp" Target="../ctrlProps/ctrlProp146.xml"/><Relationship Id="rId3" Type="http://schemas.openxmlformats.org/officeDocument/2006/relationships/vmlDrawing" Target="../drawings/vmlDrawing5.vml"/><Relationship Id="rId25" Type="http://schemas.openxmlformats.org/officeDocument/2006/relationships/ctrlProp" Target="../ctrlProps/ctrlProp50.xml"/><Relationship Id="rId46" Type="http://schemas.openxmlformats.org/officeDocument/2006/relationships/ctrlProp" Target="../ctrlProps/ctrlProp71.xml"/><Relationship Id="rId67" Type="http://schemas.openxmlformats.org/officeDocument/2006/relationships/ctrlProp" Target="../ctrlProps/ctrlProp92.xml"/><Relationship Id="rId116" Type="http://schemas.openxmlformats.org/officeDocument/2006/relationships/ctrlProp" Target="../ctrlProps/ctrlProp141.xml"/><Relationship Id="rId20" Type="http://schemas.openxmlformats.org/officeDocument/2006/relationships/ctrlProp" Target="../ctrlProps/ctrlProp45.xml"/><Relationship Id="rId41" Type="http://schemas.openxmlformats.org/officeDocument/2006/relationships/ctrlProp" Target="../ctrlProps/ctrlProp66.xml"/><Relationship Id="rId62" Type="http://schemas.openxmlformats.org/officeDocument/2006/relationships/ctrlProp" Target="../ctrlProps/ctrlProp87.xml"/><Relationship Id="rId83" Type="http://schemas.openxmlformats.org/officeDocument/2006/relationships/ctrlProp" Target="../ctrlProps/ctrlProp108.xml"/><Relationship Id="rId88" Type="http://schemas.openxmlformats.org/officeDocument/2006/relationships/ctrlProp" Target="../ctrlProps/ctrlProp113.xml"/><Relationship Id="rId111" Type="http://schemas.openxmlformats.org/officeDocument/2006/relationships/ctrlProp" Target="../ctrlProps/ctrlProp136.xml"/><Relationship Id="rId15" Type="http://schemas.openxmlformats.org/officeDocument/2006/relationships/ctrlProp" Target="../ctrlProps/ctrlProp40.xml"/><Relationship Id="rId36" Type="http://schemas.openxmlformats.org/officeDocument/2006/relationships/ctrlProp" Target="../ctrlProps/ctrlProp61.xml"/><Relationship Id="rId57" Type="http://schemas.openxmlformats.org/officeDocument/2006/relationships/ctrlProp" Target="../ctrlProps/ctrlProp82.xml"/><Relationship Id="rId106" Type="http://schemas.openxmlformats.org/officeDocument/2006/relationships/ctrlProp" Target="../ctrlProps/ctrlProp131.xml"/><Relationship Id="rId10" Type="http://schemas.openxmlformats.org/officeDocument/2006/relationships/ctrlProp" Target="../ctrlProps/ctrlProp35.xml"/><Relationship Id="rId31" Type="http://schemas.openxmlformats.org/officeDocument/2006/relationships/ctrlProp" Target="../ctrlProps/ctrlProp56.xml"/><Relationship Id="rId52" Type="http://schemas.openxmlformats.org/officeDocument/2006/relationships/ctrlProp" Target="../ctrlProps/ctrlProp77.xml"/><Relationship Id="rId73" Type="http://schemas.openxmlformats.org/officeDocument/2006/relationships/ctrlProp" Target="../ctrlProps/ctrlProp98.xml"/><Relationship Id="rId78" Type="http://schemas.openxmlformats.org/officeDocument/2006/relationships/ctrlProp" Target="../ctrlProps/ctrlProp103.xml"/><Relationship Id="rId94" Type="http://schemas.openxmlformats.org/officeDocument/2006/relationships/ctrlProp" Target="../ctrlProps/ctrlProp119.xml"/><Relationship Id="rId99" Type="http://schemas.openxmlformats.org/officeDocument/2006/relationships/ctrlProp" Target="../ctrlProps/ctrlProp124.xml"/><Relationship Id="rId101" Type="http://schemas.openxmlformats.org/officeDocument/2006/relationships/ctrlProp" Target="../ctrlProps/ctrlProp126.xml"/><Relationship Id="rId122" Type="http://schemas.openxmlformats.org/officeDocument/2006/relationships/ctrlProp" Target="../ctrlProps/ctrlProp147.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8.x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printerSettings" Target="../printerSettings/printerSettings9.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6100-416B-478A-9FCE-114D98ABF9DF}">
  <dimension ref="A1:AB125"/>
  <sheetViews>
    <sheetView tabSelected="1" view="pageBreakPreview" zoomScale="80" zoomScaleNormal="100" zoomScaleSheetLayoutView="80" workbookViewId="0">
      <pane xSplit="23" ySplit="7" topLeftCell="X8" activePane="bottomRight" state="frozen"/>
      <selection pane="topRight" activeCell="X1" sqref="X1"/>
      <selection pane="bottomLeft" activeCell="A8" sqref="A8"/>
      <selection pane="bottomRight" sqref="A1:O1"/>
    </sheetView>
  </sheetViews>
  <sheetFormatPr defaultColWidth="8.75" defaultRowHeight="15.75"/>
  <cols>
    <col min="1" max="23" width="3.75" style="1239" customWidth="1"/>
    <col min="24" max="24" width="8.375" style="1239" customWidth="1"/>
    <col min="25" max="25" width="58" style="1240" customWidth="1"/>
    <col min="26" max="26" width="3.875" style="1240" customWidth="1"/>
    <col min="27" max="27" width="27.25" style="1240" customWidth="1"/>
    <col min="28" max="28" width="48.375" style="1240" customWidth="1"/>
    <col min="29" max="16384" width="8.75" style="1238"/>
  </cols>
  <sheetData>
    <row r="1" spans="1:28" ht="24" customHeight="1">
      <c r="A1" s="1986" t="s">
        <v>2851</v>
      </c>
      <c r="B1" s="1987"/>
      <c r="C1" s="1987"/>
      <c r="D1" s="1987"/>
      <c r="E1" s="1987"/>
      <c r="F1" s="1987"/>
      <c r="G1" s="1987"/>
      <c r="H1" s="1987"/>
      <c r="I1" s="1987"/>
      <c r="J1" s="1987"/>
      <c r="K1" s="1987"/>
      <c r="L1" s="1987"/>
      <c r="M1" s="1987"/>
      <c r="N1" s="1987"/>
      <c r="O1" s="1987"/>
      <c r="P1" s="1990" t="s">
        <v>2852</v>
      </c>
      <c r="Q1" s="1990"/>
      <c r="R1" s="1990"/>
      <c r="S1" s="1990"/>
      <c r="T1" s="1990"/>
      <c r="U1" s="1990"/>
      <c r="V1" s="1991" t="s">
        <v>2853</v>
      </c>
      <c r="W1" s="1992"/>
      <c r="X1" s="1954" t="s">
        <v>3214</v>
      </c>
      <c r="Y1" s="1955"/>
      <c r="Z1" s="1958" t="s">
        <v>2827</v>
      </c>
      <c r="AA1" s="1959"/>
      <c r="AB1" s="1960"/>
    </row>
    <row r="2" spans="1:28" ht="61.9" customHeight="1">
      <c r="A2" s="1988" t="s">
        <v>3479</v>
      </c>
      <c r="B2" s="1984" t="s">
        <v>2829</v>
      </c>
      <c r="C2" s="1984" t="s">
        <v>2830</v>
      </c>
      <c r="D2" s="1984" t="s">
        <v>2831</v>
      </c>
      <c r="E2" s="1984" t="s">
        <v>2832</v>
      </c>
      <c r="F2" s="1984" t="s">
        <v>2842</v>
      </c>
      <c r="G2" s="1984" t="s">
        <v>2833</v>
      </c>
      <c r="H2" s="1984" t="s">
        <v>2834</v>
      </c>
      <c r="I2" s="1984" t="s">
        <v>2835</v>
      </c>
      <c r="J2" s="1984" t="s">
        <v>2836</v>
      </c>
      <c r="K2" s="1984" t="s">
        <v>2837</v>
      </c>
      <c r="L2" s="1984" t="s">
        <v>2838</v>
      </c>
      <c r="M2" s="1984" t="s">
        <v>2839</v>
      </c>
      <c r="N2" s="1984" t="s">
        <v>2840</v>
      </c>
      <c r="O2" s="1984" t="s">
        <v>2841</v>
      </c>
      <c r="P2" s="1993" t="s">
        <v>2844</v>
      </c>
      <c r="Q2" s="1993" t="s">
        <v>2843</v>
      </c>
      <c r="R2" s="1993" t="s">
        <v>2845</v>
      </c>
      <c r="S2" s="1993" t="s">
        <v>2846</v>
      </c>
      <c r="T2" s="1993" t="s">
        <v>2847</v>
      </c>
      <c r="U2" s="1993" t="s">
        <v>2848</v>
      </c>
      <c r="V2" s="1995" t="s">
        <v>2849</v>
      </c>
      <c r="W2" s="1997" t="s">
        <v>2850</v>
      </c>
      <c r="X2" s="1956"/>
      <c r="Y2" s="1957"/>
      <c r="Z2" s="1418">
        <v>1</v>
      </c>
      <c r="AA2" s="1666" t="s">
        <v>3215</v>
      </c>
      <c r="AB2" s="1419" t="s">
        <v>2689</v>
      </c>
    </row>
    <row r="3" spans="1:28" ht="20.45" customHeight="1">
      <c r="A3" s="1988"/>
      <c r="B3" s="1984"/>
      <c r="C3" s="1984"/>
      <c r="D3" s="1984"/>
      <c r="E3" s="1984"/>
      <c r="F3" s="1984"/>
      <c r="G3" s="1984"/>
      <c r="H3" s="1984"/>
      <c r="I3" s="1984"/>
      <c r="J3" s="1984"/>
      <c r="K3" s="1984"/>
      <c r="L3" s="1984"/>
      <c r="M3" s="1984"/>
      <c r="N3" s="1984"/>
      <c r="O3" s="1984"/>
      <c r="P3" s="1993"/>
      <c r="Q3" s="1993"/>
      <c r="R3" s="1993"/>
      <c r="S3" s="1993"/>
      <c r="T3" s="1993"/>
      <c r="U3" s="1993"/>
      <c r="V3" s="1995"/>
      <c r="W3" s="1997"/>
      <c r="X3" s="1969" t="s">
        <v>2825</v>
      </c>
      <c r="Y3" s="1970"/>
      <c r="Z3" s="1961">
        <v>2</v>
      </c>
      <c r="AA3" s="1451" t="s">
        <v>2913</v>
      </c>
      <c r="AB3" s="1419" t="s">
        <v>2690</v>
      </c>
    </row>
    <row r="4" spans="1:28" ht="20.45" customHeight="1">
      <c r="A4" s="1988"/>
      <c r="B4" s="1984"/>
      <c r="C4" s="1984"/>
      <c r="D4" s="1984"/>
      <c r="E4" s="1984"/>
      <c r="F4" s="1984"/>
      <c r="G4" s="1984"/>
      <c r="H4" s="1984"/>
      <c r="I4" s="1984"/>
      <c r="J4" s="1984"/>
      <c r="K4" s="1984"/>
      <c r="L4" s="1984"/>
      <c r="M4" s="1984"/>
      <c r="N4" s="1984"/>
      <c r="O4" s="1984"/>
      <c r="P4" s="1993"/>
      <c r="Q4" s="1993"/>
      <c r="R4" s="1993"/>
      <c r="S4" s="1993"/>
      <c r="T4" s="1993"/>
      <c r="U4" s="1993"/>
      <c r="V4" s="1995"/>
      <c r="W4" s="1997"/>
      <c r="X4" s="1969"/>
      <c r="Y4" s="1970"/>
      <c r="Z4" s="1962"/>
      <c r="AA4" s="1452" t="s">
        <v>2914</v>
      </c>
      <c r="AB4" s="1419" t="s">
        <v>2691</v>
      </c>
    </row>
    <row r="5" spans="1:28" ht="20.45" customHeight="1">
      <c r="A5" s="1988"/>
      <c r="B5" s="1984"/>
      <c r="C5" s="1984"/>
      <c r="D5" s="1984"/>
      <c r="E5" s="1984"/>
      <c r="F5" s="1984"/>
      <c r="G5" s="1984"/>
      <c r="H5" s="1984"/>
      <c r="I5" s="1984"/>
      <c r="J5" s="1984"/>
      <c r="K5" s="1984"/>
      <c r="L5" s="1984"/>
      <c r="M5" s="1984"/>
      <c r="N5" s="1984"/>
      <c r="O5" s="1984"/>
      <c r="P5" s="1993"/>
      <c r="Q5" s="1993"/>
      <c r="R5" s="1993"/>
      <c r="S5" s="1993"/>
      <c r="T5" s="1993"/>
      <c r="U5" s="1993"/>
      <c r="V5" s="1995"/>
      <c r="W5" s="1997"/>
      <c r="X5" s="1969"/>
      <c r="Y5" s="1970"/>
      <c r="Z5" s="1420">
        <v>3</v>
      </c>
      <c r="AA5" s="1450" t="s">
        <v>2915</v>
      </c>
      <c r="AB5" s="1421" t="s">
        <v>2828</v>
      </c>
    </row>
    <row r="6" spans="1:28" ht="20.45" customHeight="1">
      <c r="A6" s="1988"/>
      <c r="B6" s="1984"/>
      <c r="C6" s="1984"/>
      <c r="D6" s="1984"/>
      <c r="E6" s="1984"/>
      <c r="F6" s="1984"/>
      <c r="G6" s="1984"/>
      <c r="H6" s="1984"/>
      <c r="I6" s="1984"/>
      <c r="J6" s="1984"/>
      <c r="K6" s="1984"/>
      <c r="L6" s="1984"/>
      <c r="M6" s="1984"/>
      <c r="N6" s="1984"/>
      <c r="O6" s="1984"/>
      <c r="P6" s="1993"/>
      <c r="Q6" s="1993"/>
      <c r="R6" s="1993"/>
      <c r="S6" s="1993"/>
      <c r="T6" s="1993"/>
      <c r="U6" s="1993"/>
      <c r="V6" s="1995"/>
      <c r="W6" s="1997"/>
      <c r="X6" s="1971"/>
      <c r="Y6" s="1972"/>
      <c r="Z6" s="1975"/>
      <c r="AA6" s="1976"/>
      <c r="AB6" s="1977"/>
    </row>
    <row r="7" spans="1:28" s="1414" customFormat="1" ht="21.6" customHeight="1">
      <c r="A7" s="1989"/>
      <c r="B7" s="1985"/>
      <c r="C7" s="1985"/>
      <c r="D7" s="1985"/>
      <c r="E7" s="1985"/>
      <c r="F7" s="1985"/>
      <c r="G7" s="1985"/>
      <c r="H7" s="1985"/>
      <c r="I7" s="1985"/>
      <c r="J7" s="1985"/>
      <c r="K7" s="1985"/>
      <c r="L7" s="1985"/>
      <c r="M7" s="1985"/>
      <c r="N7" s="1985"/>
      <c r="O7" s="1985"/>
      <c r="P7" s="1994"/>
      <c r="Q7" s="1994"/>
      <c r="R7" s="1994"/>
      <c r="S7" s="1994"/>
      <c r="T7" s="1994"/>
      <c r="U7" s="1994"/>
      <c r="V7" s="1996"/>
      <c r="W7" s="1998"/>
      <c r="X7" s="1620" t="s">
        <v>2531</v>
      </c>
      <c r="Y7" s="1613" t="s">
        <v>2826</v>
      </c>
      <c r="Z7" s="1963" t="s">
        <v>2688</v>
      </c>
      <c r="AA7" s="1964"/>
      <c r="AB7" s="1965"/>
    </row>
    <row r="8" spans="1:28" ht="21.6" customHeight="1">
      <c r="A8" s="1415"/>
      <c r="B8" s="1423"/>
      <c r="C8" s="1423"/>
      <c r="D8" s="1423"/>
      <c r="E8" s="1423"/>
      <c r="F8" s="1423"/>
      <c r="G8" s="1423"/>
      <c r="H8" s="1423"/>
      <c r="I8" s="1423"/>
      <c r="J8" s="1423" t="s">
        <v>2864</v>
      </c>
      <c r="K8" s="1423"/>
      <c r="L8" s="1423"/>
      <c r="M8" s="1423"/>
      <c r="N8" s="1423"/>
      <c r="O8" s="1423"/>
      <c r="P8" s="1423"/>
      <c r="Q8" s="1423"/>
      <c r="R8" s="1423"/>
      <c r="S8" s="1423"/>
      <c r="T8" s="1423"/>
      <c r="U8" s="1423"/>
      <c r="V8" s="1423"/>
      <c r="W8" s="1618"/>
      <c r="X8" s="1415" t="s">
        <v>2865</v>
      </c>
      <c r="Y8" s="1241" t="s">
        <v>2902</v>
      </c>
      <c r="Z8" s="1616" t="s">
        <v>2947</v>
      </c>
      <c r="AA8" s="1973" t="s">
        <v>2903</v>
      </c>
      <c r="AB8" s="1974"/>
    </row>
    <row r="9" spans="1:28" ht="21.6" customHeight="1">
      <c r="A9" s="1415"/>
      <c r="B9" s="1423"/>
      <c r="C9" s="1423"/>
      <c r="D9" s="1423"/>
      <c r="E9" s="1423"/>
      <c r="F9" s="1423"/>
      <c r="G9" s="1423"/>
      <c r="H9" s="1423"/>
      <c r="I9" s="1423"/>
      <c r="J9" s="1423"/>
      <c r="K9" s="1423" t="s">
        <v>2864</v>
      </c>
      <c r="L9" s="1423"/>
      <c r="M9" s="1423"/>
      <c r="N9" s="1423"/>
      <c r="O9" s="1423"/>
      <c r="P9" s="1423"/>
      <c r="Q9" s="1423"/>
      <c r="R9" s="1423"/>
      <c r="S9" s="1423"/>
      <c r="T9" s="1423"/>
      <c r="U9" s="1423"/>
      <c r="V9" s="1423"/>
      <c r="W9" s="1618"/>
      <c r="X9" s="1415" t="s">
        <v>2865</v>
      </c>
      <c r="Y9" s="1241" t="s">
        <v>2906</v>
      </c>
      <c r="Z9" s="1617" t="s">
        <v>2947</v>
      </c>
      <c r="AA9" s="1973" t="s">
        <v>2958</v>
      </c>
      <c r="AB9" s="1974"/>
    </row>
    <row r="10" spans="1:28" ht="21.6" customHeight="1">
      <c r="A10" s="1415"/>
      <c r="B10" s="1423"/>
      <c r="C10" s="1423"/>
      <c r="D10" s="1423"/>
      <c r="E10" s="1423"/>
      <c r="F10" s="1423"/>
      <c r="G10" s="1423"/>
      <c r="H10" s="1423"/>
      <c r="I10" s="1423"/>
      <c r="J10" s="1423"/>
      <c r="K10" s="1423" t="s">
        <v>2854</v>
      </c>
      <c r="L10" s="1423"/>
      <c r="M10" s="1423"/>
      <c r="N10" s="1423"/>
      <c r="O10" s="1423"/>
      <c r="P10" s="1423"/>
      <c r="Q10" s="1423"/>
      <c r="R10" s="1423"/>
      <c r="S10" s="1423"/>
      <c r="T10" s="1423"/>
      <c r="U10" s="1423"/>
      <c r="V10" s="1423"/>
      <c r="W10" s="1618"/>
      <c r="X10" s="1415" t="s">
        <v>2865</v>
      </c>
      <c r="Y10" s="1615" t="s">
        <v>3189</v>
      </c>
      <c r="Z10" s="1617" t="s">
        <v>2947</v>
      </c>
      <c r="AA10" s="1973" t="s">
        <v>2959</v>
      </c>
      <c r="AB10" s="1974"/>
    </row>
    <row r="11" spans="1:28" ht="21.6" customHeight="1">
      <c r="A11" s="1415"/>
      <c r="B11" s="1423"/>
      <c r="C11" s="1423"/>
      <c r="D11" s="1423"/>
      <c r="E11" s="1423"/>
      <c r="F11" s="1423"/>
      <c r="G11" s="1423"/>
      <c r="H11" s="1423"/>
      <c r="I11" s="1423"/>
      <c r="J11" s="1423"/>
      <c r="K11" s="1423" t="s">
        <v>2854</v>
      </c>
      <c r="L11" s="1423"/>
      <c r="M11" s="1423"/>
      <c r="N11" s="1423"/>
      <c r="O11" s="1423"/>
      <c r="P11" s="1423"/>
      <c r="Q11" s="1423"/>
      <c r="R11" s="1423"/>
      <c r="S11" s="1423"/>
      <c r="T11" s="1423"/>
      <c r="U11" s="1423"/>
      <c r="V11" s="1423"/>
      <c r="W11" s="1618"/>
      <c r="X11" s="1415" t="s">
        <v>2865</v>
      </c>
      <c r="Y11" s="1615" t="s">
        <v>3189</v>
      </c>
      <c r="Z11" s="1617" t="s">
        <v>2947</v>
      </c>
      <c r="AA11" s="1973" t="s">
        <v>2960</v>
      </c>
      <c r="AB11" s="1974"/>
    </row>
    <row r="12" spans="1:28" ht="21.6" customHeight="1">
      <c r="A12" s="1415"/>
      <c r="B12" s="1423"/>
      <c r="C12" s="1423"/>
      <c r="D12" s="1423"/>
      <c r="E12" s="1423"/>
      <c r="F12" s="1423"/>
      <c r="G12" s="1423"/>
      <c r="H12" s="1423"/>
      <c r="I12" s="1423"/>
      <c r="J12" s="1423"/>
      <c r="K12" s="1423" t="s">
        <v>2854</v>
      </c>
      <c r="L12" s="1423"/>
      <c r="M12" s="1423"/>
      <c r="N12" s="1423"/>
      <c r="O12" s="1423"/>
      <c r="P12" s="1423"/>
      <c r="Q12" s="1423"/>
      <c r="R12" s="1423"/>
      <c r="S12" s="1423"/>
      <c r="T12" s="1423"/>
      <c r="U12" s="1423"/>
      <c r="V12" s="1423"/>
      <c r="W12" s="1618"/>
      <c r="X12" s="1415" t="s">
        <v>2865</v>
      </c>
      <c r="Y12" s="1615" t="s">
        <v>3189</v>
      </c>
      <c r="Z12" s="1617" t="s">
        <v>2947</v>
      </c>
      <c r="AA12" s="1973" t="s">
        <v>2961</v>
      </c>
      <c r="AB12" s="1974"/>
    </row>
    <row r="13" spans="1:28" ht="21.6" customHeight="1">
      <c r="A13" s="1415"/>
      <c r="B13" s="1423"/>
      <c r="C13" s="1423"/>
      <c r="D13" s="1423"/>
      <c r="E13" s="1423"/>
      <c r="F13" s="1423"/>
      <c r="G13" s="1423"/>
      <c r="H13" s="1423"/>
      <c r="I13" s="1423"/>
      <c r="J13" s="1423"/>
      <c r="K13" s="1423" t="s">
        <v>2854</v>
      </c>
      <c r="L13" s="1423"/>
      <c r="M13" s="1423"/>
      <c r="N13" s="1423"/>
      <c r="O13" s="1423"/>
      <c r="P13" s="1423"/>
      <c r="Q13" s="1423"/>
      <c r="R13" s="1423"/>
      <c r="S13" s="1423"/>
      <c r="T13" s="1423"/>
      <c r="U13" s="1423"/>
      <c r="V13" s="1423"/>
      <c r="W13" s="1618"/>
      <c r="X13" s="1415" t="s">
        <v>2865</v>
      </c>
      <c r="Y13" s="1615" t="s">
        <v>3189</v>
      </c>
      <c r="Z13" s="1951" t="s">
        <v>3353</v>
      </c>
      <c r="AA13" s="1952"/>
      <c r="AB13" s="1953"/>
    </row>
    <row r="14" spans="1:28" ht="21" customHeight="1">
      <c r="A14" s="1415"/>
      <c r="B14" s="1423"/>
      <c r="C14" s="1423"/>
      <c r="D14" s="1423"/>
      <c r="E14" s="1423"/>
      <c r="F14" s="1423"/>
      <c r="G14" s="1423"/>
      <c r="H14" s="1423"/>
      <c r="I14" s="1423"/>
      <c r="J14" s="1423"/>
      <c r="K14" s="1423"/>
      <c r="L14" s="1423" t="s">
        <v>2864</v>
      </c>
      <c r="M14" s="1423"/>
      <c r="N14" s="1423"/>
      <c r="O14" s="1423"/>
      <c r="P14" s="1423"/>
      <c r="Q14" s="1423"/>
      <c r="R14" s="1423"/>
      <c r="S14" s="1423"/>
      <c r="T14" s="1423"/>
      <c r="U14" s="1423"/>
      <c r="V14" s="1423"/>
      <c r="W14" s="1618"/>
      <c r="X14" s="1415" t="s">
        <v>2865</v>
      </c>
      <c r="Y14" s="1241" t="s">
        <v>3381</v>
      </c>
      <c r="Z14" s="1617" t="s">
        <v>2947</v>
      </c>
      <c r="AA14" s="1973" t="s">
        <v>3182</v>
      </c>
      <c r="AB14" s="1974"/>
    </row>
    <row r="15" spans="1:28" ht="21" customHeight="1">
      <c r="A15" s="1415"/>
      <c r="B15" s="1423"/>
      <c r="C15" s="1423"/>
      <c r="D15" s="1423"/>
      <c r="E15" s="1423"/>
      <c r="F15" s="1423"/>
      <c r="G15" s="1423"/>
      <c r="H15" s="1423"/>
      <c r="I15" s="1423"/>
      <c r="J15" s="1423"/>
      <c r="K15" s="1423"/>
      <c r="L15" s="1423" t="s">
        <v>2854</v>
      </c>
      <c r="M15" s="1423"/>
      <c r="N15" s="1423"/>
      <c r="O15" s="1423"/>
      <c r="P15" s="1423"/>
      <c r="Q15" s="1423"/>
      <c r="R15" s="1423"/>
      <c r="S15" s="1423"/>
      <c r="T15" s="1423"/>
      <c r="U15" s="1423"/>
      <c r="V15" s="1423"/>
      <c r="W15" s="1618"/>
      <c r="X15" s="1415" t="s">
        <v>2865</v>
      </c>
      <c r="Y15" s="1241" t="s">
        <v>3382</v>
      </c>
      <c r="Z15" s="1617" t="s">
        <v>2947</v>
      </c>
      <c r="AA15" s="1973" t="s">
        <v>3182</v>
      </c>
      <c r="AB15" s="1974"/>
    </row>
    <row r="16" spans="1:28" ht="21" customHeight="1">
      <c r="A16" s="1415"/>
      <c r="B16" s="1423"/>
      <c r="C16" s="1423"/>
      <c r="D16" s="1423"/>
      <c r="E16" s="1423"/>
      <c r="F16" s="1423"/>
      <c r="G16" s="1423"/>
      <c r="H16" s="1423"/>
      <c r="I16" s="1423"/>
      <c r="J16" s="1423"/>
      <c r="K16" s="1423"/>
      <c r="L16" s="1423" t="s">
        <v>2854</v>
      </c>
      <c r="M16" s="1423"/>
      <c r="N16" s="1423"/>
      <c r="O16" s="1423"/>
      <c r="P16" s="1423"/>
      <c r="Q16" s="1423"/>
      <c r="R16" s="1423"/>
      <c r="S16" s="1423"/>
      <c r="T16" s="1423"/>
      <c r="U16" s="1423"/>
      <c r="V16" s="1423"/>
      <c r="W16" s="1618"/>
      <c r="X16" s="1415" t="s">
        <v>2865</v>
      </c>
      <c r="Y16" s="1615" t="s">
        <v>3216</v>
      </c>
      <c r="Z16" s="1951" t="s">
        <v>3354</v>
      </c>
      <c r="AA16" s="1952"/>
      <c r="AB16" s="1953"/>
    </row>
    <row r="17" spans="1:28" ht="21.6" customHeight="1">
      <c r="A17" s="1415"/>
      <c r="B17" s="1423"/>
      <c r="C17" s="1423"/>
      <c r="D17" s="1423"/>
      <c r="E17" s="1423"/>
      <c r="F17" s="1423"/>
      <c r="G17" s="1423"/>
      <c r="H17" s="1423"/>
      <c r="I17" s="1423"/>
      <c r="J17" s="1423"/>
      <c r="K17" s="1423"/>
      <c r="L17" s="1423"/>
      <c r="M17" s="1423" t="s">
        <v>2864</v>
      </c>
      <c r="N17" s="1423"/>
      <c r="O17" s="1423"/>
      <c r="P17" s="1423"/>
      <c r="Q17" s="1423"/>
      <c r="R17" s="1423"/>
      <c r="S17" s="1423"/>
      <c r="T17" s="1423"/>
      <c r="U17" s="1423"/>
      <c r="V17" s="1423"/>
      <c r="W17" s="1618"/>
      <c r="X17" s="1415" t="s">
        <v>2865</v>
      </c>
      <c r="Y17" s="1614" t="s">
        <v>2905</v>
      </c>
      <c r="Z17" s="1617" t="s">
        <v>2947</v>
      </c>
      <c r="AA17" s="1973" t="s">
        <v>2904</v>
      </c>
      <c r="AB17" s="1974"/>
    </row>
    <row r="18" spans="1:28" ht="21.6" customHeight="1">
      <c r="A18" s="1415" t="s">
        <v>2854</v>
      </c>
      <c r="B18" s="1423"/>
      <c r="C18" s="1423"/>
      <c r="D18" s="1423"/>
      <c r="E18" s="1423"/>
      <c r="F18" s="1423"/>
      <c r="G18" s="1423"/>
      <c r="H18" s="1423"/>
      <c r="I18" s="1423"/>
      <c r="J18" s="1423"/>
      <c r="K18" s="1423"/>
      <c r="L18" s="1423"/>
      <c r="M18" s="1423"/>
      <c r="N18" s="1423"/>
      <c r="O18" s="1423"/>
      <c r="P18" s="1423"/>
      <c r="Q18" s="1423"/>
      <c r="R18" s="1423"/>
      <c r="S18" s="1423"/>
      <c r="T18" s="1423"/>
      <c r="U18" s="1423"/>
      <c r="V18" s="1423"/>
      <c r="W18" s="1618"/>
      <c r="X18" s="1621" t="s">
        <v>2532</v>
      </c>
      <c r="Y18" s="1241" t="s">
        <v>2533</v>
      </c>
      <c r="Z18" s="1966" t="s">
        <v>2818</v>
      </c>
      <c r="AA18" s="1967"/>
      <c r="AB18" s="1968"/>
    </row>
    <row r="19" spans="1:28" ht="21.6" customHeight="1">
      <c r="A19" s="1415" t="s">
        <v>2854</v>
      </c>
      <c r="B19" s="1423"/>
      <c r="C19" s="1423"/>
      <c r="D19" s="1423"/>
      <c r="E19" s="1423"/>
      <c r="F19" s="1423"/>
      <c r="G19" s="1423"/>
      <c r="H19" s="1423"/>
      <c r="I19" s="1423"/>
      <c r="J19" s="1423"/>
      <c r="K19" s="1423"/>
      <c r="L19" s="1423"/>
      <c r="M19" s="1423"/>
      <c r="N19" s="1423"/>
      <c r="O19" s="1423"/>
      <c r="P19" s="1423"/>
      <c r="Q19" s="1423"/>
      <c r="R19" s="1423"/>
      <c r="S19" s="1423"/>
      <c r="T19" s="1423"/>
      <c r="U19" s="1423"/>
      <c r="V19" s="1423"/>
      <c r="W19" s="1618"/>
      <c r="X19" s="1621" t="s">
        <v>2534</v>
      </c>
      <c r="Y19" s="1241" t="s">
        <v>2537</v>
      </c>
      <c r="Z19" s="1966" t="s">
        <v>2818</v>
      </c>
      <c r="AA19" s="1967"/>
      <c r="AB19" s="1968"/>
    </row>
    <row r="20" spans="1:28" ht="21.6" customHeight="1">
      <c r="A20" s="1415" t="s">
        <v>2854</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618"/>
      <c r="X20" s="1621" t="s">
        <v>2535</v>
      </c>
      <c r="Y20" s="1241" t="s">
        <v>2538</v>
      </c>
      <c r="Z20" s="1966" t="s">
        <v>2818</v>
      </c>
      <c r="AA20" s="1967"/>
      <c r="AB20" s="1968"/>
    </row>
    <row r="21" spans="1:28" ht="21.6" customHeight="1">
      <c r="A21" s="1415" t="s">
        <v>2854</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618"/>
      <c r="X21" s="1621" t="s">
        <v>2536</v>
      </c>
      <c r="Y21" s="1241" t="s">
        <v>2539</v>
      </c>
      <c r="Z21" s="1966" t="s">
        <v>2818</v>
      </c>
      <c r="AA21" s="1967"/>
      <c r="AB21" s="1968"/>
    </row>
    <row r="22" spans="1:28" ht="21.6" customHeight="1">
      <c r="A22" s="1415"/>
      <c r="B22" s="1423" t="s">
        <v>2854</v>
      </c>
      <c r="C22" s="1423" t="s">
        <v>2854</v>
      </c>
      <c r="D22" s="1423" t="s">
        <v>2854</v>
      </c>
      <c r="E22" s="1423"/>
      <c r="F22" s="1423"/>
      <c r="G22" s="1423" t="s">
        <v>2854</v>
      </c>
      <c r="H22" s="1423" t="s">
        <v>2854</v>
      </c>
      <c r="I22" s="1423" t="s">
        <v>2854</v>
      </c>
      <c r="J22" s="1423" t="s">
        <v>2854</v>
      </c>
      <c r="K22" s="1423" t="s">
        <v>2854</v>
      </c>
      <c r="L22" s="1423" t="s">
        <v>2854</v>
      </c>
      <c r="M22" s="1423"/>
      <c r="N22" s="1423" t="s">
        <v>2854</v>
      </c>
      <c r="O22" s="1423" t="s">
        <v>2854</v>
      </c>
      <c r="P22" s="1423" t="s">
        <v>2857</v>
      </c>
      <c r="Q22" s="1423" t="s">
        <v>2857</v>
      </c>
      <c r="R22" s="1423"/>
      <c r="S22" s="1423"/>
      <c r="T22" s="1423" t="s">
        <v>2857</v>
      </c>
      <c r="U22" s="1423" t="s">
        <v>2857</v>
      </c>
      <c r="V22" s="1423"/>
      <c r="W22" s="1618"/>
      <c r="X22" s="1621" t="s">
        <v>2540</v>
      </c>
      <c r="Y22" s="1241" t="s">
        <v>2541</v>
      </c>
      <c r="Z22" s="1948" t="s">
        <v>2658</v>
      </c>
      <c r="AA22" s="1949"/>
      <c r="AB22" s="1950"/>
    </row>
    <row r="23" spans="1:28" ht="21.6" customHeight="1">
      <c r="A23" s="1415"/>
      <c r="B23" s="1423"/>
      <c r="C23" s="1423"/>
      <c r="D23" s="1423" t="s">
        <v>2854</v>
      </c>
      <c r="E23" s="1423"/>
      <c r="F23" s="1423"/>
      <c r="G23" s="1423"/>
      <c r="H23" s="1423"/>
      <c r="I23" s="1423"/>
      <c r="J23" s="1423"/>
      <c r="K23" s="1423"/>
      <c r="L23" s="1423"/>
      <c r="M23" s="1423"/>
      <c r="N23" s="1423"/>
      <c r="O23" s="1423"/>
      <c r="P23" s="1423"/>
      <c r="Q23" s="1423"/>
      <c r="R23" s="1423"/>
      <c r="S23" s="1423"/>
      <c r="T23" s="1423"/>
      <c r="U23" s="1423"/>
      <c r="V23" s="1423"/>
      <c r="W23" s="1618"/>
      <c r="X23" s="1621" t="s">
        <v>2542</v>
      </c>
      <c r="Y23" s="1241" t="s">
        <v>2543</v>
      </c>
      <c r="Z23" s="1951"/>
      <c r="AA23" s="1952"/>
      <c r="AB23" s="1953"/>
    </row>
    <row r="24" spans="1:28" ht="21.6" customHeight="1">
      <c r="A24" s="1415"/>
      <c r="B24" s="1423" t="s">
        <v>2854</v>
      </c>
      <c r="C24" s="1423" t="s">
        <v>2854</v>
      </c>
      <c r="D24" s="1423"/>
      <c r="E24" s="1423"/>
      <c r="F24" s="1423"/>
      <c r="G24" s="1423"/>
      <c r="H24" s="1423"/>
      <c r="I24" s="1423"/>
      <c r="J24" s="1423"/>
      <c r="K24" s="1423"/>
      <c r="L24" s="1423"/>
      <c r="M24" s="1423"/>
      <c r="N24" s="1423"/>
      <c r="O24" s="1423"/>
      <c r="P24" s="1423"/>
      <c r="Q24" s="1423"/>
      <c r="R24" s="1423"/>
      <c r="S24" s="1423"/>
      <c r="T24" s="1423"/>
      <c r="U24" s="1423"/>
      <c r="V24" s="1423"/>
      <c r="W24" s="1618"/>
      <c r="X24" s="1415">
        <v>4</v>
      </c>
      <c r="Y24" s="1241" t="s">
        <v>2545</v>
      </c>
      <c r="Z24" s="1951"/>
      <c r="AA24" s="1952"/>
      <c r="AB24" s="1953"/>
    </row>
    <row r="25" spans="1:28" ht="21.6" customHeight="1">
      <c r="A25" s="1415"/>
      <c r="B25" s="1423"/>
      <c r="C25" s="1423" t="s">
        <v>2854</v>
      </c>
      <c r="D25" s="1423" t="s">
        <v>2854</v>
      </c>
      <c r="E25" s="1423"/>
      <c r="F25" s="1423"/>
      <c r="G25" s="1423"/>
      <c r="H25" s="1423" t="s">
        <v>2854</v>
      </c>
      <c r="I25" s="1423"/>
      <c r="J25" s="1423"/>
      <c r="K25" s="1423"/>
      <c r="L25" s="1423"/>
      <c r="M25" s="1423"/>
      <c r="N25" s="1423"/>
      <c r="O25" s="1423" t="s">
        <v>2854</v>
      </c>
      <c r="P25" s="1423"/>
      <c r="Q25" s="1423"/>
      <c r="R25" s="1423"/>
      <c r="S25" s="1423"/>
      <c r="T25" s="1423"/>
      <c r="U25" s="1423"/>
      <c r="V25" s="1423"/>
      <c r="W25" s="1618"/>
      <c r="X25" s="1415">
        <v>5</v>
      </c>
      <c r="Y25" s="1241" t="s">
        <v>2546</v>
      </c>
      <c r="Z25" s="1966" t="s">
        <v>2547</v>
      </c>
      <c r="AA25" s="1967"/>
      <c r="AB25" s="1968"/>
    </row>
    <row r="26" spans="1:28" ht="21.6" customHeight="1">
      <c r="A26" s="1415"/>
      <c r="B26" s="1423"/>
      <c r="C26" s="1423" t="s">
        <v>2854</v>
      </c>
      <c r="D26" s="1423"/>
      <c r="E26" s="1423"/>
      <c r="F26" s="1423" t="s">
        <v>2854</v>
      </c>
      <c r="G26" s="1423" t="s">
        <v>2854</v>
      </c>
      <c r="H26" s="1423" t="s">
        <v>2854</v>
      </c>
      <c r="I26" s="1423" t="s">
        <v>2854</v>
      </c>
      <c r="J26" s="1423" t="s">
        <v>2854</v>
      </c>
      <c r="K26" s="1423" t="s">
        <v>2854</v>
      </c>
      <c r="L26" s="1423" t="s">
        <v>2854</v>
      </c>
      <c r="M26" s="1423"/>
      <c r="N26" s="1423"/>
      <c r="O26" s="1423" t="s">
        <v>2854</v>
      </c>
      <c r="P26" s="1423"/>
      <c r="Q26" s="1423"/>
      <c r="R26" s="1423"/>
      <c r="S26" s="1423"/>
      <c r="T26" s="1423"/>
      <c r="U26" s="1423"/>
      <c r="V26" s="1423"/>
      <c r="W26" s="1618"/>
      <c r="X26" s="1622" t="s">
        <v>2549</v>
      </c>
      <c r="Y26" s="1241" t="s">
        <v>2548</v>
      </c>
      <c r="Z26" s="1966" t="s">
        <v>2570</v>
      </c>
      <c r="AA26" s="1967"/>
      <c r="AB26" s="1968"/>
    </row>
    <row r="27" spans="1:28" ht="21.6" customHeight="1">
      <c r="A27" s="1415"/>
      <c r="B27" s="1423"/>
      <c r="C27" s="1423" t="s">
        <v>2854</v>
      </c>
      <c r="D27" s="1423"/>
      <c r="E27" s="1423"/>
      <c r="F27" s="1423" t="s">
        <v>2854</v>
      </c>
      <c r="G27" s="1423" t="s">
        <v>2854</v>
      </c>
      <c r="H27" s="1423" t="s">
        <v>2854</v>
      </c>
      <c r="I27" s="1423" t="s">
        <v>2854</v>
      </c>
      <c r="J27" s="1423" t="s">
        <v>2854</v>
      </c>
      <c r="K27" s="1423" t="s">
        <v>2854</v>
      </c>
      <c r="L27" s="1423" t="s">
        <v>2854</v>
      </c>
      <c r="M27" s="1423"/>
      <c r="N27" s="1423"/>
      <c r="O27" s="1423" t="s">
        <v>2854</v>
      </c>
      <c r="P27" s="1423"/>
      <c r="Q27" s="1423"/>
      <c r="R27" s="1423"/>
      <c r="S27" s="1423"/>
      <c r="T27" s="1423"/>
      <c r="U27" s="1423"/>
      <c r="V27" s="1423"/>
      <c r="W27" s="1618"/>
      <c r="X27" s="1622" t="s">
        <v>2550</v>
      </c>
      <c r="Y27" s="1241" t="s">
        <v>2551</v>
      </c>
      <c r="Z27" s="1966" t="s">
        <v>2570</v>
      </c>
      <c r="AA27" s="1967"/>
      <c r="AB27" s="1968"/>
    </row>
    <row r="28" spans="1:28" ht="21.6" customHeight="1">
      <c r="A28" s="1415"/>
      <c r="B28" s="1423"/>
      <c r="C28" s="1423" t="s">
        <v>2854</v>
      </c>
      <c r="D28" s="1423"/>
      <c r="E28" s="1423"/>
      <c r="F28" s="1423" t="s">
        <v>2854</v>
      </c>
      <c r="G28" s="1423" t="s">
        <v>2854</v>
      </c>
      <c r="H28" s="1423" t="s">
        <v>2854</v>
      </c>
      <c r="I28" s="1423" t="s">
        <v>2854</v>
      </c>
      <c r="J28" s="1423" t="s">
        <v>2854</v>
      </c>
      <c r="K28" s="1423" t="s">
        <v>2854</v>
      </c>
      <c r="L28" s="1423" t="s">
        <v>2854</v>
      </c>
      <c r="M28" s="1423"/>
      <c r="N28" s="1423"/>
      <c r="O28" s="1423" t="s">
        <v>2854</v>
      </c>
      <c r="P28" s="1423"/>
      <c r="Q28" s="1423"/>
      <c r="R28" s="1423"/>
      <c r="S28" s="1423"/>
      <c r="T28" s="1423"/>
      <c r="U28" s="1423"/>
      <c r="V28" s="1423"/>
      <c r="W28" s="1618"/>
      <c r="X28" s="1415">
        <v>7</v>
      </c>
      <c r="Y28" s="1241" t="s">
        <v>2552</v>
      </c>
      <c r="Z28" s="1966" t="s">
        <v>2547</v>
      </c>
      <c r="AA28" s="1967"/>
      <c r="AB28" s="1968"/>
    </row>
    <row r="29" spans="1:28" ht="21.6" customHeight="1">
      <c r="A29" s="1415"/>
      <c r="B29" s="1423"/>
      <c r="C29" s="1423" t="s">
        <v>2854</v>
      </c>
      <c r="D29" s="1423"/>
      <c r="E29" s="1423"/>
      <c r="F29" s="1423" t="s">
        <v>2854</v>
      </c>
      <c r="G29" s="1423"/>
      <c r="H29" s="1423"/>
      <c r="I29" s="1423"/>
      <c r="J29" s="1423"/>
      <c r="K29" s="1423"/>
      <c r="L29" s="1423"/>
      <c r="M29" s="1423"/>
      <c r="N29" s="1423"/>
      <c r="O29" s="1423"/>
      <c r="P29" s="1423"/>
      <c r="Q29" s="1423"/>
      <c r="R29" s="1423"/>
      <c r="S29" s="1423"/>
      <c r="T29" s="1423"/>
      <c r="U29" s="1423"/>
      <c r="V29" s="1423"/>
      <c r="W29" s="1618"/>
      <c r="X29" s="1622" t="s">
        <v>2554</v>
      </c>
      <c r="Y29" s="1241" t="s">
        <v>2553</v>
      </c>
      <c r="Z29" s="1966" t="s">
        <v>2547</v>
      </c>
      <c r="AA29" s="1967"/>
      <c r="AB29" s="1968"/>
    </row>
    <row r="30" spans="1:28" ht="21.6" customHeight="1">
      <c r="A30" s="1415"/>
      <c r="B30" s="1423"/>
      <c r="C30" s="1423"/>
      <c r="D30" s="1423" t="s">
        <v>2854</v>
      </c>
      <c r="E30" s="1423"/>
      <c r="F30" s="1423"/>
      <c r="G30" s="1423"/>
      <c r="H30" s="1423"/>
      <c r="I30" s="1423"/>
      <c r="J30" s="1423"/>
      <c r="K30" s="1423"/>
      <c r="L30" s="1423"/>
      <c r="M30" s="1423"/>
      <c r="N30" s="1423"/>
      <c r="O30" s="1423"/>
      <c r="P30" s="1423"/>
      <c r="Q30" s="1423"/>
      <c r="R30" s="1423"/>
      <c r="S30" s="1423"/>
      <c r="T30" s="1423"/>
      <c r="U30" s="1423"/>
      <c r="V30" s="1423"/>
      <c r="W30" s="1618"/>
      <c r="X30" s="1622" t="s">
        <v>2556</v>
      </c>
      <c r="Y30" s="1241" t="s">
        <v>2555</v>
      </c>
      <c r="Z30" s="1966" t="s">
        <v>2547</v>
      </c>
      <c r="AA30" s="1967"/>
      <c r="AB30" s="1968"/>
    </row>
    <row r="31" spans="1:28" ht="21.6" customHeight="1">
      <c r="A31" s="1415"/>
      <c r="B31" s="1423"/>
      <c r="C31" s="1423"/>
      <c r="D31" s="1423"/>
      <c r="E31" s="1423"/>
      <c r="F31" s="1423"/>
      <c r="G31" s="1423"/>
      <c r="H31" s="1423"/>
      <c r="I31" s="1423"/>
      <c r="J31" s="1423"/>
      <c r="K31" s="1423"/>
      <c r="L31" s="1423"/>
      <c r="M31" s="1423"/>
      <c r="N31" s="1423"/>
      <c r="O31" s="1423" t="s">
        <v>2854</v>
      </c>
      <c r="P31" s="1423"/>
      <c r="Q31" s="1423"/>
      <c r="R31" s="1423"/>
      <c r="S31" s="1423"/>
      <c r="T31" s="1423"/>
      <c r="U31" s="1423"/>
      <c r="V31" s="1423"/>
      <c r="W31" s="1618"/>
      <c r="X31" s="1622" t="s">
        <v>2557</v>
      </c>
      <c r="Y31" s="1241" t="s">
        <v>2558</v>
      </c>
      <c r="Z31" s="1966" t="s">
        <v>2547</v>
      </c>
      <c r="AA31" s="1967"/>
      <c r="AB31" s="1968"/>
    </row>
    <row r="32" spans="1:28" ht="21.6" customHeight="1">
      <c r="A32" s="1415"/>
      <c r="B32" s="1423"/>
      <c r="C32" s="1423" t="s">
        <v>2854</v>
      </c>
      <c r="D32" s="1423"/>
      <c r="E32" s="1423"/>
      <c r="F32" s="1423"/>
      <c r="G32" s="1423"/>
      <c r="H32" s="1423"/>
      <c r="I32" s="1423"/>
      <c r="J32" s="1423"/>
      <c r="K32" s="1423"/>
      <c r="L32" s="1423"/>
      <c r="M32" s="1423"/>
      <c r="N32" s="1423"/>
      <c r="O32" s="1423"/>
      <c r="P32" s="1423"/>
      <c r="Q32" s="1423"/>
      <c r="R32" s="1423"/>
      <c r="S32" s="1423"/>
      <c r="T32" s="1423"/>
      <c r="U32" s="1423"/>
      <c r="V32" s="1423"/>
      <c r="W32" s="1618"/>
      <c r="X32" s="1622" t="s">
        <v>2560</v>
      </c>
      <c r="Y32" s="1241" t="s">
        <v>2559</v>
      </c>
      <c r="Z32" s="1966" t="s">
        <v>2569</v>
      </c>
      <c r="AA32" s="1967"/>
      <c r="AB32" s="1968"/>
    </row>
    <row r="33" spans="1:28" ht="21.6" customHeight="1">
      <c r="A33" s="1415"/>
      <c r="B33" s="1423"/>
      <c r="C33" s="1423"/>
      <c r="D33" s="1423"/>
      <c r="E33" s="1423"/>
      <c r="F33" s="1423"/>
      <c r="G33" s="1423" t="s">
        <v>2854</v>
      </c>
      <c r="H33" s="1423"/>
      <c r="I33" s="1423"/>
      <c r="J33" s="1423"/>
      <c r="K33" s="1423"/>
      <c r="L33" s="1423"/>
      <c r="M33" s="1423"/>
      <c r="N33" s="1423"/>
      <c r="O33" s="1423"/>
      <c r="P33" s="1423"/>
      <c r="Q33" s="1423"/>
      <c r="R33" s="1423"/>
      <c r="S33" s="1423"/>
      <c r="T33" s="1423"/>
      <c r="U33" s="1423"/>
      <c r="V33" s="1423"/>
      <c r="W33" s="1618"/>
      <c r="X33" s="1622" t="s">
        <v>2562</v>
      </c>
      <c r="Y33" s="1241" t="s">
        <v>2561</v>
      </c>
      <c r="Z33" s="1966" t="s">
        <v>2569</v>
      </c>
      <c r="AA33" s="1967"/>
      <c r="AB33" s="1968"/>
    </row>
    <row r="34" spans="1:28" ht="21.6" customHeight="1">
      <c r="A34" s="1415"/>
      <c r="B34" s="1423"/>
      <c r="C34" s="1423" t="s">
        <v>2854</v>
      </c>
      <c r="D34" s="1423" t="s">
        <v>2854</v>
      </c>
      <c r="E34" s="1423"/>
      <c r="F34" s="1423"/>
      <c r="G34" s="1423" t="s">
        <v>2854</v>
      </c>
      <c r="H34" s="1423" t="s">
        <v>2854</v>
      </c>
      <c r="I34" s="1423" t="s">
        <v>2854</v>
      </c>
      <c r="J34" s="1423" t="s">
        <v>2854</v>
      </c>
      <c r="K34" s="1423" t="s">
        <v>2854</v>
      </c>
      <c r="L34" s="1423" t="s">
        <v>2854</v>
      </c>
      <c r="M34" s="1423"/>
      <c r="N34" s="1423"/>
      <c r="O34" s="1423"/>
      <c r="P34" s="1423"/>
      <c r="Q34" s="1423"/>
      <c r="R34" s="1423"/>
      <c r="S34" s="1423"/>
      <c r="T34" s="1423"/>
      <c r="U34" s="1423"/>
      <c r="V34" s="1423"/>
      <c r="W34" s="1618"/>
      <c r="X34" s="1415">
        <v>10</v>
      </c>
      <c r="Y34" s="1241" t="s">
        <v>2563</v>
      </c>
      <c r="Z34" s="1966" t="s">
        <v>2564</v>
      </c>
      <c r="AA34" s="1967"/>
      <c r="AB34" s="1968"/>
    </row>
    <row r="35" spans="1:28" ht="21.6" customHeight="1">
      <c r="A35" s="1415"/>
      <c r="B35" s="1423"/>
      <c r="C35" s="1423" t="s">
        <v>2854</v>
      </c>
      <c r="D35" s="1423"/>
      <c r="E35" s="1423"/>
      <c r="F35" s="1423"/>
      <c r="G35" s="1423" t="s">
        <v>2854</v>
      </c>
      <c r="H35" s="1423" t="s">
        <v>2854</v>
      </c>
      <c r="I35" s="1423"/>
      <c r="J35" s="1423"/>
      <c r="K35" s="1423"/>
      <c r="L35" s="1423"/>
      <c r="M35" s="1423"/>
      <c r="N35" s="1423"/>
      <c r="O35" s="1423"/>
      <c r="P35" s="1423"/>
      <c r="Q35" s="1423"/>
      <c r="R35" s="1423"/>
      <c r="S35" s="1423"/>
      <c r="T35" s="1423"/>
      <c r="U35" s="1423"/>
      <c r="V35" s="1423"/>
      <c r="W35" s="1618"/>
      <c r="X35" s="1415">
        <v>11</v>
      </c>
      <c r="Y35" s="1241" t="s">
        <v>2859</v>
      </c>
      <c r="Z35" s="1951"/>
      <c r="AA35" s="1952"/>
      <c r="AB35" s="1953"/>
    </row>
    <row r="36" spans="1:28" ht="21.6" customHeight="1">
      <c r="A36" s="1415"/>
      <c r="B36" s="1423"/>
      <c r="C36" s="1423"/>
      <c r="D36" s="1423"/>
      <c r="E36" s="1423" t="s">
        <v>2854</v>
      </c>
      <c r="F36" s="1423"/>
      <c r="G36" s="1423"/>
      <c r="H36" s="1423" t="s">
        <v>2854</v>
      </c>
      <c r="I36" s="1423"/>
      <c r="J36" s="1423"/>
      <c r="K36" s="1423"/>
      <c r="L36" s="1423"/>
      <c r="M36" s="1423"/>
      <c r="N36" s="1423"/>
      <c r="O36" s="1423" t="s">
        <v>2854</v>
      </c>
      <c r="P36" s="1423"/>
      <c r="Q36" s="1423"/>
      <c r="R36" s="1423"/>
      <c r="S36" s="1423"/>
      <c r="T36" s="1423"/>
      <c r="U36" s="1423"/>
      <c r="V36" s="1423"/>
      <c r="W36" s="1618"/>
      <c r="X36" s="1415">
        <v>12</v>
      </c>
      <c r="Y36" s="1241" t="s">
        <v>2565</v>
      </c>
      <c r="Z36" s="1966" t="s">
        <v>2566</v>
      </c>
      <c r="AA36" s="1967"/>
      <c r="AB36" s="1968"/>
    </row>
    <row r="37" spans="1:28" ht="21.6" customHeight="1">
      <c r="A37" s="1415"/>
      <c r="B37" s="1423"/>
      <c r="C37" s="1423"/>
      <c r="D37" s="1423"/>
      <c r="E37" s="1423" t="s">
        <v>2854</v>
      </c>
      <c r="F37" s="1423"/>
      <c r="G37" s="1423"/>
      <c r="H37" s="1423" t="s">
        <v>2854</v>
      </c>
      <c r="I37" s="1423"/>
      <c r="J37" s="1423"/>
      <c r="K37" s="1423"/>
      <c r="L37" s="1423"/>
      <c r="M37" s="1423"/>
      <c r="N37" s="1423"/>
      <c r="O37" s="1423" t="s">
        <v>2854</v>
      </c>
      <c r="P37" s="1423"/>
      <c r="Q37" s="1423"/>
      <c r="R37" s="1423"/>
      <c r="S37" s="1423"/>
      <c r="T37" s="1423"/>
      <c r="U37" s="1423"/>
      <c r="V37" s="1423"/>
      <c r="W37" s="1618"/>
      <c r="X37" s="1415">
        <v>13</v>
      </c>
      <c r="Y37" s="1241" t="s">
        <v>2567</v>
      </c>
      <c r="Z37" s="1966" t="s">
        <v>2568</v>
      </c>
      <c r="AA37" s="1967"/>
      <c r="AB37" s="1968"/>
    </row>
    <row r="38" spans="1:28" ht="21.6" customHeight="1">
      <c r="A38" s="1415"/>
      <c r="B38" s="1423"/>
      <c r="C38" s="1423"/>
      <c r="D38" s="1423"/>
      <c r="E38" s="1423" t="s">
        <v>2854</v>
      </c>
      <c r="F38" s="1423"/>
      <c r="G38" s="1423"/>
      <c r="H38" s="1423" t="s">
        <v>2854</v>
      </c>
      <c r="I38" s="1423"/>
      <c r="J38" s="1423"/>
      <c r="K38" s="1423"/>
      <c r="L38" s="1423"/>
      <c r="M38" s="1423"/>
      <c r="N38" s="1423"/>
      <c r="O38" s="1423" t="s">
        <v>2854</v>
      </c>
      <c r="P38" s="1423"/>
      <c r="Q38" s="1423"/>
      <c r="R38" s="1423"/>
      <c r="S38" s="1423"/>
      <c r="T38" s="1423"/>
      <c r="U38" s="1423"/>
      <c r="V38" s="1423"/>
      <c r="W38" s="1618"/>
      <c r="X38" s="1415">
        <v>14</v>
      </c>
      <c r="Y38" s="1241" t="s">
        <v>2571</v>
      </c>
      <c r="Z38" s="1966" t="s">
        <v>2566</v>
      </c>
      <c r="AA38" s="1967"/>
      <c r="AB38" s="1968"/>
    </row>
    <row r="39" spans="1:28" ht="21.6" customHeight="1">
      <c r="A39" s="1415"/>
      <c r="B39" s="1423"/>
      <c r="C39" s="1423"/>
      <c r="D39" s="1423"/>
      <c r="E39" s="1423"/>
      <c r="F39" s="1423"/>
      <c r="G39" s="1423"/>
      <c r="H39" s="1423"/>
      <c r="I39" s="1423"/>
      <c r="J39" s="1423"/>
      <c r="K39" s="1423"/>
      <c r="L39" s="1423"/>
      <c r="M39" s="1423"/>
      <c r="N39" s="1423"/>
      <c r="O39" s="1423" t="s">
        <v>2854</v>
      </c>
      <c r="P39" s="1423"/>
      <c r="Q39" s="1423"/>
      <c r="R39" s="1423"/>
      <c r="S39" s="1423"/>
      <c r="T39" s="1423"/>
      <c r="U39" s="1423"/>
      <c r="V39" s="1423"/>
      <c r="W39" s="1618"/>
      <c r="X39" s="1415">
        <v>15</v>
      </c>
      <c r="Y39" s="1241" t="s">
        <v>2572</v>
      </c>
      <c r="Z39" s="1966" t="s">
        <v>2574</v>
      </c>
      <c r="AA39" s="1967"/>
      <c r="AB39" s="1968"/>
    </row>
    <row r="40" spans="1:28" ht="21.6" customHeight="1">
      <c r="A40" s="1415"/>
      <c r="B40" s="1423"/>
      <c r="C40" s="1423"/>
      <c r="D40" s="1423" t="s">
        <v>2854</v>
      </c>
      <c r="E40" s="1423"/>
      <c r="F40" s="1423"/>
      <c r="G40" s="1423"/>
      <c r="H40" s="1423"/>
      <c r="I40" s="1423"/>
      <c r="J40" s="1423"/>
      <c r="K40" s="1423"/>
      <c r="L40" s="1423"/>
      <c r="M40" s="1423"/>
      <c r="N40" s="1423"/>
      <c r="O40" s="1423"/>
      <c r="P40" s="1423"/>
      <c r="Q40" s="1423"/>
      <c r="R40" s="1423"/>
      <c r="S40" s="1423"/>
      <c r="T40" s="1423"/>
      <c r="U40" s="1423"/>
      <c r="V40" s="1423"/>
      <c r="W40" s="1618"/>
      <c r="X40" s="1415">
        <v>15</v>
      </c>
      <c r="Y40" s="1241" t="s">
        <v>2573</v>
      </c>
      <c r="Z40" s="1966" t="s">
        <v>2574</v>
      </c>
      <c r="AA40" s="1967"/>
      <c r="AB40" s="1968"/>
    </row>
    <row r="41" spans="1:28" ht="21.6" customHeight="1">
      <c r="A41" s="1415"/>
      <c r="B41" s="1423"/>
      <c r="C41" s="1423"/>
      <c r="D41" s="1423" t="s">
        <v>2854</v>
      </c>
      <c r="E41" s="1423"/>
      <c r="F41" s="1423" t="s">
        <v>2854</v>
      </c>
      <c r="G41" s="1423"/>
      <c r="H41" s="1423"/>
      <c r="I41" s="1423"/>
      <c r="J41" s="1423"/>
      <c r="K41" s="1423"/>
      <c r="L41" s="1423"/>
      <c r="M41" s="1423"/>
      <c r="N41" s="1423"/>
      <c r="O41" s="1423"/>
      <c r="P41" s="1423"/>
      <c r="Q41" s="1423"/>
      <c r="R41" s="1423"/>
      <c r="S41" s="1423"/>
      <c r="T41" s="1423"/>
      <c r="U41" s="1423"/>
      <c r="V41" s="1423"/>
      <c r="W41" s="1618"/>
      <c r="X41" s="1415">
        <v>16</v>
      </c>
      <c r="Y41" s="1241" t="s">
        <v>2575</v>
      </c>
      <c r="Z41" s="1966" t="s">
        <v>2566</v>
      </c>
      <c r="AA41" s="1967"/>
      <c r="AB41" s="1968"/>
    </row>
    <row r="42" spans="1:28" ht="21.6" customHeight="1">
      <c r="A42" s="1415"/>
      <c r="B42" s="1423"/>
      <c r="C42" s="1423"/>
      <c r="D42" s="1423"/>
      <c r="E42" s="1423"/>
      <c r="F42" s="1423" t="s">
        <v>2854</v>
      </c>
      <c r="G42" s="1423"/>
      <c r="H42" s="1423"/>
      <c r="I42" s="1423"/>
      <c r="J42" s="1423"/>
      <c r="K42" s="1423"/>
      <c r="L42" s="1423"/>
      <c r="M42" s="1423"/>
      <c r="N42" s="1423"/>
      <c r="O42" s="1423"/>
      <c r="P42" s="1423"/>
      <c r="Q42" s="1423"/>
      <c r="R42" s="1423"/>
      <c r="S42" s="1423"/>
      <c r="T42" s="1423"/>
      <c r="U42" s="1423"/>
      <c r="V42" s="1423"/>
      <c r="W42" s="1618"/>
      <c r="X42" s="1415">
        <v>17</v>
      </c>
      <c r="Y42" s="1241" t="s">
        <v>2576</v>
      </c>
      <c r="Z42" s="1951"/>
      <c r="AA42" s="1952"/>
      <c r="AB42" s="1953"/>
    </row>
    <row r="43" spans="1:28" ht="21.6" customHeight="1">
      <c r="A43" s="1415"/>
      <c r="B43" s="1423"/>
      <c r="C43" s="1423" t="s">
        <v>2854</v>
      </c>
      <c r="D43" s="1423"/>
      <c r="E43" s="1423"/>
      <c r="F43" s="1423"/>
      <c r="G43" s="1423"/>
      <c r="H43" s="1423"/>
      <c r="I43" s="1423"/>
      <c r="J43" s="1423"/>
      <c r="K43" s="1423"/>
      <c r="L43" s="1423"/>
      <c r="M43" s="1423"/>
      <c r="N43" s="1423"/>
      <c r="O43" s="1423"/>
      <c r="P43" s="1423"/>
      <c r="Q43" s="1423"/>
      <c r="R43" s="1423"/>
      <c r="S43" s="1423"/>
      <c r="T43" s="1423"/>
      <c r="U43" s="1423"/>
      <c r="V43" s="1423"/>
      <c r="W43" s="1618"/>
      <c r="X43" s="1415">
        <v>18</v>
      </c>
      <c r="Y43" s="1241" t="s">
        <v>2577</v>
      </c>
      <c r="Z43" s="1951"/>
      <c r="AA43" s="1952"/>
      <c r="AB43" s="1953"/>
    </row>
    <row r="44" spans="1:28" ht="21.6" customHeight="1">
      <c r="A44" s="1415"/>
      <c r="B44" s="1423"/>
      <c r="C44" s="1423"/>
      <c r="D44" s="1423"/>
      <c r="E44" s="1423"/>
      <c r="F44" s="1423" t="s">
        <v>2854</v>
      </c>
      <c r="G44" s="1423"/>
      <c r="H44" s="1423"/>
      <c r="I44" s="1423"/>
      <c r="J44" s="1423"/>
      <c r="K44" s="1423"/>
      <c r="L44" s="1423"/>
      <c r="M44" s="1423"/>
      <c r="N44" s="1423"/>
      <c r="O44" s="1423"/>
      <c r="P44" s="1423"/>
      <c r="Q44" s="1423"/>
      <c r="R44" s="1423"/>
      <c r="S44" s="1423"/>
      <c r="T44" s="1423"/>
      <c r="U44" s="1423"/>
      <c r="V44" s="1423"/>
      <c r="W44" s="1618"/>
      <c r="X44" s="1415">
        <v>19</v>
      </c>
      <c r="Y44" s="1241" t="s">
        <v>2578</v>
      </c>
      <c r="Z44" s="1966" t="s">
        <v>2566</v>
      </c>
      <c r="AA44" s="1967"/>
      <c r="AB44" s="1968"/>
    </row>
    <row r="45" spans="1:28" ht="21.6" customHeight="1">
      <c r="A45" s="1415"/>
      <c r="B45" s="1423"/>
      <c r="C45" s="1423"/>
      <c r="D45" s="1423"/>
      <c r="E45" s="1423"/>
      <c r="F45" s="1423" t="s">
        <v>2854</v>
      </c>
      <c r="G45" s="1423"/>
      <c r="H45" s="1423"/>
      <c r="I45" s="1423"/>
      <c r="J45" s="1423"/>
      <c r="K45" s="1423"/>
      <c r="L45" s="1423"/>
      <c r="M45" s="1423"/>
      <c r="N45" s="1423"/>
      <c r="O45" s="1423"/>
      <c r="P45" s="1423"/>
      <c r="Q45" s="1423"/>
      <c r="R45" s="1423"/>
      <c r="S45" s="1423"/>
      <c r="T45" s="1423"/>
      <c r="U45" s="1423"/>
      <c r="V45" s="1423"/>
      <c r="W45" s="1618"/>
      <c r="X45" s="1415">
        <v>20</v>
      </c>
      <c r="Y45" s="1241" t="s">
        <v>2579</v>
      </c>
      <c r="Z45" s="1951"/>
      <c r="AA45" s="1952"/>
      <c r="AB45" s="1953"/>
    </row>
    <row r="46" spans="1:28" ht="21.6" customHeight="1">
      <c r="A46" s="1415"/>
      <c r="B46" s="1423"/>
      <c r="C46" s="1423"/>
      <c r="D46" s="1423"/>
      <c r="E46" s="1423"/>
      <c r="F46" s="1423" t="s">
        <v>2854</v>
      </c>
      <c r="G46" s="1423"/>
      <c r="H46" s="1423"/>
      <c r="I46" s="1423"/>
      <c r="J46" s="1423"/>
      <c r="K46" s="1423"/>
      <c r="L46" s="1423"/>
      <c r="M46" s="1423"/>
      <c r="N46" s="1423"/>
      <c r="O46" s="1423"/>
      <c r="P46" s="1423"/>
      <c r="Q46" s="1423"/>
      <c r="R46" s="1423"/>
      <c r="S46" s="1423"/>
      <c r="T46" s="1423"/>
      <c r="U46" s="1423"/>
      <c r="V46" s="1423"/>
      <c r="W46" s="1618"/>
      <c r="X46" s="1415">
        <v>21</v>
      </c>
      <c r="Y46" s="1241" t="s">
        <v>2580</v>
      </c>
      <c r="Z46" s="1951"/>
      <c r="AA46" s="1952"/>
      <c r="AB46" s="1953"/>
    </row>
    <row r="47" spans="1:28" ht="21.6" customHeight="1">
      <c r="A47" s="1415"/>
      <c r="B47" s="1423"/>
      <c r="C47" s="1423"/>
      <c r="D47" s="1423"/>
      <c r="E47" s="1423"/>
      <c r="F47" s="1423" t="s">
        <v>2854</v>
      </c>
      <c r="G47" s="1423"/>
      <c r="H47" s="1423"/>
      <c r="I47" s="1423"/>
      <c r="J47" s="1423"/>
      <c r="K47" s="1423"/>
      <c r="L47" s="1423"/>
      <c r="M47" s="1423"/>
      <c r="N47" s="1423"/>
      <c r="O47" s="1423" t="s">
        <v>2854</v>
      </c>
      <c r="P47" s="1423"/>
      <c r="Q47" s="1423"/>
      <c r="R47" s="1423"/>
      <c r="S47" s="1423"/>
      <c r="T47" s="1423" t="s">
        <v>2857</v>
      </c>
      <c r="U47" s="1423"/>
      <c r="V47" s="1423"/>
      <c r="W47" s="1618"/>
      <c r="X47" s="1415">
        <v>22</v>
      </c>
      <c r="Y47" s="1241" t="s">
        <v>2581</v>
      </c>
      <c r="Z47" s="1951"/>
      <c r="AA47" s="1952"/>
      <c r="AB47" s="1953"/>
    </row>
    <row r="48" spans="1:28" ht="21.6" customHeight="1">
      <c r="A48" s="1415"/>
      <c r="B48" s="1423"/>
      <c r="C48" s="1423"/>
      <c r="D48" s="1423"/>
      <c r="E48" s="1423"/>
      <c r="F48" s="1423"/>
      <c r="G48" s="1423"/>
      <c r="H48" s="1423"/>
      <c r="I48" s="1423"/>
      <c r="J48" s="1423"/>
      <c r="K48" s="1423"/>
      <c r="L48" s="1423"/>
      <c r="M48" s="1423"/>
      <c r="N48" s="1423"/>
      <c r="O48" s="1423" t="s">
        <v>2854</v>
      </c>
      <c r="P48" s="1423"/>
      <c r="Q48" s="1423"/>
      <c r="R48" s="1423"/>
      <c r="S48" s="1423"/>
      <c r="T48" s="1423"/>
      <c r="U48" s="1423"/>
      <c r="V48" s="1423"/>
      <c r="W48" s="1618"/>
      <c r="X48" s="1622" t="s">
        <v>2583</v>
      </c>
      <c r="Y48" s="1241" t="s">
        <v>2582</v>
      </c>
      <c r="Z48" s="1966" t="s">
        <v>2586</v>
      </c>
      <c r="AA48" s="1967"/>
      <c r="AB48" s="1968"/>
    </row>
    <row r="49" spans="1:28" ht="21.6" customHeight="1">
      <c r="A49" s="1415"/>
      <c r="B49" s="1423"/>
      <c r="C49" s="1423"/>
      <c r="D49" s="1423"/>
      <c r="E49" s="1423"/>
      <c r="F49" s="1423"/>
      <c r="G49" s="1423" t="s">
        <v>2854</v>
      </c>
      <c r="H49" s="1423" t="s">
        <v>2854</v>
      </c>
      <c r="I49" s="1423"/>
      <c r="J49" s="1423"/>
      <c r="K49" s="1423"/>
      <c r="L49" s="1423" t="s">
        <v>2854</v>
      </c>
      <c r="M49" s="1423"/>
      <c r="N49" s="1423"/>
      <c r="O49" s="1423"/>
      <c r="P49" s="1423"/>
      <c r="Q49" s="1423"/>
      <c r="R49" s="1423"/>
      <c r="S49" s="1423"/>
      <c r="T49" s="1423"/>
      <c r="U49" s="1423"/>
      <c r="V49" s="1423"/>
      <c r="W49" s="1618"/>
      <c r="X49" s="1622" t="s">
        <v>2584</v>
      </c>
      <c r="Y49" s="1241" t="s">
        <v>2585</v>
      </c>
      <c r="Z49" s="1966" t="s">
        <v>2586</v>
      </c>
      <c r="AA49" s="1967"/>
      <c r="AB49" s="1968"/>
    </row>
    <row r="50" spans="1:28" ht="21.6" customHeight="1">
      <c r="A50" s="1415"/>
      <c r="B50" s="1423"/>
      <c r="C50" s="1423"/>
      <c r="D50" s="1423"/>
      <c r="E50" s="1423"/>
      <c r="F50" s="1423"/>
      <c r="G50" s="1423"/>
      <c r="H50" s="1423"/>
      <c r="I50" s="1423"/>
      <c r="J50" s="1423"/>
      <c r="K50" s="1423"/>
      <c r="L50" s="1423"/>
      <c r="M50" s="1423"/>
      <c r="N50" s="1423"/>
      <c r="O50" s="1423" t="s">
        <v>2854</v>
      </c>
      <c r="P50" s="1423"/>
      <c r="Q50" s="1423"/>
      <c r="R50" s="1423"/>
      <c r="S50" s="1423"/>
      <c r="T50" s="1423"/>
      <c r="U50" s="1423"/>
      <c r="V50" s="1423"/>
      <c r="W50" s="1618"/>
      <c r="X50" s="1415">
        <v>24</v>
      </c>
      <c r="Y50" s="1241" t="s">
        <v>2587</v>
      </c>
      <c r="Z50" s="1966" t="s">
        <v>2586</v>
      </c>
      <c r="AA50" s="1967"/>
      <c r="AB50" s="1968"/>
    </row>
    <row r="51" spans="1:28" ht="21.6" customHeight="1">
      <c r="A51" s="1415"/>
      <c r="B51" s="1423"/>
      <c r="C51" s="1423"/>
      <c r="D51" s="1423"/>
      <c r="E51" s="1423"/>
      <c r="F51" s="1423"/>
      <c r="G51" s="1423"/>
      <c r="H51" s="1423"/>
      <c r="I51" s="1423"/>
      <c r="J51" s="1423"/>
      <c r="K51" s="1423"/>
      <c r="L51" s="1423"/>
      <c r="M51" s="1423"/>
      <c r="N51" s="1423" t="s">
        <v>2854</v>
      </c>
      <c r="O51" s="1423"/>
      <c r="P51" s="1423"/>
      <c r="Q51" s="1423"/>
      <c r="R51" s="1423"/>
      <c r="S51" s="1423"/>
      <c r="T51" s="1423"/>
      <c r="U51" s="1423"/>
      <c r="V51" s="1423" t="s">
        <v>2857</v>
      </c>
      <c r="W51" s="1618" t="s">
        <v>2857</v>
      </c>
      <c r="X51" s="1415">
        <v>25</v>
      </c>
      <c r="Y51" s="1241" t="s">
        <v>2588</v>
      </c>
      <c r="Z51" s="1966" t="s">
        <v>2586</v>
      </c>
      <c r="AA51" s="1967"/>
      <c r="AB51" s="1968"/>
    </row>
    <row r="52" spans="1:28" ht="21.6" customHeight="1">
      <c r="A52" s="1415"/>
      <c r="B52" s="1423"/>
      <c r="C52" s="1423"/>
      <c r="D52" s="1423"/>
      <c r="E52" s="1423"/>
      <c r="F52" s="1423"/>
      <c r="G52" s="1423" t="s">
        <v>2854</v>
      </c>
      <c r="H52" s="1423" t="s">
        <v>2854</v>
      </c>
      <c r="I52" s="1423"/>
      <c r="J52" s="1423" t="s">
        <v>2854</v>
      </c>
      <c r="K52" s="1423" t="s">
        <v>2854</v>
      </c>
      <c r="L52" s="1423" t="s">
        <v>2854</v>
      </c>
      <c r="M52" s="1423"/>
      <c r="N52" s="1423"/>
      <c r="O52" s="1423"/>
      <c r="P52" s="1423"/>
      <c r="Q52" s="1423"/>
      <c r="R52" s="1423"/>
      <c r="S52" s="1423"/>
      <c r="T52" s="1423"/>
      <c r="U52" s="1423"/>
      <c r="V52" s="1423"/>
      <c r="W52" s="1618"/>
      <c r="X52" s="1415">
        <v>26</v>
      </c>
      <c r="Y52" s="1241" t="s">
        <v>2589</v>
      </c>
      <c r="Z52" s="1966" t="s">
        <v>2590</v>
      </c>
      <c r="AA52" s="1967"/>
      <c r="AB52" s="1968"/>
    </row>
    <row r="53" spans="1:28" ht="21.6" customHeight="1">
      <c r="A53" s="1415"/>
      <c r="B53" s="1423"/>
      <c r="C53" s="1423"/>
      <c r="D53" s="1423"/>
      <c r="E53" s="1423"/>
      <c r="F53" s="1423"/>
      <c r="G53" s="1423"/>
      <c r="H53" s="1423" t="s">
        <v>2854</v>
      </c>
      <c r="I53" s="1423"/>
      <c r="J53" s="1423"/>
      <c r="K53" s="1423"/>
      <c r="L53" s="1423"/>
      <c r="M53" s="1423"/>
      <c r="N53" s="1423"/>
      <c r="O53" s="1423" t="s">
        <v>2854</v>
      </c>
      <c r="P53" s="1423"/>
      <c r="Q53" s="1423"/>
      <c r="R53" s="1423"/>
      <c r="S53" s="1423"/>
      <c r="T53" s="1423"/>
      <c r="U53" s="1423"/>
      <c r="V53" s="1423"/>
      <c r="W53" s="1618"/>
      <c r="X53" s="1415">
        <v>27</v>
      </c>
      <c r="Y53" s="1241" t="s">
        <v>2591</v>
      </c>
      <c r="Z53" s="1951"/>
      <c r="AA53" s="1952"/>
      <c r="AB53" s="1953"/>
    </row>
    <row r="54" spans="1:28" ht="21.6" customHeight="1">
      <c r="A54" s="1415"/>
      <c r="B54" s="1423"/>
      <c r="C54" s="1423"/>
      <c r="D54" s="1423"/>
      <c r="E54" s="1423"/>
      <c r="F54" s="1423"/>
      <c r="G54" s="1423"/>
      <c r="H54" s="1423" t="s">
        <v>2854</v>
      </c>
      <c r="I54" s="1423"/>
      <c r="J54" s="1423" t="s">
        <v>2854</v>
      </c>
      <c r="K54" s="1423"/>
      <c r="L54" s="1423"/>
      <c r="M54" s="1423"/>
      <c r="N54" s="1423"/>
      <c r="O54" s="1423"/>
      <c r="P54" s="1423"/>
      <c r="Q54" s="1423"/>
      <c r="R54" s="1423"/>
      <c r="S54" s="1423"/>
      <c r="T54" s="1423"/>
      <c r="U54" s="1423"/>
      <c r="V54" s="1423"/>
      <c r="W54" s="1618"/>
      <c r="X54" s="1415">
        <v>28</v>
      </c>
      <c r="Y54" s="1241" t="s">
        <v>2592</v>
      </c>
      <c r="Z54" s="1951"/>
      <c r="AA54" s="1952"/>
      <c r="AB54" s="1953"/>
    </row>
    <row r="55" spans="1:28" ht="21.6" customHeight="1">
      <c r="A55" s="1415"/>
      <c r="B55" s="1423"/>
      <c r="C55" s="1423"/>
      <c r="D55" s="1423"/>
      <c r="E55" s="1423"/>
      <c r="F55" s="1423"/>
      <c r="G55" s="1423"/>
      <c r="H55" s="1423" t="s">
        <v>2854</v>
      </c>
      <c r="I55" s="1423"/>
      <c r="J55" s="1423"/>
      <c r="K55" s="1423"/>
      <c r="L55" s="1423"/>
      <c r="M55" s="1423"/>
      <c r="N55" s="1423"/>
      <c r="O55" s="1423"/>
      <c r="P55" s="1423"/>
      <c r="Q55" s="1423"/>
      <c r="R55" s="1423"/>
      <c r="S55" s="1423"/>
      <c r="T55" s="1423"/>
      <c r="U55" s="1423"/>
      <c r="V55" s="1423"/>
      <c r="W55" s="1618"/>
      <c r="X55" s="1622" t="s">
        <v>2594</v>
      </c>
      <c r="Y55" s="1241" t="s">
        <v>2593</v>
      </c>
      <c r="Z55" s="1951"/>
      <c r="AA55" s="1952"/>
      <c r="AB55" s="1953"/>
    </row>
    <row r="56" spans="1:28" ht="21.6" customHeight="1">
      <c r="A56" s="1415"/>
      <c r="B56" s="1423"/>
      <c r="C56" s="1423"/>
      <c r="D56" s="1423"/>
      <c r="E56" s="1423"/>
      <c r="F56" s="1423"/>
      <c r="G56" s="1423"/>
      <c r="H56" s="1423"/>
      <c r="I56" s="1423"/>
      <c r="J56" s="1423"/>
      <c r="K56" s="1423"/>
      <c r="L56" s="1423"/>
      <c r="M56" s="1423"/>
      <c r="N56" s="1423"/>
      <c r="O56" s="1423" t="s">
        <v>2854</v>
      </c>
      <c r="P56" s="1423"/>
      <c r="Q56" s="1423"/>
      <c r="R56" s="1423"/>
      <c r="S56" s="1423"/>
      <c r="T56" s="1423"/>
      <c r="U56" s="1423"/>
      <c r="V56" s="1423"/>
      <c r="W56" s="1618"/>
      <c r="X56" s="1622" t="s">
        <v>2595</v>
      </c>
      <c r="Y56" s="1241" t="s">
        <v>2596</v>
      </c>
      <c r="Z56" s="1951"/>
      <c r="AA56" s="1952"/>
      <c r="AB56" s="1953"/>
    </row>
    <row r="57" spans="1:28" ht="21.6" customHeight="1">
      <c r="A57" s="1415"/>
      <c r="B57" s="1423"/>
      <c r="C57" s="1423"/>
      <c r="D57" s="1423"/>
      <c r="E57" s="1423"/>
      <c r="F57" s="1423"/>
      <c r="G57" s="1423"/>
      <c r="H57" s="1423"/>
      <c r="I57" s="1423"/>
      <c r="J57" s="1423" t="s">
        <v>2854</v>
      </c>
      <c r="K57" s="1423"/>
      <c r="L57" s="1423"/>
      <c r="M57" s="1423"/>
      <c r="N57" s="1423"/>
      <c r="O57" s="1423"/>
      <c r="P57" s="1423"/>
      <c r="Q57" s="1423"/>
      <c r="R57" s="1423"/>
      <c r="S57" s="1423"/>
      <c r="T57" s="1423"/>
      <c r="U57" s="1423"/>
      <c r="V57" s="1423"/>
      <c r="W57" s="1618"/>
      <c r="X57" s="1415">
        <v>30</v>
      </c>
      <c r="Y57" s="1241" t="s">
        <v>2597</v>
      </c>
      <c r="Z57" s="1966" t="s">
        <v>2586</v>
      </c>
      <c r="AA57" s="1967"/>
      <c r="AB57" s="1968"/>
    </row>
    <row r="58" spans="1:28" ht="21.6" customHeight="1">
      <c r="A58" s="1415"/>
      <c r="B58" s="1423"/>
      <c r="C58" s="1423"/>
      <c r="D58" s="1423"/>
      <c r="E58" s="1423"/>
      <c r="F58" s="1423"/>
      <c r="G58" s="1423"/>
      <c r="H58" s="1423"/>
      <c r="I58" s="1423"/>
      <c r="J58" s="1423"/>
      <c r="K58" s="1423" t="s">
        <v>2854</v>
      </c>
      <c r="L58" s="1423"/>
      <c r="M58" s="1423"/>
      <c r="N58" s="1423"/>
      <c r="O58" s="1423"/>
      <c r="P58" s="1423"/>
      <c r="Q58" s="1423"/>
      <c r="R58" s="1423"/>
      <c r="S58" s="1423"/>
      <c r="T58" s="1423"/>
      <c r="U58" s="1423"/>
      <c r="V58" s="1423"/>
      <c r="W58" s="1618"/>
      <c r="X58" s="1415">
        <v>31</v>
      </c>
      <c r="Y58" s="1241" t="s">
        <v>2598</v>
      </c>
      <c r="Z58" s="1951"/>
      <c r="AA58" s="1952"/>
      <c r="AB58" s="1953"/>
    </row>
    <row r="59" spans="1:28" ht="21.6" customHeight="1">
      <c r="A59" s="1415"/>
      <c r="B59" s="1423"/>
      <c r="C59" s="1423"/>
      <c r="D59" s="1423"/>
      <c r="E59" s="1423"/>
      <c r="F59" s="1423"/>
      <c r="G59" s="1423"/>
      <c r="H59" s="1423"/>
      <c r="I59" s="1423"/>
      <c r="J59" s="1423"/>
      <c r="K59" s="1423"/>
      <c r="L59" s="1423" t="s">
        <v>2854</v>
      </c>
      <c r="M59" s="1423"/>
      <c r="N59" s="1423"/>
      <c r="O59" s="1423"/>
      <c r="P59" s="1423"/>
      <c r="Q59" s="1423"/>
      <c r="R59" s="1423"/>
      <c r="S59" s="1423"/>
      <c r="T59" s="1423"/>
      <c r="U59" s="1423"/>
      <c r="V59" s="1423"/>
      <c r="W59" s="1618"/>
      <c r="X59" s="1415">
        <v>32</v>
      </c>
      <c r="Y59" s="1241" t="s">
        <v>2599</v>
      </c>
      <c r="Z59" s="1951"/>
      <c r="AA59" s="1952"/>
      <c r="AB59" s="1953"/>
    </row>
    <row r="60" spans="1:28" ht="21.6" customHeight="1">
      <c r="A60" s="1415"/>
      <c r="B60" s="1423"/>
      <c r="C60" s="1423"/>
      <c r="D60" s="1423"/>
      <c r="E60" s="1423"/>
      <c r="F60" s="1423"/>
      <c r="G60" s="1423"/>
      <c r="H60" s="1423"/>
      <c r="I60" s="1423"/>
      <c r="J60" s="1423"/>
      <c r="K60" s="1423"/>
      <c r="L60" s="1423" t="s">
        <v>2854</v>
      </c>
      <c r="M60" s="1423"/>
      <c r="N60" s="1423"/>
      <c r="O60" s="1423"/>
      <c r="P60" s="1423"/>
      <c r="Q60" s="1423"/>
      <c r="R60" s="1423"/>
      <c r="S60" s="1423"/>
      <c r="T60" s="1423"/>
      <c r="U60" s="1423"/>
      <c r="V60" s="1423"/>
      <c r="W60" s="1618"/>
      <c r="X60" s="1415">
        <v>33</v>
      </c>
      <c r="Y60" s="1241" t="s">
        <v>2600</v>
      </c>
      <c r="Z60" s="1951"/>
      <c r="AA60" s="1952"/>
      <c r="AB60" s="1953"/>
    </row>
    <row r="61" spans="1:28" ht="21.6" customHeight="1">
      <c r="A61" s="1415"/>
      <c r="B61" s="1423"/>
      <c r="C61" s="1423"/>
      <c r="D61" s="1423"/>
      <c r="E61" s="1423"/>
      <c r="F61" s="1423"/>
      <c r="G61" s="1423"/>
      <c r="H61" s="1423" t="s">
        <v>2854</v>
      </c>
      <c r="I61" s="1423"/>
      <c r="J61" s="1423"/>
      <c r="K61" s="1423"/>
      <c r="L61" s="1423"/>
      <c r="M61" s="1423"/>
      <c r="N61" s="1423"/>
      <c r="O61" s="1423"/>
      <c r="P61" s="1423"/>
      <c r="Q61" s="1423"/>
      <c r="R61" s="1423"/>
      <c r="S61" s="1423"/>
      <c r="T61" s="1423"/>
      <c r="U61" s="1423"/>
      <c r="V61" s="1423"/>
      <c r="W61" s="1618"/>
      <c r="X61" s="1415">
        <v>34</v>
      </c>
      <c r="Y61" s="1241" t="s">
        <v>2601</v>
      </c>
      <c r="Z61" s="1966" t="s">
        <v>2602</v>
      </c>
      <c r="AA61" s="1967"/>
      <c r="AB61" s="1968"/>
    </row>
    <row r="62" spans="1:28" ht="21.6" customHeight="1">
      <c r="A62" s="1415"/>
      <c r="B62" s="1423"/>
      <c r="C62" s="1423"/>
      <c r="D62" s="1423"/>
      <c r="E62" s="1423"/>
      <c r="F62" s="1423"/>
      <c r="G62" s="1423"/>
      <c r="H62" s="1423"/>
      <c r="I62" s="1423"/>
      <c r="J62" s="1423"/>
      <c r="K62" s="1423"/>
      <c r="L62" s="1423"/>
      <c r="M62" s="1423" t="s">
        <v>2854</v>
      </c>
      <c r="N62" s="1423"/>
      <c r="O62" s="1423"/>
      <c r="P62" s="1423"/>
      <c r="Q62" s="1423"/>
      <c r="R62" s="1423"/>
      <c r="S62" s="1423"/>
      <c r="T62" s="1423"/>
      <c r="U62" s="1423"/>
      <c r="V62" s="1423"/>
      <c r="W62" s="1618"/>
      <c r="X62" s="1415">
        <v>35</v>
      </c>
      <c r="Y62" s="1241" t="s">
        <v>2603</v>
      </c>
      <c r="Z62" s="1966" t="s">
        <v>2604</v>
      </c>
      <c r="AA62" s="1967"/>
      <c r="AB62" s="1968"/>
    </row>
    <row r="63" spans="1:28" ht="21.6" customHeight="1">
      <c r="A63" s="1415"/>
      <c r="B63" s="1423"/>
      <c r="C63" s="1423"/>
      <c r="D63" s="1423"/>
      <c r="E63" s="1423"/>
      <c r="F63" s="1423"/>
      <c r="G63" s="1423"/>
      <c r="H63" s="1423"/>
      <c r="I63" s="1423"/>
      <c r="J63" s="1423"/>
      <c r="K63" s="1423"/>
      <c r="L63" s="1423"/>
      <c r="M63" s="1423"/>
      <c r="N63" s="1423" t="s">
        <v>2854</v>
      </c>
      <c r="O63" s="1423"/>
      <c r="P63" s="1423"/>
      <c r="Q63" s="1423"/>
      <c r="R63" s="1423"/>
      <c r="S63" s="1423"/>
      <c r="T63" s="1423"/>
      <c r="U63" s="1423"/>
      <c r="V63" s="1423" t="s">
        <v>2857</v>
      </c>
      <c r="W63" s="1618" t="s">
        <v>2857</v>
      </c>
      <c r="X63" s="1415">
        <v>36</v>
      </c>
      <c r="Y63" s="1241" t="s">
        <v>2605</v>
      </c>
      <c r="Z63" s="1951"/>
      <c r="AA63" s="1952"/>
      <c r="AB63" s="1953"/>
    </row>
    <row r="64" spans="1:28" ht="21.6" customHeight="1">
      <c r="A64" s="1415"/>
      <c r="B64" s="1423"/>
      <c r="C64" s="1423"/>
      <c r="D64" s="1423"/>
      <c r="E64" s="1423"/>
      <c r="F64" s="1423"/>
      <c r="G64" s="1423"/>
      <c r="H64" s="1423"/>
      <c r="I64" s="1423"/>
      <c r="J64" s="1423"/>
      <c r="K64" s="1423"/>
      <c r="L64" s="1423"/>
      <c r="M64" s="1423"/>
      <c r="N64" s="1423"/>
      <c r="O64" s="1423" t="s">
        <v>2854</v>
      </c>
      <c r="P64" s="1423"/>
      <c r="Q64" s="1423"/>
      <c r="R64" s="1423"/>
      <c r="S64" s="1423"/>
      <c r="T64" s="1423"/>
      <c r="U64" s="1423"/>
      <c r="V64" s="1423"/>
      <c r="W64" s="1618"/>
      <c r="X64" s="1415">
        <v>37</v>
      </c>
      <c r="Y64" s="1241" t="s">
        <v>2606</v>
      </c>
      <c r="Z64" s="1966" t="s">
        <v>2819</v>
      </c>
      <c r="AA64" s="1967"/>
      <c r="AB64" s="1968"/>
    </row>
    <row r="65" spans="1:28" ht="21.6" customHeight="1">
      <c r="A65" s="1415"/>
      <c r="B65" s="1423"/>
      <c r="C65" s="1423"/>
      <c r="D65" s="1423"/>
      <c r="E65" s="1423"/>
      <c r="F65" s="1423"/>
      <c r="G65" s="1423"/>
      <c r="H65" s="1423"/>
      <c r="I65" s="1423"/>
      <c r="J65" s="1423"/>
      <c r="K65" s="1423"/>
      <c r="L65" s="1423"/>
      <c r="M65" s="1423"/>
      <c r="N65" s="1423"/>
      <c r="O65" s="1423" t="s">
        <v>2854</v>
      </c>
      <c r="P65" s="1423"/>
      <c r="Q65" s="1423"/>
      <c r="R65" s="1423"/>
      <c r="S65" s="1423"/>
      <c r="T65" s="1423"/>
      <c r="U65" s="1423"/>
      <c r="V65" s="1423"/>
      <c r="W65" s="1618"/>
      <c r="X65" s="1622" t="s">
        <v>2693</v>
      </c>
      <c r="Y65" s="1241" t="s">
        <v>2694</v>
      </c>
      <c r="Z65" s="1966" t="s">
        <v>2820</v>
      </c>
      <c r="AA65" s="1967"/>
      <c r="AB65" s="1968"/>
    </row>
    <row r="66" spans="1:28" ht="21.6" customHeight="1">
      <c r="A66" s="1415"/>
      <c r="B66" s="1423"/>
      <c r="C66" s="1423"/>
      <c r="D66" s="1423"/>
      <c r="E66" s="1423"/>
      <c r="F66" s="1423"/>
      <c r="G66" s="1423"/>
      <c r="H66" s="1423"/>
      <c r="I66" s="1423"/>
      <c r="J66" s="1423"/>
      <c r="K66" s="1423"/>
      <c r="L66" s="1423"/>
      <c r="M66" s="1423"/>
      <c r="N66" s="1423"/>
      <c r="O66" s="1423" t="s">
        <v>2854</v>
      </c>
      <c r="P66" s="1423"/>
      <c r="Q66" s="1423"/>
      <c r="R66" s="1423"/>
      <c r="S66" s="1423"/>
      <c r="T66" s="1423"/>
      <c r="U66" s="1423"/>
      <c r="V66" s="1423"/>
      <c r="W66" s="1618"/>
      <c r="X66" s="1622" t="s">
        <v>2695</v>
      </c>
      <c r="Y66" s="1241" t="s">
        <v>2696</v>
      </c>
      <c r="Z66" s="1978" t="s">
        <v>2856</v>
      </c>
      <c r="AA66" s="1979"/>
      <c r="AB66" s="1980"/>
    </row>
    <row r="67" spans="1:28" ht="21.6" customHeight="1">
      <c r="A67" s="1415"/>
      <c r="B67" s="1423"/>
      <c r="C67" s="1423"/>
      <c r="D67" s="1423"/>
      <c r="E67" s="1423"/>
      <c r="F67" s="1423"/>
      <c r="G67" s="1423"/>
      <c r="H67" s="1423"/>
      <c r="I67" s="1423"/>
      <c r="J67" s="1423"/>
      <c r="K67" s="1423"/>
      <c r="L67" s="1423"/>
      <c r="M67" s="1423"/>
      <c r="N67" s="1423"/>
      <c r="O67" s="1423" t="s">
        <v>2854</v>
      </c>
      <c r="P67" s="1423"/>
      <c r="Q67" s="1423"/>
      <c r="R67" s="1423"/>
      <c r="S67" s="1423"/>
      <c r="T67" s="1423"/>
      <c r="U67" s="1423"/>
      <c r="V67" s="1423"/>
      <c r="W67" s="1618"/>
      <c r="X67" s="1415">
        <v>38</v>
      </c>
      <c r="Y67" s="1241" t="s">
        <v>2607</v>
      </c>
      <c r="Z67" s="1951"/>
      <c r="AA67" s="1952"/>
      <c r="AB67" s="1953"/>
    </row>
    <row r="68" spans="1:28" ht="21.6" customHeight="1">
      <c r="A68" s="1415"/>
      <c r="B68" s="1423"/>
      <c r="C68" s="1423"/>
      <c r="D68" s="1423"/>
      <c r="E68" s="1423"/>
      <c r="F68" s="1423"/>
      <c r="G68" s="1423"/>
      <c r="H68" s="1423"/>
      <c r="I68" s="1423"/>
      <c r="J68" s="1423"/>
      <c r="K68" s="1423"/>
      <c r="L68" s="1423"/>
      <c r="M68" s="1423"/>
      <c r="N68" s="1423"/>
      <c r="O68" s="1423" t="s">
        <v>2854</v>
      </c>
      <c r="P68" s="1423"/>
      <c r="Q68" s="1423"/>
      <c r="R68" s="1423"/>
      <c r="S68" s="1423"/>
      <c r="T68" s="1423"/>
      <c r="U68" s="1423"/>
      <c r="V68" s="1423"/>
      <c r="W68" s="1618"/>
      <c r="X68" s="1415">
        <v>39</v>
      </c>
      <c r="Y68" s="1241" t="s">
        <v>2608</v>
      </c>
      <c r="Z68" s="1966" t="s">
        <v>2566</v>
      </c>
      <c r="AA68" s="1967"/>
      <c r="AB68" s="1968"/>
    </row>
    <row r="69" spans="1:28" ht="21.6" customHeight="1">
      <c r="A69" s="1415"/>
      <c r="B69" s="1423"/>
      <c r="C69" s="1423"/>
      <c r="D69" s="1423"/>
      <c r="E69" s="1423"/>
      <c r="F69" s="1423"/>
      <c r="G69" s="1423"/>
      <c r="H69" s="1423"/>
      <c r="I69" s="1423"/>
      <c r="J69" s="1423"/>
      <c r="K69" s="1423"/>
      <c r="L69" s="1423"/>
      <c r="M69" s="1423"/>
      <c r="N69" s="1423"/>
      <c r="O69" s="1423" t="s">
        <v>2854</v>
      </c>
      <c r="P69" s="1423"/>
      <c r="Q69" s="1423"/>
      <c r="R69" s="1423"/>
      <c r="S69" s="1423"/>
      <c r="T69" s="1423"/>
      <c r="U69" s="1423"/>
      <c r="V69" s="1423"/>
      <c r="W69" s="1618"/>
      <c r="X69" s="1415">
        <v>40</v>
      </c>
      <c r="Y69" s="1241" t="s">
        <v>2609</v>
      </c>
      <c r="Z69" s="1966" t="s">
        <v>2566</v>
      </c>
      <c r="AA69" s="1967"/>
      <c r="AB69" s="1968"/>
    </row>
    <row r="70" spans="1:28" ht="21.6" customHeight="1">
      <c r="A70" s="1415"/>
      <c r="B70" s="1423"/>
      <c r="C70" s="1423"/>
      <c r="D70" s="1423"/>
      <c r="E70" s="1423"/>
      <c r="F70" s="1423"/>
      <c r="G70" s="1423"/>
      <c r="H70" s="1423"/>
      <c r="I70" s="1423"/>
      <c r="J70" s="1423"/>
      <c r="K70" s="1423"/>
      <c r="L70" s="1423"/>
      <c r="M70" s="1423"/>
      <c r="N70" s="1423"/>
      <c r="O70" s="1423" t="s">
        <v>2854</v>
      </c>
      <c r="P70" s="1423"/>
      <c r="Q70" s="1423"/>
      <c r="R70" s="1423"/>
      <c r="S70" s="1423"/>
      <c r="T70" s="1423"/>
      <c r="U70" s="1423"/>
      <c r="V70" s="1423"/>
      <c r="W70" s="1618"/>
      <c r="X70" s="1415">
        <v>41</v>
      </c>
      <c r="Y70" s="1241" t="s">
        <v>2610</v>
      </c>
      <c r="Z70" s="1966" t="s">
        <v>2566</v>
      </c>
      <c r="AA70" s="1967"/>
      <c r="AB70" s="1968"/>
    </row>
    <row r="71" spans="1:28" ht="21.6" customHeight="1">
      <c r="A71" s="1415"/>
      <c r="B71" s="1423"/>
      <c r="C71" s="1423"/>
      <c r="D71" s="1423"/>
      <c r="E71" s="1423"/>
      <c r="F71" s="1423"/>
      <c r="G71" s="1423"/>
      <c r="H71" s="1423"/>
      <c r="I71" s="1423"/>
      <c r="J71" s="1423"/>
      <c r="K71" s="1423"/>
      <c r="L71" s="1423"/>
      <c r="M71" s="1423"/>
      <c r="N71" s="1423"/>
      <c r="O71" s="1423"/>
      <c r="P71" s="1423"/>
      <c r="Q71" s="1423"/>
      <c r="R71" s="1423"/>
      <c r="S71" s="1423"/>
      <c r="T71" s="1423"/>
      <c r="U71" s="1423"/>
      <c r="V71" s="1423"/>
      <c r="W71" s="1618"/>
      <c r="X71" s="1415">
        <v>42</v>
      </c>
      <c r="Y71" s="1241" t="s">
        <v>2611</v>
      </c>
      <c r="Z71" s="1966" t="s">
        <v>2612</v>
      </c>
      <c r="AA71" s="1967"/>
      <c r="AB71" s="1968"/>
    </row>
    <row r="72" spans="1:28" ht="21.6" customHeight="1">
      <c r="A72" s="1415" t="s">
        <v>2854</v>
      </c>
      <c r="B72" s="1423"/>
      <c r="C72" s="1423"/>
      <c r="D72" s="1423"/>
      <c r="E72" s="1423"/>
      <c r="F72" s="1423"/>
      <c r="G72" s="1423"/>
      <c r="H72" s="1423"/>
      <c r="I72" s="1423"/>
      <c r="J72" s="1423"/>
      <c r="K72" s="1423"/>
      <c r="L72" s="1423"/>
      <c r="M72" s="1423"/>
      <c r="N72" s="1423"/>
      <c r="O72" s="1423"/>
      <c r="P72" s="1423"/>
      <c r="Q72" s="1423"/>
      <c r="R72" s="1423"/>
      <c r="S72" s="1423"/>
      <c r="T72" s="1423"/>
      <c r="U72" s="1423"/>
      <c r="V72" s="1423"/>
      <c r="W72" s="1618"/>
      <c r="X72" s="1415">
        <v>43</v>
      </c>
      <c r="Y72" s="1241" t="s">
        <v>2613</v>
      </c>
      <c r="Z72" s="1951"/>
      <c r="AA72" s="1952"/>
      <c r="AB72" s="1953"/>
    </row>
    <row r="73" spans="1:28" ht="21.6" customHeight="1">
      <c r="A73" s="1415"/>
      <c r="B73" s="1423"/>
      <c r="C73" s="1423"/>
      <c r="D73" s="1423"/>
      <c r="E73" s="1423"/>
      <c r="F73" s="1423"/>
      <c r="G73" s="1423"/>
      <c r="H73" s="1423"/>
      <c r="I73" s="1423"/>
      <c r="J73" s="1423"/>
      <c r="K73" s="1423"/>
      <c r="L73" s="1423"/>
      <c r="M73" s="1423"/>
      <c r="N73" s="1423"/>
      <c r="O73" s="1423"/>
      <c r="P73" s="1423"/>
      <c r="Q73" s="1423"/>
      <c r="R73" s="1423"/>
      <c r="S73" s="1423"/>
      <c r="T73" s="1423"/>
      <c r="U73" s="1423"/>
      <c r="V73" s="1423"/>
      <c r="W73" s="1618"/>
      <c r="X73" s="1415">
        <v>44</v>
      </c>
      <c r="Y73" s="1241" t="s">
        <v>2614</v>
      </c>
      <c r="Z73" s="1966" t="s">
        <v>2586</v>
      </c>
      <c r="AA73" s="1967"/>
      <c r="AB73" s="1968"/>
    </row>
    <row r="74" spans="1:28" ht="21.6" customHeight="1">
      <c r="A74" s="1415"/>
      <c r="B74" s="1423"/>
      <c r="C74" s="1423"/>
      <c r="D74" s="1423"/>
      <c r="E74" s="1423"/>
      <c r="F74" s="1423"/>
      <c r="G74" s="1423"/>
      <c r="H74" s="1423"/>
      <c r="I74" s="1423"/>
      <c r="J74" s="1423"/>
      <c r="K74" s="1423"/>
      <c r="L74" s="1423"/>
      <c r="M74" s="1423"/>
      <c r="N74" s="1423"/>
      <c r="O74" s="1423"/>
      <c r="P74" s="1423"/>
      <c r="Q74" s="1423"/>
      <c r="R74" s="1423"/>
      <c r="S74" s="1423"/>
      <c r="T74" s="1423"/>
      <c r="U74" s="1423"/>
      <c r="V74" s="1423"/>
      <c r="W74" s="1618"/>
      <c r="X74" s="1415">
        <v>45</v>
      </c>
      <c r="Y74" s="1241" t="s">
        <v>2615</v>
      </c>
      <c r="Z74" s="1966" t="s">
        <v>2616</v>
      </c>
      <c r="AA74" s="1967"/>
      <c r="AB74" s="1968"/>
    </row>
    <row r="75" spans="1:28" ht="21.6" customHeight="1">
      <c r="A75" s="1415"/>
      <c r="B75" s="1423"/>
      <c r="C75" s="1423"/>
      <c r="D75" s="1423"/>
      <c r="E75" s="1423"/>
      <c r="F75" s="1423"/>
      <c r="G75" s="1423"/>
      <c r="H75" s="1423"/>
      <c r="I75" s="1423"/>
      <c r="J75" s="1423"/>
      <c r="K75" s="1423"/>
      <c r="L75" s="1423"/>
      <c r="M75" s="1423"/>
      <c r="N75" s="1423"/>
      <c r="O75" s="1423"/>
      <c r="P75" s="1423"/>
      <c r="Q75" s="1423"/>
      <c r="R75" s="1423"/>
      <c r="S75" s="1423"/>
      <c r="T75" s="1423"/>
      <c r="U75" s="1423"/>
      <c r="V75" s="1423"/>
      <c r="W75" s="1618"/>
      <c r="X75" s="1623" t="s">
        <v>2618</v>
      </c>
      <c r="Y75" s="1241" t="s">
        <v>2617</v>
      </c>
      <c r="Z75" s="1966" t="s">
        <v>2817</v>
      </c>
      <c r="AA75" s="1967"/>
      <c r="AB75" s="1968"/>
    </row>
    <row r="76" spans="1:28" ht="21.6" customHeight="1">
      <c r="A76" s="1415"/>
      <c r="B76" s="1423"/>
      <c r="C76" s="1423"/>
      <c r="D76" s="1423"/>
      <c r="E76" s="1423"/>
      <c r="F76" s="1423"/>
      <c r="G76" s="1423"/>
      <c r="H76" s="1423"/>
      <c r="I76" s="1423"/>
      <c r="J76" s="1423"/>
      <c r="K76" s="1423"/>
      <c r="L76" s="1423"/>
      <c r="M76" s="1423"/>
      <c r="N76" s="1423"/>
      <c r="O76" s="1423"/>
      <c r="P76" s="1423"/>
      <c r="Q76" s="1423"/>
      <c r="R76" s="1423"/>
      <c r="S76" s="1423"/>
      <c r="T76" s="1423"/>
      <c r="U76" s="1423"/>
      <c r="V76" s="1423"/>
      <c r="W76" s="1618"/>
      <c r="X76" s="1622" t="s">
        <v>2619</v>
      </c>
      <c r="Y76" s="1241" t="s">
        <v>2620</v>
      </c>
      <c r="Z76" s="1966" t="s">
        <v>2817</v>
      </c>
      <c r="AA76" s="1967"/>
      <c r="AB76" s="1968"/>
    </row>
    <row r="77" spans="1:28" ht="21.6" customHeight="1">
      <c r="A77" s="1415" t="s">
        <v>2863</v>
      </c>
      <c r="B77" s="1423" t="s">
        <v>2863</v>
      </c>
      <c r="C77" s="1423" t="s">
        <v>2863</v>
      </c>
      <c r="D77" s="1423" t="s">
        <v>2863</v>
      </c>
      <c r="E77" s="1423" t="s">
        <v>2863</v>
      </c>
      <c r="F77" s="1423" t="s">
        <v>2863</v>
      </c>
      <c r="G77" s="1423" t="s">
        <v>2863</v>
      </c>
      <c r="H77" s="1423" t="s">
        <v>2863</v>
      </c>
      <c r="I77" s="1423"/>
      <c r="J77" s="1423" t="s">
        <v>2854</v>
      </c>
      <c r="K77" s="1423" t="s">
        <v>2854</v>
      </c>
      <c r="L77" s="1423" t="s">
        <v>2854</v>
      </c>
      <c r="M77" s="1423" t="s">
        <v>2854</v>
      </c>
      <c r="N77" s="1423" t="s">
        <v>2854</v>
      </c>
      <c r="O77" s="1423" t="s">
        <v>2854</v>
      </c>
      <c r="P77" s="1423" t="s">
        <v>2854</v>
      </c>
      <c r="Q77" s="1423" t="s">
        <v>2854</v>
      </c>
      <c r="R77" s="1423" t="s">
        <v>2854</v>
      </c>
      <c r="S77" s="1423" t="s">
        <v>2854</v>
      </c>
      <c r="T77" s="1423" t="s">
        <v>2854</v>
      </c>
      <c r="U77" s="1423" t="s">
        <v>2854</v>
      </c>
      <c r="V77" s="1423" t="s">
        <v>2863</v>
      </c>
      <c r="W77" s="1618" t="s">
        <v>2854</v>
      </c>
      <c r="X77" s="1415">
        <v>47</v>
      </c>
      <c r="Y77" s="1426" t="s">
        <v>2621</v>
      </c>
      <c r="Z77" s="1966" t="s">
        <v>2622</v>
      </c>
      <c r="AA77" s="1967"/>
      <c r="AB77" s="1968"/>
    </row>
    <row r="78" spans="1:28" ht="21.6" customHeight="1">
      <c r="A78" s="1415"/>
      <c r="B78" s="1423"/>
      <c r="C78" s="1423" t="s">
        <v>2854</v>
      </c>
      <c r="D78" s="1423" t="s">
        <v>2854</v>
      </c>
      <c r="E78" s="1423" t="s">
        <v>2854</v>
      </c>
      <c r="F78" s="1423"/>
      <c r="G78" s="1423" t="s">
        <v>2854</v>
      </c>
      <c r="H78" s="1423" t="s">
        <v>2854</v>
      </c>
      <c r="I78" s="1423" t="s">
        <v>2854</v>
      </c>
      <c r="J78" s="1423" t="s">
        <v>2854</v>
      </c>
      <c r="K78" s="1423" t="s">
        <v>2854</v>
      </c>
      <c r="L78" s="1423" t="s">
        <v>2854</v>
      </c>
      <c r="M78" s="1423"/>
      <c r="N78" s="1423"/>
      <c r="O78" s="1423"/>
      <c r="P78" s="1423"/>
      <c r="Q78" s="1423"/>
      <c r="R78" s="1423"/>
      <c r="S78" s="1423"/>
      <c r="T78" s="1423"/>
      <c r="U78" s="1423"/>
      <c r="V78" s="1423"/>
      <c r="W78" s="1618"/>
      <c r="X78" s="1415">
        <v>48</v>
      </c>
      <c r="Y78" s="1241" t="s">
        <v>2623</v>
      </c>
      <c r="Z78" s="1951"/>
      <c r="AA78" s="1952"/>
      <c r="AB78" s="1953"/>
    </row>
    <row r="79" spans="1:28" ht="21.6" customHeight="1">
      <c r="A79" s="1415"/>
      <c r="B79" s="1423"/>
      <c r="C79" s="1423"/>
      <c r="D79" s="1423" t="s">
        <v>2854</v>
      </c>
      <c r="E79" s="1423"/>
      <c r="F79" s="1423"/>
      <c r="G79" s="1423"/>
      <c r="H79" s="1423"/>
      <c r="I79" s="1423"/>
      <c r="J79" s="1423"/>
      <c r="K79" s="1423"/>
      <c r="L79" s="1423"/>
      <c r="M79" s="1423"/>
      <c r="N79" s="1423"/>
      <c r="O79" s="1423"/>
      <c r="P79" s="1423"/>
      <c r="Q79" s="1423"/>
      <c r="R79" s="1423"/>
      <c r="S79" s="1423"/>
      <c r="T79" s="1423"/>
      <c r="U79" s="1423"/>
      <c r="V79" s="1423"/>
      <c r="W79" s="1618"/>
      <c r="X79" s="1415">
        <v>49</v>
      </c>
      <c r="Y79" s="1241" t="s">
        <v>1657</v>
      </c>
      <c r="Z79" s="1951"/>
      <c r="AA79" s="1952"/>
      <c r="AB79" s="1953"/>
    </row>
    <row r="80" spans="1:28" ht="21.6" customHeight="1">
      <c r="A80" s="1415"/>
      <c r="B80" s="1423"/>
      <c r="C80" s="1423"/>
      <c r="D80" s="1423"/>
      <c r="E80" s="1423"/>
      <c r="F80" s="1423" t="s">
        <v>2854</v>
      </c>
      <c r="G80" s="1423"/>
      <c r="H80" s="1423"/>
      <c r="I80" s="1423"/>
      <c r="J80" s="1423"/>
      <c r="K80" s="1423"/>
      <c r="L80" s="1423"/>
      <c r="M80" s="1423"/>
      <c r="N80" s="1423"/>
      <c r="O80" s="1423"/>
      <c r="P80" s="1423"/>
      <c r="Q80" s="1423"/>
      <c r="R80" s="1423"/>
      <c r="S80" s="1423"/>
      <c r="T80" s="1423"/>
      <c r="U80" s="1423"/>
      <c r="V80" s="1423"/>
      <c r="W80" s="1618"/>
      <c r="X80" s="1415">
        <v>50</v>
      </c>
      <c r="Y80" s="1241" t="s">
        <v>2624</v>
      </c>
      <c r="Z80" s="1951"/>
      <c r="AA80" s="1952"/>
      <c r="AB80" s="1953"/>
    </row>
    <row r="81" spans="1:28" ht="21.6" customHeight="1">
      <c r="A81" s="1415"/>
      <c r="B81" s="1423"/>
      <c r="C81" s="1423" t="s">
        <v>2854</v>
      </c>
      <c r="D81" s="1423"/>
      <c r="E81" s="1423"/>
      <c r="F81" s="1423"/>
      <c r="G81" s="1423" t="s">
        <v>2854</v>
      </c>
      <c r="H81" s="1423" t="s">
        <v>2854</v>
      </c>
      <c r="I81" s="1423"/>
      <c r="J81" s="1423"/>
      <c r="K81" s="1423"/>
      <c r="L81" s="1423"/>
      <c r="M81" s="1423"/>
      <c r="N81" s="1423"/>
      <c r="O81" s="1423"/>
      <c r="P81" s="1423"/>
      <c r="Q81" s="1423"/>
      <c r="R81" s="1423"/>
      <c r="S81" s="1423"/>
      <c r="T81" s="1423"/>
      <c r="U81" s="1423"/>
      <c r="V81" s="1423"/>
      <c r="W81" s="1618"/>
      <c r="X81" s="1622" t="s">
        <v>2626</v>
      </c>
      <c r="Y81" s="1241" t="s">
        <v>2625</v>
      </c>
      <c r="Z81" s="1951"/>
      <c r="AA81" s="1952"/>
      <c r="AB81" s="1953"/>
    </row>
    <row r="82" spans="1:28" ht="21.6" customHeight="1">
      <c r="A82" s="1415"/>
      <c r="B82" s="1423"/>
      <c r="C82" s="1423"/>
      <c r="D82" s="1423"/>
      <c r="E82" s="1423"/>
      <c r="F82" s="1423"/>
      <c r="G82" s="1423"/>
      <c r="H82" s="1423"/>
      <c r="I82" s="1423"/>
      <c r="J82" s="1423"/>
      <c r="K82" s="1423" t="s">
        <v>2854</v>
      </c>
      <c r="L82" s="1423"/>
      <c r="M82" s="1423"/>
      <c r="N82" s="1423"/>
      <c r="O82" s="1423"/>
      <c r="P82" s="1423"/>
      <c r="Q82" s="1423"/>
      <c r="R82" s="1423"/>
      <c r="S82" s="1423"/>
      <c r="T82" s="1423"/>
      <c r="U82" s="1423"/>
      <c r="V82" s="1423"/>
      <c r="W82" s="1618"/>
      <c r="X82" s="1622" t="s">
        <v>2627</v>
      </c>
      <c r="Y82" s="1241" t="s">
        <v>2628</v>
      </c>
      <c r="Z82" s="1951"/>
      <c r="AA82" s="1952"/>
      <c r="AB82" s="1953"/>
    </row>
    <row r="83" spans="1:28" ht="21.6" customHeight="1">
      <c r="A83" s="1415"/>
      <c r="B83" s="1423"/>
      <c r="C83" s="1423"/>
      <c r="D83" s="1423"/>
      <c r="E83" s="1423"/>
      <c r="F83" s="1423"/>
      <c r="G83" s="1423"/>
      <c r="H83" s="1423"/>
      <c r="I83" s="1423"/>
      <c r="J83" s="1423"/>
      <c r="K83" s="1423"/>
      <c r="L83" s="1423" t="s">
        <v>2854</v>
      </c>
      <c r="M83" s="1423"/>
      <c r="N83" s="1423"/>
      <c r="O83" s="1423"/>
      <c r="P83" s="1423"/>
      <c r="Q83" s="1423"/>
      <c r="R83" s="1423"/>
      <c r="S83" s="1423"/>
      <c r="T83" s="1423"/>
      <c r="U83" s="1423"/>
      <c r="V83" s="1423"/>
      <c r="W83" s="1618"/>
      <c r="X83" s="1622" t="s">
        <v>2629</v>
      </c>
      <c r="Y83" s="1241" t="s">
        <v>2630</v>
      </c>
      <c r="Z83" s="1951"/>
      <c r="AA83" s="1952"/>
      <c r="AB83" s="1953"/>
    </row>
    <row r="84" spans="1:28" ht="21.6" customHeight="1">
      <c r="A84" s="1415"/>
      <c r="B84" s="1423"/>
      <c r="C84" s="1423"/>
      <c r="D84" s="1423"/>
      <c r="E84" s="1423"/>
      <c r="F84" s="1423"/>
      <c r="G84" s="1423"/>
      <c r="H84" s="1423"/>
      <c r="I84" s="1423"/>
      <c r="J84" s="1423" t="s">
        <v>2863</v>
      </c>
      <c r="K84" s="1423"/>
      <c r="L84" s="1423"/>
      <c r="M84" s="1423"/>
      <c r="N84" s="1423"/>
      <c r="O84" s="1423"/>
      <c r="P84" s="1423"/>
      <c r="Q84" s="1423"/>
      <c r="R84" s="1423"/>
      <c r="S84" s="1423"/>
      <c r="T84" s="1423"/>
      <c r="U84" s="1423"/>
      <c r="V84" s="1423"/>
      <c r="W84" s="1618"/>
      <c r="X84" s="1415">
        <v>52</v>
      </c>
      <c r="Y84" s="1241" t="s">
        <v>2631</v>
      </c>
      <c r="Z84" s="1951"/>
      <c r="AA84" s="1952"/>
      <c r="AB84" s="1953"/>
    </row>
    <row r="85" spans="1:28" ht="21.6" customHeight="1">
      <c r="A85" s="1415"/>
      <c r="B85" s="1423"/>
      <c r="C85" s="1423"/>
      <c r="D85" s="1423"/>
      <c r="E85" s="1423"/>
      <c r="F85" s="1423"/>
      <c r="G85" s="1423"/>
      <c r="H85" s="1423"/>
      <c r="I85" s="1423"/>
      <c r="J85" s="1423"/>
      <c r="K85" s="1423" t="s">
        <v>2854</v>
      </c>
      <c r="L85" s="1423" t="s">
        <v>2854</v>
      </c>
      <c r="M85" s="1423"/>
      <c r="N85" s="1423"/>
      <c r="O85" s="1423"/>
      <c r="P85" s="1423"/>
      <c r="Q85" s="1423"/>
      <c r="R85" s="1423"/>
      <c r="S85" s="1423"/>
      <c r="T85" s="1423"/>
      <c r="U85" s="1423"/>
      <c r="V85" s="1423"/>
      <c r="W85" s="1618"/>
      <c r="X85" s="1415">
        <v>53</v>
      </c>
      <c r="Y85" s="1241" t="s">
        <v>2632</v>
      </c>
      <c r="Z85" s="1951"/>
      <c r="AA85" s="1952"/>
      <c r="AB85" s="1953"/>
    </row>
    <row r="86" spans="1:28" ht="21.6" customHeight="1">
      <c r="A86" s="1415"/>
      <c r="B86" s="1423"/>
      <c r="C86" s="1423"/>
      <c r="D86" s="1423"/>
      <c r="E86" s="1423"/>
      <c r="F86" s="1423"/>
      <c r="G86" s="1423"/>
      <c r="H86" s="1423"/>
      <c r="I86" s="1423"/>
      <c r="J86" s="1423"/>
      <c r="K86" s="1423"/>
      <c r="L86" s="1423"/>
      <c r="M86" s="1423" t="s">
        <v>2854</v>
      </c>
      <c r="N86" s="1423"/>
      <c r="O86" s="1423"/>
      <c r="P86" s="1423"/>
      <c r="Q86" s="1423"/>
      <c r="R86" s="1423"/>
      <c r="S86" s="1423"/>
      <c r="T86" s="1423"/>
      <c r="U86" s="1423"/>
      <c r="V86" s="1423"/>
      <c r="W86" s="1618"/>
      <c r="X86" s="1415">
        <v>54</v>
      </c>
      <c r="Y86" s="1241" t="s">
        <v>2633</v>
      </c>
      <c r="Z86" s="1951"/>
      <c r="AA86" s="1952"/>
      <c r="AB86" s="1953"/>
    </row>
    <row r="87" spans="1:28" ht="21.6" customHeight="1">
      <c r="A87" s="1415"/>
      <c r="B87" s="1423"/>
      <c r="C87" s="1423"/>
      <c r="D87" s="1423"/>
      <c r="E87" s="1423"/>
      <c r="F87" s="1423"/>
      <c r="G87" s="1423"/>
      <c r="H87" s="1423"/>
      <c r="I87" s="1423"/>
      <c r="J87" s="1423"/>
      <c r="K87" s="1423"/>
      <c r="L87" s="1423"/>
      <c r="M87" s="1423"/>
      <c r="N87" s="1423" t="s">
        <v>2854</v>
      </c>
      <c r="O87" s="1423"/>
      <c r="P87" s="1423"/>
      <c r="Q87" s="1423"/>
      <c r="R87" s="1423"/>
      <c r="S87" s="1423"/>
      <c r="T87" s="1423"/>
      <c r="U87" s="1423"/>
      <c r="V87" s="1423" t="s">
        <v>2857</v>
      </c>
      <c r="W87" s="1618" t="s">
        <v>2857</v>
      </c>
      <c r="X87" s="1415">
        <v>55</v>
      </c>
      <c r="Y87" s="1241" t="s">
        <v>2634</v>
      </c>
      <c r="Z87" s="1966" t="s">
        <v>2635</v>
      </c>
      <c r="AA87" s="1967"/>
      <c r="AB87" s="1968"/>
    </row>
    <row r="88" spans="1:28" ht="21.6" customHeight="1">
      <c r="A88" s="1415"/>
      <c r="B88" s="1423"/>
      <c r="C88" s="1423"/>
      <c r="D88" s="1423"/>
      <c r="E88" s="1423"/>
      <c r="F88" s="1423"/>
      <c r="G88" s="1423"/>
      <c r="H88" s="1423" t="s">
        <v>2854</v>
      </c>
      <c r="I88" s="1423"/>
      <c r="J88" s="1423"/>
      <c r="K88" s="1423"/>
      <c r="L88" s="1423"/>
      <c r="M88" s="1423"/>
      <c r="N88" s="1423"/>
      <c r="O88" s="1423" t="s">
        <v>2854</v>
      </c>
      <c r="P88" s="1423"/>
      <c r="Q88" s="1423"/>
      <c r="R88" s="1423"/>
      <c r="S88" s="1423"/>
      <c r="T88" s="1423"/>
      <c r="U88" s="1423"/>
      <c r="V88" s="1423"/>
      <c r="W88" s="1618"/>
      <c r="X88" s="1415">
        <v>56</v>
      </c>
      <c r="Y88" s="1241" t="s">
        <v>2636</v>
      </c>
      <c r="Z88" s="1951"/>
      <c r="AA88" s="1952"/>
      <c r="AB88" s="1953"/>
    </row>
    <row r="89" spans="1:28" ht="21.6" customHeight="1">
      <c r="A89" s="1415"/>
      <c r="B89" s="1423"/>
      <c r="C89" s="1423"/>
      <c r="D89" s="1423"/>
      <c r="E89" s="1423"/>
      <c r="F89" s="1423"/>
      <c r="G89" s="1423"/>
      <c r="H89" s="1423"/>
      <c r="I89" s="1423"/>
      <c r="J89" s="1423"/>
      <c r="K89" s="1423" t="s">
        <v>2863</v>
      </c>
      <c r="L89" s="1423"/>
      <c r="M89" s="1423"/>
      <c r="N89" s="1423"/>
      <c r="O89" s="1423"/>
      <c r="P89" s="1423"/>
      <c r="Q89" s="1423"/>
      <c r="R89" s="1423"/>
      <c r="S89" s="1423"/>
      <c r="T89" s="1423"/>
      <c r="U89" s="1423"/>
      <c r="V89" s="1423"/>
      <c r="W89" s="1618"/>
      <c r="X89" s="1415">
        <v>57</v>
      </c>
      <c r="Y89" s="1241" t="s">
        <v>2637</v>
      </c>
      <c r="Z89" s="1951"/>
      <c r="AA89" s="1952"/>
      <c r="AB89" s="1953"/>
    </row>
    <row r="90" spans="1:28" ht="21.6" customHeight="1">
      <c r="A90" s="1415"/>
      <c r="B90" s="1423"/>
      <c r="C90" s="1423"/>
      <c r="D90" s="1423"/>
      <c r="E90" s="1423"/>
      <c r="F90" s="1423"/>
      <c r="G90" s="1423"/>
      <c r="H90" s="1423"/>
      <c r="I90" s="1423"/>
      <c r="J90" s="1423"/>
      <c r="K90" s="1423"/>
      <c r="L90" s="1423"/>
      <c r="M90" s="1423"/>
      <c r="N90" s="1423"/>
      <c r="O90" s="1423"/>
      <c r="P90" s="1423" t="s">
        <v>2863</v>
      </c>
      <c r="Q90" s="1423" t="s">
        <v>2863</v>
      </c>
      <c r="R90" s="1423"/>
      <c r="S90" s="1423"/>
      <c r="T90" s="1423"/>
      <c r="U90" s="1423"/>
      <c r="V90" s="1423"/>
      <c r="W90" s="1618"/>
      <c r="X90" s="1415">
        <v>58</v>
      </c>
      <c r="Y90" s="1241" t="s">
        <v>2638</v>
      </c>
      <c r="Z90" s="1951"/>
      <c r="AA90" s="1952"/>
      <c r="AB90" s="1953"/>
    </row>
    <row r="91" spans="1:28" ht="21.6" customHeight="1">
      <c r="A91" s="1415"/>
      <c r="B91" s="1423"/>
      <c r="C91" s="1423"/>
      <c r="D91" s="1423"/>
      <c r="E91" s="1423"/>
      <c r="F91" s="1423"/>
      <c r="G91" s="1423"/>
      <c r="H91" s="1423"/>
      <c r="I91" s="1423"/>
      <c r="J91" s="1423"/>
      <c r="K91" s="1423"/>
      <c r="L91" s="1423"/>
      <c r="M91" s="1423"/>
      <c r="N91" s="1423"/>
      <c r="O91" s="1423"/>
      <c r="P91" s="1423" t="s">
        <v>2863</v>
      </c>
      <c r="Q91" s="1423" t="s">
        <v>2863</v>
      </c>
      <c r="R91" s="1423"/>
      <c r="S91" s="1423"/>
      <c r="T91" s="1423"/>
      <c r="U91" s="1423"/>
      <c r="V91" s="1423"/>
      <c r="W91" s="1618"/>
      <c r="X91" s="1415">
        <v>59</v>
      </c>
      <c r="Y91" s="1241" t="s">
        <v>2639</v>
      </c>
      <c r="Z91" s="1951"/>
      <c r="AA91" s="1952"/>
      <c r="AB91" s="1953"/>
    </row>
    <row r="92" spans="1:28" ht="21.6" customHeight="1">
      <c r="A92" s="1415"/>
      <c r="B92" s="1423"/>
      <c r="C92" s="1423"/>
      <c r="D92" s="1423"/>
      <c r="E92" s="1423"/>
      <c r="F92" s="1423"/>
      <c r="G92" s="1423"/>
      <c r="H92" s="1423"/>
      <c r="I92" s="1423"/>
      <c r="J92" s="1423"/>
      <c r="K92" s="1423"/>
      <c r="L92" s="1423"/>
      <c r="M92" s="1423"/>
      <c r="N92" s="1423"/>
      <c r="O92" s="1423"/>
      <c r="P92" s="1423" t="s">
        <v>2863</v>
      </c>
      <c r="Q92" s="1423" t="s">
        <v>2863</v>
      </c>
      <c r="R92" s="1423"/>
      <c r="S92" s="1423" t="s">
        <v>2854</v>
      </c>
      <c r="T92" s="1423"/>
      <c r="U92" s="1423"/>
      <c r="V92" s="1423"/>
      <c r="W92" s="1618"/>
      <c r="X92" s="1415">
        <v>60</v>
      </c>
      <c r="Y92" s="1241" t="s">
        <v>2640</v>
      </c>
      <c r="Z92" s="1966" t="s">
        <v>2642</v>
      </c>
      <c r="AA92" s="1967"/>
      <c r="AB92" s="1968"/>
    </row>
    <row r="93" spans="1:28" ht="21.6" customHeight="1">
      <c r="A93" s="1415"/>
      <c r="B93" s="1423"/>
      <c r="C93" s="1423"/>
      <c r="D93" s="1423"/>
      <c r="E93" s="1423"/>
      <c r="F93" s="1423"/>
      <c r="G93" s="1423"/>
      <c r="H93" s="1423"/>
      <c r="I93" s="1423"/>
      <c r="J93" s="1423"/>
      <c r="K93" s="1423"/>
      <c r="L93" s="1423"/>
      <c r="M93" s="1423"/>
      <c r="N93" s="1423"/>
      <c r="O93" s="1423"/>
      <c r="P93" s="1423" t="s">
        <v>2857</v>
      </c>
      <c r="Q93" s="1423" t="s">
        <v>2857</v>
      </c>
      <c r="R93" s="1423" t="s">
        <v>2857</v>
      </c>
      <c r="S93" s="1423"/>
      <c r="T93" s="1423"/>
      <c r="U93" s="1423"/>
      <c r="V93" s="1423"/>
      <c r="W93" s="1618"/>
      <c r="X93" s="1415">
        <v>61</v>
      </c>
      <c r="Y93" s="1241" t="s">
        <v>2641</v>
      </c>
      <c r="Z93" s="1951"/>
      <c r="AA93" s="1952"/>
      <c r="AB93" s="1953"/>
    </row>
    <row r="94" spans="1:28" ht="21.6" customHeight="1">
      <c r="A94" s="1415"/>
      <c r="B94" s="1423"/>
      <c r="C94" s="1423"/>
      <c r="D94" s="1423"/>
      <c r="E94" s="1423"/>
      <c r="F94" s="1423"/>
      <c r="G94" s="1423"/>
      <c r="H94" s="1423"/>
      <c r="I94" s="1423"/>
      <c r="J94" s="1423"/>
      <c r="K94" s="1423"/>
      <c r="L94" s="1423"/>
      <c r="M94" s="1423"/>
      <c r="N94" s="1423"/>
      <c r="O94" s="1423"/>
      <c r="P94" s="1423" t="s">
        <v>2857</v>
      </c>
      <c r="Q94" s="1423" t="s">
        <v>2857</v>
      </c>
      <c r="R94" s="1423"/>
      <c r="S94" s="1423"/>
      <c r="T94" s="1423"/>
      <c r="U94" s="1423"/>
      <c r="V94" s="1423"/>
      <c r="W94" s="1618"/>
      <c r="X94" s="1415">
        <v>62</v>
      </c>
      <c r="Y94" s="1241" t="s">
        <v>2643</v>
      </c>
      <c r="Z94" s="1966" t="s">
        <v>2644</v>
      </c>
      <c r="AA94" s="1967"/>
      <c r="AB94" s="1968"/>
    </row>
    <row r="95" spans="1:28" ht="21.6" customHeight="1">
      <c r="A95" s="1415"/>
      <c r="B95" s="1423"/>
      <c r="C95" s="1423"/>
      <c r="D95" s="1423"/>
      <c r="E95" s="1423"/>
      <c r="F95" s="1423"/>
      <c r="G95" s="1423"/>
      <c r="H95" s="1423"/>
      <c r="I95" s="1423"/>
      <c r="J95" s="1423"/>
      <c r="K95" s="1423"/>
      <c r="L95" s="1423"/>
      <c r="M95" s="1423"/>
      <c r="N95" s="1423"/>
      <c r="O95" s="1423"/>
      <c r="P95" s="1423" t="s">
        <v>2857</v>
      </c>
      <c r="Q95" s="1423" t="s">
        <v>2857</v>
      </c>
      <c r="R95" s="1423"/>
      <c r="S95" s="1423"/>
      <c r="T95" s="1423"/>
      <c r="U95" s="1423"/>
      <c r="V95" s="1423"/>
      <c r="W95" s="1618"/>
      <c r="X95" s="1415">
        <v>63</v>
      </c>
      <c r="Y95" s="1241" t="s">
        <v>2645</v>
      </c>
      <c r="Z95" s="1966" t="s">
        <v>2547</v>
      </c>
      <c r="AA95" s="1967"/>
      <c r="AB95" s="1968"/>
    </row>
    <row r="96" spans="1:28" ht="21.6" customHeight="1">
      <c r="A96" s="1415"/>
      <c r="B96" s="1423"/>
      <c r="C96" s="1423"/>
      <c r="D96" s="1423"/>
      <c r="E96" s="1423"/>
      <c r="F96" s="1423"/>
      <c r="G96" s="1423"/>
      <c r="H96" s="1423"/>
      <c r="I96" s="1423"/>
      <c r="J96" s="1423"/>
      <c r="K96" s="1423"/>
      <c r="L96" s="1423"/>
      <c r="M96" s="1423"/>
      <c r="N96" s="1423"/>
      <c r="O96" s="1423"/>
      <c r="P96" s="1423" t="s">
        <v>2857</v>
      </c>
      <c r="Q96" s="1423"/>
      <c r="R96" s="1423"/>
      <c r="S96" s="1423"/>
      <c r="T96" s="1423"/>
      <c r="U96" s="1423"/>
      <c r="V96" s="1423"/>
      <c r="W96" s="1618"/>
      <c r="X96" s="1415">
        <v>64</v>
      </c>
      <c r="Y96" s="1241" t="s">
        <v>2855</v>
      </c>
      <c r="Z96" s="1966" t="s">
        <v>2547</v>
      </c>
      <c r="AA96" s="1967"/>
      <c r="AB96" s="1968"/>
    </row>
    <row r="97" spans="1:28" ht="21.6" customHeight="1">
      <c r="A97" s="1415"/>
      <c r="B97" s="1423"/>
      <c r="C97" s="1423"/>
      <c r="D97" s="1423"/>
      <c r="E97" s="1423"/>
      <c r="F97" s="1423"/>
      <c r="G97" s="1423"/>
      <c r="H97" s="1423"/>
      <c r="I97" s="1423"/>
      <c r="J97" s="1423"/>
      <c r="K97" s="1423"/>
      <c r="L97" s="1423"/>
      <c r="M97" s="1423"/>
      <c r="N97" s="1423"/>
      <c r="O97" s="1423"/>
      <c r="P97" s="1423" t="s">
        <v>2857</v>
      </c>
      <c r="Q97" s="1423"/>
      <c r="R97" s="1423"/>
      <c r="S97" s="1423"/>
      <c r="T97" s="1423"/>
      <c r="U97" s="1423"/>
      <c r="V97" s="1423"/>
      <c r="W97" s="1618"/>
      <c r="X97" s="1415">
        <v>65</v>
      </c>
      <c r="Y97" s="1241" t="s">
        <v>2646</v>
      </c>
      <c r="Z97" s="1966" t="s">
        <v>2547</v>
      </c>
      <c r="AA97" s="1967"/>
      <c r="AB97" s="1968"/>
    </row>
    <row r="98" spans="1:28" ht="21.6" customHeight="1">
      <c r="A98" s="1415"/>
      <c r="B98" s="1423"/>
      <c r="C98" s="1423"/>
      <c r="D98" s="1423"/>
      <c r="E98" s="1423"/>
      <c r="F98" s="1423"/>
      <c r="G98" s="1423"/>
      <c r="H98" s="1423"/>
      <c r="I98" s="1423"/>
      <c r="J98" s="1423"/>
      <c r="K98" s="1423"/>
      <c r="L98" s="1423"/>
      <c r="M98" s="1423"/>
      <c r="N98" s="1423"/>
      <c r="O98" s="1423"/>
      <c r="P98" s="1423" t="s">
        <v>2857</v>
      </c>
      <c r="Q98" s="1423"/>
      <c r="R98" s="1423" t="s">
        <v>2857</v>
      </c>
      <c r="S98" s="1423" t="s">
        <v>2857</v>
      </c>
      <c r="T98" s="1423"/>
      <c r="U98" s="1423"/>
      <c r="V98" s="1423"/>
      <c r="W98" s="1618"/>
      <c r="X98" s="1622" t="s">
        <v>2647</v>
      </c>
      <c r="Y98" s="1241" t="s">
        <v>2648</v>
      </c>
      <c r="Z98" s="1966" t="s">
        <v>2547</v>
      </c>
      <c r="AA98" s="1967"/>
      <c r="AB98" s="1968"/>
    </row>
    <row r="99" spans="1:28" ht="21.6" customHeight="1">
      <c r="A99" s="1415"/>
      <c r="B99" s="1423"/>
      <c r="C99" s="1423"/>
      <c r="D99" s="1423"/>
      <c r="E99" s="1423"/>
      <c r="F99" s="1423"/>
      <c r="G99" s="1423"/>
      <c r="H99" s="1423"/>
      <c r="I99" s="1423"/>
      <c r="J99" s="1423"/>
      <c r="K99" s="1423"/>
      <c r="L99" s="1423"/>
      <c r="M99" s="1423"/>
      <c r="N99" s="1423"/>
      <c r="O99" s="1423"/>
      <c r="P99" s="1423"/>
      <c r="Q99" s="1423" t="s">
        <v>2857</v>
      </c>
      <c r="R99" s="1423"/>
      <c r="S99" s="1423"/>
      <c r="T99" s="1423"/>
      <c r="U99" s="1423"/>
      <c r="V99" s="1423"/>
      <c r="W99" s="1618"/>
      <c r="X99" s="1622" t="s">
        <v>2649</v>
      </c>
      <c r="Y99" s="1241" t="s">
        <v>2650</v>
      </c>
      <c r="Z99" s="1966" t="s">
        <v>2547</v>
      </c>
      <c r="AA99" s="1967"/>
      <c r="AB99" s="1968"/>
    </row>
    <row r="100" spans="1:28" ht="21.6" customHeight="1">
      <c r="A100" s="1415"/>
      <c r="B100" s="1423"/>
      <c r="C100" s="1423"/>
      <c r="D100" s="1423"/>
      <c r="E100" s="1423"/>
      <c r="F100" s="1423"/>
      <c r="G100" s="1423"/>
      <c r="H100" s="1423"/>
      <c r="I100" s="1423"/>
      <c r="J100" s="1423"/>
      <c r="K100" s="1423"/>
      <c r="L100" s="1423"/>
      <c r="M100" s="1423"/>
      <c r="N100" s="1423"/>
      <c r="O100" s="1423"/>
      <c r="P100" s="1423" t="s">
        <v>2857</v>
      </c>
      <c r="Q100" s="1423" t="s">
        <v>2857</v>
      </c>
      <c r="R100" s="1423"/>
      <c r="S100" s="1423"/>
      <c r="T100" s="1423"/>
      <c r="U100" s="1423"/>
      <c r="V100" s="1423"/>
      <c r="W100" s="1618"/>
      <c r="X100" s="1415">
        <v>67</v>
      </c>
      <c r="Y100" s="1241" t="s">
        <v>2651</v>
      </c>
      <c r="Z100" s="1951"/>
      <c r="AA100" s="1952"/>
      <c r="AB100" s="1953"/>
    </row>
    <row r="101" spans="1:28" ht="21.6" customHeight="1">
      <c r="A101" s="1415"/>
      <c r="B101" s="1423"/>
      <c r="C101" s="1423"/>
      <c r="D101" s="1423"/>
      <c r="E101" s="1423"/>
      <c r="F101" s="1423"/>
      <c r="G101" s="1423"/>
      <c r="H101" s="1423"/>
      <c r="I101" s="1423"/>
      <c r="J101" s="1423"/>
      <c r="K101" s="1423"/>
      <c r="L101" s="1423"/>
      <c r="M101" s="1423"/>
      <c r="N101" s="1423"/>
      <c r="O101" s="1423"/>
      <c r="P101" s="1423" t="s">
        <v>2857</v>
      </c>
      <c r="Q101" s="1423" t="s">
        <v>2857</v>
      </c>
      <c r="R101" s="1423"/>
      <c r="S101" s="1423"/>
      <c r="T101" s="1423"/>
      <c r="U101" s="1423"/>
      <c r="V101" s="1423"/>
      <c r="W101" s="1618"/>
      <c r="X101" s="1415">
        <v>68</v>
      </c>
      <c r="Y101" s="1241" t="s">
        <v>2652</v>
      </c>
      <c r="Z101" s="1966" t="s">
        <v>2622</v>
      </c>
      <c r="AA101" s="1967"/>
      <c r="AB101" s="1968"/>
    </row>
    <row r="102" spans="1:28" ht="21.6" customHeight="1">
      <c r="A102" s="1415"/>
      <c r="B102" s="1423"/>
      <c r="C102" s="1423"/>
      <c r="D102" s="1423"/>
      <c r="E102" s="1423"/>
      <c r="F102" s="1423"/>
      <c r="G102" s="1423"/>
      <c r="H102" s="1423"/>
      <c r="I102" s="1423"/>
      <c r="J102" s="1423"/>
      <c r="K102" s="1423"/>
      <c r="L102" s="1423"/>
      <c r="M102" s="1423"/>
      <c r="N102" s="1423"/>
      <c r="O102" s="1423"/>
      <c r="P102" s="1423" t="s">
        <v>2857</v>
      </c>
      <c r="Q102" s="1423" t="s">
        <v>2857</v>
      </c>
      <c r="R102" s="1423"/>
      <c r="S102" s="1423"/>
      <c r="T102" s="1423"/>
      <c r="U102" s="1423"/>
      <c r="V102" s="1423"/>
      <c r="W102" s="1618"/>
      <c r="X102" s="1415">
        <v>69</v>
      </c>
      <c r="Y102" s="1241" t="s">
        <v>2653</v>
      </c>
      <c r="Z102" s="1966" t="s">
        <v>2644</v>
      </c>
      <c r="AA102" s="1967"/>
      <c r="AB102" s="1968"/>
    </row>
    <row r="103" spans="1:28" ht="21.6" customHeight="1">
      <c r="A103" s="1415"/>
      <c r="B103" s="1423"/>
      <c r="C103" s="1423"/>
      <c r="D103" s="1423"/>
      <c r="E103" s="1423"/>
      <c r="F103" s="1423"/>
      <c r="G103" s="1423"/>
      <c r="H103" s="1423"/>
      <c r="I103" s="1423"/>
      <c r="J103" s="1423"/>
      <c r="K103" s="1423"/>
      <c r="L103" s="1423"/>
      <c r="M103" s="1423"/>
      <c r="N103" s="1423"/>
      <c r="O103" s="1423"/>
      <c r="P103" s="1423" t="s">
        <v>2857</v>
      </c>
      <c r="Q103" s="1423" t="s">
        <v>2857</v>
      </c>
      <c r="R103" s="1423"/>
      <c r="S103" s="1423"/>
      <c r="T103" s="1423"/>
      <c r="U103" s="1423"/>
      <c r="V103" s="1423"/>
      <c r="W103" s="1618"/>
      <c r="X103" s="1415">
        <v>70</v>
      </c>
      <c r="Y103" s="1241" t="s">
        <v>2654</v>
      </c>
      <c r="Z103" s="1966" t="s">
        <v>2644</v>
      </c>
      <c r="AA103" s="1967"/>
      <c r="AB103" s="1968"/>
    </row>
    <row r="104" spans="1:28" ht="21.6" customHeight="1">
      <c r="A104" s="1415"/>
      <c r="B104" s="1423"/>
      <c r="C104" s="1423"/>
      <c r="D104" s="1423"/>
      <c r="E104" s="1423"/>
      <c r="F104" s="1423"/>
      <c r="G104" s="1423"/>
      <c r="H104" s="1423"/>
      <c r="I104" s="1423"/>
      <c r="J104" s="1423"/>
      <c r="K104" s="1423"/>
      <c r="L104" s="1423"/>
      <c r="M104" s="1423"/>
      <c r="N104" s="1423"/>
      <c r="O104" s="1423"/>
      <c r="P104" s="1423" t="s">
        <v>2857</v>
      </c>
      <c r="Q104" s="1423" t="s">
        <v>2857</v>
      </c>
      <c r="R104" s="1423"/>
      <c r="S104" s="1423"/>
      <c r="T104" s="1423"/>
      <c r="U104" s="1423"/>
      <c r="V104" s="1423"/>
      <c r="W104" s="1618"/>
      <c r="X104" s="1415">
        <v>71</v>
      </c>
      <c r="Y104" s="1241" t="s">
        <v>2655</v>
      </c>
      <c r="Z104" s="1966" t="s">
        <v>2644</v>
      </c>
      <c r="AA104" s="1967"/>
      <c r="AB104" s="1968"/>
    </row>
    <row r="105" spans="1:28" ht="21.6" customHeight="1">
      <c r="A105" s="1415"/>
      <c r="B105" s="1423"/>
      <c r="C105" s="1423"/>
      <c r="D105" s="1423"/>
      <c r="E105" s="1423"/>
      <c r="F105" s="1423"/>
      <c r="G105" s="1423"/>
      <c r="H105" s="1423"/>
      <c r="I105" s="1423"/>
      <c r="J105" s="1423"/>
      <c r="K105" s="1423"/>
      <c r="L105" s="1423"/>
      <c r="M105" s="1423"/>
      <c r="N105" s="1423"/>
      <c r="O105" s="1423"/>
      <c r="P105" s="1423" t="s">
        <v>2857</v>
      </c>
      <c r="Q105" s="1423" t="s">
        <v>2857</v>
      </c>
      <c r="R105" s="1423"/>
      <c r="S105" s="1423"/>
      <c r="T105" s="1423"/>
      <c r="U105" s="1423"/>
      <c r="V105" s="1423"/>
      <c r="W105" s="1618"/>
      <c r="X105" s="1415">
        <v>72</v>
      </c>
      <c r="Y105" s="1241" t="s">
        <v>2656</v>
      </c>
      <c r="Z105" s="1951"/>
      <c r="AA105" s="1952"/>
      <c r="AB105" s="1953"/>
    </row>
    <row r="106" spans="1:28" ht="21.6" customHeight="1">
      <c r="A106" s="1415"/>
      <c r="B106" s="1423"/>
      <c r="C106" s="1423"/>
      <c r="D106" s="1423"/>
      <c r="E106" s="1423"/>
      <c r="F106" s="1423"/>
      <c r="G106" s="1423"/>
      <c r="H106" s="1423"/>
      <c r="I106" s="1423"/>
      <c r="J106" s="1423"/>
      <c r="K106" s="1423"/>
      <c r="L106" s="1423"/>
      <c r="M106" s="1423"/>
      <c r="N106" s="1423"/>
      <c r="O106" s="1423"/>
      <c r="P106" s="1423" t="s">
        <v>2857</v>
      </c>
      <c r="Q106" s="1423" t="s">
        <v>2857</v>
      </c>
      <c r="R106" s="1423"/>
      <c r="S106" s="1423"/>
      <c r="T106" s="1423"/>
      <c r="U106" s="1423"/>
      <c r="V106" s="1423"/>
      <c r="W106" s="1618"/>
      <c r="X106" s="1415">
        <v>73</v>
      </c>
      <c r="Y106" s="1241" t="s">
        <v>2657</v>
      </c>
      <c r="Z106" s="1966" t="s">
        <v>2659</v>
      </c>
      <c r="AA106" s="1967"/>
      <c r="AB106" s="1968"/>
    </row>
    <row r="107" spans="1:28" ht="21.6" customHeight="1">
      <c r="A107" s="1415"/>
      <c r="B107" s="1423"/>
      <c r="C107" s="1423"/>
      <c r="D107" s="1423"/>
      <c r="E107" s="1423"/>
      <c r="F107" s="1423"/>
      <c r="G107" s="1423"/>
      <c r="H107" s="1423"/>
      <c r="I107" s="1423"/>
      <c r="J107" s="1423"/>
      <c r="K107" s="1423"/>
      <c r="L107" s="1423"/>
      <c r="M107" s="1423"/>
      <c r="N107" s="1423"/>
      <c r="O107" s="1423"/>
      <c r="P107" s="1423" t="s">
        <v>2857</v>
      </c>
      <c r="Q107" s="1423" t="s">
        <v>2857</v>
      </c>
      <c r="R107" s="1423"/>
      <c r="S107" s="1423"/>
      <c r="T107" s="1423"/>
      <c r="U107" s="1423"/>
      <c r="V107" s="1423"/>
      <c r="W107" s="1618"/>
      <c r="X107" s="1415">
        <v>74</v>
      </c>
      <c r="Y107" s="1241" t="s">
        <v>2577</v>
      </c>
      <c r="Z107" s="1966" t="s">
        <v>2660</v>
      </c>
      <c r="AA107" s="1967"/>
      <c r="AB107" s="1968"/>
    </row>
    <row r="108" spans="1:28" ht="21.6" customHeight="1">
      <c r="A108" s="1415"/>
      <c r="B108" s="1423"/>
      <c r="C108" s="1423"/>
      <c r="D108" s="1423"/>
      <c r="E108" s="1423"/>
      <c r="F108" s="1423"/>
      <c r="G108" s="1423"/>
      <c r="H108" s="1423"/>
      <c r="I108" s="1423"/>
      <c r="J108" s="1423"/>
      <c r="K108" s="1423"/>
      <c r="L108" s="1423"/>
      <c r="M108" s="1423"/>
      <c r="N108" s="1423"/>
      <c r="O108" s="1423"/>
      <c r="P108" s="1423" t="s">
        <v>2854</v>
      </c>
      <c r="Q108" s="1423" t="s">
        <v>2854</v>
      </c>
      <c r="R108" s="1423"/>
      <c r="S108" s="1423"/>
      <c r="T108" s="1423"/>
      <c r="U108" s="1423"/>
      <c r="V108" s="1423"/>
      <c r="W108" s="1618"/>
      <c r="X108" s="1415">
        <v>75</v>
      </c>
      <c r="Y108" s="1241" t="s">
        <v>2661</v>
      </c>
      <c r="Z108" s="1966" t="s">
        <v>2547</v>
      </c>
      <c r="AA108" s="1967"/>
      <c r="AB108" s="1968"/>
    </row>
    <row r="109" spans="1:28" ht="21.6" customHeight="1">
      <c r="A109" s="1415"/>
      <c r="B109" s="1423"/>
      <c r="C109" s="1423"/>
      <c r="D109" s="1423"/>
      <c r="E109" s="1423"/>
      <c r="F109" s="1423"/>
      <c r="G109" s="1423"/>
      <c r="H109" s="1423"/>
      <c r="I109" s="1423"/>
      <c r="J109" s="1423"/>
      <c r="K109" s="1423"/>
      <c r="L109" s="1423"/>
      <c r="M109" s="1423"/>
      <c r="N109" s="1423"/>
      <c r="O109" s="1423"/>
      <c r="P109" s="1423" t="s">
        <v>2857</v>
      </c>
      <c r="Q109" s="1423"/>
      <c r="R109" s="1423"/>
      <c r="S109" s="1423"/>
      <c r="T109" s="1423"/>
      <c r="U109" s="1423" t="s">
        <v>2857</v>
      </c>
      <c r="V109" s="1423"/>
      <c r="W109" s="1618"/>
      <c r="X109" s="1415">
        <v>76</v>
      </c>
      <c r="Y109" s="1241" t="s">
        <v>2858</v>
      </c>
      <c r="Z109" s="1966" t="s">
        <v>2547</v>
      </c>
      <c r="AA109" s="1967"/>
      <c r="AB109" s="1968"/>
    </row>
    <row r="110" spans="1:28" ht="21.6" customHeight="1">
      <c r="A110" s="1415"/>
      <c r="B110" s="1423"/>
      <c r="C110" s="1423"/>
      <c r="D110" s="1423"/>
      <c r="E110" s="1423"/>
      <c r="F110" s="1423"/>
      <c r="G110" s="1423"/>
      <c r="H110" s="1423"/>
      <c r="I110" s="1423"/>
      <c r="J110" s="1423"/>
      <c r="K110" s="1423"/>
      <c r="L110" s="1423"/>
      <c r="M110" s="1423"/>
      <c r="N110" s="1423"/>
      <c r="O110" s="1423"/>
      <c r="P110" s="1423" t="s">
        <v>2857</v>
      </c>
      <c r="Q110" s="1423" t="s">
        <v>2857</v>
      </c>
      <c r="R110" s="1423"/>
      <c r="S110" s="1423"/>
      <c r="T110" s="1423"/>
      <c r="U110" s="1423"/>
      <c r="V110" s="1423"/>
      <c r="W110" s="1618"/>
      <c r="X110" s="1415">
        <v>77</v>
      </c>
      <c r="Y110" s="1241" t="s">
        <v>2662</v>
      </c>
      <c r="Z110" s="1966" t="s">
        <v>2547</v>
      </c>
      <c r="AA110" s="1967"/>
      <c r="AB110" s="1968"/>
    </row>
    <row r="111" spans="1:28" ht="21.6" customHeight="1">
      <c r="A111" s="1415"/>
      <c r="B111" s="1423"/>
      <c r="C111" s="1423"/>
      <c r="D111" s="1423"/>
      <c r="E111" s="1423"/>
      <c r="F111" s="1423"/>
      <c r="G111" s="1423"/>
      <c r="H111" s="1423"/>
      <c r="I111" s="1423"/>
      <c r="J111" s="1423"/>
      <c r="K111" s="1423"/>
      <c r="L111" s="1423"/>
      <c r="M111" s="1423"/>
      <c r="N111" s="1423"/>
      <c r="O111" s="1423"/>
      <c r="P111" s="1423"/>
      <c r="Q111" s="1423"/>
      <c r="R111" s="1423" t="s">
        <v>2857</v>
      </c>
      <c r="S111" s="1423" t="s">
        <v>2857</v>
      </c>
      <c r="T111" s="1423"/>
      <c r="U111" s="1423"/>
      <c r="V111" s="1423"/>
      <c r="W111" s="1618"/>
      <c r="X111" s="1415">
        <v>78</v>
      </c>
      <c r="Y111" s="1241" t="s">
        <v>2663</v>
      </c>
      <c r="Z111" s="1966" t="s">
        <v>2644</v>
      </c>
      <c r="AA111" s="1967"/>
      <c r="AB111" s="1968"/>
    </row>
    <row r="112" spans="1:28" ht="21.6" customHeight="1">
      <c r="A112" s="1415"/>
      <c r="B112" s="1423"/>
      <c r="C112" s="1423"/>
      <c r="D112" s="1423"/>
      <c r="E112" s="1423"/>
      <c r="F112" s="1423"/>
      <c r="G112" s="1423"/>
      <c r="H112" s="1423"/>
      <c r="I112" s="1423"/>
      <c r="J112" s="1423"/>
      <c r="K112" s="1423"/>
      <c r="L112" s="1423"/>
      <c r="M112" s="1423"/>
      <c r="N112" s="1423"/>
      <c r="O112" s="1423"/>
      <c r="P112" s="1423"/>
      <c r="Q112" s="1423"/>
      <c r="R112" s="1423"/>
      <c r="S112" s="1423"/>
      <c r="T112" s="1423" t="s">
        <v>2857</v>
      </c>
      <c r="U112" s="1423" t="s">
        <v>2857</v>
      </c>
      <c r="V112" s="1423"/>
      <c r="W112" s="1618"/>
      <c r="X112" s="1622" t="s">
        <v>2664</v>
      </c>
      <c r="Y112" s="1241" t="s">
        <v>2666</v>
      </c>
      <c r="Z112" s="1966" t="s">
        <v>2667</v>
      </c>
      <c r="AA112" s="1967"/>
      <c r="AB112" s="1968"/>
    </row>
    <row r="113" spans="1:28" ht="21.6" customHeight="1">
      <c r="A113" s="1415"/>
      <c r="B113" s="1423"/>
      <c r="C113" s="1423"/>
      <c r="D113" s="1423"/>
      <c r="E113" s="1423"/>
      <c r="F113" s="1423"/>
      <c r="G113" s="1423"/>
      <c r="H113" s="1423"/>
      <c r="I113" s="1423"/>
      <c r="J113" s="1423"/>
      <c r="K113" s="1423"/>
      <c r="L113" s="1423"/>
      <c r="M113" s="1423"/>
      <c r="N113" s="1423"/>
      <c r="O113" s="1423"/>
      <c r="P113" s="1423"/>
      <c r="Q113" s="1423"/>
      <c r="R113" s="1423"/>
      <c r="S113" s="1423"/>
      <c r="T113" s="1423" t="s">
        <v>2857</v>
      </c>
      <c r="U113" s="1423" t="s">
        <v>2857</v>
      </c>
      <c r="V113" s="1423"/>
      <c r="W113" s="1618"/>
      <c r="X113" s="1622" t="s">
        <v>2665</v>
      </c>
      <c r="Y113" s="1241" t="s">
        <v>2668</v>
      </c>
      <c r="Z113" s="1966" t="s">
        <v>2547</v>
      </c>
      <c r="AA113" s="1967"/>
      <c r="AB113" s="1968"/>
    </row>
    <row r="114" spans="1:28" ht="21.6" customHeight="1">
      <c r="A114" s="1415"/>
      <c r="B114" s="1423"/>
      <c r="C114" s="1423"/>
      <c r="D114" s="1423"/>
      <c r="E114" s="1423"/>
      <c r="F114" s="1423"/>
      <c r="G114" s="1423"/>
      <c r="H114" s="1423"/>
      <c r="I114" s="1423"/>
      <c r="J114" s="1423"/>
      <c r="K114" s="1423"/>
      <c r="L114" s="1423"/>
      <c r="M114" s="1423"/>
      <c r="N114" s="1423"/>
      <c r="O114" s="1423"/>
      <c r="P114" s="1423"/>
      <c r="Q114" s="1423"/>
      <c r="R114" s="1423"/>
      <c r="S114" s="1423"/>
      <c r="T114" s="1423" t="s">
        <v>2857</v>
      </c>
      <c r="U114" s="1423"/>
      <c r="V114" s="1423"/>
      <c r="W114" s="1618"/>
      <c r="X114" s="1415">
        <v>80</v>
      </c>
      <c r="Y114" s="1241" t="s">
        <v>1657</v>
      </c>
      <c r="Z114" s="1966" t="s">
        <v>2547</v>
      </c>
      <c r="AA114" s="1967"/>
      <c r="AB114" s="1968"/>
    </row>
    <row r="115" spans="1:28" ht="21.6" customHeight="1">
      <c r="A115" s="1415"/>
      <c r="B115" s="1423"/>
      <c r="C115" s="1423"/>
      <c r="D115" s="1423"/>
      <c r="E115" s="1423"/>
      <c r="F115" s="1423"/>
      <c r="G115" s="1423"/>
      <c r="H115" s="1423"/>
      <c r="I115" s="1423"/>
      <c r="J115" s="1423"/>
      <c r="K115" s="1423"/>
      <c r="L115" s="1423"/>
      <c r="M115" s="1423"/>
      <c r="N115" s="1423"/>
      <c r="O115" s="1423"/>
      <c r="P115" s="1423"/>
      <c r="Q115" s="1423"/>
      <c r="R115" s="1423"/>
      <c r="S115" s="1423"/>
      <c r="T115" s="1423" t="s">
        <v>2857</v>
      </c>
      <c r="U115" s="1423" t="s">
        <v>2857</v>
      </c>
      <c r="V115" s="1423"/>
      <c r="W115" s="1618"/>
      <c r="X115" s="1415">
        <v>81</v>
      </c>
      <c r="Y115" s="1241" t="s">
        <v>2669</v>
      </c>
      <c r="Z115" s="1966" t="s">
        <v>2670</v>
      </c>
      <c r="AA115" s="1967"/>
      <c r="AB115" s="1968"/>
    </row>
    <row r="116" spans="1:28" ht="21.6" customHeight="1">
      <c r="A116" s="1415"/>
      <c r="B116" s="1423"/>
      <c r="C116" s="1423"/>
      <c r="D116" s="1423"/>
      <c r="E116" s="1423"/>
      <c r="F116" s="1423"/>
      <c r="G116" s="1423"/>
      <c r="H116" s="1423"/>
      <c r="I116" s="1423"/>
      <c r="J116" s="1423"/>
      <c r="K116" s="1423"/>
      <c r="L116" s="1423"/>
      <c r="M116" s="1423"/>
      <c r="N116" s="1423"/>
      <c r="O116" s="1423"/>
      <c r="P116" s="1423"/>
      <c r="Q116" s="1423"/>
      <c r="R116" s="1423"/>
      <c r="S116" s="1423"/>
      <c r="T116" s="1423" t="s">
        <v>2857</v>
      </c>
      <c r="U116" s="1423" t="s">
        <v>2857</v>
      </c>
      <c r="V116" s="1423"/>
      <c r="W116" s="1618"/>
      <c r="X116" s="1622" t="s">
        <v>2671</v>
      </c>
      <c r="Y116" s="1241" t="s">
        <v>2673</v>
      </c>
      <c r="Z116" s="1966" t="s">
        <v>2821</v>
      </c>
      <c r="AA116" s="1967"/>
      <c r="AB116" s="1968"/>
    </row>
    <row r="117" spans="1:28" ht="21.6" customHeight="1">
      <c r="A117" s="1415"/>
      <c r="B117" s="1423"/>
      <c r="C117" s="1423"/>
      <c r="D117" s="1423"/>
      <c r="E117" s="1423"/>
      <c r="F117" s="1423"/>
      <c r="G117" s="1423"/>
      <c r="H117" s="1423"/>
      <c r="I117" s="1423"/>
      <c r="J117" s="1423"/>
      <c r="K117" s="1423"/>
      <c r="L117" s="1423"/>
      <c r="M117" s="1423"/>
      <c r="N117" s="1423"/>
      <c r="O117" s="1423"/>
      <c r="P117" s="1423"/>
      <c r="Q117" s="1423"/>
      <c r="R117" s="1423"/>
      <c r="S117" s="1423"/>
      <c r="T117" s="1423" t="s">
        <v>2857</v>
      </c>
      <c r="U117" s="1423" t="s">
        <v>2857</v>
      </c>
      <c r="V117" s="1423"/>
      <c r="W117" s="1618"/>
      <c r="X117" s="1622" t="s">
        <v>2672</v>
      </c>
      <c r="Y117" s="1241" t="s">
        <v>2674</v>
      </c>
      <c r="Z117" s="1966" t="s">
        <v>2822</v>
      </c>
      <c r="AA117" s="1967"/>
      <c r="AB117" s="1968"/>
    </row>
    <row r="118" spans="1:28" ht="21.6" customHeight="1">
      <c r="A118" s="1415"/>
      <c r="B118" s="1423"/>
      <c r="C118" s="1423"/>
      <c r="D118" s="1423"/>
      <c r="E118" s="1423"/>
      <c r="F118" s="1423"/>
      <c r="G118" s="1423"/>
      <c r="H118" s="1423"/>
      <c r="I118" s="1423"/>
      <c r="J118" s="1423"/>
      <c r="K118" s="1423"/>
      <c r="L118" s="1423"/>
      <c r="M118" s="1423"/>
      <c r="N118" s="1423"/>
      <c r="O118" s="1423"/>
      <c r="P118" s="1423"/>
      <c r="Q118" s="1423"/>
      <c r="R118" s="1423"/>
      <c r="S118" s="1423"/>
      <c r="T118" s="1423" t="s">
        <v>2857</v>
      </c>
      <c r="U118" s="1423"/>
      <c r="V118" s="1423"/>
      <c r="W118" s="1618"/>
      <c r="X118" s="1415">
        <v>83</v>
      </c>
      <c r="Y118" s="1241" t="s">
        <v>2675</v>
      </c>
      <c r="Z118" s="1966" t="s">
        <v>2547</v>
      </c>
      <c r="AA118" s="1967"/>
      <c r="AB118" s="1968"/>
    </row>
    <row r="119" spans="1:28" ht="21.6" customHeight="1">
      <c r="A119" s="1415"/>
      <c r="B119" s="1423"/>
      <c r="C119" s="1423"/>
      <c r="D119" s="1423"/>
      <c r="E119" s="1423"/>
      <c r="F119" s="1423"/>
      <c r="G119" s="1423"/>
      <c r="H119" s="1423"/>
      <c r="I119" s="1423"/>
      <c r="J119" s="1423"/>
      <c r="K119" s="1423"/>
      <c r="L119" s="1423"/>
      <c r="M119" s="1423"/>
      <c r="N119" s="1423"/>
      <c r="O119" s="1423"/>
      <c r="P119" s="1423"/>
      <c r="Q119" s="1423"/>
      <c r="R119" s="1423"/>
      <c r="S119" s="1423"/>
      <c r="T119" s="1423" t="s">
        <v>2857</v>
      </c>
      <c r="U119" s="1423"/>
      <c r="V119" s="1423"/>
      <c r="W119" s="1618"/>
      <c r="X119" s="1415">
        <v>84</v>
      </c>
      <c r="Y119" s="1241" t="s">
        <v>2676</v>
      </c>
      <c r="Z119" s="1966" t="s">
        <v>2547</v>
      </c>
      <c r="AA119" s="1967"/>
      <c r="AB119" s="1968"/>
    </row>
    <row r="120" spans="1:28" ht="21.6" customHeight="1">
      <c r="A120" s="1415"/>
      <c r="B120" s="1423"/>
      <c r="C120" s="1423"/>
      <c r="D120" s="1423"/>
      <c r="E120" s="1423"/>
      <c r="F120" s="1423"/>
      <c r="G120" s="1423"/>
      <c r="H120" s="1423"/>
      <c r="I120" s="1423"/>
      <c r="J120" s="1423"/>
      <c r="K120" s="1423"/>
      <c r="L120" s="1423"/>
      <c r="M120" s="1423"/>
      <c r="N120" s="1423"/>
      <c r="O120" s="1423"/>
      <c r="P120" s="1423"/>
      <c r="Q120" s="1423"/>
      <c r="R120" s="1423"/>
      <c r="S120" s="1423"/>
      <c r="T120" s="1423" t="s">
        <v>2857</v>
      </c>
      <c r="U120" s="1423" t="s">
        <v>2857</v>
      </c>
      <c r="V120" s="1423"/>
      <c r="W120" s="1618"/>
      <c r="X120" s="1622" t="s">
        <v>2677</v>
      </c>
      <c r="Y120" s="1241" t="s">
        <v>2679</v>
      </c>
      <c r="Z120" s="1966" t="s">
        <v>2823</v>
      </c>
      <c r="AA120" s="1967"/>
      <c r="AB120" s="1968"/>
    </row>
    <row r="121" spans="1:28" ht="21.6" customHeight="1">
      <c r="A121" s="1415"/>
      <c r="B121" s="1423"/>
      <c r="C121" s="1423"/>
      <c r="D121" s="1423"/>
      <c r="E121" s="1423"/>
      <c r="F121" s="1423"/>
      <c r="G121" s="1423"/>
      <c r="H121" s="1423"/>
      <c r="I121" s="1423"/>
      <c r="J121" s="1423"/>
      <c r="K121" s="1423"/>
      <c r="L121" s="1423"/>
      <c r="M121" s="1423"/>
      <c r="N121" s="1423"/>
      <c r="O121" s="1423"/>
      <c r="P121" s="1423"/>
      <c r="Q121" s="1423"/>
      <c r="R121" s="1423"/>
      <c r="S121" s="1423"/>
      <c r="T121" s="1423" t="s">
        <v>2857</v>
      </c>
      <c r="U121" s="1423" t="s">
        <v>2857</v>
      </c>
      <c r="V121" s="1423"/>
      <c r="W121" s="1618"/>
      <c r="X121" s="1622" t="s">
        <v>2678</v>
      </c>
      <c r="Y121" s="1241" t="s">
        <v>2680</v>
      </c>
      <c r="Z121" s="1966" t="s">
        <v>2824</v>
      </c>
      <c r="AA121" s="1967"/>
      <c r="AB121" s="1968"/>
    </row>
    <row r="122" spans="1:28" ht="21.6" customHeight="1">
      <c r="A122" s="1415"/>
      <c r="B122" s="1423"/>
      <c r="C122" s="1423"/>
      <c r="D122" s="1423"/>
      <c r="E122" s="1423"/>
      <c r="F122" s="1423"/>
      <c r="G122" s="1423"/>
      <c r="H122" s="1423"/>
      <c r="I122" s="1423"/>
      <c r="J122" s="1423"/>
      <c r="K122" s="1423"/>
      <c r="L122" s="1423"/>
      <c r="M122" s="1423"/>
      <c r="N122" s="1423"/>
      <c r="O122" s="1423"/>
      <c r="P122" s="1423"/>
      <c r="Q122" s="1423"/>
      <c r="R122" s="1423"/>
      <c r="S122" s="1423"/>
      <c r="T122" s="1423" t="s">
        <v>2857</v>
      </c>
      <c r="U122" s="1423"/>
      <c r="V122" s="1423"/>
      <c r="W122" s="1618"/>
      <c r="X122" s="1415">
        <v>86</v>
      </c>
      <c r="Y122" s="1241" t="s">
        <v>2575</v>
      </c>
      <c r="Z122" s="1966" t="s">
        <v>2681</v>
      </c>
      <c r="AA122" s="1967"/>
      <c r="AB122" s="1968"/>
    </row>
    <row r="123" spans="1:28" ht="21.6" customHeight="1">
      <c r="A123" s="1415"/>
      <c r="B123" s="1423"/>
      <c r="C123" s="1423"/>
      <c r="D123" s="1423"/>
      <c r="E123" s="1423"/>
      <c r="F123" s="1423"/>
      <c r="G123" s="1423"/>
      <c r="H123" s="1423"/>
      <c r="I123" s="1423"/>
      <c r="J123" s="1423"/>
      <c r="K123" s="1423"/>
      <c r="L123" s="1423"/>
      <c r="M123" s="1423"/>
      <c r="N123" s="1423"/>
      <c r="O123" s="1423"/>
      <c r="P123" s="1423"/>
      <c r="Q123" s="1423"/>
      <c r="R123" s="1423"/>
      <c r="S123" s="1423"/>
      <c r="T123" s="1423" t="s">
        <v>2857</v>
      </c>
      <c r="U123" s="1423" t="s">
        <v>2857</v>
      </c>
      <c r="V123" s="1423"/>
      <c r="W123" s="1618"/>
      <c r="X123" s="1622" t="s">
        <v>2683</v>
      </c>
      <c r="Y123" s="1241" t="s">
        <v>2682</v>
      </c>
      <c r="Z123" s="1966" t="s">
        <v>2685</v>
      </c>
      <c r="AA123" s="1967"/>
      <c r="AB123" s="1968"/>
    </row>
    <row r="124" spans="1:28" ht="21.6" customHeight="1">
      <c r="A124" s="1415"/>
      <c r="B124" s="1423"/>
      <c r="C124" s="1423"/>
      <c r="D124" s="1423"/>
      <c r="E124" s="1423"/>
      <c r="F124" s="1423"/>
      <c r="G124" s="1423"/>
      <c r="H124" s="1423"/>
      <c r="I124" s="1423"/>
      <c r="J124" s="1423"/>
      <c r="K124" s="1423"/>
      <c r="L124" s="1423"/>
      <c r="M124" s="1423"/>
      <c r="N124" s="1423"/>
      <c r="O124" s="1423"/>
      <c r="P124" s="1423"/>
      <c r="Q124" s="1423"/>
      <c r="R124" s="1423"/>
      <c r="S124" s="1423"/>
      <c r="T124" s="1423" t="s">
        <v>2857</v>
      </c>
      <c r="U124" s="1423" t="s">
        <v>2857</v>
      </c>
      <c r="V124" s="1423"/>
      <c r="W124" s="1618"/>
      <c r="X124" s="1622" t="s">
        <v>2684</v>
      </c>
      <c r="Y124" s="1241" t="s">
        <v>2686</v>
      </c>
      <c r="Z124" s="1966" t="s">
        <v>2685</v>
      </c>
      <c r="AA124" s="1967"/>
      <c r="AB124" s="1968"/>
    </row>
    <row r="125" spans="1:28" ht="21.6" customHeight="1" thickBot="1">
      <c r="A125" s="1416"/>
      <c r="B125" s="1424"/>
      <c r="C125" s="1424"/>
      <c r="D125" s="1424"/>
      <c r="E125" s="1424"/>
      <c r="F125" s="1424"/>
      <c r="G125" s="1424"/>
      <c r="H125" s="1424"/>
      <c r="I125" s="1424"/>
      <c r="J125" s="1424"/>
      <c r="K125" s="1424"/>
      <c r="L125" s="1424"/>
      <c r="M125" s="1424"/>
      <c r="N125" s="1424"/>
      <c r="O125" s="1424"/>
      <c r="P125" s="1424"/>
      <c r="Q125" s="1424"/>
      <c r="R125" s="1424"/>
      <c r="S125" s="1424"/>
      <c r="T125" s="1424" t="s">
        <v>2857</v>
      </c>
      <c r="U125" s="1424" t="s">
        <v>2857</v>
      </c>
      <c r="V125" s="1424"/>
      <c r="W125" s="1619"/>
      <c r="X125" s="1416">
        <v>88</v>
      </c>
      <c r="Y125" s="1417" t="s">
        <v>2687</v>
      </c>
      <c r="Z125" s="1981" t="s">
        <v>2681</v>
      </c>
      <c r="AA125" s="1982"/>
      <c r="AB125" s="1983"/>
    </row>
  </sheetData>
  <autoFilter ref="A7:AB125" xr:uid="{15416100-416B-478A-9FCE-114D98ABF9DF}">
    <filterColumn colId="25" showButton="0"/>
    <filterColumn colId="26" showButton="0"/>
  </autoFilter>
  <mergeCells count="150">
    <mergeCell ref="P1:U1"/>
    <mergeCell ref="V1:W1"/>
    <mergeCell ref="S2:S7"/>
    <mergeCell ref="T2:T7"/>
    <mergeCell ref="P2:P7"/>
    <mergeCell ref="Q2:Q7"/>
    <mergeCell ref="R2:R7"/>
    <mergeCell ref="U2:U7"/>
    <mergeCell ref="V2:V7"/>
    <mergeCell ref="W2:W7"/>
    <mergeCell ref="K2:K7"/>
    <mergeCell ref="L2:L7"/>
    <mergeCell ref="M2:M7"/>
    <mergeCell ref="N2:N7"/>
    <mergeCell ref="O2:O7"/>
    <mergeCell ref="A1:O1"/>
    <mergeCell ref="A2:A7"/>
    <mergeCell ref="B2:B7"/>
    <mergeCell ref="C2:C7"/>
    <mergeCell ref="D2:D7"/>
    <mergeCell ref="E2:E7"/>
    <mergeCell ref="G2:G7"/>
    <mergeCell ref="H2:H7"/>
    <mergeCell ref="I2:I7"/>
    <mergeCell ref="J2:J7"/>
    <mergeCell ref="F2:F7"/>
    <mergeCell ref="Z125:AB125"/>
    <mergeCell ref="Z120:AB120"/>
    <mergeCell ref="Z121:AB121"/>
    <mergeCell ref="Z122:AB122"/>
    <mergeCell ref="Z123:AB123"/>
    <mergeCell ref="Z124:AB124"/>
    <mergeCell ref="Z115:AB115"/>
    <mergeCell ref="Z116:AB116"/>
    <mergeCell ref="Z117:AB117"/>
    <mergeCell ref="Z118:AB118"/>
    <mergeCell ref="Z119:AB119"/>
    <mergeCell ref="Z110:AB110"/>
    <mergeCell ref="Z111:AB111"/>
    <mergeCell ref="Z112:AB112"/>
    <mergeCell ref="Z113:AB113"/>
    <mergeCell ref="Z114:AB114"/>
    <mergeCell ref="Z105:AB105"/>
    <mergeCell ref="Z106:AB106"/>
    <mergeCell ref="Z107:AB107"/>
    <mergeCell ref="Z108:AB108"/>
    <mergeCell ref="Z109:AB109"/>
    <mergeCell ref="Z100:AB100"/>
    <mergeCell ref="Z101:AB101"/>
    <mergeCell ref="Z102:AB102"/>
    <mergeCell ref="Z103:AB103"/>
    <mergeCell ref="Z104:AB104"/>
    <mergeCell ref="Z95:AB95"/>
    <mergeCell ref="Z96:AB96"/>
    <mergeCell ref="Z97:AB97"/>
    <mergeCell ref="Z98:AB98"/>
    <mergeCell ref="Z99:AB99"/>
    <mergeCell ref="Z90:AB90"/>
    <mergeCell ref="Z91:AB91"/>
    <mergeCell ref="Z92:AB92"/>
    <mergeCell ref="Z93:AB93"/>
    <mergeCell ref="Z94:AB94"/>
    <mergeCell ref="Z85:AB85"/>
    <mergeCell ref="Z86:AB86"/>
    <mergeCell ref="Z87:AB87"/>
    <mergeCell ref="Z88:AB88"/>
    <mergeCell ref="Z89:AB89"/>
    <mergeCell ref="Z80:AB80"/>
    <mergeCell ref="Z81:AB81"/>
    <mergeCell ref="Z82:AB82"/>
    <mergeCell ref="Z83:AB83"/>
    <mergeCell ref="Z84:AB84"/>
    <mergeCell ref="Z75:AB75"/>
    <mergeCell ref="Z76:AB76"/>
    <mergeCell ref="Z77:AB77"/>
    <mergeCell ref="Z78:AB78"/>
    <mergeCell ref="Z79:AB79"/>
    <mergeCell ref="Z70:AB70"/>
    <mergeCell ref="Z71:AB71"/>
    <mergeCell ref="Z72:AB72"/>
    <mergeCell ref="Z73:AB73"/>
    <mergeCell ref="Z74:AB74"/>
    <mergeCell ref="Z65:AB65"/>
    <mergeCell ref="Z66:AB66"/>
    <mergeCell ref="Z67:AB67"/>
    <mergeCell ref="Z68:AB68"/>
    <mergeCell ref="Z69:AB69"/>
    <mergeCell ref="Z60:AB60"/>
    <mergeCell ref="Z61:AB61"/>
    <mergeCell ref="Z62:AB62"/>
    <mergeCell ref="Z63:AB63"/>
    <mergeCell ref="Z64:AB64"/>
    <mergeCell ref="Z55:AB55"/>
    <mergeCell ref="Z56:AB56"/>
    <mergeCell ref="Z57:AB57"/>
    <mergeCell ref="Z58:AB58"/>
    <mergeCell ref="Z59:AB59"/>
    <mergeCell ref="Z50:AB50"/>
    <mergeCell ref="Z51:AB51"/>
    <mergeCell ref="Z52:AB52"/>
    <mergeCell ref="Z53:AB53"/>
    <mergeCell ref="Z54:AB54"/>
    <mergeCell ref="Z45:AB45"/>
    <mergeCell ref="Z46:AB46"/>
    <mergeCell ref="Z47:AB47"/>
    <mergeCell ref="Z48:AB48"/>
    <mergeCell ref="Z49:AB49"/>
    <mergeCell ref="Z40:AB40"/>
    <mergeCell ref="Z41:AB41"/>
    <mergeCell ref="Z42:AB42"/>
    <mergeCell ref="Z43:AB43"/>
    <mergeCell ref="Z44:AB44"/>
    <mergeCell ref="Z35:AB35"/>
    <mergeCell ref="Z36:AB36"/>
    <mergeCell ref="Z37:AB37"/>
    <mergeCell ref="Z38:AB38"/>
    <mergeCell ref="Z39:AB39"/>
    <mergeCell ref="Z30:AB30"/>
    <mergeCell ref="Z31:AB31"/>
    <mergeCell ref="Z32:AB32"/>
    <mergeCell ref="Z33:AB33"/>
    <mergeCell ref="Z34:AB34"/>
    <mergeCell ref="Z25:AB25"/>
    <mergeCell ref="Z26:AB26"/>
    <mergeCell ref="Z27:AB27"/>
    <mergeCell ref="Z28:AB28"/>
    <mergeCell ref="Z29:AB29"/>
    <mergeCell ref="Z22:AB22"/>
    <mergeCell ref="Z23:AB23"/>
    <mergeCell ref="Z24:AB24"/>
    <mergeCell ref="X1:Y2"/>
    <mergeCell ref="Z1:AB1"/>
    <mergeCell ref="Z3:Z4"/>
    <mergeCell ref="Z7:AB7"/>
    <mergeCell ref="Z18:AB18"/>
    <mergeCell ref="Z19:AB19"/>
    <mergeCell ref="Z20:AB20"/>
    <mergeCell ref="Z21:AB21"/>
    <mergeCell ref="X3:Y6"/>
    <mergeCell ref="AA8:AB8"/>
    <mergeCell ref="AA17:AB17"/>
    <mergeCell ref="AA9:AB9"/>
    <mergeCell ref="AA10:AB10"/>
    <mergeCell ref="AA11:AB11"/>
    <mergeCell ref="AA12:AB12"/>
    <mergeCell ref="AA14:AB14"/>
    <mergeCell ref="Z13:AB13"/>
    <mergeCell ref="Z16:AB16"/>
    <mergeCell ref="Z6:AB6"/>
    <mergeCell ref="AA15:AB15"/>
  </mergeCells>
  <phoneticPr fontId="14"/>
  <hyperlinks>
    <hyperlink ref="AB2" location="変更届出書!A1" display="変更届出書" xr:uid="{60C950CF-6E0E-49F0-BABA-FB8934AD6328}"/>
    <hyperlink ref="AB3" location="'別紙１-１'!A1" display="（者）介護給付費等の算定に係る体制等状況一覧表" xr:uid="{902B9011-1EE6-4FA1-8AC8-70E1CD8EBF67}"/>
    <hyperlink ref="AB4" location="'別紙１-２'!A1" display="（児）介護給付費等の算定に係る体制等状況一覧表" xr:uid="{2538EF29-52CC-491F-87A2-C9AF6E9045BE}"/>
    <hyperlink ref="Y18" location="'別紙２-１'!A1" display="特定事業所加算に係る届出書（居宅介護事業所）" xr:uid="{84EFD3A8-8F99-4842-A590-8AADC80B06CA}"/>
    <hyperlink ref="Y19" location="'別紙２-２'!A1" display="特定事業所加算に係る届出書（重度訪問介護事業所）" xr:uid="{1E9D4F74-2A80-438F-9217-6A7FAC8DE300}"/>
    <hyperlink ref="Y20" location="'別紙２-３'!A1" display="特定事業所加算に係る届出書（同行援護事業所）" xr:uid="{501C9889-5121-44B5-BD46-AAA67E882F42}"/>
    <hyperlink ref="Y21" location="'別紙２-４'!A1" display="特定事業所加算に係る届出書（行動援護事業所）" xr:uid="{FD7950C2-7921-40BA-BFD3-89656A4E2ED4}"/>
    <hyperlink ref="Y22" location="'別紙３-１'!A1" display="福祉専門職員配置等加算に関する届出書" xr:uid="{BC22716A-CF0E-44E0-9517-D71B63E0E81E}"/>
    <hyperlink ref="Y23" location="'別紙３-２'!A1" display="福祉専門職員配置等加算に関する届出書（共生型短期入所）" xr:uid="{92BF68D1-0A93-4DDD-B6D0-2DFABC14B46A}"/>
    <hyperlink ref="Y24" location="別紙４!A1" display="人員配置体制加算に関する届出書（生活介護・療養介護）" xr:uid="{91945106-1EC9-42A3-9D2A-961177F8C0CB}"/>
    <hyperlink ref="Y25" location="別紙５!A1" display="常勤看護職員等配置加算・看護職員配置加算に関する届出書" xr:uid="{7EC03E9B-42A7-4F9B-B90B-35389D0DF173}"/>
    <hyperlink ref="Y26" location="'別紙６-１'!A1" display="視覚・聴覚言語障害者支援体制加算（Ⅰ）に関する届出書" xr:uid="{9423ED27-DB49-407B-BB52-4447D67B1689}"/>
    <hyperlink ref="Y27" location="'別紙６-２'!A1" display="視覚・聴覚言語障害者支援体制加算（Ⅱ）に関する届出書" xr:uid="{1B5F3088-EB44-4336-B480-B2CC517932FB}"/>
    <hyperlink ref="Y28" location="別紙７!A1" display="高次脳機能障害者支援体制加算に関する届出書" xr:uid="{A43D9A7B-4BBC-4580-9F3C-E94493D862B8}"/>
    <hyperlink ref="Y29" location="'別紙８-１'!A1" display="重度障害者支援加算に関する届出書（生活介護・施設入所支援）" xr:uid="{520AA83D-D2AF-4E3F-B076-312545198777}"/>
    <hyperlink ref="Y30" location="'別紙８-２'!A1" display="重度障害者支援加算に関する届出書（短期入所）" xr:uid="{62B8967A-6DBB-4808-8E87-C29B209D363D}"/>
    <hyperlink ref="Y31" location="'別紙８-３'!A1" display="重度障害者支援加算に関する届出書（共同生活援助）" xr:uid="{5C82C42C-8FFD-47BF-9E11-35B1F87C747F}"/>
    <hyperlink ref="Y32" location="'別紙９-１'!A1" display="リハビリテーション加算に関する届出書（生活介護）" xr:uid="{704514DB-E750-4C5C-BEC0-C8220F04205A}"/>
    <hyperlink ref="Y33" location="'別紙９-２'!A1" display="リハビリテーション加算に関する届出書（自立訓練（機能訓練））" xr:uid="{CD55D696-45BB-4473-9CF4-0A59F0E0F3E8}"/>
    <hyperlink ref="Y34" location="別紙10!A1" display="食事提供体制加算に関する届出書" xr:uid="{632D0CF7-E5A4-484F-81CC-0FBEFEED0C7E}"/>
    <hyperlink ref="Y35" location="別紙11!A1" display="サービス管理責任者配置等加算に関する届出書" xr:uid="{5B79C829-1E6E-4172-9570-D91BE3914D06}"/>
    <hyperlink ref="Y36" location="別紙12!A1" display="地域生活移行個別支援特別加算に関する届出書" xr:uid="{6EA0B845-0B1D-4907-9C02-46111EF00347}"/>
    <hyperlink ref="Y37" location="別紙13!A1" display="精神障害者地域移行特別加算に関する届出書" xr:uid="{E3047AAD-CE79-4D5C-AAF5-DB261182EAC1}"/>
    <hyperlink ref="Y38" location="別紙14!A1" display="強度行動障害者地域移行特別加算に関する届出書" xr:uid="{BB849F56-56DB-4E4C-B58F-41871E123790}"/>
    <hyperlink ref="Y39" location="別紙15!A1" display="医療連携体制加算（Ⅶ）に関する届出書（共同生活援助）" xr:uid="{7D940EBF-DA73-48BD-9F4E-CEF2FA846EB6}"/>
    <hyperlink ref="Y40" location="別紙15!A1" display="医療連携体制加算（Ⅸ）に関する届出書（短期入所）" xr:uid="{EBE6C8FF-C8D5-4904-8C36-9C60B2288F05}"/>
    <hyperlink ref="Y41" location="別紙16!A1" display="栄養士配置加算・栄養マネジメント加算に関する届出書" xr:uid="{6A19601A-19C1-41AA-AFB0-98D438226573}"/>
    <hyperlink ref="Y42" location="別紙17!A1" display="夜勤職員配置体制加算に関する届出書" xr:uid="{673735D7-17BE-47F0-A36E-CC997235D067}"/>
    <hyperlink ref="Y43" location="別紙18!A1" display="入浴支援加算に関する届出書" xr:uid="{A234EA2D-9577-4D5F-BC07-D649F3237A56}"/>
    <hyperlink ref="Y44" location="別紙19!A1" display="夜間看護体制加算に関する届出書" xr:uid="{04FF1301-96CB-43FC-9CD0-047F67A89CFC}"/>
    <hyperlink ref="Y45" location="別紙20!A1" display="地域移行支援体制加算に関する届出書" xr:uid="{5A44A417-021E-4654-8DAE-C9377BBA2BF2}"/>
    <hyperlink ref="Y46" location="別紙21!A1" display="通院支援加算に関する届出書" xr:uid="{D24A851A-0BF4-4BA5-AB33-2C9AD2DD8AFF}"/>
    <hyperlink ref="Y47" location="別紙22!A1" display="障害者支援施設等感染対策向上加算に関する届出書" xr:uid="{787FDD7F-25BD-4F4C-81CE-8AA11AA856E9}"/>
    <hyperlink ref="Y48" location="'別紙23-１'!A1" display="ピアサポート実施加算に関する届出書（共同生活援助）" xr:uid="{BC78D3DE-51FF-439F-A26A-5E185A8C23F5}"/>
    <hyperlink ref="Y49" location="'別紙23-２'!A1" display="ピアサポート実施加算に関する届出書" xr:uid="{72AAD0FC-7DAA-4A43-AD83-D18AFD72CF4D}"/>
    <hyperlink ref="Y50" location="別紙24!A1" display="退居後ピアサポート実施加算に関する届出書（共同生活援助）" xr:uid="{2E2BDB33-CDE4-439E-8E38-1057379222F3}"/>
    <hyperlink ref="Y51" location="別紙25!A1" display="ピアサポート体制加算に関する届出書" xr:uid="{F7DBEF22-0293-4771-9589-2A3A15BADB21}"/>
    <hyperlink ref="Y52" location="別紙26!A1" display="社会生活支援特別加算に関する届出書" xr:uid="{0E9550E4-81C2-4FE9-A609-D2CD42743AAD}"/>
    <hyperlink ref="Y53" location="別紙27!A1" display="地域移行支援体制強化加算・通勤者生活支援加算に関する届出書" xr:uid="{79B91EE4-B68B-49CB-8F4E-F3EA3685EE55}"/>
    <hyperlink ref="Y54" location="別紙28!A1" display="精神障害者退院支援施設加算・短期滞在加算に関する届出書" xr:uid="{95C570A2-2D3D-48C6-9591-2C8B008B3BDA}"/>
    <hyperlink ref="Y55" location="'別紙29-１'!A1" display="夜間支援等体制加算に関する届出書（宿泊型自立訓練）" xr:uid="{7A86C7D0-89D6-4AC6-B71C-C3B3F2C9FAE8}"/>
    <hyperlink ref="Y56" location="'別紙29-２'!A1" display="夜間支援等体制加算に関する届出書（共同生活援助）" xr:uid="{A0BDDDA4-F0BD-4FBB-8635-3B7E100FE6F0}"/>
    <hyperlink ref="Y57" location="別紙30!A1" display="就労支援関係研修修了加算に関する届出書" xr:uid="{8F871731-31FB-466C-A24A-6518BD0D4C36}"/>
    <hyperlink ref="Y58" location="別紙31!A1" display="賃金向上達成指導員配置加算に関する届出書" xr:uid="{7954E392-57E4-42F2-8E61-BBBB73CBDBA8}"/>
    <hyperlink ref="Y59" location="別紙32!A1" display="目標工賃達成指導員配置加算に関する届出書" xr:uid="{E8BE556F-6758-4F9D-97D3-35141E550116}"/>
    <hyperlink ref="Y60" location="別紙33!A1" display="目標工賃達成加算に関する届出書" xr:uid="{77300B2D-90A5-4B52-B0F4-7DE96B82F5D3}"/>
    <hyperlink ref="Y61" location="別紙34!A1" display="個別計画訓練支援加算に関する届出書" xr:uid="{88D39CF7-07F4-4C13-A3B1-97E89CECD7A8}"/>
    <hyperlink ref="Y62" location="別紙35!A1" display="職場適応援助者養成研修修了者配置体制加算に関する届出書" xr:uid="{AFD27F72-BB7A-4597-9511-A6417E44B0B9}"/>
    <hyperlink ref="Y63" location="別紙36!A1" display="地域生活支援拠点等機能強化加算に関する届出書" xr:uid="{AE99C5BA-A61F-4A8C-A792-20BF0B44A5FC}"/>
    <hyperlink ref="Y64" location="別紙37!A1" display="人員配置体制加算に関する届出書（共同生活援助）" xr:uid="{24F4B767-94C9-4C30-AB2C-6C4B37864CE7}"/>
    <hyperlink ref="Y67" location="別紙38!A1" display="夜勤職員加配加算に関する届出書（共同生活援助）" xr:uid="{9DFF3178-9C76-4130-9C9C-86A987E62C38}"/>
    <hyperlink ref="Y68" location="別紙39!A1" display="医療的ケア対応支援加算に関する届出書（共同生活援助）" xr:uid="{6598F178-BA1E-411B-84A8-D2186517C863}"/>
    <hyperlink ref="Y69" location="別紙40!A1" display="自立生活支援加算（Ⅲ）に関する届出書（移行支援住居の届出）" xr:uid="{365E3C99-5504-49C5-B545-D5BF80977B66}"/>
    <hyperlink ref="Y70" location="別紙41!A1" display="強度行動障害者体験利用加算に関する届出書" xr:uid="{050471FF-E678-43AF-AC44-A4FC7A9F9662}"/>
    <hyperlink ref="Y71" location="別紙42!A1" display="主任相談支援専門員配置加算に関する届出書" xr:uid="{8074A254-D77D-438A-91FA-086FC28D1E99}"/>
    <hyperlink ref="Y72" location="別紙43!A1" display="入院時情報提供書（相談支援事業所・重度訪問介護事業所→入院医療機関）" xr:uid="{257FA282-B7C8-47D9-9EA3-10FB36EBCF76}"/>
    <hyperlink ref="Y73" location="別紙44!A1" display="体制加算に関する届出書（相談支援事業所）" xr:uid="{813AF7A8-19FA-4009-9490-648184321779}"/>
    <hyperlink ref="Y74" location="別紙45!A1" display="地域体制強化共同支援加算に関する届出書" xr:uid="{B73EA40E-3197-4EBE-931C-FD27F1D56687}"/>
    <hyperlink ref="Y75" location="'別紙46-１'!A1" display="機能強化型（継続）サービス利用支援費・機能強化型（継続）障害児支援利用援助費に関する届出書" xr:uid="{31558B05-F534-47EE-95F2-1490A3FE0C00}"/>
    <hyperlink ref="Y76" location="'別紙46-２'!A1" display="機能強化型（継続）サービス利用支援費・機能強化型（継続）障害児支援利用援助費に係る届出書" xr:uid="{A7BFFF64-B1CC-46EF-879C-2E3DA197D05A}"/>
    <hyperlink ref="Y77" location="別紙47!A1" display="地域生活支援拠点等に関連する加算の届出" xr:uid="{02B7BADE-E534-443A-8744-87739F835F6F}"/>
    <hyperlink ref="Y78" location="別紙48!A1" display="送迎加算に関する届出書" xr:uid="{E986C17F-AD83-48EF-98ED-CBC8DACD9CFC}"/>
    <hyperlink ref="Y79" location="別紙49!A1" display="日中活動支援加算に関する届出書" xr:uid="{51142CEB-65E6-4302-A1DD-1B4BCE0BD8B6}"/>
    <hyperlink ref="Y80" location="別紙50!A1" display="口腔衛生管理体制加算に係る届出書" xr:uid="{3B375612-1804-46A9-88D1-40D74AD70BA4}"/>
    <hyperlink ref="Y81" location="'別紙51-１'!A1" display="就労移行支援体制加算に関する届出書（生活介護・自立訓練）" xr:uid="{074D5506-3503-4701-9CE4-D1BDFFD20921}"/>
    <hyperlink ref="Y82" location="'別紙51-２'!A1" display="就労移行支援体制加算に関する届出書（就労継続支援Ａ型）" xr:uid="{452BE0A7-C870-4588-B400-594FE9C57582}"/>
    <hyperlink ref="Y83" location="'別紙51-３'!A1" display="就労移行支援体制加算に関する届出書（就労継続支援Ｂ型）" xr:uid="{C264C374-F1F0-45E9-904C-E91254484A8B}"/>
    <hyperlink ref="Y84" location="別紙52!A1" display="施設外支援実施状況（移行準備支援体制加算に係る届出書）" xr:uid="{9FA61855-2347-49B6-B4D5-4E63121F9EB5}"/>
    <hyperlink ref="Y85" location="別紙53!A1" display="障がい基礎年金１級を受給する利用者の状況（重度者支援体制加算に係る届出書）" xr:uid="{42821F0F-EBF9-475D-9E91-D8E0FB4DE3A1}"/>
    <hyperlink ref="Y86" location="別紙54!A1" display="就労定着実績体制加算に関する届出書" xr:uid="{29D59A96-B50B-4FCD-BD17-2BB6B4A236CB}"/>
    <hyperlink ref="Y87" location="別紙55!A1" display="居住支援連携体制加算に関する届出書" xr:uid="{D5006800-F9C1-4FF5-B6C3-EC3002ECB4D6}"/>
    <hyperlink ref="Y88" location="別紙56!A1" display="通勤者生活支援加算に係る体制" xr:uid="{A7B257C8-D2B7-4A48-92DE-4CFD6FB632CE}"/>
    <hyperlink ref="Y89" location="別紙57!A1" display="スコアの公表状況に関する届出書" xr:uid="{9CCB51BB-7B57-4361-A27F-F063DC71DF96}"/>
    <hyperlink ref="Y90" location="別紙58!A1" display="基準該当児童発達支援・基準該当放課後等デイサービスの報酬算定区分に関する届出書" xr:uid="{1841B59B-31CB-453E-820A-5624DF0F372C}"/>
    <hyperlink ref="Y91" location="別紙59!A1" display="指定児童発達支援・指定放課後等デイサービスの報酬算定区分に関する届出書" xr:uid="{0BD4D0B3-1FB9-4C5E-AA54-8F1F83756151}"/>
    <hyperlink ref="Y92" location="別紙60!A1" display="自己評価結果等の公表状況に関する届出書" xr:uid="{316B931D-B6EB-401B-BDFA-83ACC71217F4}"/>
    <hyperlink ref="Y93" location="別紙61!A1" display="支援プログラムの公表状況に関する届出書" xr:uid="{9DAED663-5222-4A40-A8D0-F1160BD521D2}"/>
    <hyperlink ref="Y94" location="別紙62!A1" display="児童指導員等加配加算に関する届出書" xr:uid="{A3A19774-CE6E-4802-ABD4-A946AC796094}"/>
    <hyperlink ref="Y95" location="別紙63!A1" display="看護職員加配加算に関する届出書" xr:uid="{A6470EAE-D908-426E-BD28-ADEEF7F0E6C3}"/>
    <hyperlink ref="Y96" location="別紙64!A1" display="栄養士配置加算に関する届出書" xr:uid="{DF128066-95CE-4FA5-AF17-46B47EA82C62}"/>
    <hyperlink ref="Y97" location="別紙65!A1" display="食事提供加算届出書" xr:uid="{B629D111-1338-456F-BB55-58984CDD07C7}"/>
    <hyperlink ref="Y98" location="'別紙66-１'!A1" display="強度行動障害児支援加算に関する届出書（児童発達支援・居宅訪問型児童発達支援・保育所等訪問支援）" xr:uid="{3C94FABC-8E25-4DC2-AA60-EBE07652FD39}"/>
    <hyperlink ref="Y99" location="'別紙66-２'!A1" display="強度行動障害児支援加算に関する届出書（放課後等デイサービス）" xr:uid="{50522D7B-B66C-4BC2-ADF2-42359E53ADAD}"/>
    <hyperlink ref="Y100" location="別紙67!A1" display="送迎加算に関する届出書（重症心身障害児・医療的ケア児）" xr:uid="{28F3579F-1E0F-4F81-946B-EA952C19BA3B}"/>
    <hyperlink ref="Y101" location="別紙68!A1" display="延長支援加算に関する届出書" xr:uid="{EE0146F1-EB0D-4012-BF7F-ABEF6FB6D4FC}"/>
    <hyperlink ref="Y102" location="別紙69!A1" display="専門的支援体制加算に関する届出書" xr:uid="{05A3A197-6F3C-450A-BF36-3AF9A8A1150D}"/>
    <hyperlink ref="Y103" location="別紙70!A1" display="専門的支援実施加算に関する届出書" xr:uid="{0652DED6-E0D0-4C2F-AE61-F56DE63E4D17}"/>
    <hyperlink ref="Y104" location="別紙71!A1" display="中核機能強化加算・中核機能強化事業所加算に関する届出書" xr:uid="{C75674EA-4E06-4757-8B2B-F3797DF00369}"/>
    <hyperlink ref="Y105" location="別紙72!A1" display="視覚・聴覚・言語機能障害児支援加算に関する届出書" xr:uid="{8C3B7BEF-8E20-47C3-BCFF-E15B27005E20}"/>
    <hyperlink ref="Y106" location="別紙73!A1" display="人工内耳装用児支援加算に関する届出書" xr:uid="{FEAA27DE-1E40-4C25-8BC3-AFC5293E3182}"/>
    <hyperlink ref="Y107" location="別紙74!A1" display="入浴支援加算に関する届出書" xr:uid="{0CD4FA99-CCC6-4496-8A06-1F69E658A315}"/>
    <hyperlink ref="Y108" location="別紙75!A1" display="共生型サービス体制強化加算・共生型サービス医療的ケア児支援加算に関する届出書" xr:uid="{15EB4399-7460-4F8D-9085-D0955822977D}"/>
    <hyperlink ref="Y109" location="別紙76!A1" display="保育職員加配加算に関する届出書" xr:uid="{66405A80-81FA-480B-A662-150848A72C9C}"/>
    <hyperlink ref="Y110" location="別紙77!A1" display="個別サポート加算（Ⅰ）に関する届出書" xr:uid="{6A523B2C-9041-46E5-B3FA-E128F447F088}"/>
    <hyperlink ref="Y111" location="別紙78!A1" display="訪問支援員に関する届出書(訪問支援員特別加算・多職種連携加算・ケアニーズ対応加算関係)" xr:uid="{7CE11F69-16F9-4997-8A81-35C4687E5028}"/>
    <hyperlink ref="Y112" location="'別紙79-１'!A1" display="重度障害児支援加算に関する届出書" xr:uid="{AB501482-657F-4036-925C-E4FC64BB6A05}"/>
    <hyperlink ref="Y113" location="'別紙79-２'!A1" display="重度障害児支援加算（実践研修等修了分）に関する届出書" xr:uid="{FD422AB9-C5BE-4F1C-815C-E76538C902A1}"/>
    <hyperlink ref="Y114" location="別紙80!A1" display="日中活動支援加算に関する届出書" xr:uid="{602006B9-4D3D-4686-9DF6-E5AE210C9412}"/>
    <hyperlink ref="Y115" location="別紙81!A1" display="強度行動障害児特別支援加算に関する届出書（福祉型障害児入所施設・医療型障害児入所施設）" xr:uid="{1F9CE376-C6DA-48FA-B828-D150EC564E9A}"/>
    <hyperlink ref="Y116" location="'別紙82-１'!A1" display="心理担当職員配置加算・要支援児童加算に関する届出書" xr:uid="{81E100CA-1901-4C94-9FD1-4B16BBA13E13}"/>
    <hyperlink ref="Y117" location="'別紙82-２'!A1" display="心的外傷のため心理支援を必要とする障害児名簿（心理担当職員配置加算関係）" xr:uid="{A5501BE8-052F-4DBE-8747-37DF96BD4044}"/>
    <hyperlink ref="Y118" location="別紙83!A1" display="看護職員配置加算に関する届出書" xr:uid="{1474855D-AB79-4C0D-96C9-45091829F604}"/>
    <hyperlink ref="Y119" location="別紙84!A1" display="児童指導員等加配加算に関する届出書（福祉型障害児入所施設）" xr:uid="{89AC2EB9-E50A-43DD-81E9-FA4610205DCC}"/>
    <hyperlink ref="Y120" location="'別紙85-1'!A1" display="自活訓練加算に関する届出書" xr:uid="{EBAE5FD8-29BD-4BB4-A3DB-F013AD0BACE0}"/>
    <hyperlink ref="Y121" location="'別紙85-2'!A1" display="自活訓練を必要とする障害児名簿等（自活訓練加算関係）" xr:uid="{0DC59C0A-2766-4AE7-8A15-63F684BE9726}"/>
    <hyperlink ref="Y122" location="別紙86!A1" display="栄養士配置加算・栄養マネジメント加算に関する届出書" xr:uid="{A17EE39A-4FAE-4329-AAEE-84D62F0ED918}"/>
    <hyperlink ref="Y123" location="'別紙87-１'!A1" display="小規模グループケア加算に関する届出書" xr:uid="{E70F838F-7CB3-46AE-B53F-30CA1553640D}"/>
    <hyperlink ref="Y124" location="'別紙87-２'!A1" display="小規模グループケア加算（サテライト型）に関する届出書" xr:uid="{93BBED82-01B3-4829-996B-FC312BD52360}"/>
    <hyperlink ref="Y125" location="別紙88!A1" display="ソーシャルワーカー配置加算に係る届出書" xr:uid="{1B113477-1032-4815-B106-8C5958EE1C09}"/>
    <hyperlink ref="Y65" location="'別紙37-1'!A1" display="人員配置体制確認表" xr:uid="{4812EF6E-67F7-4534-851E-7A5312CB3E13}"/>
    <hyperlink ref="Y66" location="'別紙37-2'!A1" display="前年度平均（別紙37-1人員配置体制確認表の算出用）" xr:uid="{56AAFCE6-93B6-4BFA-80D1-A8F9EF4ACE32}"/>
    <hyperlink ref="Y8" location="就労移行基本報酬!A1" display="就労移行支援に係る基本報酬の算定区分に関する届出書" xr:uid="{4EEB06B3-8819-4077-A73B-DAD287D9788E}"/>
    <hyperlink ref="AA8:AB8" location="就労移行報酬関連!A1" display="就労定着者の状況（就労移行支援に係る基本報酬の算定区分に関する届出書）" xr:uid="{05B2D866-79FD-48CA-97C7-8EAE35E02F5B}"/>
    <hyperlink ref="Y17" location="就労定着基本報酬!A1" display="就労定着支援に係る基本報酬の算定区分に関する届出書 " xr:uid="{E1E890EC-FCF0-40D0-98B9-85735E00B2BD}"/>
    <hyperlink ref="AA17:AB17" location="就労定着報酬関連!A1" display="就労継続者の状況（就労定着支援に係る基本報酬の算定区分に関する届出書）" xr:uid="{1BEB278C-618C-4946-BFDC-8A2D5C595E6F}"/>
    <hyperlink ref="Y9" location="就労A基本報酬!A1" display="就労継続支援Ａ型に係る基本報酬の算定区分に関する届出書 " xr:uid="{878609EB-C249-4B8E-BBCA-BCE3C3DD9FAA}"/>
    <hyperlink ref="AA9:AB9" location="'就労A報酬(スコア表全体)'!A1" display="スコア表（全体表シート）" xr:uid="{CBAD031A-A7B9-469F-A948-95554680220B}"/>
    <hyperlink ref="AA10:AB10" location="'就労A報酬(スコア表実績)'!A1" display="スコア表（実績シート）" xr:uid="{0C36E158-7E57-4049-806F-3F61D663267F}"/>
    <hyperlink ref="AA11:AB11" location="'就労A報酬(知識能力状況)'!A1" display="利用者の知識・能力向上に係る実施状況報告書（該当の場合のみ）" xr:uid="{670BE3F0-60F9-4925-A89C-A4DB27A40DDD}"/>
    <hyperlink ref="AA12:AB12" location="'就労A報酬(地域連携)'!A1" display="地域連携活動報告書（該当の場合のみ）" xr:uid="{F17B5AC2-FD5B-4EA3-8B8B-68B8D49F9A21}"/>
    <hyperlink ref="Y14" location="就労B基本報酬!A1" display="就労継続支援Ｂ型に係る基本報酬の算定区分に関する届出書" xr:uid="{3A620895-165C-456E-A53F-D9BE4D65F2FD}"/>
    <hyperlink ref="AA14:AB14" location="'就労B報酬(ピア)'!A1" display="ピアサポーター等の配置に関する届出書" xr:uid="{3239A5D4-424B-4C72-A529-B1630A3E9E5C}"/>
    <hyperlink ref="Z13:AB13" location="'生産活動シート（A型）'!A1" display="生産活動内容と収支状況に関するシート（A型）" xr:uid="{65396908-4778-428B-B247-98813814AF05}"/>
    <hyperlink ref="Z16:AB16" location="'生産活動シート（B型）'!A1" display="生産活動内容と収支状況に関するシート（B型）" xr:uid="{A58336ED-3A90-4068-B561-7E187589E8D2}"/>
    <hyperlink ref="AA15:AB15" location="'就労B報酬(ピア)'!A1" display="ピアサポーター等の配置に関する届出書" xr:uid="{DEAA58F6-B660-4C1F-A9A7-6705C80625A0}"/>
    <hyperlink ref="Y15" location="'就労B基本報酬(R8.6～)'!A1" display="就労継続支援Ｂ型に係る基本報酬の算定区分に関する届出書(R8.6月～)" xr:uid="{5DD5DFF6-49CC-468B-B694-C4A36963FC79}"/>
  </hyperlinks>
  <pageMargins left="0.7" right="0.7" top="0.75" bottom="0.75" header="0.3" footer="0.3"/>
  <pageSetup paperSize="9" scale="50" orientation="landscape" r:id="rId1"/>
  <ignoredErrors>
    <ignoredError sqref="X48:X49"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25F62-7112-4CA8-AF64-1195415A55C5}">
  <dimension ref="B2:AK46"/>
  <sheetViews>
    <sheetView showGridLines="0" view="pageBreakPreview" zoomScale="60" zoomScaleNormal="60" workbookViewId="0">
      <selection activeCell="U1" sqref="U1:AN1048576"/>
    </sheetView>
  </sheetViews>
  <sheetFormatPr defaultColWidth="9" defaultRowHeight="21"/>
  <cols>
    <col min="1" max="1" width="4.125" style="1583" customWidth="1"/>
    <col min="2" max="19" width="8.25" style="1583" customWidth="1"/>
    <col min="20" max="20" width="2.375" style="1584" customWidth="1"/>
    <col min="21" max="36" width="2.25" style="1585" customWidth="1"/>
    <col min="37" max="37" width="2.375" style="1584" customWidth="1"/>
    <col min="38" max="16384" width="9" style="1583"/>
  </cols>
  <sheetData>
    <row r="2" spans="2:34">
      <c r="M2" s="1586"/>
      <c r="N2" s="1586"/>
      <c r="O2" s="1586" t="s">
        <v>667</v>
      </c>
      <c r="P2" s="1586"/>
      <c r="Q2" s="1586" t="s">
        <v>1349</v>
      </c>
      <c r="R2" s="1586"/>
      <c r="S2" s="1586" t="s">
        <v>1350</v>
      </c>
    </row>
    <row r="3" spans="2:34" ht="15" customHeight="1">
      <c r="U3" s="1587"/>
      <c r="W3" s="1238"/>
      <c r="X3" s="1238"/>
      <c r="Y3" s="1588"/>
      <c r="Z3" s="1588"/>
      <c r="AA3" s="1588"/>
    </row>
    <row r="4" spans="2:34" ht="33" customHeight="1">
      <c r="B4" s="2814" t="s">
        <v>3142</v>
      </c>
      <c r="C4" s="2814"/>
      <c r="D4" s="2814"/>
      <c r="E4" s="2814"/>
      <c r="F4" s="2814"/>
      <c r="G4" s="2814"/>
      <c r="H4" s="2814"/>
      <c r="I4" s="2814"/>
      <c r="J4" s="2814"/>
      <c r="K4" s="2814"/>
      <c r="L4" s="2814"/>
      <c r="M4" s="2814"/>
      <c r="N4" s="2814"/>
      <c r="O4" s="2814"/>
      <c r="P4" s="2814"/>
      <c r="Q4" s="2814"/>
      <c r="R4" s="2814"/>
      <c r="S4" s="2814"/>
      <c r="U4" s="1587"/>
      <c r="W4" s="1238"/>
      <c r="X4" s="1238"/>
      <c r="Y4" s="1588"/>
      <c r="Z4" s="1588"/>
      <c r="AA4" s="1588"/>
    </row>
    <row r="5" spans="2:34" ht="15" customHeight="1">
      <c r="W5" s="1589"/>
      <c r="X5" s="1589"/>
      <c r="Y5" s="1590"/>
      <c r="Z5" s="1590"/>
      <c r="AA5" s="1590"/>
    </row>
    <row r="6" spans="2:34" ht="33" customHeight="1">
      <c r="B6" s="2812" t="s">
        <v>1155</v>
      </c>
      <c r="C6" s="2812"/>
      <c r="D6" s="2813"/>
      <c r="E6" s="2813"/>
      <c r="F6" s="2813"/>
      <c r="G6" s="2813"/>
      <c r="H6" s="2813"/>
      <c r="I6" s="2813"/>
      <c r="J6" s="1591"/>
      <c r="K6" s="2812" t="s">
        <v>2963</v>
      </c>
      <c r="L6" s="2812"/>
      <c r="M6" s="2813"/>
      <c r="N6" s="2813"/>
      <c r="O6" s="2813"/>
      <c r="P6" s="2813"/>
      <c r="Q6" s="2813"/>
      <c r="R6" s="2813"/>
      <c r="S6" s="2813"/>
      <c r="W6" s="1238"/>
      <c r="X6" s="1238"/>
      <c r="Y6" s="1592"/>
      <c r="Z6" s="1590"/>
      <c r="AA6" s="1590"/>
    </row>
    <row r="7" spans="2:34" ht="33" customHeight="1">
      <c r="B7" s="2812" t="s">
        <v>2964</v>
      </c>
      <c r="C7" s="2812"/>
      <c r="D7" s="2813"/>
      <c r="E7" s="2813"/>
      <c r="F7" s="2813"/>
      <c r="G7" s="2813"/>
      <c r="H7" s="2813"/>
      <c r="I7" s="2813"/>
      <c r="J7" s="1591"/>
      <c r="K7" s="2812" t="s">
        <v>2965</v>
      </c>
      <c r="L7" s="2812"/>
      <c r="M7" s="2813"/>
      <c r="N7" s="2813"/>
      <c r="O7" s="2813"/>
      <c r="P7" s="2813"/>
      <c r="Q7" s="2813"/>
      <c r="R7" s="2813"/>
      <c r="S7" s="2813"/>
      <c r="W7" s="1238"/>
      <c r="X7" s="1238"/>
      <c r="Y7" s="1592"/>
      <c r="Z7" s="1590"/>
      <c r="AA7" s="1590"/>
    </row>
    <row r="8" spans="2:34" ht="33" customHeight="1">
      <c r="B8" s="2812" t="s">
        <v>2861</v>
      </c>
      <c r="C8" s="2812"/>
      <c r="D8" s="2813"/>
      <c r="E8" s="2813"/>
      <c r="F8" s="2813"/>
      <c r="G8" s="2813"/>
      <c r="H8" s="2813"/>
      <c r="I8" s="2813"/>
      <c r="J8" s="1591"/>
      <c r="K8" s="2812" t="s">
        <v>2966</v>
      </c>
      <c r="L8" s="2812"/>
      <c r="M8" s="2813"/>
      <c r="N8" s="2813"/>
      <c r="O8" s="2813"/>
      <c r="P8" s="2813"/>
      <c r="Q8" s="2813"/>
      <c r="R8" s="2813"/>
      <c r="S8" s="2813"/>
      <c r="W8" s="1238"/>
      <c r="X8" s="1238"/>
      <c r="Y8" s="1590"/>
      <c r="Z8" s="1584"/>
      <c r="AA8" s="1584"/>
      <c r="AB8" s="1584"/>
      <c r="AC8" s="1584"/>
      <c r="AD8" s="1584"/>
    </row>
    <row r="9" spans="2:34" ht="16.5" customHeight="1">
      <c r="W9" s="1238"/>
      <c r="Z9" s="1584"/>
      <c r="AA9" s="1584"/>
      <c r="AB9" s="1584"/>
      <c r="AC9" s="1584"/>
      <c r="AD9" s="1584"/>
    </row>
    <row r="10" spans="2:34" ht="30" customHeight="1">
      <c r="B10" s="2815" t="s">
        <v>3143</v>
      </c>
      <c r="C10" s="2816"/>
      <c r="D10" s="2816"/>
      <c r="E10" s="2816"/>
      <c r="F10" s="2816"/>
      <c r="G10" s="2816"/>
      <c r="H10" s="2816"/>
      <c r="I10" s="2816"/>
      <c r="J10" s="2816"/>
      <c r="K10" s="2816"/>
      <c r="L10" s="2816"/>
      <c r="M10" s="2816"/>
      <c r="N10" s="2816"/>
      <c r="O10" s="2816"/>
      <c r="P10" s="2816"/>
      <c r="Q10" s="2816"/>
      <c r="R10" s="2816"/>
      <c r="S10" s="2817"/>
      <c r="Z10" s="1584"/>
      <c r="AA10" s="1584"/>
      <c r="AB10" s="1584"/>
      <c r="AC10" s="1584"/>
      <c r="AD10" s="1584"/>
    </row>
    <row r="11" spans="2:34" ht="30" customHeight="1">
      <c r="B11" s="1593" t="s">
        <v>3144</v>
      </c>
      <c r="K11" s="1593" t="s">
        <v>3145</v>
      </c>
      <c r="L11" s="1594"/>
      <c r="M11" s="1594"/>
      <c r="N11" s="1594"/>
      <c r="O11" s="1594"/>
      <c r="P11" s="1594"/>
      <c r="Q11" s="1594"/>
      <c r="R11" s="1594"/>
      <c r="S11" s="1595"/>
      <c r="AD11" s="2835" t="s">
        <v>2692</v>
      </c>
      <c r="AE11" s="2835"/>
      <c r="AF11" s="2835"/>
      <c r="AG11" s="2835"/>
      <c r="AH11" s="2835"/>
    </row>
    <row r="12" spans="2:34" ht="30" customHeight="1">
      <c r="B12" s="1596"/>
      <c r="K12" s="1596"/>
      <c r="S12" s="1597"/>
      <c r="AD12" s="2835"/>
      <c r="AE12" s="2835"/>
      <c r="AF12" s="2835"/>
      <c r="AG12" s="2835"/>
      <c r="AH12" s="2835"/>
    </row>
    <row r="13" spans="2:34" ht="30" customHeight="1">
      <c r="B13" s="1596"/>
      <c r="C13" s="1598" t="s">
        <v>3146</v>
      </c>
      <c r="K13" s="1596"/>
      <c r="L13" s="1598" t="s">
        <v>3147</v>
      </c>
      <c r="S13" s="1597"/>
      <c r="AD13" s="2835"/>
      <c r="AE13" s="2835"/>
      <c r="AF13" s="2835"/>
      <c r="AG13" s="2835"/>
      <c r="AH13" s="2835"/>
    </row>
    <row r="14" spans="2:34" ht="30" customHeight="1">
      <c r="B14" s="1596"/>
      <c r="C14" s="1598" t="s">
        <v>3148</v>
      </c>
      <c r="K14" s="1596"/>
      <c r="L14" s="1598" t="s">
        <v>3149</v>
      </c>
      <c r="S14" s="1597"/>
    </row>
    <row r="15" spans="2:34" ht="30" customHeight="1">
      <c r="B15" s="1596"/>
      <c r="C15" s="1598" t="s">
        <v>3150</v>
      </c>
      <c r="K15" s="1596"/>
      <c r="L15" s="1598" t="s">
        <v>3151</v>
      </c>
      <c r="S15" s="1597"/>
    </row>
    <row r="16" spans="2:34" ht="30" customHeight="1">
      <c r="B16" s="1596"/>
      <c r="C16" s="1598" t="s">
        <v>3152</v>
      </c>
      <c r="K16" s="1596"/>
      <c r="S16" s="1597"/>
    </row>
    <row r="17" spans="2:19" ht="30" customHeight="1">
      <c r="B17" s="1596"/>
      <c r="K17" s="1596"/>
      <c r="S17" s="1597"/>
    </row>
    <row r="18" spans="2:19" ht="30" customHeight="1">
      <c r="B18" s="1599" t="s">
        <v>3153</v>
      </c>
      <c r="C18" s="1594"/>
      <c r="D18" s="1594"/>
      <c r="E18" s="1594"/>
      <c r="F18" s="1594"/>
      <c r="G18" s="1594"/>
      <c r="H18" s="1594"/>
      <c r="I18" s="1594"/>
      <c r="J18" s="1595"/>
      <c r="K18" s="1596"/>
      <c r="S18" s="1597"/>
    </row>
    <row r="19" spans="2:19" ht="30" customHeight="1">
      <c r="B19" s="1596"/>
      <c r="J19" s="1597"/>
      <c r="K19" s="1596"/>
      <c r="S19" s="1597"/>
    </row>
    <row r="20" spans="2:19" ht="30" customHeight="1">
      <c r="B20" s="1596"/>
      <c r="C20" s="1598" t="s">
        <v>3154</v>
      </c>
      <c r="J20" s="1597"/>
      <c r="K20" s="1596"/>
      <c r="S20" s="1597"/>
    </row>
    <row r="21" spans="2:19" ht="30" customHeight="1">
      <c r="B21" s="1596"/>
      <c r="C21" s="1598" t="s">
        <v>3155</v>
      </c>
      <c r="J21" s="1597"/>
      <c r="K21" s="1596"/>
      <c r="S21" s="1597"/>
    </row>
    <row r="22" spans="2:19" ht="30" customHeight="1">
      <c r="B22" s="1600"/>
      <c r="C22" s="1601"/>
      <c r="D22" s="1601"/>
      <c r="E22" s="1601"/>
      <c r="F22" s="1601"/>
      <c r="G22" s="1601"/>
      <c r="H22" s="1601"/>
      <c r="I22" s="1601"/>
      <c r="J22" s="1602"/>
      <c r="K22" s="1596"/>
      <c r="S22" s="1597"/>
    </row>
    <row r="23" spans="2:19" ht="30" customHeight="1">
      <c r="B23" s="1593" t="s">
        <v>3156</v>
      </c>
      <c r="K23" s="1596"/>
      <c r="S23" s="1597"/>
    </row>
    <row r="24" spans="2:19" ht="30" customHeight="1">
      <c r="B24" s="1596"/>
      <c r="K24" s="1596"/>
      <c r="S24" s="1597"/>
    </row>
    <row r="25" spans="2:19" ht="30" customHeight="1">
      <c r="B25" s="1596"/>
      <c r="C25" s="1598" t="s">
        <v>3157</v>
      </c>
      <c r="K25" s="1596"/>
      <c r="S25" s="1597"/>
    </row>
    <row r="26" spans="2:19" ht="30" customHeight="1">
      <c r="B26" s="1596"/>
      <c r="C26" s="1598" t="s">
        <v>3158</v>
      </c>
      <c r="K26" s="1596"/>
      <c r="S26" s="1597"/>
    </row>
    <row r="27" spans="2:19" ht="30" customHeight="1">
      <c r="B27" s="1596"/>
      <c r="C27" s="1598" t="s">
        <v>3159</v>
      </c>
      <c r="K27" s="1596"/>
      <c r="S27" s="1597"/>
    </row>
    <row r="28" spans="2:19" ht="30" customHeight="1">
      <c r="B28" s="1600"/>
      <c r="C28" s="1601"/>
      <c r="D28" s="1601"/>
      <c r="E28" s="1601"/>
      <c r="F28" s="1601"/>
      <c r="G28" s="1601"/>
      <c r="H28" s="1601"/>
      <c r="I28" s="1601"/>
      <c r="J28" s="1601"/>
      <c r="K28" s="1600"/>
      <c r="L28" s="1601"/>
      <c r="M28" s="1601"/>
      <c r="N28" s="1601"/>
      <c r="O28" s="1601"/>
      <c r="P28" s="1601"/>
      <c r="Q28" s="1601"/>
      <c r="R28" s="1601"/>
      <c r="S28" s="1602"/>
    </row>
    <row r="29" spans="2:19" ht="15" customHeight="1"/>
    <row r="30" spans="2:19" ht="30" customHeight="1">
      <c r="B30" s="2815" t="s">
        <v>3160</v>
      </c>
      <c r="C30" s="2830"/>
      <c r="D30" s="2830"/>
      <c r="E30" s="2830"/>
      <c r="F30" s="2830"/>
      <c r="G30" s="2830"/>
      <c r="H30" s="2830"/>
      <c r="I30" s="2830"/>
      <c r="J30" s="2830"/>
      <c r="K30" s="2830"/>
      <c r="L30" s="2830"/>
      <c r="M30" s="2830"/>
      <c r="N30" s="2830"/>
      <c r="O30" s="2830"/>
      <c r="P30" s="2830"/>
      <c r="Q30" s="2830"/>
      <c r="R30" s="2830"/>
      <c r="S30" s="2831"/>
    </row>
    <row r="31" spans="2:19" ht="30.75" customHeight="1">
      <c r="B31" s="1596"/>
      <c r="S31" s="1597"/>
    </row>
    <row r="32" spans="2:19" ht="30.75" customHeight="1">
      <c r="B32" s="1596"/>
      <c r="C32" s="1598" t="s">
        <v>3161</v>
      </c>
      <c r="S32" s="1597"/>
    </row>
    <row r="33" spans="2:19" ht="30.75" customHeight="1">
      <c r="B33" s="1596"/>
      <c r="C33" s="1598" t="s">
        <v>3162</v>
      </c>
      <c r="S33" s="1597"/>
    </row>
    <row r="34" spans="2:19" ht="30.75" customHeight="1">
      <c r="B34" s="1596"/>
      <c r="S34" s="1597"/>
    </row>
    <row r="35" spans="2:19" ht="30.75" customHeight="1">
      <c r="B35" s="1600"/>
      <c r="C35" s="1601"/>
      <c r="D35" s="1601"/>
      <c r="E35" s="1601"/>
      <c r="F35" s="1601"/>
      <c r="G35" s="1601"/>
      <c r="H35" s="1601"/>
      <c r="I35" s="1601"/>
      <c r="J35" s="1601"/>
      <c r="K35" s="1601"/>
      <c r="L35" s="1601"/>
      <c r="M35" s="1601"/>
      <c r="N35" s="1601"/>
      <c r="O35" s="1601"/>
      <c r="P35" s="1601"/>
      <c r="Q35" s="1601"/>
      <c r="R35" s="1601"/>
      <c r="S35" s="1602"/>
    </row>
    <row r="36" spans="2:19" ht="20.25" customHeight="1">
      <c r="B36" s="2818" t="s">
        <v>3163</v>
      </c>
      <c r="C36" s="2819"/>
      <c r="D36" s="2819"/>
      <c r="E36" s="2820"/>
      <c r="F36" s="2824"/>
      <c r="G36" s="2825"/>
      <c r="H36" s="2825"/>
      <c r="I36" s="2825"/>
      <c r="J36" s="2825"/>
      <c r="K36" s="2825"/>
      <c r="L36" s="2825"/>
      <c r="M36" s="2825"/>
      <c r="N36" s="2825"/>
      <c r="O36" s="2825"/>
      <c r="P36" s="2825"/>
      <c r="Q36" s="2825"/>
      <c r="R36" s="2825"/>
      <c r="S36" s="2826"/>
    </row>
    <row r="37" spans="2:19" ht="20.25" customHeight="1">
      <c r="B37" s="2821"/>
      <c r="C37" s="2822"/>
      <c r="D37" s="2822"/>
      <c r="E37" s="2823"/>
      <c r="F37" s="2827"/>
      <c r="G37" s="2828"/>
      <c r="H37" s="2828"/>
      <c r="I37" s="2828"/>
      <c r="J37" s="2828"/>
      <c r="K37" s="2828"/>
      <c r="L37" s="2828"/>
      <c r="M37" s="2828"/>
      <c r="N37" s="2828"/>
      <c r="O37" s="2828"/>
      <c r="P37" s="2828"/>
      <c r="Q37" s="2828"/>
      <c r="R37" s="2828"/>
      <c r="S37" s="2829"/>
    </row>
    <row r="38" spans="2:19" ht="15.75" customHeight="1"/>
    <row r="39" spans="2:19" ht="28.5">
      <c r="B39" s="2815" t="s">
        <v>3164</v>
      </c>
      <c r="C39" s="2830"/>
      <c r="D39" s="2830"/>
      <c r="E39" s="2830"/>
      <c r="F39" s="2830"/>
      <c r="G39" s="2830"/>
      <c r="H39" s="2830"/>
      <c r="I39" s="2830"/>
      <c r="J39" s="2830"/>
      <c r="K39" s="2830"/>
      <c r="L39" s="2830"/>
      <c r="M39" s="2830"/>
      <c r="N39" s="2830"/>
      <c r="O39" s="2830"/>
      <c r="P39" s="2830"/>
      <c r="Q39" s="2830"/>
      <c r="R39" s="2830"/>
      <c r="S39" s="2831"/>
    </row>
    <row r="40" spans="2:19">
      <c r="B40" s="1596"/>
      <c r="S40" s="1597"/>
    </row>
    <row r="41" spans="2:19" ht="75" customHeight="1">
      <c r="B41" s="2832" t="s">
        <v>3165</v>
      </c>
      <c r="C41" s="2833"/>
      <c r="D41" s="2833"/>
      <c r="E41" s="2833"/>
      <c r="F41" s="2833"/>
      <c r="G41" s="2833"/>
      <c r="H41" s="2833"/>
      <c r="I41" s="2833"/>
      <c r="J41" s="2833"/>
      <c r="K41" s="2833"/>
      <c r="L41" s="2833"/>
      <c r="M41" s="2833"/>
      <c r="N41" s="2833"/>
      <c r="O41" s="2833"/>
      <c r="P41" s="2833"/>
      <c r="Q41" s="2833"/>
      <c r="R41" s="2833"/>
      <c r="S41" s="2834"/>
    </row>
    <row r="42" spans="2:19">
      <c r="B42" s="1596"/>
      <c r="C42" s="1598"/>
      <c r="S42" s="1597"/>
    </row>
    <row r="43" spans="2:19">
      <c r="B43" s="1596"/>
      <c r="S43" s="1597"/>
    </row>
    <row r="44" spans="2:19">
      <c r="B44" s="1600"/>
      <c r="C44" s="1601"/>
      <c r="D44" s="1601"/>
      <c r="E44" s="1601"/>
      <c r="F44" s="1601"/>
      <c r="G44" s="1601"/>
      <c r="H44" s="1601"/>
      <c r="I44" s="1601"/>
      <c r="J44" s="1601"/>
      <c r="K44" s="1601"/>
      <c r="L44" s="1601"/>
      <c r="M44" s="1601"/>
      <c r="N44" s="1601"/>
      <c r="O44" s="1601"/>
      <c r="P44" s="1601"/>
      <c r="Q44" s="1601"/>
      <c r="R44" s="1601"/>
      <c r="S44" s="1602"/>
    </row>
    <row r="45" spans="2:19" ht="20.25" customHeight="1"/>
    <row r="46" spans="2:19" ht="20.25" customHeight="1"/>
  </sheetData>
  <mergeCells count="20">
    <mergeCell ref="B36:E37"/>
    <mergeCell ref="F36:S37"/>
    <mergeCell ref="B39:S39"/>
    <mergeCell ref="B41:S41"/>
    <mergeCell ref="AD11:AH13"/>
    <mergeCell ref="B30:S30"/>
    <mergeCell ref="B8:C8"/>
    <mergeCell ref="D8:I8"/>
    <mergeCell ref="K8:L8"/>
    <mergeCell ref="M8:S8"/>
    <mergeCell ref="B10:S10"/>
    <mergeCell ref="B7:C7"/>
    <mergeCell ref="D7:I7"/>
    <mergeCell ref="K7:L7"/>
    <mergeCell ref="M7:S7"/>
    <mergeCell ref="B4:S4"/>
    <mergeCell ref="B6:C6"/>
    <mergeCell ref="D6:I6"/>
    <mergeCell ref="K6:L6"/>
    <mergeCell ref="M6:S6"/>
  </mergeCells>
  <phoneticPr fontId="14"/>
  <hyperlinks>
    <hyperlink ref="AD11:AH13" location="表紙!A1" display="表示へ" xr:uid="{EC156700-E22B-4294-8067-26F9B707815D}"/>
  </hyperlinks>
  <pageMargins left="0.7" right="0.7" top="0.75" bottom="0.75" header="0.3" footer="0.3"/>
  <pageSetup paperSize="9" scale="50"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BD98-D8A2-47A0-BA24-02B035A02DCD}">
  <dimension ref="A1:M17"/>
  <sheetViews>
    <sheetView view="pageBreakPreview" zoomScale="102" zoomScaleNormal="100" zoomScaleSheetLayoutView="102" workbookViewId="0">
      <selection sqref="A1:H1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13" ht="18.75" customHeight="1">
      <c r="A1" s="81"/>
      <c r="B1" s="71" t="s">
        <v>1979</v>
      </c>
      <c r="C1" s="71"/>
      <c r="D1" s="71"/>
      <c r="E1" s="71"/>
      <c r="F1" s="71"/>
      <c r="G1" s="71"/>
    </row>
    <row r="2" spans="1:13" ht="21" customHeight="1">
      <c r="A2" s="70"/>
      <c r="B2" s="71"/>
      <c r="C2" s="71"/>
      <c r="D2" s="71"/>
      <c r="E2" s="71"/>
      <c r="F2" s="1930" t="s">
        <v>511</v>
      </c>
      <c r="G2" s="1930"/>
      <c r="I2"/>
      <c r="J2"/>
      <c r="K2" s="71"/>
      <c r="L2" s="71"/>
      <c r="M2" s="71"/>
    </row>
    <row r="3" spans="1:13" ht="12.75" customHeight="1">
      <c r="A3" s="70"/>
      <c r="B3" s="71"/>
      <c r="C3" s="71"/>
      <c r="D3" s="71"/>
      <c r="E3" s="71"/>
      <c r="F3" s="72"/>
      <c r="G3" s="72"/>
      <c r="I3"/>
      <c r="J3"/>
      <c r="K3" s="71"/>
      <c r="L3" s="71"/>
      <c r="M3" s="71"/>
    </row>
    <row r="4" spans="1:13" ht="40.5" customHeight="1">
      <c r="A4" s="5459" t="s">
        <v>1980</v>
      </c>
      <c r="B4" s="1931"/>
      <c r="C4" s="1931"/>
      <c r="D4" s="1931"/>
      <c r="E4" s="1931"/>
      <c r="F4" s="1931"/>
      <c r="G4" s="1931"/>
      <c r="I4" s="109"/>
      <c r="J4" s="109"/>
      <c r="K4" s="1207"/>
      <c r="L4" s="1207"/>
      <c r="M4" s="1207"/>
    </row>
    <row r="5" spans="1:13" ht="14.25" customHeight="1">
      <c r="A5" s="73"/>
      <c r="B5" s="73"/>
      <c r="C5" s="73"/>
      <c r="D5" s="73"/>
      <c r="E5" s="73"/>
      <c r="F5" s="73"/>
      <c r="G5" s="73"/>
      <c r="I5"/>
      <c r="J5"/>
      <c r="K5" s="1211"/>
      <c r="L5" s="1207"/>
      <c r="M5" s="1207"/>
    </row>
    <row r="6" spans="1:13" ht="36" customHeight="1">
      <c r="A6" s="73"/>
      <c r="B6" s="1820" t="s">
        <v>575</v>
      </c>
      <c r="C6" s="1876"/>
      <c r="D6" s="1877"/>
      <c r="E6" s="1877"/>
      <c r="F6" s="1877"/>
      <c r="G6" s="1878"/>
      <c r="I6"/>
      <c r="J6"/>
      <c r="K6" s="1211"/>
      <c r="L6" s="1207"/>
      <c r="M6" s="1207"/>
    </row>
    <row r="7" spans="1:13" ht="30" customHeight="1">
      <c r="A7" s="71"/>
      <c r="B7" s="1819" t="s">
        <v>1981</v>
      </c>
      <c r="C7" s="5460" t="s">
        <v>3478</v>
      </c>
      <c r="D7" s="5460"/>
      <c r="E7" s="5460"/>
      <c r="F7" s="5460"/>
      <c r="G7" s="5460"/>
      <c r="I7"/>
      <c r="J7"/>
      <c r="K7" s="1207"/>
      <c r="L7" s="188"/>
      <c r="M7" s="188"/>
    </row>
    <row r="8" spans="1:13" ht="30" customHeight="1">
      <c r="A8" s="71"/>
      <c r="B8" s="1821" t="s">
        <v>1982</v>
      </c>
      <c r="C8" s="5461" t="s">
        <v>1983</v>
      </c>
      <c r="D8" s="5462"/>
      <c r="E8" s="5462"/>
      <c r="F8" s="5462"/>
      <c r="G8" s="5463"/>
      <c r="I8"/>
      <c r="J8" s="1929" t="s">
        <v>2692</v>
      </c>
      <c r="K8" s="1929"/>
      <c r="L8" s="1929"/>
      <c r="M8"/>
    </row>
    <row r="9" spans="1:13" ht="3.75" customHeight="1">
      <c r="A9" s="71"/>
      <c r="B9" s="5427" t="s">
        <v>1984</v>
      </c>
      <c r="C9" s="71"/>
      <c r="D9" s="414"/>
      <c r="E9" s="72"/>
      <c r="F9" s="414"/>
      <c r="G9" s="74"/>
      <c r="I9" s="649"/>
      <c r="J9" s="649"/>
      <c r="K9" s="649"/>
      <c r="L9" s="649"/>
      <c r="M9" s="649"/>
    </row>
    <row r="10" spans="1:13" ht="19.5" customHeight="1">
      <c r="A10" s="71"/>
      <c r="B10" s="5427"/>
      <c r="C10" s="71"/>
      <c r="D10" s="925"/>
      <c r="E10" s="72"/>
      <c r="F10" s="414"/>
      <c r="G10" s="74"/>
    </row>
    <row r="11" spans="1:13" ht="44.25" customHeight="1">
      <c r="A11" s="71"/>
      <c r="B11" s="5427"/>
      <c r="C11" s="71"/>
      <c r="D11" s="3604" t="s">
        <v>1985</v>
      </c>
      <c r="E11" s="5464"/>
      <c r="F11" s="5464"/>
      <c r="G11" s="74"/>
    </row>
    <row r="12" spans="1:13" ht="29.25" customHeight="1">
      <c r="A12" s="71"/>
      <c r="B12" s="5427"/>
      <c r="C12" s="71"/>
      <c r="D12" s="925"/>
      <c r="E12" s="72"/>
      <c r="F12" s="414"/>
      <c r="G12" s="74"/>
    </row>
    <row r="13" spans="1:13" ht="37.5" customHeight="1">
      <c r="A13" s="71"/>
      <c r="B13" s="5427"/>
      <c r="C13" s="71"/>
      <c r="D13" s="5465" t="s">
        <v>1986</v>
      </c>
      <c r="E13" s="5465"/>
      <c r="F13" s="5465"/>
      <c r="G13" s="74"/>
    </row>
    <row r="14" spans="1:13" ht="32.25" customHeight="1">
      <c r="A14" s="71"/>
      <c r="B14" s="3369"/>
      <c r="C14" s="76"/>
      <c r="D14" s="5466" t="s">
        <v>1987</v>
      </c>
      <c r="E14" s="5466"/>
      <c r="F14" s="5466"/>
      <c r="G14" s="77"/>
    </row>
    <row r="15" spans="1:13" ht="20.25" customHeight="1">
      <c r="A15" s="71"/>
      <c r="B15" s="71" t="s">
        <v>1988</v>
      </c>
      <c r="C15" s="71"/>
      <c r="D15" s="71"/>
      <c r="E15" s="71"/>
      <c r="F15" s="71"/>
      <c r="G15" s="71"/>
    </row>
    <row r="16" spans="1:13" ht="15.75" customHeight="1">
      <c r="A16" s="71"/>
      <c r="B16" s="71" t="s">
        <v>1989</v>
      </c>
      <c r="C16" s="71"/>
      <c r="D16" s="71"/>
      <c r="E16" s="71"/>
      <c r="F16" s="71"/>
      <c r="G16" s="71"/>
    </row>
    <row r="17" spans="1:7">
      <c r="A17" s="71"/>
      <c r="B17" s="71"/>
      <c r="C17" s="71"/>
      <c r="D17" s="71"/>
      <c r="E17" s="71"/>
      <c r="F17" s="71"/>
      <c r="G17" s="71"/>
    </row>
  </sheetData>
  <mergeCells count="9">
    <mergeCell ref="B9:B14"/>
    <mergeCell ref="D11:F11"/>
    <mergeCell ref="D13:F13"/>
    <mergeCell ref="D14:F14"/>
    <mergeCell ref="J8:L8"/>
    <mergeCell ref="F2:G2"/>
    <mergeCell ref="A4:G4"/>
    <mergeCell ref="C7:G7"/>
    <mergeCell ref="C8:G8"/>
  </mergeCells>
  <phoneticPr fontId="14"/>
  <hyperlinks>
    <hyperlink ref="J8:L8" location="表紙!A1" display="表示へ" xr:uid="{2EC8A2C4-7A65-40C6-B58A-6122688D1D40}"/>
  </hyperlinks>
  <pageMargins left="0.7" right="0.7" top="0.75" bottom="0.75" header="0.3" footer="0.3"/>
  <pageSetup paperSize="9" scale="78"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CA49-BFB3-448D-A5E2-3F3605F30C8D}">
  <dimension ref="A1:M17"/>
  <sheetViews>
    <sheetView view="pageBreakPreview" zoomScale="99" zoomScaleNormal="100" zoomScaleSheetLayoutView="99" workbookViewId="0">
      <selection sqref="A1:H1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2.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13" ht="18.75" customHeight="1">
      <c r="A1" s="81"/>
      <c r="B1" s="71" t="s">
        <v>1990</v>
      </c>
      <c r="C1" s="71"/>
      <c r="D1" s="71"/>
      <c r="E1" s="71"/>
      <c r="F1" s="71"/>
      <c r="G1" s="71"/>
      <c r="H1" s="71"/>
    </row>
    <row r="2" spans="1:13" ht="21.75" customHeight="1">
      <c r="A2" s="70"/>
      <c r="B2" s="71"/>
      <c r="C2" s="71"/>
      <c r="D2" s="71"/>
      <c r="E2" s="71"/>
      <c r="F2" s="1930" t="s">
        <v>511</v>
      </c>
      <c r="G2" s="1930"/>
      <c r="H2" s="71"/>
      <c r="I2"/>
      <c r="J2"/>
      <c r="K2" s="71"/>
      <c r="L2" s="71"/>
      <c r="M2" s="71"/>
    </row>
    <row r="3" spans="1:13" ht="12" customHeight="1">
      <c r="A3" s="70"/>
      <c r="B3" s="71"/>
      <c r="C3" s="71"/>
      <c r="D3" s="71"/>
      <c r="E3" s="71"/>
      <c r="F3" s="72"/>
      <c r="G3" s="72"/>
      <c r="H3" s="71"/>
      <c r="I3"/>
      <c r="J3"/>
      <c r="K3" s="71"/>
      <c r="L3" s="71"/>
      <c r="M3" s="71"/>
    </row>
    <row r="4" spans="1:13" ht="36" customHeight="1">
      <c r="A4" s="5459" t="s">
        <v>1991</v>
      </c>
      <c r="B4" s="1931"/>
      <c r="C4" s="1931"/>
      <c r="D4" s="1931"/>
      <c r="E4" s="1931"/>
      <c r="F4" s="1931"/>
      <c r="G4" s="1931"/>
      <c r="H4" s="71"/>
      <c r="I4" s="109"/>
      <c r="J4" s="109"/>
      <c r="K4" s="1207"/>
      <c r="L4" s="1207"/>
      <c r="M4" s="1207"/>
    </row>
    <row r="5" spans="1:13" ht="10.5" customHeight="1">
      <c r="A5" s="73"/>
      <c r="B5" s="73"/>
      <c r="C5" s="73"/>
      <c r="D5" s="73"/>
      <c r="E5" s="73"/>
      <c r="F5" s="73"/>
      <c r="G5" s="73"/>
      <c r="H5" s="71"/>
      <c r="I5"/>
      <c r="J5"/>
      <c r="K5" s="1211"/>
      <c r="L5" s="1207"/>
      <c r="M5" s="1207"/>
    </row>
    <row r="6" spans="1:13" ht="36" customHeight="1">
      <c r="A6" s="73"/>
      <c r="B6" s="1820" t="s">
        <v>575</v>
      </c>
      <c r="C6" s="1876"/>
      <c r="D6" s="1877"/>
      <c r="E6" s="1877"/>
      <c r="F6" s="1877"/>
      <c r="G6" s="1878"/>
      <c r="H6" s="71"/>
      <c r="I6"/>
      <c r="J6"/>
      <c r="K6" s="1211"/>
      <c r="L6" s="1207"/>
      <c r="M6" s="1207"/>
    </row>
    <row r="7" spans="1:13" ht="30" customHeight="1">
      <c r="A7" s="71"/>
      <c r="B7" s="1819" t="s">
        <v>1981</v>
      </c>
      <c r="C7" s="5460" t="s">
        <v>3478</v>
      </c>
      <c r="D7" s="5460"/>
      <c r="E7" s="5460"/>
      <c r="F7" s="5460"/>
      <c r="G7" s="5460"/>
      <c r="H7" s="71"/>
      <c r="I7"/>
      <c r="J7"/>
      <c r="K7" s="1207"/>
      <c r="L7" s="188"/>
      <c r="M7" s="188"/>
    </row>
    <row r="8" spans="1:13" ht="46.5" customHeight="1">
      <c r="A8" s="71"/>
      <c r="B8" s="1819" t="s">
        <v>1992</v>
      </c>
      <c r="C8" s="5468" t="s">
        <v>1993</v>
      </c>
      <c r="D8" s="4120"/>
      <c r="E8" s="4120"/>
      <c r="F8" s="4120"/>
      <c r="G8" s="5469"/>
      <c r="H8" s="71"/>
      <c r="I8"/>
      <c r="J8" s="1929" t="s">
        <v>2692</v>
      </c>
      <c r="K8" s="1929"/>
      <c r="L8" s="1929"/>
      <c r="M8"/>
    </row>
    <row r="9" spans="1:13" ht="3.75" customHeight="1">
      <c r="A9" s="71"/>
      <c r="B9" s="4141" t="s">
        <v>1994</v>
      </c>
      <c r="C9" s="71"/>
      <c r="D9" s="414"/>
      <c r="E9" s="72"/>
      <c r="F9" s="414"/>
      <c r="G9" s="74"/>
      <c r="H9" s="71"/>
      <c r="I9" s="649"/>
      <c r="J9" s="649"/>
      <c r="K9" s="649"/>
      <c r="L9" s="649"/>
      <c r="M9" s="649"/>
    </row>
    <row r="10" spans="1:13" ht="23.25" customHeight="1">
      <c r="A10" s="71"/>
      <c r="B10" s="4141"/>
      <c r="C10" s="71"/>
      <c r="D10" s="925" t="s">
        <v>1995</v>
      </c>
      <c r="E10" s="72"/>
      <c r="F10" s="414"/>
      <c r="G10" s="74"/>
      <c r="H10" s="71"/>
    </row>
    <row r="11" spans="1:13" ht="40.5" customHeight="1">
      <c r="A11" s="71"/>
      <c r="B11" s="4141"/>
      <c r="C11" s="71"/>
      <c r="D11" s="3604" t="s">
        <v>1985</v>
      </c>
      <c r="E11" s="5464"/>
      <c r="F11" s="5464"/>
      <c r="G11" s="74"/>
      <c r="H11" s="71"/>
    </row>
    <row r="12" spans="1:13" ht="4.5" customHeight="1">
      <c r="A12" s="71"/>
      <c r="B12" s="4141"/>
      <c r="C12" s="71"/>
      <c r="D12" s="149"/>
      <c r="E12" s="149"/>
      <c r="F12" s="149"/>
      <c r="G12" s="74"/>
      <c r="H12" s="71"/>
    </row>
    <row r="13" spans="1:13" ht="21.75" customHeight="1">
      <c r="A13" s="71"/>
      <c r="B13" s="4141"/>
      <c r="C13" s="71"/>
      <c r="D13" s="925" t="s">
        <v>1996</v>
      </c>
      <c r="E13" s="72"/>
      <c r="F13" s="414"/>
      <c r="G13" s="74"/>
      <c r="H13" s="71"/>
    </row>
    <row r="14" spans="1:13" ht="58.5" customHeight="1">
      <c r="A14" s="71"/>
      <c r="B14" s="4141"/>
      <c r="C14" s="75"/>
      <c r="D14" s="5467" t="s">
        <v>1997</v>
      </c>
      <c r="E14" s="5467"/>
      <c r="F14" s="5467"/>
      <c r="G14" s="77"/>
      <c r="H14" s="71"/>
    </row>
    <row r="15" spans="1:13" ht="15.75" customHeight="1">
      <c r="A15" s="71"/>
      <c r="B15" s="80"/>
      <c r="C15" s="71"/>
      <c r="D15" s="153"/>
      <c r="E15" s="153"/>
      <c r="F15" s="153"/>
      <c r="G15" s="71"/>
      <c r="H15" s="71"/>
    </row>
    <row r="16" spans="1:13" ht="19.5" customHeight="1">
      <c r="A16" s="71"/>
      <c r="B16" s="71" t="s">
        <v>693</v>
      </c>
      <c r="C16" s="71"/>
      <c r="D16" s="71"/>
      <c r="E16" s="71"/>
      <c r="F16" s="153"/>
      <c r="G16" s="71"/>
      <c r="H16" s="71"/>
    </row>
    <row r="17" spans="1:8" ht="19.5" customHeight="1">
      <c r="A17" s="71"/>
      <c r="B17" s="71" t="s">
        <v>1989</v>
      </c>
      <c r="C17" s="71"/>
      <c r="D17" s="71"/>
      <c r="E17" s="71"/>
      <c r="F17" s="71"/>
      <c r="G17" s="71"/>
      <c r="H17" s="71"/>
    </row>
  </sheetData>
  <mergeCells count="8">
    <mergeCell ref="B9:B14"/>
    <mergeCell ref="D11:F11"/>
    <mergeCell ref="D14:F14"/>
    <mergeCell ref="J8:L8"/>
    <mergeCell ref="F2:G2"/>
    <mergeCell ref="A4:G4"/>
    <mergeCell ref="C7:G7"/>
    <mergeCell ref="C8:G8"/>
  </mergeCells>
  <phoneticPr fontId="14"/>
  <hyperlinks>
    <hyperlink ref="J8:L8" location="表紙!A1" display="表示へ" xr:uid="{EC1FF26B-5968-49F3-87A9-F077D9027E82}"/>
  </hyperlinks>
  <pageMargins left="0.7" right="0.7" top="0.75" bottom="0.75" header="0.3" footer="0.3"/>
  <pageSetup paperSize="9" scale="78"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L23"/>
  <sheetViews>
    <sheetView view="pageBreakPreview" topLeftCell="A6" zoomScale="85" zoomScaleNormal="100" zoomScaleSheetLayoutView="85" workbookViewId="0">
      <selection activeCell="I9" sqref="I9:K9"/>
    </sheetView>
  </sheetViews>
  <sheetFormatPr defaultColWidth="9" defaultRowHeight="13.5"/>
  <cols>
    <col min="1" max="1" width="2.25" style="7" customWidth="1"/>
    <col min="2" max="2" width="24.25" style="7" customWidth="1"/>
    <col min="3" max="3" width="6.75" style="7" customWidth="1"/>
    <col min="4" max="5" width="20.125" style="7" customWidth="1"/>
    <col min="6" max="6" width="24.375" style="7" customWidth="1"/>
    <col min="7" max="7" width="2.5" style="7" customWidth="1"/>
    <col min="8" max="16384" width="9" style="7"/>
  </cols>
  <sheetData>
    <row r="1" spans="1:12" ht="23.25" customHeight="1">
      <c r="A1" s="70"/>
      <c r="B1" s="71" t="s">
        <v>1998</v>
      </c>
      <c r="C1" s="71"/>
      <c r="D1" s="71"/>
      <c r="E1" s="71"/>
      <c r="F1" s="71"/>
      <c r="G1" s="71"/>
    </row>
    <row r="2" spans="1:12" ht="27.75" customHeight="1">
      <c r="A2" s="70"/>
      <c r="B2" s="71"/>
      <c r="C2" s="71"/>
      <c r="D2" s="71"/>
      <c r="E2" s="1930" t="s">
        <v>511</v>
      </c>
      <c r="F2" s="1930"/>
      <c r="G2" s="71"/>
    </row>
    <row r="3" spans="1:12" ht="27.75" customHeight="1">
      <c r="A3" s="70"/>
      <c r="B3" s="71"/>
      <c r="C3" s="71"/>
      <c r="D3" s="71"/>
      <c r="E3" s="72"/>
      <c r="F3" s="72"/>
      <c r="G3" s="71"/>
      <c r="H3"/>
      <c r="I3"/>
      <c r="J3" s="71"/>
      <c r="K3" s="71"/>
      <c r="L3" s="71"/>
    </row>
    <row r="4" spans="1:12" ht="36" customHeight="1">
      <c r="A4" s="1931" t="s">
        <v>1999</v>
      </c>
      <c r="B4" s="1931"/>
      <c r="C4" s="1931"/>
      <c r="D4" s="1931"/>
      <c r="E4" s="1931"/>
      <c r="F4" s="1931"/>
      <c r="G4" s="71"/>
      <c r="H4"/>
      <c r="I4"/>
      <c r="J4" s="71"/>
      <c r="K4" s="71"/>
      <c r="L4" s="71"/>
    </row>
    <row r="5" spans="1:12" ht="21" customHeight="1">
      <c r="A5" s="73"/>
      <c r="B5" s="73"/>
      <c r="C5" s="73"/>
      <c r="D5" s="73"/>
      <c r="E5" s="73"/>
      <c r="F5" s="73"/>
      <c r="G5" s="71"/>
      <c r="H5" s="109"/>
      <c r="I5" s="109"/>
      <c r="J5" s="1207"/>
      <c r="K5" s="1207"/>
      <c r="L5" s="1207"/>
    </row>
    <row r="6" spans="1:12" ht="36" customHeight="1">
      <c r="A6" s="73"/>
      <c r="B6" s="681" t="s">
        <v>2000</v>
      </c>
      <c r="C6" s="3362"/>
      <c r="D6" s="3363"/>
      <c r="E6" s="3363"/>
      <c r="F6" s="3364"/>
      <c r="G6" s="71"/>
      <c r="H6"/>
      <c r="I6"/>
      <c r="J6" s="1211"/>
      <c r="K6" s="1207"/>
      <c r="L6" s="1207"/>
    </row>
    <row r="7" spans="1:12" ht="46.5" customHeight="1">
      <c r="A7" s="71"/>
      <c r="B7" s="690" t="s">
        <v>2001</v>
      </c>
      <c r="C7" s="1917" t="s">
        <v>876</v>
      </c>
      <c r="D7" s="1917"/>
      <c r="E7" s="1917"/>
      <c r="F7" s="1918"/>
      <c r="G7" s="71"/>
      <c r="H7"/>
      <c r="I7"/>
      <c r="J7" s="1211"/>
      <c r="K7" s="1207"/>
      <c r="L7" s="1207"/>
    </row>
    <row r="8" spans="1:12" ht="33" customHeight="1">
      <c r="A8" s="71"/>
      <c r="B8" s="3367" t="s">
        <v>2002</v>
      </c>
      <c r="C8" s="5375" t="s">
        <v>2003</v>
      </c>
      <c r="D8" s="5373"/>
      <c r="E8" s="5373"/>
      <c r="F8" s="5476"/>
      <c r="G8" s="71"/>
      <c r="H8"/>
      <c r="I8"/>
      <c r="J8" s="1207"/>
      <c r="K8" s="188"/>
      <c r="L8" s="188"/>
    </row>
    <row r="9" spans="1:12" ht="33.75" customHeight="1">
      <c r="A9" s="71"/>
      <c r="B9" s="5427"/>
      <c r="C9" s="5378" t="s">
        <v>2004</v>
      </c>
      <c r="D9" s="3610"/>
      <c r="E9" s="3610"/>
      <c r="F9" s="5379"/>
      <c r="G9" s="71"/>
      <c r="H9"/>
      <c r="I9" s="1929" t="s">
        <v>2692</v>
      </c>
      <c r="J9" s="1929"/>
      <c r="K9" s="1929"/>
      <c r="L9"/>
    </row>
    <row r="10" spans="1:12" ht="24.75" customHeight="1">
      <c r="A10" s="71"/>
      <c r="B10" s="3369"/>
      <c r="C10" s="1926" t="s">
        <v>2005</v>
      </c>
      <c r="D10" s="5374"/>
      <c r="E10" s="5374"/>
      <c r="F10" s="5477"/>
      <c r="G10" s="71"/>
      <c r="H10" s="649"/>
      <c r="I10" s="649"/>
      <c r="J10" s="649"/>
      <c r="K10" s="649"/>
      <c r="L10" s="649"/>
    </row>
    <row r="11" spans="1:12" ht="24.75" customHeight="1">
      <c r="A11" s="71"/>
      <c r="B11" s="5426" t="s">
        <v>2006</v>
      </c>
      <c r="C11" s="3401" t="s">
        <v>2007</v>
      </c>
      <c r="D11" s="5470"/>
      <c r="E11" s="5470"/>
      <c r="F11" s="3402"/>
      <c r="G11" s="71"/>
    </row>
    <row r="12" spans="1:12" ht="24.75" customHeight="1">
      <c r="A12" s="71"/>
      <c r="B12" s="3369"/>
      <c r="C12" s="3405"/>
      <c r="D12" s="5471"/>
      <c r="E12" s="5471"/>
      <c r="F12" s="3406"/>
      <c r="G12" s="71"/>
    </row>
    <row r="13" spans="1:12" ht="42" customHeight="1">
      <c r="A13" s="71"/>
      <c r="B13" s="5472" t="s">
        <v>2008</v>
      </c>
      <c r="C13" s="688"/>
      <c r="D13" s="861" t="s">
        <v>707</v>
      </c>
      <c r="E13" s="861" t="s">
        <v>706</v>
      </c>
      <c r="F13" s="861" t="s">
        <v>2009</v>
      </c>
      <c r="G13" s="71"/>
    </row>
    <row r="14" spans="1:12" ht="42" customHeight="1">
      <c r="A14" s="71"/>
      <c r="B14" s="3802"/>
      <c r="C14" s="688">
        <v>1</v>
      </c>
      <c r="D14" s="862"/>
      <c r="E14" s="861"/>
      <c r="F14" s="862"/>
      <c r="G14" s="71"/>
    </row>
    <row r="15" spans="1:12" ht="42" customHeight="1">
      <c r="A15" s="71"/>
      <c r="B15" s="3802"/>
      <c r="C15" s="688">
        <v>2</v>
      </c>
      <c r="D15" s="862"/>
      <c r="E15" s="861"/>
      <c r="F15" s="862"/>
      <c r="G15" s="71"/>
    </row>
    <row r="16" spans="1:12" ht="42" customHeight="1">
      <c r="A16" s="71"/>
      <c r="B16" s="3802"/>
      <c r="C16" s="688">
        <v>3</v>
      </c>
      <c r="D16" s="862"/>
      <c r="E16" s="861"/>
      <c r="F16" s="862"/>
      <c r="G16" s="71"/>
    </row>
    <row r="17" spans="1:7" ht="30.75" customHeight="1">
      <c r="A17" s="71"/>
      <c r="B17" s="3803"/>
      <c r="C17" s="688" t="s">
        <v>2010</v>
      </c>
      <c r="D17" s="5473" t="s">
        <v>2011</v>
      </c>
      <c r="E17" s="5474"/>
      <c r="F17" s="5475"/>
      <c r="G17" s="71"/>
    </row>
    <row r="18" spans="1:7" ht="25.5" customHeight="1">
      <c r="A18" s="71"/>
      <c r="B18" s="71"/>
      <c r="C18" s="155"/>
      <c r="D18" s="926"/>
      <c r="E18" s="926"/>
      <c r="F18" s="926"/>
      <c r="G18" s="71"/>
    </row>
    <row r="19" spans="1:7" ht="28.5" customHeight="1">
      <c r="A19" s="71"/>
      <c r="B19" s="3600" t="s">
        <v>1988</v>
      </c>
      <c r="C19" s="3600"/>
      <c r="D19" s="3600"/>
      <c r="E19" s="3600"/>
      <c r="F19" s="3600"/>
      <c r="G19" s="71"/>
    </row>
    <row r="20" spans="1:7" ht="40.5" customHeight="1">
      <c r="A20" s="71"/>
      <c r="B20" s="3604" t="s">
        <v>2012</v>
      </c>
      <c r="C20" s="3600"/>
      <c r="D20" s="3600"/>
      <c r="E20" s="3600"/>
      <c r="F20" s="3600"/>
      <c r="G20" s="71"/>
    </row>
    <row r="21" spans="1:7" ht="37.5" customHeight="1">
      <c r="A21" s="71"/>
      <c r="B21" s="3360" t="s">
        <v>2013</v>
      </c>
      <c r="C21" s="3360"/>
      <c r="D21" s="3360"/>
      <c r="E21" s="3360"/>
      <c r="F21" s="3360"/>
      <c r="G21" s="71"/>
    </row>
    <row r="22" spans="1:7" ht="30" customHeight="1">
      <c r="A22" s="71"/>
      <c r="B22" s="3360" t="s">
        <v>2014</v>
      </c>
      <c r="C22" s="3360"/>
      <c r="D22" s="3360"/>
      <c r="E22" s="3360"/>
      <c r="F22" s="3360"/>
      <c r="G22" s="71"/>
    </row>
    <row r="23" spans="1:7">
      <c r="A23" s="71"/>
      <c r="B23" s="3610" t="s">
        <v>2015</v>
      </c>
      <c r="C23" s="3610"/>
      <c r="D23" s="3610"/>
      <c r="E23" s="3610"/>
      <c r="F23" s="3610"/>
      <c r="G23" s="71"/>
    </row>
  </sheetData>
  <mergeCells count="18">
    <mergeCell ref="I9:K9"/>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4"/>
  <hyperlinks>
    <hyperlink ref="I9:K9" location="表紙!A1" display="表示へ" xr:uid="{1A749223-36A8-4EA0-8181-270D618EDAEB}"/>
  </hyperlinks>
  <printOptions horizontalCentered="1"/>
  <pageMargins left="0.70866141732283472" right="0.70866141732283472" top="0.74803149606299213" bottom="0.74803149606299213" header="0.31496062992125984" footer="0.31496062992125984"/>
  <pageSetup paperSize="9" scale="80" fitToWidth="0" fitToHeight="0"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O14"/>
  <sheetViews>
    <sheetView view="pageBreakPreview" zoomScaleNormal="70" zoomScaleSheetLayoutView="100" workbookViewId="0">
      <selection activeCell="L9" sqref="L9:N9"/>
    </sheetView>
  </sheetViews>
  <sheetFormatPr defaultRowHeight="18.75"/>
  <cols>
    <col min="1" max="1" width="2.375" style="230" customWidth="1"/>
    <col min="2" max="2" width="9" style="230"/>
    <col min="3" max="9" width="10.625" style="230" customWidth="1"/>
    <col min="10" max="10" width="2.25" style="230" customWidth="1"/>
    <col min="11" max="258" width="9" style="230"/>
    <col min="259" max="265" width="10.625" style="230" customWidth="1"/>
    <col min="266" max="514" width="9" style="230"/>
    <col min="515" max="521" width="10.625" style="230" customWidth="1"/>
    <col min="522" max="770" width="9" style="230"/>
    <col min="771" max="777" width="10.625" style="230" customWidth="1"/>
    <col min="778" max="1026" width="9" style="230"/>
    <col min="1027" max="1033" width="10.625" style="230" customWidth="1"/>
    <col min="1034" max="1282" width="9" style="230"/>
    <col min="1283" max="1289" width="10.625" style="230" customWidth="1"/>
    <col min="1290" max="1538" width="9" style="230"/>
    <col min="1539" max="1545" width="10.625" style="230" customWidth="1"/>
    <col min="1546" max="1794" width="9" style="230"/>
    <col min="1795" max="1801" width="10.625" style="230" customWidth="1"/>
    <col min="1802" max="2050" width="9" style="230"/>
    <col min="2051" max="2057" width="10.625" style="230" customWidth="1"/>
    <col min="2058" max="2306" width="9" style="230"/>
    <col min="2307" max="2313" width="10.625" style="230" customWidth="1"/>
    <col min="2314" max="2562" width="9" style="230"/>
    <col min="2563" max="2569" width="10.625" style="230" customWidth="1"/>
    <col min="2570" max="2818" width="9" style="230"/>
    <col min="2819" max="2825" width="10.625" style="230" customWidth="1"/>
    <col min="2826" max="3074" width="9" style="230"/>
    <col min="3075" max="3081" width="10.625" style="230" customWidth="1"/>
    <col min="3082" max="3330" width="9" style="230"/>
    <col min="3331" max="3337" width="10.625" style="230" customWidth="1"/>
    <col min="3338" max="3586" width="9" style="230"/>
    <col min="3587" max="3593" width="10.625" style="230" customWidth="1"/>
    <col min="3594" max="3842" width="9" style="230"/>
    <col min="3843" max="3849" width="10.625" style="230" customWidth="1"/>
    <col min="3850" max="4098" width="9" style="230"/>
    <col min="4099" max="4105" width="10.625" style="230" customWidth="1"/>
    <col min="4106" max="4354" width="9" style="230"/>
    <col min="4355" max="4361" width="10.625" style="230" customWidth="1"/>
    <col min="4362" max="4610" width="9" style="230"/>
    <col min="4611" max="4617" width="10.625" style="230" customWidth="1"/>
    <col min="4618" max="4866" width="9" style="230"/>
    <col min="4867" max="4873" width="10.625" style="230" customWidth="1"/>
    <col min="4874" max="5122" width="9" style="230"/>
    <col min="5123" max="5129" width="10.625" style="230" customWidth="1"/>
    <col min="5130" max="5378" width="9" style="230"/>
    <col min="5379" max="5385" width="10.625" style="230" customWidth="1"/>
    <col min="5386" max="5634" width="9" style="230"/>
    <col min="5635" max="5641" width="10.625" style="230" customWidth="1"/>
    <col min="5642" max="5890" width="9" style="230"/>
    <col min="5891" max="5897" width="10.625" style="230" customWidth="1"/>
    <col min="5898" max="6146" width="9" style="230"/>
    <col min="6147" max="6153" width="10.625" style="230" customWidth="1"/>
    <col min="6154" max="6402" width="9" style="230"/>
    <col min="6403" max="6409" width="10.625" style="230" customWidth="1"/>
    <col min="6410" max="6658" width="9" style="230"/>
    <col min="6659" max="6665" width="10.625" style="230" customWidth="1"/>
    <col min="6666" max="6914" width="9" style="230"/>
    <col min="6915" max="6921" width="10.625" style="230" customWidth="1"/>
    <col min="6922" max="7170" width="9" style="230"/>
    <col min="7171" max="7177" width="10.625" style="230" customWidth="1"/>
    <col min="7178" max="7426" width="9" style="230"/>
    <col min="7427" max="7433" width="10.625" style="230" customWidth="1"/>
    <col min="7434" max="7682" width="9" style="230"/>
    <col min="7683" max="7689" width="10.625" style="230" customWidth="1"/>
    <col min="7690" max="7938" width="9" style="230"/>
    <col min="7939" max="7945" width="10.625" style="230" customWidth="1"/>
    <col min="7946" max="8194" width="9" style="230"/>
    <col min="8195" max="8201" width="10.625" style="230" customWidth="1"/>
    <col min="8202" max="8450" width="9" style="230"/>
    <col min="8451" max="8457" width="10.625" style="230" customWidth="1"/>
    <col min="8458" max="8706" width="9" style="230"/>
    <col min="8707" max="8713" width="10.625" style="230" customWidth="1"/>
    <col min="8714" max="8962" width="9" style="230"/>
    <col min="8963" max="8969" width="10.625" style="230" customWidth="1"/>
    <col min="8970" max="9218" width="9" style="230"/>
    <col min="9219" max="9225" width="10.625" style="230" customWidth="1"/>
    <col min="9226" max="9474" width="9" style="230"/>
    <col min="9475" max="9481" width="10.625" style="230" customWidth="1"/>
    <col min="9482" max="9730" width="9" style="230"/>
    <col min="9731" max="9737" width="10.625" style="230" customWidth="1"/>
    <col min="9738" max="9986" width="9" style="230"/>
    <col min="9987" max="9993" width="10.625" style="230" customWidth="1"/>
    <col min="9994" max="10242" width="9" style="230"/>
    <col min="10243" max="10249" width="10.625" style="230" customWidth="1"/>
    <col min="10250" max="10498" width="9" style="230"/>
    <col min="10499" max="10505" width="10.625" style="230" customWidth="1"/>
    <col min="10506" max="10754" width="9" style="230"/>
    <col min="10755" max="10761" width="10.625" style="230" customWidth="1"/>
    <col min="10762" max="11010" width="9" style="230"/>
    <col min="11011" max="11017" width="10.625" style="230" customWidth="1"/>
    <col min="11018" max="11266" width="9" style="230"/>
    <col min="11267" max="11273" width="10.625" style="230" customWidth="1"/>
    <col min="11274" max="11522" width="9" style="230"/>
    <col min="11523" max="11529" width="10.625" style="230" customWidth="1"/>
    <col min="11530" max="11778" width="9" style="230"/>
    <col min="11779" max="11785" width="10.625" style="230" customWidth="1"/>
    <col min="11786" max="12034" width="9" style="230"/>
    <col min="12035" max="12041" width="10.625" style="230" customWidth="1"/>
    <col min="12042" max="12290" width="9" style="230"/>
    <col min="12291" max="12297" width="10.625" style="230" customWidth="1"/>
    <col min="12298" max="12546" width="9" style="230"/>
    <col min="12547" max="12553" width="10.625" style="230" customWidth="1"/>
    <col min="12554" max="12802" width="9" style="230"/>
    <col min="12803" max="12809" width="10.625" style="230" customWidth="1"/>
    <col min="12810" max="13058" width="9" style="230"/>
    <col min="13059" max="13065" width="10.625" style="230" customWidth="1"/>
    <col min="13066" max="13314" width="9" style="230"/>
    <col min="13315" max="13321" width="10.625" style="230" customWidth="1"/>
    <col min="13322" max="13570" width="9" style="230"/>
    <col min="13571" max="13577" width="10.625" style="230" customWidth="1"/>
    <col min="13578" max="13826" width="9" style="230"/>
    <col min="13827" max="13833" width="10.625" style="230" customWidth="1"/>
    <col min="13834" max="14082" width="9" style="230"/>
    <col min="14083" max="14089" width="10.625" style="230" customWidth="1"/>
    <col min="14090" max="14338" width="9" style="230"/>
    <col min="14339" max="14345" width="10.625" style="230" customWidth="1"/>
    <col min="14346" max="14594" width="9" style="230"/>
    <col min="14595" max="14601" width="10.625" style="230" customWidth="1"/>
    <col min="14602" max="14850" width="9" style="230"/>
    <col min="14851" max="14857" width="10.625" style="230" customWidth="1"/>
    <col min="14858" max="15106" width="9" style="230"/>
    <col min="15107" max="15113" width="10.625" style="230" customWidth="1"/>
    <col min="15114" max="15362" width="9" style="230"/>
    <col min="15363" max="15369" width="10.625" style="230" customWidth="1"/>
    <col min="15370" max="15618" width="9" style="230"/>
    <col min="15619" max="15625" width="10.625" style="230" customWidth="1"/>
    <col min="15626" max="15874" width="9" style="230"/>
    <col min="15875" max="15881" width="10.625" style="230" customWidth="1"/>
    <col min="15882" max="16130" width="9" style="230"/>
    <col min="16131" max="16137" width="10.625" style="230" customWidth="1"/>
    <col min="16138" max="16384" width="9" style="230"/>
  </cols>
  <sheetData>
    <row r="1" spans="2:15" ht="22.5" customHeight="1">
      <c r="B1" s="927" t="s">
        <v>2016</v>
      </c>
      <c r="C1" s="927"/>
      <c r="D1" s="927"/>
      <c r="E1" s="927"/>
      <c r="F1" s="927"/>
      <c r="G1" s="927"/>
      <c r="H1" s="927"/>
      <c r="I1" s="927"/>
    </row>
    <row r="2" spans="2:15">
      <c r="B2" s="927"/>
      <c r="C2" s="927"/>
      <c r="D2" s="927"/>
      <c r="E2" s="927"/>
      <c r="F2" s="927"/>
      <c r="G2" s="927"/>
      <c r="H2" s="5487" t="s">
        <v>511</v>
      </c>
      <c r="I2" s="5487"/>
    </row>
    <row r="3" spans="2:15" ht="26.25" customHeight="1">
      <c r="B3" s="927"/>
      <c r="C3" s="927"/>
      <c r="D3" s="927"/>
      <c r="E3" s="927"/>
      <c r="F3" s="927"/>
      <c r="G3" s="927"/>
      <c r="H3" s="928"/>
      <c r="I3" s="928"/>
      <c r="K3"/>
      <c r="L3"/>
      <c r="M3" s="71"/>
      <c r="N3" s="71"/>
      <c r="O3" s="71"/>
    </row>
    <row r="4" spans="2:15">
      <c r="B4" s="5488" t="s">
        <v>2017</v>
      </c>
      <c r="C4" s="5488"/>
      <c r="D4" s="5488"/>
      <c r="E4" s="5488"/>
      <c r="F4" s="5488"/>
      <c r="G4" s="5488"/>
      <c r="H4" s="5488"/>
      <c r="I4" s="5488"/>
      <c r="J4" s="234"/>
      <c r="K4"/>
      <c r="L4"/>
      <c r="M4" s="71"/>
      <c r="N4" s="71"/>
      <c r="O4" s="71"/>
    </row>
    <row r="5" spans="2:15">
      <c r="B5" s="929"/>
      <c r="C5" s="929"/>
      <c r="D5" s="929"/>
      <c r="E5" s="929"/>
      <c r="F5" s="929"/>
      <c r="G5" s="929"/>
      <c r="H5" s="929"/>
      <c r="I5" s="929"/>
      <c r="J5" s="234"/>
      <c r="K5" s="109"/>
      <c r="L5" s="109"/>
      <c r="M5" s="1207"/>
      <c r="N5" s="1207"/>
      <c r="O5" s="1207"/>
    </row>
    <row r="6" spans="2:15" ht="50.1" customHeight="1">
      <c r="B6" s="5489" t="s">
        <v>962</v>
      </c>
      <c r="C6" s="5489"/>
      <c r="D6" s="5490"/>
      <c r="E6" s="5481"/>
      <c r="F6" s="5481"/>
      <c r="G6" s="5481"/>
      <c r="H6" s="5481"/>
      <c r="I6" s="5482"/>
      <c r="K6"/>
      <c r="L6"/>
      <c r="M6" s="1211"/>
      <c r="N6" s="1207"/>
      <c r="O6" s="1207"/>
    </row>
    <row r="7" spans="2:15" ht="50.1" customHeight="1">
      <c r="B7" s="5489" t="s">
        <v>2018</v>
      </c>
      <c r="C7" s="5489"/>
      <c r="D7" s="5491" t="s">
        <v>2019</v>
      </c>
      <c r="E7" s="5492"/>
      <c r="F7" s="5492"/>
      <c r="G7" s="5492"/>
      <c r="H7" s="5492"/>
      <c r="I7" s="5493"/>
      <c r="K7"/>
      <c r="L7"/>
      <c r="M7" s="1211"/>
      <c r="N7" s="1207"/>
      <c r="O7" s="1207"/>
    </row>
    <row r="8" spans="2:15" ht="50.1" customHeight="1">
      <c r="B8" s="5479" t="s">
        <v>2020</v>
      </c>
      <c r="C8" s="5479"/>
      <c r="D8" s="5480" t="s">
        <v>2021</v>
      </c>
      <c r="E8" s="5481"/>
      <c r="F8" s="5481"/>
      <c r="G8" s="5481"/>
      <c r="H8" s="5481"/>
      <c r="I8" s="5482"/>
      <c r="K8"/>
      <c r="L8"/>
      <c r="M8" s="1207"/>
      <c r="N8" s="188"/>
      <c r="O8" s="188"/>
    </row>
    <row r="9" spans="2:15" ht="50.1" customHeight="1">
      <c r="B9" s="5483" t="s">
        <v>2022</v>
      </c>
      <c r="C9" s="5484"/>
      <c r="D9" s="5480" t="s">
        <v>2023</v>
      </c>
      <c r="E9" s="5485"/>
      <c r="F9" s="5485"/>
      <c r="G9" s="5485"/>
      <c r="H9" s="5485"/>
      <c r="I9" s="5486"/>
      <c r="K9"/>
      <c r="L9" s="1929" t="s">
        <v>2692</v>
      </c>
      <c r="M9" s="1929"/>
      <c r="N9" s="1929"/>
      <c r="O9"/>
    </row>
    <row r="10" spans="2:15" ht="50.1" customHeight="1">
      <c r="B10" s="5483" t="s">
        <v>2024</v>
      </c>
      <c r="C10" s="5484"/>
      <c r="D10" s="5480" t="s">
        <v>2025</v>
      </c>
      <c r="E10" s="5485"/>
      <c r="F10" s="5485"/>
      <c r="G10" s="5485"/>
      <c r="H10" s="5485"/>
      <c r="I10" s="5486"/>
      <c r="K10" s="649"/>
      <c r="L10" s="649"/>
      <c r="M10" s="649"/>
      <c r="N10" s="649"/>
      <c r="O10" s="649"/>
    </row>
    <row r="11" spans="2:15" ht="9.75" customHeight="1">
      <c r="B11" s="927"/>
      <c r="C11" s="927"/>
      <c r="D11" s="927"/>
      <c r="E11" s="927"/>
      <c r="F11" s="927"/>
      <c r="G11" s="927"/>
      <c r="H11" s="927"/>
      <c r="I11" s="927"/>
    </row>
    <row r="12" spans="2:15" ht="36.75" customHeight="1">
      <c r="B12" s="930" t="s">
        <v>2026</v>
      </c>
      <c r="C12" s="5478" t="s">
        <v>2027</v>
      </c>
      <c r="D12" s="5478"/>
      <c r="E12" s="5478"/>
      <c r="F12" s="5478"/>
      <c r="G12" s="5478"/>
      <c r="H12" s="5478"/>
      <c r="I12" s="5478"/>
    </row>
    <row r="13" spans="2:15" ht="59.25" customHeight="1">
      <c r="B13" s="931" t="s">
        <v>2028</v>
      </c>
      <c r="C13" s="5478" t="s">
        <v>2029</v>
      </c>
      <c r="D13" s="5478"/>
      <c r="E13" s="5478"/>
      <c r="F13" s="5478"/>
      <c r="G13" s="5478"/>
      <c r="H13" s="5478"/>
      <c r="I13" s="5478"/>
    </row>
    <row r="14" spans="2:15">
      <c r="B14" s="231"/>
    </row>
  </sheetData>
  <mergeCells count="15">
    <mergeCell ref="L9:N9"/>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4"/>
  <hyperlinks>
    <hyperlink ref="L9:N9" location="表紙!A1" display="表示へ" xr:uid="{571E5527-A8DB-4D73-8A28-A15F20714333}"/>
  </hyperlinks>
  <pageMargins left="0.7" right="0.7" top="0.75" bottom="0.75" header="0.3" footer="0.3"/>
  <pageSetup paperSize="9" scale="91"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S29"/>
  <sheetViews>
    <sheetView view="pageBreakPreview" zoomScaleNormal="100" zoomScaleSheetLayoutView="100" workbookViewId="0">
      <selection activeCell="P9" sqref="P9:R9"/>
    </sheetView>
  </sheetViews>
  <sheetFormatPr defaultColWidth="9" defaultRowHeight="13.5"/>
  <cols>
    <col min="1" max="1" width="1.625" style="7" customWidth="1"/>
    <col min="2" max="3" width="10.125" style="7" customWidth="1"/>
    <col min="4" max="4" width="3.5" style="7" customWidth="1"/>
    <col min="5" max="7" width="2.875" style="7" customWidth="1"/>
    <col min="8" max="8" width="20.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9" ht="17.25" customHeight="1">
      <c r="A1" s="70"/>
      <c r="B1" s="71" t="s">
        <v>2030</v>
      </c>
      <c r="C1" s="71"/>
      <c r="D1" s="71"/>
      <c r="E1" s="71"/>
      <c r="F1" s="71"/>
      <c r="G1" s="71"/>
      <c r="H1" s="71"/>
      <c r="I1" s="71"/>
      <c r="J1" s="71"/>
      <c r="K1" s="71"/>
      <c r="L1" s="72"/>
      <c r="M1" s="71"/>
    </row>
    <row r="2" spans="1:19" ht="19.5" customHeight="1">
      <c r="A2" s="70"/>
      <c r="B2" s="71"/>
      <c r="C2" s="71"/>
      <c r="D2" s="71"/>
      <c r="E2" s="71"/>
      <c r="F2" s="71"/>
      <c r="G2" s="71"/>
      <c r="H2" s="71"/>
      <c r="I2" s="71"/>
      <c r="J2" s="71"/>
      <c r="K2" s="71"/>
      <c r="L2" s="1930" t="s">
        <v>511</v>
      </c>
      <c r="M2" s="1930"/>
    </row>
    <row r="3" spans="1:19" ht="24" customHeight="1">
      <c r="A3" s="1931" t="s">
        <v>2031</v>
      </c>
      <c r="B3" s="1931"/>
      <c r="C3" s="1931"/>
      <c r="D3" s="1931"/>
      <c r="E3" s="1931"/>
      <c r="F3" s="1931"/>
      <c r="G3" s="1931"/>
      <c r="H3" s="1931"/>
      <c r="I3" s="1931"/>
      <c r="J3" s="1931"/>
      <c r="K3" s="1931"/>
      <c r="L3" s="1931"/>
      <c r="M3" s="1931"/>
      <c r="O3"/>
      <c r="P3"/>
      <c r="Q3" s="71"/>
      <c r="R3" s="71"/>
      <c r="S3" s="71"/>
    </row>
    <row r="4" spans="1:19" ht="17.25" customHeight="1">
      <c r="A4" s="73"/>
      <c r="B4" s="73"/>
      <c r="C4" s="73"/>
      <c r="D4" s="73"/>
      <c r="E4" s="73"/>
      <c r="F4" s="73"/>
      <c r="G4" s="73"/>
      <c r="H4" s="73"/>
      <c r="I4" s="73"/>
      <c r="J4" s="73"/>
      <c r="K4" s="73"/>
      <c r="L4" s="73"/>
      <c r="M4" s="73"/>
      <c r="O4"/>
      <c r="P4"/>
      <c r="Q4" s="71"/>
      <c r="R4" s="71"/>
      <c r="S4" s="71"/>
    </row>
    <row r="5" spans="1:19" ht="36" customHeight="1">
      <c r="A5" s="73"/>
      <c r="B5" s="1932" t="s">
        <v>575</v>
      </c>
      <c r="C5" s="1933"/>
      <c r="D5" s="1934"/>
      <c r="E5" s="1934"/>
      <c r="F5" s="1934"/>
      <c r="G5" s="1934"/>
      <c r="H5" s="1934"/>
      <c r="I5" s="1934"/>
      <c r="J5" s="1934"/>
      <c r="K5" s="1934"/>
      <c r="L5" s="1934"/>
      <c r="M5" s="1934"/>
      <c r="O5" s="109"/>
      <c r="P5" s="109"/>
      <c r="Q5" s="1207"/>
      <c r="R5" s="1207"/>
      <c r="S5" s="1207"/>
    </row>
    <row r="6" spans="1:19" ht="36" customHeight="1">
      <c r="A6" s="73"/>
      <c r="B6" s="1932" t="s">
        <v>1868</v>
      </c>
      <c r="C6" s="1933"/>
      <c r="D6" s="3397" t="s">
        <v>2032</v>
      </c>
      <c r="E6" s="1947"/>
      <c r="F6" s="1947"/>
      <c r="G6" s="1947"/>
      <c r="H6" s="1947"/>
      <c r="I6" s="1947"/>
      <c r="J6" s="1947"/>
      <c r="K6" s="1947"/>
      <c r="L6" s="1947"/>
      <c r="M6" s="1946"/>
      <c r="O6"/>
      <c r="P6"/>
      <c r="Q6" s="1211"/>
      <c r="R6" s="1207"/>
      <c r="S6" s="1207"/>
    </row>
    <row r="7" spans="1:19" ht="46.5" customHeight="1">
      <c r="A7" s="71"/>
      <c r="B7" s="1938" t="s">
        <v>1870</v>
      </c>
      <c r="C7" s="1938"/>
      <c r="D7" s="1917" t="s">
        <v>2033</v>
      </c>
      <c r="E7" s="1917"/>
      <c r="F7" s="1917"/>
      <c r="G7" s="1917"/>
      <c r="H7" s="1917"/>
      <c r="I7" s="1917"/>
      <c r="J7" s="1917"/>
      <c r="K7" s="1917"/>
      <c r="L7" s="1917"/>
      <c r="M7" s="1918"/>
      <c r="O7"/>
      <c r="P7"/>
      <c r="Q7" s="1211"/>
      <c r="R7" s="1207"/>
      <c r="S7" s="1207"/>
    </row>
    <row r="8" spans="1:19" ht="15" customHeight="1">
      <c r="A8" s="71"/>
      <c r="B8" s="1939" t="s">
        <v>1872</v>
      </c>
      <c r="C8" s="1940"/>
      <c r="D8" s="416"/>
      <c r="E8" s="78"/>
      <c r="F8" s="78"/>
      <c r="G8" s="78"/>
      <c r="H8" s="78"/>
      <c r="I8" s="78"/>
      <c r="J8" s="78"/>
      <c r="K8" s="78"/>
      <c r="L8" s="78"/>
      <c r="M8" s="79"/>
      <c r="O8"/>
      <c r="P8"/>
      <c r="Q8" s="1207"/>
      <c r="R8" s="188"/>
      <c r="S8" s="188"/>
    </row>
    <row r="9" spans="1:19" ht="33" customHeight="1">
      <c r="A9" s="71"/>
      <c r="B9" s="1941"/>
      <c r="C9" s="1942"/>
      <c r="D9" s="1139"/>
      <c r="E9" s="1945"/>
      <c r="F9" s="1947"/>
      <c r="G9" s="1947"/>
      <c r="H9" s="1946"/>
      <c r="I9" s="1919" t="s">
        <v>1881</v>
      </c>
      <c r="J9" s="1919"/>
      <c r="K9" s="1919" t="s">
        <v>1875</v>
      </c>
      <c r="L9" s="1919"/>
      <c r="M9" s="74"/>
      <c r="O9"/>
      <c r="P9" s="1929" t="s">
        <v>2692</v>
      </c>
      <c r="Q9" s="1929"/>
      <c r="R9" s="1929"/>
      <c r="S9"/>
    </row>
    <row r="10" spans="1:19" ht="32.25" customHeight="1">
      <c r="A10" s="71"/>
      <c r="B10" s="1941"/>
      <c r="C10" s="1942"/>
      <c r="D10" s="1139"/>
      <c r="E10" s="1910" t="s">
        <v>2034</v>
      </c>
      <c r="F10" s="1911"/>
      <c r="G10" s="1911"/>
      <c r="H10" s="1912"/>
      <c r="I10" s="1889" t="s">
        <v>1882</v>
      </c>
      <c r="J10" s="1889"/>
      <c r="K10" s="1889" t="s">
        <v>1882</v>
      </c>
      <c r="L10" s="1889"/>
      <c r="M10" s="74"/>
      <c r="O10" s="649"/>
      <c r="P10" s="649"/>
      <c r="Q10" s="649"/>
      <c r="R10" s="649"/>
      <c r="S10" s="649"/>
    </row>
    <row r="11" spans="1:19" ht="32.25" customHeight="1">
      <c r="A11" s="71"/>
      <c r="B11" s="1941"/>
      <c r="C11" s="1942"/>
      <c r="D11" s="1139"/>
      <c r="E11" s="5499" t="s">
        <v>1883</v>
      </c>
      <c r="F11" s="5500"/>
      <c r="G11" s="5500"/>
      <c r="H11" s="5501"/>
      <c r="I11" s="1889" t="s">
        <v>1882</v>
      </c>
      <c r="J11" s="1889"/>
      <c r="K11" s="1889" t="s">
        <v>1882</v>
      </c>
      <c r="L11" s="1889"/>
      <c r="M11" s="74"/>
    </row>
    <row r="12" spans="1:19" ht="43.5" customHeight="1">
      <c r="A12" s="71"/>
      <c r="B12" s="1941"/>
      <c r="C12" s="1942"/>
      <c r="D12" s="1139"/>
      <c r="E12" s="1102"/>
      <c r="F12" s="1888" t="s">
        <v>2035</v>
      </c>
      <c r="G12" s="1888"/>
      <c r="H12" s="1888"/>
      <c r="I12" s="1889" t="s">
        <v>1882</v>
      </c>
      <c r="J12" s="1889"/>
      <c r="K12" s="1889" t="s">
        <v>1882</v>
      </c>
      <c r="L12" s="1889"/>
      <c r="M12" s="74"/>
    </row>
    <row r="13" spans="1:19" ht="32.25" customHeight="1">
      <c r="A13" s="71"/>
      <c r="B13" s="1941"/>
      <c r="C13" s="1942"/>
      <c r="D13" s="1139"/>
      <c r="E13" s="1102"/>
      <c r="F13" s="5494" t="s">
        <v>2036</v>
      </c>
      <c r="G13" s="5495"/>
      <c r="H13" s="5496"/>
      <c r="I13" s="1889" t="s">
        <v>1882</v>
      </c>
      <c r="J13" s="1889"/>
      <c r="K13" s="1889" t="s">
        <v>1882</v>
      </c>
      <c r="L13" s="1889"/>
      <c r="M13" s="74"/>
    </row>
    <row r="14" spans="1:19" ht="48.75" customHeight="1">
      <c r="A14" s="71"/>
      <c r="B14" s="1941"/>
      <c r="C14" s="1942"/>
      <c r="D14" s="1139"/>
      <c r="E14" s="1069"/>
      <c r="F14" s="1909" t="s">
        <v>2037</v>
      </c>
      <c r="G14" s="1888"/>
      <c r="H14" s="1888"/>
      <c r="I14" s="1889" t="s">
        <v>1882</v>
      </c>
      <c r="J14" s="1889"/>
      <c r="K14" s="1889" t="s">
        <v>1882</v>
      </c>
      <c r="L14" s="1889"/>
      <c r="M14" s="74"/>
    </row>
    <row r="15" spans="1:19" ht="32.25" customHeight="1">
      <c r="A15" s="71"/>
      <c r="B15" s="1941"/>
      <c r="C15" s="1942"/>
      <c r="D15" s="1139"/>
      <c r="E15" s="1913" t="s">
        <v>1887</v>
      </c>
      <c r="F15" s="1914"/>
      <c r="G15" s="1914"/>
      <c r="H15" s="1915"/>
      <c r="I15" s="1889" t="s">
        <v>1882</v>
      </c>
      <c r="J15" s="1889"/>
      <c r="K15" s="1889" t="s">
        <v>1882</v>
      </c>
      <c r="L15" s="1889"/>
      <c r="M15" s="74"/>
    </row>
    <row r="16" spans="1:19" ht="54.75" customHeight="1">
      <c r="A16" s="71"/>
      <c r="B16" s="1941"/>
      <c r="C16" s="1942"/>
      <c r="D16" s="1139"/>
      <c r="E16" s="1913" t="s">
        <v>2038</v>
      </c>
      <c r="F16" s="1914"/>
      <c r="G16" s="1914"/>
      <c r="H16" s="1915"/>
      <c r="I16" s="5497" t="s">
        <v>2039</v>
      </c>
      <c r="J16" s="5498"/>
      <c r="K16" s="5497" t="s">
        <v>2039</v>
      </c>
      <c r="L16" s="5498"/>
      <c r="M16" s="74"/>
    </row>
    <row r="17" spans="1:13" ht="15" customHeight="1">
      <c r="A17" s="71"/>
      <c r="B17" s="1943"/>
      <c r="C17" s="1944"/>
      <c r="D17" s="75"/>
      <c r="E17" s="76"/>
      <c r="F17" s="76"/>
      <c r="G17" s="76"/>
      <c r="H17" s="76"/>
      <c r="I17" s="76"/>
      <c r="J17" s="76"/>
      <c r="K17" s="76"/>
      <c r="L17" s="76"/>
      <c r="M17" s="77"/>
    </row>
    <row r="18" spans="1:13" ht="13.5" customHeight="1">
      <c r="A18" s="71"/>
      <c r="B18" s="71"/>
      <c r="C18" s="71"/>
      <c r="D18" s="71"/>
      <c r="E18" s="71"/>
      <c r="F18" s="71"/>
      <c r="G18" s="71"/>
      <c r="H18" s="71"/>
      <c r="I18" s="71"/>
      <c r="J18" s="71"/>
      <c r="K18" s="71"/>
      <c r="L18" s="71"/>
      <c r="M18" s="71"/>
    </row>
    <row r="19" spans="1:13" ht="18.75" customHeight="1">
      <c r="A19" s="71"/>
      <c r="B19" s="885" t="s">
        <v>1894</v>
      </c>
      <c r="C19" s="1887" t="s">
        <v>1895</v>
      </c>
      <c r="D19" s="1887"/>
      <c r="E19" s="1887"/>
      <c r="F19" s="1887"/>
      <c r="G19" s="1887"/>
      <c r="H19" s="1887"/>
      <c r="I19" s="1887"/>
      <c r="J19" s="1887"/>
      <c r="K19" s="1887"/>
      <c r="L19" s="1887"/>
      <c r="M19" s="1887"/>
    </row>
    <row r="20" spans="1:13" ht="31.5" customHeight="1">
      <c r="A20" s="71"/>
      <c r="B20" s="885" t="s">
        <v>1896</v>
      </c>
      <c r="C20" s="1887" t="s">
        <v>2040</v>
      </c>
      <c r="D20" s="1887"/>
      <c r="E20" s="1887"/>
      <c r="F20" s="1887"/>
      <c r="G20" s="1887"/>
      <c r="H20" s="1887"/>
      <c r="I20" s="1887"/>
      <c r="J20" s="1887"/>
      <c r="K20" s="1887"/>
      <c r="L20" s="1887"/>
      <c r="M20" s="1887"/>
    </row>
    <row r="21" spans="1:13" ht="36" customHeight="1">
      <c r="A21" s="71"/>
      <c r="B21" s="885" t="s">
        <v>1898</v>
      </c>
      <c r="C21" s="1887" t="s">
        <v>2041</v>
      </c>
      <c r="D21" s="1887"/>
      <c r="E21" s="1887"/>
      <c r="F21" s="1887"/>
      <c r="G21" s="1887"/>
      <c r="H21" s="1887"/>
      <c r="I21" s="1887"/>
      <c r="J21" s="1887"/>
      <c r="K21" s="1887"/>
      <c r="L21" s="1887"/>
      <c r="M21" s="1887"/>
    </row>
    <row r="22" spans="1:13" ht="48" customHeight="1">
      <c r="A22" s="71"/>
      <c r="B22" s="885" t="s">
        <v>1900</v>
      </c>
      <c r="C22" s="1887" t="s">
        <v>2042</v>
      </c>
      <c r="D22" s="1887"/>
      <c r="E22" s="1887"/>
      <c r="F22" s="1887"/>
      <c r="G22" s="1887"/>
      <c r="H22" s="1887"/>
      <c r="I22" s="1887"/>
      <c r="J22" s="1887"/>
      <c r="K22" s="1887"/>
      <c r="L22" s="1887"/>
      <c r="M22" s="1887"/>
    </row>
    <row r="23" spans="1:13" ht="36" customHeight="1">
      <c r="A23" s="71"/>
      <c r="B23" s="885" t="s">
        <v>2043</v>
      </c>
      <c r="C23" s="1887" t="s">
        <v>2044</v>
      </c>
      <c r="D23" s="1887"/>
      <c r="E23" s="1887"/>
      <c r="F23" s="1887"/>
      <c r="G23" s="1887"/>
      <c r="H23" s="1887"/>
      <c r="I23" s="1887"/>
      <c r="J23" s="1887"/>
      <c r="K23" s="1887"/>
      <c r="L23" s="1887"/>
      <c r="M23" s="1887"/>
    </row>
    <row r="24" spans="1:13" ht="36.75" customHeight="1">
      <c r="A24" s="71"/>
      <c r="B24" s="885" t="s">
        <v>2045</v>
      </c>
      <c r="C24" s="1887" t="s">
        <v>2046</v>
      </c>
      <c r="D24" s="1887"/>
      <c r="E24" s="1887"/>
      <c r="F24" s="1887"/>
      <c r="G24" s="1887"/>
      <c r="H24" s="1887"/>
      <c r="I24" s="1887"/>
      <c r="J24" s="1887"/>
      <c r="K24" s="1887"/>
      <c r="L24" s="1887"/>
      <c r="M24" s="1887"/>
    </row>
    <row r="25" spans="1:13" ht="21.75" customHeight="1">
      <c r="A25" s="71"/>
      <c r="B25" s="885" t="s">
        <v>1906</v>
      </c>
      <c r="C25" s="1886" t="s">
        <v>2047</v>
      </c>
      <c r="D25" s="1886"/>
      <c r="E25" s="1886"/>
      <c r="F25" s="1886"/>
      <c r="G25" s="1886"/>
      <c r="H25" s="1886"/>
      <c r="I25" s="1886"/>
      <c r="J25" s="1886"/>
      <c r="K25" s="1886"/>
      <c r="L25" s="1886"/>
      <c r="M25" s="1886"/>
    </row>
    <row r="26" spans="1:13" ht="22.5" customHeight="1">
      <c r="A26" s="71"/>
      <c r="B26" s="885" t="s">
        <v>1908</v>
      </c>
      <c r="C26" s="1886" t="s">
        <v>2048</v>
      </c>
      <c r="D26" s="1886"/>
      <c r="E26" s="1886"/>
      <c r="F26" s="1886"/>
      <c r="G26" s="1886"/>
      <c r="H26" s="1886"/>
      <c r="I26" s="1886"/>
      <c r="J26" s="1886"/>
      <c r="K26" s="1886"/>
      <c r="L26" s="1886"/>
      <c r="M26" s="1886"/>
    </row>
    <row r="27" spans="1:13" ht="14.25" customHeight="1">
      <c r="A27" s="71"/>
      <c r="B27" s="885" t="s">
        <v>1910</v>
      </c>
      <c r="C27" s="1887" t="s">
        <v>2049</v>
      </c>
      <c r="D27" s="1887"/>
      <c r="E27" s="1887"/>
      <c r="F27" s="1887"/>
      <c r="G27" s="1887"/>
      <c r="H27" s="1887"/>
      <c r="I27" s="1887"/>
      <c r="J27" s="1887"/>
      <c r="K27" s="1887"/>
      <c r="L27" s="1887"/>
      <c r="M27" s="1887"/>
    </row>
    <row r="28" spans="1:13" ht="56.25" customHeight="1">
      <c r="B28" s="147">
        <v>10</v>
      </c>
      <c r="C28" s="1886" t="s">
        <v>2050</v>
      </c>
      <c r="D28" s="1886"/>
      <c r="E28" s="1886"/>
      <c r="F28" s="1886"/>
      <c r="G28" s="1886"/>
      <c r="H28" s="1886"/>
      <c r="I28" s="1886"/>
      <c r="J28" s="1886"/>
      <c r="K28" s="1886"/>
      <c r="L28" s="1886"/>
      <c r="M28" s="1886"/>
    </row>
    <row r="29" spans="1:13">
      <c r="D29" s="7" t="s">
        <v>873</v>
      </c>
    </row>
  </sheetData>
  <mergeCells count="44">
    <mergeCell ref="P9:R9"/>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4"/>
  <hyperlinks>
    <hyperlink ref="P9:R9" location="表紙!A1" display="表示へ" xr:uid="{C049A5C2-2B67-43CC-B249-5AE3931A1BDA}"/>
  </hyperlinks>
  <pageMargins left="0.7" right="0.7" top="0.75" bottom="0.75" header="0.3" footer="0.3"/>
  <pageSetup paperSize="9" scale="73"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O50"/>
  <sheetViews>
    <sheetView view="pageBreakPreview" zoomScaleNormal="70" zoomScaleSheetLayoutView="100" workbookViewId="0">
      <selection activeCell="K2" sqref="K2:O9"/>
    </sheetView>
  </sheetViews>
  <sheetFormatPr defaultRowHeight="18.75"/>
  <cols>
    <col min="1" max="1" width="1.5" style="230" customWidth="1"/>
    <col min="2" max="2" width="9" style="230"/>
    <col min="3" max="3" width="13.125" style="230" customWidth="1"/>
    <col min="4" max="8" width="10.625" style="230" customWidth="1"/>
    <col min="9" max="9" width="12" style="230" customWidth="1"/>
    <col min="10" max="10" width="2.125" style="230" customWidth="1"/>
    <col min="11" max="11" width="9" style="230"/>
    <col min="12" max="12" width="1.5" style="230" customWidth="1"/>
    <col min="13" max="256" width="9" style="230"/>
    <col min="257" max="263" width="10.625" style="230" customWidth="1"/>
    <col min="264" max="512" width="9" style="230"/>
    <col min="513" max="519" width="10.625" style="230" customWidth="1"/>
    <col min="520" max="768" width="9" style="230"/>
    <col min="769" max="775" width="10.625" style="230" customWidth="1"/>
    <col min="776" max="1024" width="9" style="230"/>
    <col min="1025" max="1031" width="10.625" style="230" customWidth="1"/>
    <col min="1032" max="1280" width="9" style="230"/>
    <col min="1281" max="1287" width="10.625" style="230" customWidth="1"/>
    <col min="1288" max="1536" width="9" style="230"/>
    <col min="1537" max="1543" width="10.625" style="230" customWidth="1"/>
    <col min="1544" max="1792" width="9" style="230"/>
    <col min="1793" max="1799" width="10.625" style="230" customWidth="1"/>
    <col min="1800" max="2048" width="9" style="230"/>
    <col min="2049" max="2055" width="10.625" style="230" customWidth="1"/>
    <col min="2056" max="2304" width="9" style="230"/>
    <col min="2305" max="2311" width="10.625" style="230" customWidth="1"/>
    <col min="2312" max="2560" width="9" style="230"/>
    <col min="2561" max="2567" width="10.625" style="230" customWidth="1"/>
    <col min="2568" max="2816" width="9" style="230"/>
    <col min="2817" max="2823" width="10.625" style="230" customWidth="1"/>
    <col min="2824" max="3072" width="9" style="230"/>
    <col min="3073" max="3079" width="10.625" style="230" customWidth="1"/>
    <col min="3080" max="3328" width="9" style="230"/>
    <col min="3329" max="3335" width="10.625" style="230" customWidth="1"/>
    <col min="3336" max="3584" width="9" style="230"/>
    <col min="3585" max="3591" width="10.625" style="230" customWidth="1"/>
    <col min="3592" max="3840" width="9" style="230"/>
    <col min="3841" max="3847" width="10.625" style="230" customWidth="1"/>
    <col min="3848" max="4096" width="9" style="230"/>
    <col min="4097" max="4103" width="10.625" style="230" customWidth="1"/>
    <col min="4104" max="4352" width="9" style="230"/>
    <col min="4353" max="4359" width="10.625" style="230" customWidth="1"/>
    <col min="4360" max="4608" width="9" style="230"/>
    <col min="4609" max="4615" width="10.625" style="230" customWidth="1"/>
    <col min="4616" max="4864" width="9" style="230"/>
    <col min="4865" max="4871" width="10.625" style="230" customWidth="1"/>
    <col min="4872" max="5120" width="9" style="230"/>
    <col min="5121" max="5127" width="10.625" style="230" customWidth="1"/>
    <col min="5128" max="5376" width="9" style="230"/>
    <col min="5377" max="5383" width="10.625" style="230" customWidth="1"/>
    <col min="5384" max="5632" width="9" style="230"/>
    <col min="5633" max="5639" width="10.625" style="230" customWidth="1"/>
    <col min="5640" max="5888" width="9" style="230"/>
    <col min="5889" max="5895" width="10.625" style="230" customWidth="1"/>
    <col min="5896" max="6144" width="9" style="230"/>
    <col min="6145" max="6151" width="10.625" style="230" customWidth="1"/>
    <col min="6152" max="6400" width="9" style="230"/>
    <col min="6401" max="6407" width="10.625" style="230" customWidth="1"/>
    <col min="6408" max="6656" width="9" style="230"/>
    <col min="6657" max="6663" width="10.625" style="230" customWidth="1"/>
    <col min="6664" max="6912" width="9" style="230"/>
    <col min="6913" max="6919" width="10.625" style="230" customWidth="1"/>
    <col min="6920" max="7168" width="9" style="230"/>
    <col min="7169" max="7175" width="10.625" style="230" customWidth="1"/>
    <col min="7176" max="7424" width="9" style="230"/>
    <col min="7425" max="7431" width="10.625" style="230" customWidth="1"/>
    <col min="7432" max="7680" width="9" style="230"/>
    <col min="7681" max="7687" width="10.625" style="230" customWidth="1"/>
    <col min="7688" max="7936" width="9" style="230"/>
    <col min="7937" max="7943" width="10.625" style="230" customWidth="1"/>
    <col min="7944" max="8192" width="9" style="230"/>
    <col min="8193" max="8199" width="10.625" style="230" customWidth="1"/>
    <col min="8200" max="8448" width="9" style="230"/>
    <col min="8449" max="8455" width="10.625" style="230" customWidth="1"/>
    <col min="8456" max="8704" width="9" style="230"/>
    <col min="8705" max="8711" width="10.625" style="230" customWidth="1"/>
    <col min="8712" max="8960" width="9" style="230"/>
    <col min="8961" max="8967" width="10.625" style="230" customWidth="1"/>
    <col min="8968" max="9216" width="9" style="230"/>
    <col min="9217" max="9223" width="10.625" style="230" customWidth="1"/>
    <col min="9224" max="9472" width="9" style="230"/>
    <col min="9473" max="9479" width="10.625" style="230" customWidth="1"/>
    <col min="9480" max="9728" width="9" style="230"/>
    <col min="9729" max="9735" width="10.625" style="230" customWidth="1"/>
    <col min="9736" max="9984" width="9" style="230"/>
    <col min="9985" max="9991" width="10.625" style="230" customWidth="1"/>
    <col min="9992" max="10240" width="9" style="230"/>
    <col min="10241" max="10247" width="10.625" style="230" customWidth="1"/>
    <col min="10248" max="10496" width="9" style="230"/>
    <col min="10497" max="10503" width="10.625" style="230" customWidth="1"/>
    <col min="10504" max="10752" width="9" style="230"/>
    <col min="10753" max="10759" width="10.625" style="230" customWidth="1"/>
    <col min="10760" max="11008" width="9" style="230"/>
    <col min="11009" max="11015" width="10.625" style="230" customWidth="1"/>
    <col min="11016" max="11264" width="9" style="230"/>
    <col min="11265" max="11271" width="10.625" style="230" customWidth="1"/>
    <col min="11272" max="11520" width="9" style="230"/>
    <col min="11521" max="11527" width="10.625" style="230" customWidth="1"/>
    <col min="11528" max="11776" width="9" style="230"/>
    <col min="11777" max="11783" width="10.625" style="230" customWidth="1"/>
    <col min="11784" max="12032" width="9" style="230"/>
    <col min="12033" max="12039" width="10.625" style="230" customWidth="1"/>
    <col min="12040" max="12288" width="9" style="230"/>
    <col min="12289" max="12295" width="10.625" style="230" customWidth="1"/>
    <col min="12296" max="12544" width="9" style="230"/>
    <col min="12545" max="12551" width="10.625" style="230" customWidth="1"/>
    <col min="12552" max="12800" width="9" style="230"/>
    <col min="12801" max="12807" width="10.625" style="230" customWidth="1"/>
    <col min="12808" max="13056" width="9" style="230"/>
    <col min="13057" max="13063" width="10.625" style="230" customWidth="1"/>
    <col min="13064" max="13312" width="9" style="230"/>
    <col min="13313" max="13319" width="10.625" style="230" customWidth="1"/>
    <col min="13320" max="13568" width="9" style="230"/>
    <col min="13569" max="13575" width="10.625" style="230" customWidth="1"/>
    <col min="13576" max="13824" width="9" style="230"/>
    <col min="13825" max="13831" width="10.625" style="230" customWidth="1"/>
    <col min="13832" max="14080" width="9" style="230"/>
    <col min="14081" max="14087" width="10.625" style="230" customWidth="1"/>
    <col min="14088" max="14336" width="9" style="230"/>
    <col min="14337" max="14343" width="10.625" style="230" customWidth="1"/>
    <col min="14344" max="14592" width="9" style="230"/>
    <col min="14593" max="14599" width="10.625" style="230" customWidth="1"/>
    <col min="14600" max="14848" width="9" style="230"/>
    <col min="14849" max="14855" width="10.625" style="230" customWidth="1"/>
    <col min="14856" max="15104" width="9" style="230"/>
    <col min="15105" max="15111" width="10.625" style="230" customWidth="1"/>
    <col min="15112" max="15360" width="9" style="230"/>
    <col min="15361" max="15367" width="10.625" style="230" customWidth="1"/>
    <col min="15368" max="15616" width="9" style="230"/>
    <col min="15617" max="15623" width="10.625" style="230" customWidth="1"/>
    <col min="15624" max="15872" width="9" style="230"/>
    <col min="15873" max="15879" width="10.625" style="230" customWidth="1"/>
    <col min="15880" max="16128" width="9" style="230"/>
    <col min="16129" max="16135" width="10.625" style="230" customWidth="1"/>
    <col min="16136" max="16384" width="9" style="230"/>
  </cols>
  <sheetData>
    <row r="1" spans="2:15" ht="30.95" customHeight="1">
      <c r="B1" s="904" t="s">
        <v>2051</v>
      </c>
      <c r="C1" s="927"/>
      <c r="D1" s="927"/>
      <c r="E1" s="927"/>
      <c r="F1" s="927"/>
      <c r="G1" s="927"/>
      <c r="H1" s="5503" t="s">
        <v>511</v>
      </c>
      <c r="I1" s="5503"/>
    </row>
    <row r="2" spans="2:15" ht="30.95" customHeight="1">
      <c r="B2" s="5488" t="s">
        <v>2052</v>
      </c>
      <c r="C2" s="5488"/>
      <c r="D2" s="5488"/>
      <c r="E2" s="5488"/>
      <c r="F2" s="5488"/>
      <c r="G2" s="5488"/>
      <c r="H2" s="5488"/>
      <c r="I2" s="5488"/>
      <c r="J2" s="234"/>
      <c r="K2"/>
      <c r="L2"/>
      <c r="M2" s="71"/>
      <c r="N2" s="71"/>
      <c r="O2" s="71"/>
    </row>
    <row r="3" spans="2:15" ht="12.75" customHeight="1">
      <c r="B3" s="929"/>
      <c r="C3" s="929"/>
      <c r="D3" s="929"/>
      <c r="E3" s="929"/>
      <c r="F3" s="929"/>
      <c r="G3" s="929"/>
      <c r="H3" s="929"/>
      <c r="I3" s="929"/>
      <c r="J3" s="234"/>
      <c r="K3"/>
      <c r="L3"/>
      <c r="M3" s="71"/>
      <c r="N3" s="71"/>
      <c r="O3" s="71"/>
    </row>
    <row r="4" spans="2:15" s="913" customFormat="1" ht="38.25" customHeight="1">
      <c r="B4" s="5504" t="s">
        <v>2053</v>
      </c>
      <c r="C4" s="5504"/>
      <c r="D4" s="5505"/>
      <c r="E4" s="5505"/>
      <c r="F4" s="5505"/>
      <c r="G4" s="5505"/>
      <c r="H4" s="5505"/>
      <c r="I4" s="5506"/>
      <c r="K4" s="109"/>
      <c r="L4" s="109"/>
      <c r="M4" s="1207"/>
      <c r="N4" s="1207"/>
      <c r="O4" s="1207"/>
    </row>
    <row r="5" spans="2:15" s="913" customFormat="1" ht="38.25" customHeight="1">
      <c r="B5" s="5504" t="s">
        <v>2054</v>
      </c>
      <c r="C5" s="5504"/>
      <c r="D5" s="5507" t="s">
        <v>876</v>
      </c>
      <c r="E5" s="5507"/>
      <c r="F5" s="5507"/>
      <c r="G5" s="5507"/>
      <c r="H5" s="5507"/>
      <c r="I5" s="5508"/>
      <c r="K5"/>
      <c r="L5"/>
      <c r="M5" s="1211"/>
      <c r="N5" s="1207"/>
      <c r="O5" s="1207"/>
    </row>
    <row r="6" spans="2:15" s="913" customFormat="1" ht="25.5" customHeight="1">
      <c r="B6" s="921"/>
      <c r="C6" s="904"/>
      <c r="D6" s="904"/>
      <c r="E6" s="904"/>
      <c r="F6" s="904"/>
      <c r="G6" s="904"/>
      <c r="H6" s="904"/>
      <c r="I6" s="904"/>
      <c r="K6"/>
      <c r="L6"/>
      <c r="M6" s="1211"/>
      <c r="N6" s="1207"/>
      <c r="O6" s="1207"/>
    </row>
    <row r="7" spans="2:15" s="913" customFormat="1" ht="25.5" customHeight="1">
      <c r="B7" s="5447" t="s">
        <v>2055</v>
      </c>
      <c r="C7" s="5449"/>
      <c r="D7" s="5513" t="s">
        <v>2056</v>
      </c>
      <c r="E7" s="5513"/>
      <c r="F7" s="5513"/>
      <c r="G7" s="5513"/>
      <c r="H7" s="932"/>
      <c r="I7" s="933" t="s">
        <v>2057</v>
      </c>
      <c r="K7"/>
      <c r="L7"/>
      <c r="M7" s="1207"/>
      <c r="N7" s="188"/>
      <c r="O7" s="188"/>
    </row>
    <row r="8" spans="2:15" s="913" customFormat="1" ht="25.5" customHeight="1">
      <c r="B8" s="5509"/>
      <c r="C8" s="5510"/>
      <c r="D8" s="5513" t="s">
        <v>2058</v>
      </c>
      <c r="E8" s="5513"/>
      <c r="F8" s="5513"/>
      <c r="G8" s="5513"/>
      <c r="H8" s="932"/>
      <c r="I8" s="933" t="s">
        <v>2057</v>
      </c>
      <c r="K8"/>
      <c r="L8" s="1929" t="s">
        <v>2692</v>
      </c>
      <c r="M8" s="1929"/>
      <c r="N8" s="1929"/>
      <c r="O8"/>
    </row>
    <row r="9" spans="2:15" s="913" customFormat="1" ht="25.5" customHeight="1">
      <c r="B9" s="5509"/>
      <c r="C9" s="5510"/>
      <c r="D9" s="5513" t="s">
        <v>2059</v>
      </c>
      <c r="E9" s="5513"/>
      <c r="F9" s="5513"/>
      <c r="G9" s="5513"/>
      <c r="H9" s="932"/>
      <c r="I9" s="933" t="s">
        <v>2057</v>
      </c>
      <c r="K9" s="649"/>
      <c r="L9" s="649"/>
      <c r="M9" s="649"/>
      <c r="N9" s="649"/>
      <c r="O9" s="649"/>
    </row>
    <row r="10" spans="2:15" s="913" customFormat="1" ht="25.5" customHeight="1">
      <c r="B10" s="5509"/>
      <c r="C10" s="5510"/>
      <c r="D10" s="5513" t="s">
        <v>2060</v>
      </c>
      <c r="E10" s="5513"/>
      <c r="F10" s="5513"/>
      <c r="G10" s="5513"/>
      <c r="H10" s="932"/>
      <c r="I10" s="933" t="s">
        <v>2057</v>
      </c>
    </row>
    <row r="11" spans="2:15" s="913" customFormat="1" ht="25.5" customHeight="1">
      <c r="B11" s="5509"/>
      <c r="C11" s="5510"/>
      <c r="D11" s="5513" t="s">
        <v>2061</v>
      </c>
      <c r="E11" s="5513"/>
      <c r="F11" s="5513"/>
      <c r="G11" s="5513"/>
      <c r="H11" s="932"/>
      <c r="I11" s="933" t="s">
        <v>2057</v>
      </c>
    </row>
    <row r="12" spans="2:15" s="913" customFormat="1" ht="25.5" customHeight="1">
      <c r="B12" s="5509"/>
      <c r="C12" s="5510"/>
      <c r="D12" s="5513" t="s">
        <v>2062</v>
      </c>
      <c r="E12" s="5513"/>
      <c r="F12" s="5513"/>
      <c r="G12" s="5513"/>
      <c r="H12" s="932"/>
      <c r="I12" s="933" t="s">
        <v>2057</v>
      </c>
    </row>
    <row r="13" spans="2:15" s="913" customFormat="1" ht="35.25" customHeight="1">
      <c r="B13" s="5511"/>
      <c r="C13" s="5512"/>
      <c r="D13" s="5514" t="s">
        <v>2063</v>
      </c>
      <c r="E13" s="5514"/>
      <c r="F13" s="5514"/>
      <c r="G13" s="5514"/>
      <c r="H13" s="932"/>
      <c r="I13" s="933" t="s">
        <v>2057</v>
      </c>
    </row>
    <row r="14" spans="2:15" ht="12.75" customHeight="1">
      <c r="B14" s="927"/>
      <c r="C14" s="927"/>
      <c r="D14" s="927"/>
      <c r="E14" s="927"/>
      <c r="F14" s="927"/>
      <c r="G14" s="927"/>
      <c r="H14" s="927"/>
      <c r="I14" s="927"/>
    </row>
    <row r="15" spans="2:15" s="913" customFormat="1" ht="20.100000000000001" customHeight="1">
      <c r="B15" s="5444" t="s">
        <v>693</v>
      </c>
      <c r="C15" s="5444"/>
      <c r="D15" s="5444"/>
      <c r="E15" s="5444"/>
      <c r="F15" s="5444"/>
      <c r="G15" s="5444"/>
      <c r="H15" s="5444"/>
      <c r="I15" s="5444"/>
    </row>
    <row r="16" spans="2:15" s="913" customFormat="1" ht="20.100000000000001" customHeight="1">
      <c r="B16" s="5444" t="s">
        <v>2064</v>
      </c>
      <c r="C16" s="5444"/>
      <c r="D16" s="5444"/>
      <c r="E16" s="5444"/>
      <c r="F16" s="5444"/>
      <c r="G16" s="5444"/>
      <c r="H16" s="5444"/>
      <c r="I16" s="5444"/>
    </row>
    <row r="17" spans="2:11" s="913" customFormat="1" ht="20.100000000000001" customHeight="1">
      <c r="B17" s="5444" t="s">
        <v>2065</v>
      </c>
      <c r="C17" s="5444"/>
      <c r="D17" s="5444"/>
      <c r="E17" s="5444"/>
      <c r="F17" s="5444"/>
      <c r="G17" s="5444"/>
      <c r="H17" s="5444"/>
      <c r="I17" s="5444"/>
    </row>
    <row r="18" spans="2:11" s="913" customFormat="1" ht="38.25" customHeight="1">
      <c r="B18" s="5455" t="s">
        <v>2066</v>
      </c>
      <c r="C18" s="5444"/>
      <c r="D18" s="5444"/>
      <c r="E18" s="5444"/>
      <c r="F18" s="5444"/>
      <c r="G18" s="5444"/>
      <c r="H18" s="5444"/>
      <c r="I18" s="5444"/>
    </row>
    <row r="19" spans="2:11" ht="26.25" customHeight="1">
      <c r="B19" s="5502" t="s">
        <v>2067</v>
      </c>
      <c r="C19" s="5502"/>
      <c r="D19" s="5502"/>
      <c r="E19" s="5502"/>
      <c r="F19" s="5502"/>
      <c r="G19" s="5502"/>
      <c r="H19" s="5502"/>
      <c r="I19" s="5502"/>
      <c r="J19" s="934"/>
      <c r="K19" s="934"/>
    </row>
    <row r="20" spans="2:11" ht="12.75" customHeight="1"/>
    <row r="50" spans="2:2">
      <c r="B50" s="231"/>
    </row>
  </sheetData>
  <mergeCells count="20">
    <mergeCell ref="L8:N8"/>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4"/>
  <hyperlinks>
    <hyperlink ref="L8:N8" location="表紙!A1" display="表示へ" xr:uid="{87E14161-D0F1-4597-83DA-27BEDD3FE270}"/>
  </hyperlinks>
  <printOptions horizontalCentered="1"/>
  <pageMargins left="0.39370078740157483" right="0.39370078740157483" top="0.98425196850393704" bottom="0.98425196850393704" header="0.51181102362204722" footer="0.51181102362204722"/>
  <pageSetup paperSize="9" scale="96"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O24"/>
  <sheetViews>
    <sheetView view="pageBreakPreview" zoomScale="90" zoomScaleNormal="100" zoomScaleSheetLayoutView="90" workbookViewId="0">
      <selection activeCell="K4" sqref="K4:O11"/>
    </sheetView>
  </sheetViews>
  <sheetFormatPr defaultColWidth="9" defaultRowHeight="17.25"/>
  <cols>
    <col min="1" max="1" width="1.875" style="593" customWidth="1"/>
    <col min="2" max="2" width="21.125" style="593" customWidth="1"/>
    <col min="3" max="8" width="12.625" style="593" customWidth="1"/>
    <col min="9" max="9" width="13.25" style="593" customWidth="1"/>
    <col min="10" max="10" width="1.75" style="593" customWidth="1"/>
    <col min="11" max="12" width="10.125" style="593" customWidth="1"/>
    <col min="13" max="16384" width="9" style="593"/>
  </cols>
  <sheetData>
    <row r="1" spans="1:15">
      <c r="B1" s="593" t="s">
        <v>2068</v>
      </c>
    </row>
    <row r="2" spans="1:15" ht="21.75" customHeight="1">
      <c r="A2" s="70"/>
      <c r="B2" s="935"/>
      <c r="C2" s="70"/>
      <c r="D2" s="70"/>
      <c r="E2" s="70"/>
      <c r="F2" s="70"/>
      <c r="G2" s="70"/>
      <c r="H2" s="70"/>
      <c r="I2" s="72" t="s">
        <v>2069</v>
      </c>
    </row>
    <row r="3" spans="1:15" ht="12" customHeight="1">
      <c r="A3" s="70"/>
      <c r="B3" s="70"/>
      <c r="C3" s="70"/>
      <c r="D3" s="70"/>
      <c r="E3" s="70"/>
      <c r="F3" s="70"/>
      <c r="G3" s="70"/>
      <c r="H3" s="70"/>
      <c r="I3" s="936"/>
      <c r="J3" s="937"/>
    </row>
    <row r="4" spans="1:15" ht="24.75" customHeight="1">
      <c r="A4" s="5515" t="s">
        <v>2070</v>
      </c>
      <c r="B4" s="5515"/>
      <c r="C4" s="5515"/>
      <c r="D4" s="5515"/>
      <c r="E4" s="5515"/>
      <c r="F4" s="5515"/>
      <c r="G4" s="5515"/>
      <c r="H4" s="5515"/>
      <c r="I4" s="5515"/>
      <c r="K4"/>
      <c r="L4"/>
      <c r="M4" s="71"/>
      <c r="N4" s="71"/>
      <c r="O4" s="71"/>
    </row>
    <row r="5" spans="1:15" ht="17.25" customHeight="1">
      <c r="A5" s="73"/>
      <c r="B5" s="73"/>
      <c r="C5" s="73"/>
      <c r="D5" s="73"/>
      <c r="E5" s="73"/>
      <c r="F5" s="73"/>
      <c r="G5" s="73"/>
      <c r="H5" s="73"/>
      <c r="I5" s="73"/>
      <c r="J5" s="130"/>
      <c r="K5"/>
      <c r="L5"/>
      <c r="M5" s="71"/>
      <c r="N5" s="71"/>
      <c r="O5" s="71"/>
    </row>
    <row r="6" spans="1:15" ht="38.25" customHeight="1">
      <c r="A6" s="73"/>
      <c r="B6" s="738" t="s">
        <v>575</v>
      </c>
      <c r="C6" s="1945"/>
      <c r="D6" s="1947"/>
      <c r="E6" s="1947"/>
      <c r="F6" s="1947"/>
      <c r="G6" s="1947"/>
      <c r="H6" s="1947"/>
      <c r="I6" s="1946"/>
      <c r="K6" s="109"/>
      <c r="L6" s="109"/>
      <c r="M6" s="1207"/>
      <c r="N6" s="1207"/>
      <c r="O6" s="1207"/>
    </row>
    <row r="7" spans="1:15" ht="39.75" customHeight="1">
      <c r="A7" s="73"/>
      <c r="B7" s="738" t="s">
        <v>2071</v>
      </c>
      <c r="C7" s="3397" t="s">
        <v>2072</v>
      </c>
      <c r="D7" s="3398"/>
      <c r="E7" s="3398"/>
      <c r="F7" s="1947"/>
      <c r="G7" s="1947"/>
      <c r="H7" s="1947"/>
      <c r="I7" s="1946"/>
      <c r="K7"/>
      <c r="L7"/>
      <c r="M7" s="1211"/>
      <c r="N7" s="1207"/>
      <c r="O7" s="1207"/>
    </row>
    <row r="8" spans="1:15" ht="38.25" customHeight="1">
      <c r="A8" s="70"/>
      <c r="B8" s="683" t="s">
        <v>1870</v>
      </c>
      <c r="C8" s="1945" t="s">
        <v>2073</v>
      </c>
      <c r="D8" s="1947"/>
      <c r="E8" s="1947"/>
      <c r="F8" s="1947"/>
      <c r="G8" s="1947"/>
      <c r="H8" s="1947"/>
      <c r="I8" s="1946"/>
      <c r="K8"/>
      <c r="L8"/>
      <c r="M8" s="1211"/>
      <c r="N8" s="1207"/>
      <c r="O8" s="1207"/>
    </row>
    <row r="9" spans="1:15" ht="38.25" customHeight="1">
      <c r="A9" s="70"/>
      <c r="B9" s="5426" t="s">
        <v>2074</v>
      </c>
      <c r="C9" s="938"/>
      <c r="D9" s="3397" t="s">
        <v>2075</v>
      </c>
      <c r="E9" s="3398"/>
      <c r="F9" s="3399"/>
      <c r="G9" s="3397" t="s">
        <v>2076</v>
      </c>
      <c r="H9" s="3398"/>
      <c r="I9" s="3399"/>
      <c r="K9"/>
      <c r="L9"/>
      <c r="M9" s="1207"/>
      <c r="N9" s="188"/>
      <c r="O9" s="188"/>
    </row>
    <row r="10" spans="1:15" ht="38.25" customHeight="1">
      <c r="A10" s="70"/>
      <c r="B10" s="5155"/>
      <c r="C10" s="688" t="s">
        <v>2077</v>
      </c>
      <c r="D10" s="3397"/>
      <c r="E10" s="3398"/>
      <c r="F10" s="3399"/>
      <c r="G10" s="3397"/>
      <c r="H10" s="3398"/>
      <c r="I10" s="3399"/>
      <c r="K10"/>
      <c r="L10" s="1929" t="s">
        <v>2692</v>
      </c>
      <c r="M10" s="1929"/>
      <c r="N10" s="1929"/>
      <c r="O10"/>
    </row>
    <row r="11" spans="1:15" ht="38.25" customHeight="1">
      <c r="A11" s="70"/>
      <c r="B11" s="5155"/>
      <c r="C11" s="688" t="s">
        <v>2078</v>
      </c>
      <c r="D11" s="3397"/>
      <c r="E11" s="3398"/>
      <c r="F11" s="3399"/>
      <c r="G11" s="3397"/>
      <c r="H11" s="3398"/>
      <c r="I11" s="3399"/>
      <c r="K11" s="649"/>
      <c r="L11" s="649"/>
      <c r="M11" s="649"/>
      <c r="N11" s="649"/>
      <c r="O11" s="649"/>
    </row>
    <row r="12" spans="1:15" ht="38.25" customHeight="1">
      <c r="A12" s="70"/>
      <c r="B12" s="5156"/>
      <c r="C12" s="688"/>
      <c r="D12" s="3397"/>
      <c r="E12" s="3398"/>
      <c r="F12" s="3399"/>
      <c r="G12" s="3397"/>
      <c r="H12" s="3398"/>
      <c r="I12" s="3399"/>
    </row>
    <row r="13" spans="1:15" ht="23.25" customHeight="1">
      <c r="A13" s="70"/>
      <c r="B13" s="5317" t="s">
        <v>2079</v>
      </c>
      <c r="C13" s="3396" t="s">
        <v>2080</v>
      </c>
      <c r="D13" s="3396"/>
      <c r="E13" s="3396"/>
      <c r="F13" s="3396"/>
      <c r="G13" s="3396"/>
      <c r="H13" s="3396"/>
      <c r="I13" s="3396"/>
    </row>
    <row r="14" spans="1:15" ht="38.25" customHeight="1">
      <c r="A14" s="70"/>
      <c r="B14" s="5516"/>
      <c r="C14" s="688" t="s">
        <v>2081</v>
      </c>
      <c r="D14" s="861" t="s">
        <v>2082</v>
      </c>
      <c r="E14" s="861" t="s">
        <v>2083</v>
      </c>
      <c r="F14" s="861" t="s">
        <v>2084</v>
      </c>
      <c r="G14" s="861" t="s">
        <v>2085</v>
      </c>
      <c r="H14" s="861" t="s">
        <v>2086</v>
      </c>
      <c r="I14" s="861" t="s">
        <v>2087</v>
      </c>
    </row>
    <row r="15" spans="1:15" ht="38.25" customHeight="1">
      <c r="A15" s="70"/>
      <c r="B15" s="5318"/>
      <c r="C15" s="859"/>
      <c r="D15" s="860"/>
      <c r="E15" s="860"/>
      <c r="F15" s="860"/>
      <c r="G15" s="860"/>
      <c r="H15" s="860"/>
      <c r="I15" s="860"/>
    </row>
    <row r="16" spans="1:15" ht="16.5" customHeight="1">
      <c r="A16" s="70"/>
      <c r="B16" s="939"/>
      <c r="C16" s="83"/>
      <c r="D16" s="940"/>
      <c r="E16" s="940"/>
      <c r="F16" s="940"/>
      <c r="G16" s="940"/>
      <c r="H16" s="940"/>
      <c r="I16" s="940"/>
    </row>
    <row r="17" spans="1:9" ht="19.5" customHeight="1">
      <c r="A17" s="70"/>
      <c r="B17" s="3610" t="s">
        <v>2088</v>
      </c>
      <c r="C17" s="3610"/>
      <c r="D17" s="3610"/>
      <c r="E17" s="3610"/>
      <c r="F17" s="3610"/>
      <c r="G17" s="3610"/>
      <c r="H17" s="3610"/>
      <c r="I17" s="3610"/>
    </row>
    <row r="18" spans="1:9" ht="54" customHeight="1">
      <c r="A18" s="70"/>
      <c r="B18" s="3604" t="s">
        <v>2089</v>
      </c>
      <c r="C18" s="3600"/>
      <c r="D18" s="3600"/>
      <c r="E18" s="3600"/>
      <c r="F18" s="3600"/>
      <c r="G18" s="3600"/>
      <c r="H18" s="3600"/>
      <c r="I18" s="3600"/>
    </row>
    <row r="19" spans="1:9" ht="99.75" customHeight="1">
      <c r="A19" s="70"/>
      <c r="B19" s="886"/>
      <c r="C19" s="1887"/>
      <c r="D19" s="1887"/>
      <c r="E19" s="1887"/>
      <c r="F19" s="1887"/>
      <c r="G19" s="1887"/>
      <c r="H19" s="1887"/>
      <c r="I19" s="1887"/>
    </row>
    <row r="20" spans="1:9" ht="43.5" customHeight="1">
      <c r="A20" s="70"/>
      <c r="B20" s="3360" t="s">
        <v>2090</v>
      </c>
      <c r="C20" s="3360"/>
      <c r="D20" s="3360"/>
      <c r="E20" s="3360"/>
      <c r="F20" s="3360"/>
      <c r="G20" s="3360"/>
      <c r="H20" s="3360"/>
      <c r="I20" s="3360"/>
    </row>
    <row r="21" spans="1:9" ht="42.75" customHeight="1">
      <c r="A21" s="70"/>
      <c r="B21" s="3604" t="s">
        <v>2091</v>
      </c>
      <c r="C21" s="3604"/>
      <c r="D21" s="3604"/>
      <c r="E21" s="3604"/>
      <c r="F21" s="3604"/>
      <c r="G21" s="3604"/>
      <c r="H21" s="3604"/>
      <c r="I21" s="3604"/>
    </row>
    <row r="22" spans="1:9" ht="34.5" customHeight="1">
      <c r="A22" s="70"/>
      <c r="B22" s="3604" t="s">
        <v>2092</v>
      </c>
      <c r="C22" s="3604"/>
      <c r="D22" s="3604"/>
      <c r="E22" s="3604"/>
      <c r="F22" s="3604"/>
      <c r="G22" s="3604"/>
      <c r="H22" s="3604"/>
      <c r="I22" s="3604"/>
    </row>
    <row r="23" spans="1:9" ht="104.25" customHeight="1">
      <c r="A23" s="70"/>
      <c r="B23" s="3604" t="s">
        <v>2093</v>
      </c>
      <c r="C23" s="3604"/>
      <c r="D23" s="3604"/>
      <c r="E23" s="3604"/>
      <c r="F23" s="3604"/>
      <c r="G23" s="3604"/>
      <c r="H23" s="3604"/>
      <c r="I23" s="3604"/>
    </row>
    <row r="24" spans="1:9" ht="26.25" customHeight="1">
      <c r="B24" s="3610" t="s">
        <v>2094</v>
      </c>
      <c r="C24" s="3610"/>
      <c r="D24" s="3610"/>
      <c r="E24" s="3610"/>
      <c r="F24" s="3610"/>
      <c r="G24" s="3610"/>
      <c r="H24" s="3610"/>
      <c r="I24" s="3610"/>
    </row>
  </sheetData>
  <mergeCells count="24">
    <mergeCell ref="L10:N10"/>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4"/>
  <hyperlinks>
    <hyperlink ref="L10:N10" location="表紙!A1" display="表示へ" xr:uid="{46414B05-70F1-43B2-9B67-EDEB83CA82FD}"/>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O18"/>
  <sheetViews>
    <sheetView view="pageBreakPreview" zoomScaleNormal="75" zoomScaleSheetLayoutView="100" workbookViewId="0">
      <selection activeCell="AQ6" sqref="AQ6"/>
    </sheetView>
  </sheetViews>
  <sheetFormatPr defaultRowHeight="21" customHeight="1"/>
  <cols>
    <col min="1" max="1" width="1.875" style="109" customWidth="1"/>
    <col min="2" max="30" width="2.625" style="109" customWidth="1"/>
    <col min="31" max="31" width="5.25" style="109" customWidth="1"/>
    <col min="32" max="35" width="2.625" style="109" customWidth="1"/>
    <col min="36" max="36" width="2.5" style="109" customWidth="1"/>
    <col min="37" max="41" width="6.125" style="109" customWidth="1"/>
    <col min="42" max="256" width="9" style="109"/>
    <col min="257" max="257" width="1.875" style="109" customWidth="1"/>
    <col min="258" max="286" width="2.625" style="109" customWidth="1"/>
    <col min="287" max="287" width="5.25" style="109" customWidth="1"/>
    <col min="288" max="291" width="2.625" style="109" customWidth="1"/>
    <col min="292" max="292" width="2.5" style="109" customWidth="1"/>
    <col min="293" max="296" width="2.625" style="109" customWidth="1"/>
    <col min="297" max="512" width="9" style="109"/>
    <col min="513" max="513" width="1.875" style="109" customWidth="1"/>
    <col min="514" max="542" width="2.625" style="109" customWidth="1"/>
    <col min="543" max="543" width="5.25" style="109" customWidth="1"/>
    <col min="544" max="547" width="2.625" style="109" customWidth="1"/>
    <col min="548" max="548" width="2.5" style="109" customWidth="1"/>
    <col min="549" max="552" width="2.625" style="109" customWidth="1"/>
    <col min="553" max="768" width="9" style="109"/>
    <col min="769" max="769" width="1.875" style="109" customWidth="1"/>
    <col min="770" max="798" width="2.625" style="109" customWidth="1"/>
    <col min="799" max="799" width="5.25" style="109" customWidth="1"/>
    <col min="800" max="803" width="2.625" style="109" customWidth="1"/>
    <col min="804" max="804" width="2.5" style="109" customWidth="1"/>
    <col min="805" max="808" width="2.625" style="109" customWidth="1"/>
    <col min="809" max="1024" width="9" style="109"/>
    <col min="1025" max="1025" width="1.875" style="109" customWidth="1"/>
    <col min="1026" max="1054" width="2.625" style="109" customWidth="1"/>
    <col min="1055" max="1055" width="5.25" style="109" customWidth="1"/>
    <col min="1056" max="1059" width="2.625" style="109" customWidth="1"/>
    <col min="1060" max="1060" width="2.5" style="109" customWidth="1"/>
    <col min="1061" max="1064" width="2.625" style="109" customWidth="1"/>
    <col min="1065" max="1280" width="9" style="109"/>
    <col min="1281" max="1281" width="1.875" style="109" customWidth="1"/>
    <col min="1282" max="1310" width="2.625" style="109" customWidth="1"/>
    <col min="1311" max="1311" width="5.25" style="109" customWidth="1"/>
    <col min="1312" max="1315" width="2.625" style="109" customWidth="1"/>
    <col min="1316" max="1316" width="2.5" style="109" customWidth="1"/>
    <col min="1317" max="1320" width="2.625" style="109" customWidth="1"/>
    <col min="1321" max="1536" width="9" style="109"/>
    <col min="1537" max="1537" width="1.875" style="109" customWidth="1"/>
    <col min="1538" max="1566" width="2.625" style="109" customWidth="1"/>
    <col min="1567" max="1567" width="5.25" style="109" customWidth="1"/>
    <col min="1568" max="1571" width="2.625" style="109" customWidth="1"/>
    <col min="1572" max="1572" width="2.5" style="109" customWidth="1"/>
    <col min="1573" max="1576" width="2.625" style="109" customWidth="1"/>
    <col min="1577" max="1792" width="9" style="109"/>
    <col min="1793" max="1793" width="1.875" style="109" customWidth="1"/>
    <col min="1794" max="1822" width="2.625" style="109" customWidth="1"/>
    <col min="1823" max="1823" width="5.25" style="109" customWidth="1"/>
    <col min="1824" max="1827" width="2.625" style="109" customWidth="1"/>
    <col min="1828" max="1828" width="2.5" style="109" customWidth="1"/>
    <col min="1829" max="1832" width="2.625" style="109" customWidth="1"/>
    <col min="1833" max="2048" width="9" style="109"/>
    <col min="2049" max="2049" width="1.875" style="109" customWidth="1"/>
    <col min="2050" max="2078" width="2.625" style="109" customWidth="1"/>
    <col min="2079" max="2079" width="5.25" style="109" customWidth="1"/>
    <col min="2080" max="2083" width="2.625" style="109" customWidth="1"/>
    <col min="2084" max="2084" width="2.5" style="109" customWidth="1"/>
    <col min="2085" max="2088" width="2.625" style="109" customWidth="1"/>
    <col min="2089" max="2304" width="9" style="109"/>
    <col min="2305" max="2305" width="1.875" style="109" customWidth="1"/>
    <col min="2306" max="2334" width="2.625" style="109" customWidth="1"/>
    <col min="2335" max="2335" width="5.25" style="109" customWidth="1"/>
    <col min="2336" max="2339" width="2.625" style="109" customWidth="1"/>
    <col min="2340" max="2340" width="2.5" style="109" customWidth="1"/>
    <col min="2341" max="2344" width="2.625" style="109" customWidth="1"/>
    <col min="2345" max="2560" width="9" style="109"/>
    <col min="2561" max="2561" width="1.875" style="109" customWidth="1"/>
    <col min="2562" max="2590" width="2.625" style="109" customWidth="1"/>
    <col min="2591" max="2591" width="5.25" style="109" customWidth="1"/>
    <col min="2592" max="2595" width="2.625" style="109" customWidth="1"/>
    <col min="2596" max="2596" width="2.5" style="109" customWidth="1"/>
    <col min="2597" max="2600" width="2.625" style="109" customWidth="1"/>
    <col min="2601" max="2816" width="9" style="109"/>
    <col min="2817" max="2817" width="1.875" style="109" customWidth="1"/>
    <col min="2818" max="2846" width="2.625" style="109" customWidth="1"/>
    <col min="2847" max="2847" width="5.25" style="109" customWidth="1"/>
    <col min="2848" max="2851" width="2.625" style="109" customWidth="1"/>
    <col min="2852" max="2852" width="2.5" style="109" customWidth="1"/>
    <col min="2853" max="2856" width="2.625" style="109" customWidth="1"/>
    <col min="2857" max="3072" width="9" style="109"/>
    <col min="3073" max="3073" width="1.875" style="109" customWidth="1"/>
    <col min="3074" max="3102" width="2.625" style="109" customWidth="1"/>
    <col min="3103" max="3103" width="5.25" style="109" customWidth="1"/>
    <col min="3104" max="3107" width="2.625" style="109" customWidth="1"/>
    <col min="3108" max="3108" width="2.5" style="109" customWidth="1"/>
    <col min="3109" max="3112" width="2.625" style="109" customWidth="1"/>
    <col min="3113" max="3328" width="9" style="109"/>
    <col min="3329" max="3329" width="1.875" style="109" customWidth="1"/>
    <col min="3330" max="3358" width="2.625" style="109" customWidth="1"/>
    <col min="3359" max="3359" width="5.25" style="109" customWidth="1"/>
    <col min="3360" max="3363" width="2.625" style="109" customWidth="1"/>
    <col min="3364" max="3364" width="2.5" style="109" customWidth="1"/>
    <col min="3365" max="3368" width="2.625" style="109" customWidth="1"/>
    <col min="3369" max="3584" width="9" style="109"/>
    <col min="3585" max="3585" width="1.875" style="109" customWidth="1"/>
    <col min="3586" max="3614" width="2.625" style="109" customWidth="1"/>
    <col min="3615" max="3615" width="5.25" style="109" customWidth="1"/>
    <col min="3616" max="3619" width="2.625" style="109" customWidth="1"/>
    <col min="3620" max="3620" width="2.5" style="109" customWidth="1"/>
    <col min="3621" max="3624" width="2.625" style="109" customWidth="1"/>
    <col min="3625" max="3840" width="9" style="109"/>
    <col min="3841" max="3841" width="1.875" style="109" customWidth="1"/>
    <col min="3842" max="3870" width="2.625" style="109" customWidth="1"/>
    <col min="3871" max="3871" width="5.25" style="109" customWidth="1"/>
    <col min="3872" max="3875" width="2.625" style="109" customWidth="1"/>
    <col min="3876" max="3876" width="2.5" style="109" customWidth="1"/>
    <col min="3877" max="3880" width="2.625" style="109" customWidth="1"/>
    <col min="3881" max="4096" width="9" style="109"/>
    <col min="4097" max="4097" width="1.875" style="109" customWidth="1"/>
    <col min="4098" max="4126" width="2.625" style="109" customWidth="1"/>
    <col min="4127" max="4127" width="5.25" style="109" customWidth="1"/>
    <col min="4128" max="4131" width="2.625" style="109" customWidth="1"/>
    <col min="4132" max="4132" width="2.5" style="109" customWidth="1"/>
    <col min="4133" max="4136" width="2.625" style="109" customWidth="1"/>
    <col min="4137" max="4352" width="9" style="109"/>
    <col min="4353" max="4353" width="1.875" style="109" customWidth="1"/>
    <col min="4354" max="4382" width="2.625" style="109" customWidth="1"/>
    <col min="4383" max="4383" width="5.25" style="109" customWidth="1"/>
    <col min="4384" max="4387" width="2.625" style="109" customWidth="1"/>
    <col min="4388" max="4388" width="2.5" style="109" customWidth="1"/>
    <col min="4389" max="4392" width="2.625" style="109" customWidth="1"/>
    <col min="4393" max="4608" width="9" style="109"/>
    <col min="4609" max="4609" width="1.875" style="109" customWidth="1"/>
    <col min="4610" max="4638" width="2.625" style="109" customWidth="1"/>
    <col min="4639" max="4639" width="5.25" style="109" customWidth="1"/>
    <col min="4640" max="4643" width="2.625" style="109" customWidth="1"/>
    <col min="4644" max="4644" width="2.5" style="109" customWidth="1"/>
    <col min="4645" max="4648" width="2.625" style="109" customWidth="1"/>
    <col min="4649" max="4864" width="9" style="109"/>
    <col min="4865" max="4865" width="1.875" style="109" customWidth="1"/>
    <col min="4866" max="4894" width="2.625" style="109" customWidth="1"/>
    <col min="4895" max="4895" width="5.25" style="109" customWidth="1"/>
    <col min="4896" max="4899" width="2.625" style="109" customWidth="1"/>
    <col min="4900" max="4900" width="2.5" style="109" customWidth="1"/>
    <col min="4901" max="4904" width="2.625" style="109" customWidth="1"/>
    <col min="4905" max="5120" width="9" style="109"/>
    <col min="5121" max="5121" width="1.875" style="109" customWidth="1"/>
    <col min="5122" max="5150" width="2.625" style="109" customWidth="1"/>
    <col min="5151" max="5151" width="5.25" style="109" customWidth="1"/>
    <col min="5152" max="5155" width="2.625" style="109" customWidth="1"/>
    <col min="5156" max="5156" width="2.5" style="109" customWidth="1"/>
    <col min="5157" max="5160" width="2.625" style="109" customWidth="1"/>
    <col min="5161" max="5376" width="9" style="109"/>
    <col min="5377" max="5377" width="1.875" style="109" customWidth="1"/>
    <col min="5378" max="5406" width="2.625" style="109" customWidth="1"/>
    <col min="5407" max="5407" width="5.25" style="109" customWidth="1"/>
    <col min="5408" max="5411" width="2.625" style="109" customWidth="1"/>
    <col min="5412" max="5412" width="2.5" style="109" customWidth="1"/>
    <col min="5413" max="5416" width="2.625" style="109" customWidth="1"/>
    <col min="5417" max="5632" width="9" style="109"/>
    <col min="5633" max="5633" width="1.875" style="109" customWidth="1"/>
    <col min="5634" max="5662" width="2.625" style="109" customWidth="1"/>
    <col min="5663" max="5663" width="5.25" style="109" customWidth="1"/>
    <col min="5664" max="5667" width="2.625" style="109" customWidth="1"/>
    <col min="5668" max="5668" width="2.5" style="109" customWidth="1"/>
    <col min="5669" max="5672" width="2.625" style="109" customWidth="1"/>
    <col min="5673" max="5888" width="9" style="109"/>
    <col min="5889" max="5889" width="1.875" style="109" customWidth="1"/>
    <col min="5890" max="5918" width="2.625" style="109" customWidth="1"/>
    <col min="5919" max="5919" width="5.25" style="109" customWidth="1"/>
    <col min="5920" max="5923" width="2.625" style="109" customWidth="1"/>
    <col min="5924" max="5924" width="2.5" style="109" customWidth="1"/>
    <col min="5925" max="5928" width="2.625" style="109" customWidth="1"/>
    <col min="5929" max="6144" width="9" style="109"/>
    <col min="6145" max="6145" width="1.875" style="109" customWidth="1"/>
    <col min="6146" max="6174" width="2.625" style="109" customWidth="1"/>
    <col min="6175" max="6175" width="5.25" style="109" customWidth="1"/>
    <col min="6176" max="6179" width="2.625" style="109" customWidth="1"/>
    <col min="6180" max="6180" width="2.5" style="109" customWidth="1"/>
    <col min="6181" max="6184" width="2.625" style="109" customWidth="1"/>
    <col min="6185" max="6400" width="9" style="109"/>
    <col min="6401" max="6401" width="1.875" style="109" customWidth="1"/>
    <col min="6402" max="6430" width="2.625" style="109" customWidth="1"/>
    <col min="6431" max="6431" width="5.25" style="109" customWidth="1"/>
    <col min="6432" max="6435" width="2.625" style="109" customWidth="1"/>
    <col min="6436" max="6436" width="2.5" style="109" customWidth="1"/>
    <col min="6437" max="6440" width="2.625" style="109" customWidth="1"/>
    <col min="6441" max="6656" width="9" style="109"/>
    <col min="6657" max="6657" width="1.875" style="109" customWidth="1"/>
    <col min="6658" max="6686" width="2.625" style="109" customWidth="1"/>
    <col min="6687" max="6687" width="5.25" style="109" customWidth="1"/>
    <col min="6688" max="6691" width="2.625" style="109" customWidth="1"/>
    <col min="6692" max="6692" width="2.5" style="109" customWidth="1"/>
    <col min="6693" max="6696" width="2.625" style="109" customWidth="1"/>
    <col min="6697" max="6912" width="9" style="109"/>
    <col min="6913" max="6913" width="1.875" style="109" customWidth="1"/>
    <col min="6914" max="6942" width="2.625" style="109" customWidth="1"/>
    <col min="6943" max="6943" width="5.25" style="109" customWidth="1"/>
    <col min="6944" max="6947" width="2.625" style="109" customWidth="1"/>
    <col min="6948" max="6948" width="2.5" style="109" customWidth="1"/>
    <col min="6949" max="6952" width="2.625" style="109" customWidth="1"/>
    <col min="6953" max="7168" width="9" style="109"/>
    <col min="7169" max="7169" width="1.875" style="109" customWidth="1"/>
    <col min="7170" max="7198" width="2.625" style="109" customWidth="1"/>
    <col min="7199" max="7199" width="5.25" style="109" customWidth="1"/>
    <col min="7200" max="7203" width="2.625" style="109" customWidth="1"/>
    <col min="7204" max="7204" width="2.5" style="109" customWidth="1"/>
    <col min="7205" max="7208" width="2.625" style="109" customWidth="1"/>
    <col min="7209" max="7424" width="9" style="109"/>
    <col min="7425" max="7425" width="1.875" style="109" customWidth="1"/>
    <col min="7426" max="7454" width="2.625" style="109" customWidth="1"/>
    <col min="7455" max="7455" width="5.25" style="109" customWidth="1"/>
    <col min="7456" max="7459" width="2.625" style="109" customWidth="1"/>
    <col min="7460" max="7460" width="2.5" style="109" customWidth="1"/>
    <col min="7461" max="7464" width="2.625" style="109" customWidth="1"/>
    <col min="7465" max="7680" width="9" style="109"/>
    <col min="7681" max="7681" width="1.875" style="109" customWidth="1"/>
    <col min="7682" max="7710" width="2.625" style="109" customWidth="1"/>
    <col min="7711" max="7711" width="5.25" style="109" customWidth="1"/>
    <col min="7712" max="7715" width="2.625" style="109" customWidth="1"/>
    <col min="7716" max="7716" width="2.5" style="109" customWidth="1"/>
    <col min="7717" max="7720" width="2.625" style="109" customWidth="1"/>
    <col min="7721" max="7936" width="9" style="109"/>
    <col min="7937" max="7937" width="1.875" style="109" customWidth="1"/>
    <col min="7938" max="7966" width="2.625" style="109" customWidth="1"/>
    <col min="7967" max="7967" width="5.25" style="109" customWidth="1"/>
    <col min="7968" max="7971" width="2.625" style="109" customWidth="1"/>
    <col min="7972" max="7972" width="2.5" style="109" customWidth="1"/>
    <col min="7973" max="7976" width="2.625" style="109" customWidth="1"/>
    <col min="7977" max="8192" width="9" style="109"/>
    <col min="8193" max="8193" width="1.875" style="109" customWidth="1"/>
    <col min="8194" max="8222" width="2.625" style="109" customWidth="1"/>
    <col min="8223" max="8223" width="5.25" style="109" customWidth="1"/>
    <col min="8224" max="8227" width="2.625" style="109" customWidth="1"/>
    <col min="8228" max="8228" width="2.5" style="109" customWidth="1"/>
    <col min="8229" max="8232" width="2.625" style="109" customWidth="1"/>
    <col min="8233" max="8448" width="9" style="109"/>
    <col min="8449" max="8449" width="1.875" style="109" customWidth="1"/>
    <col min="8450" max="8478" width="2.625" style="109" customWidth="1"/>
    <col min="8479" max="8479" width="5.25" style="109" customWidth="1"/>
    <col min="8480" max="8483" width="2.625" style="109" customWidth="1"/>
    <col min="8484" max="8484" width="2.5" style="109" customWidth="1"/>
    <col min="8485" max="8488" width="2.625" style="109" customWidth="1"/>
    <col min="8489" max="8704" width="9" style="109"/>
    <col min="8705" max="8705" width="1.875" style="109" customWidth="1"/>
    <col min="8706" max="8734" width="2.625" style="109" customWidth="1"/>
    <col min="8735" max="8735" width="5.25" style="109" customWidth="1"/>
    <col min="8736" max="8739" width="2.625" style="109" customWidth="1"/>
    <col min="8740" max="8740" width="2.5" style="109" customWidth="1"/>
    <col min="8741" max="8744" width="2.625" style="109" customWidth="1"/>
    <col min="8745" max="8960" width="9" style="109"/>
    <col min="8961" max="8961" width="1.875" style="109" customWidth="1"/>
    <col min="8962" max="8990" width="2.625" style="109" customWidth="1"/>
    <col min="8991" max="8991" width="5.25" style="109" customWidth="1"/>
    <col min="8992" max="8995" width="2.625" style="109" customWidth="1"/>
    <col min="8996" max="8996" width="2.5" style="109" customWidth="1"/>
    <col min="8997" max="9000" width="2.625" style="109" customWidth="1"/>
    <col min="9001" max="9216" width="9" style="109"/>
    <col min="9217" max="9217" width="1.875" style="109" customWidth="1"/>
    <col min="9218" max="9246" width="2.625" style="109" customWidth="1"/>
    <col min="9247" max="9247" width="5.25" style="109" customWidth="1"/>
    <col min="9248" max="9251" width="2.625" style="109" customWidth="1"/>
    <col min="9252" max="9252" width="2.5" style="109" customWidth="1"/>
    <col min="9253" max="9256" width="2.625" style="109" customWidth="1"/>
    <col min="9257" max="9472" width="9" style="109"/>
    <col min="9473" max="9473" width="1.875" style="109" customWidth="1"/>
    <col min="9474" max="9502" width="2.625" style="109" customWidth="1"/>
    <col min="9503" max="9503" width="5.25" style="109" customWidth="1"/>
    <col min="9504" max="9507" width="2.625" style="109" customWidth="1"/>
    <col min="9508" max="9508" width="2.5" style="109" customWidth="1"/>
    <col min="9509" max="9512" width="2.625" style="109" customWidth="1"/>
    <col min="9513" max="9728" width="9" style="109"/>
    <col min="9729" max="9729" width="1.875" style="109" customWidth="1"/>
    <col min="9730" max="9758" width="2.625" style="109" customWidth="1"/>
    <col min="9759" max="9759" width="5.25" style="109" customWidth="1"/>
    <col min="9760" max="9763" width="2.625" style="109" customWidth="1"/>
    <col min="9764" max="9764" width="2.5" style="109" customWidth="1"/>
    <col min="9765" max="9768" width="2.625" style="109" customWidth="1"/>
    <col min="9769" max="9984" width="9" style="109"/>
    <col min="9985" max="9985" width="1.875" style="109" customWidth="1"/>
    <col min="9986" max="10014" width="2.625" style="109" customWidth="1"/>
    <col min="10015" max="10015" width="5.25" style="109" customWidth="1"/>
    <col min="10016" max="10019" width="2.625" style="109" customWidth="1"/>
    <col min="10020" max="10020" width="2.5" style="109" customWidth="1"/>
    <col min="10021" max="10024" width="2.625" style="109" customWidth="1"/>
    <col min="10025" max="10240" width="9" style="109"/>
    <col min="10241" max="10241" width="1.875" style="109" customWidth="1"/>
    <col min="10242" max="10270" width="2.625" style="109" customWidth="1"/>
    <col min="10271" max="10271" width="5.25" style="109" customWidth="1"/>
    <col min="10272" max="10275" width="2.625" style="109" customWidth="1"/>
    <col min="10276" max="10276" width="2.5" style="109" customWidth="1"/>
    <col min="10277" max="10280" width="2.625" style="109" customWidth="1"/>
    <col min="10281" max="10496" width="9" style="109"/>
    <col min="10497" max="10497" width="1.875" style="109" customWidth="1"/>
    <col min="10498" max="10526" width="2.625" style="109" customWidth="1"/>
    <col min="10527" max="10527" width="5.25" style="109" customWidth="1"/>
    <col min="10528" max="10531" width="2.625" style="109" customWidth="1"/>
    <col min="10532" max="10532" width="2.5" style="109" customWidth="1"/>
    <col min="10533" max="10536" width="2.625" style="109" customWidth="1"/>
    <col min="10537" max="10752" width="9" style="109"/>
    <col min="10753" max="10753" width="1.875" style="109" customWidth="1"/>
    <col min="10754" max="10782" width="2.625" style="109" customWidth="1"/>
    <col min="10783" max="10783" width="5.25" style="109" customWidth="1"/>
    <col min="10784" max="10787" width="2.625" style="109" customWidth="1"/>
    <col min="10788" max="10788" width="2.5" style="109" customWidth="1"/>
    <col min="10789" max="10792" width="2.625" style="109" customWidth="1"/>
    <col min="10793" max="11008" width="9" style="109"/>
    <col min="11009" max="11009" width="1.875" style="109" customWidth="1"/>
    <col min="11010" max="11038" width="2.625" style="109" customWidth="1"/>
    <col min="11039" max="11039" width="5.25" style="109" customWidth="1"/>
    <col min="11040" max="11043" width="2.625" style="109" customWidth="1"/>
    <col min="11044" max="11044" width="2.5" style="109" customWidth="1"/>
    <col min="11045" max="11048" width="2.625" style="109" customWidth="1"/>
    <col min="11049" max="11264" width="9" style="109"/>
    <col min="11265" max="11265" width="1.875" style="109" customWidth="1"/>
    <col min="11266" max="11294" width="2.625" style="109" customWidth="1"/>
    <col min="11295" max="11295" width="5.25" style="109" customWidth="1"/>
    <col min="11296" max="11299" width="2.625" style="109" customWidth="1"/>
    <col min="11300" max="11300" width="2.5" style="109" customWidth="1"/>
    <col min="11301" max="11304" width="2.625" style="109" customWidth="1"/>
    <col min="11305" max="11520" width="9" style="109"/>
    <col min="11521" max="11521" width="1.875" style="109" customWidth="1"/>
    <col min="11522" max="11550" width="2.625" style="109" customWidth="1"/>
    <col min="11551" max="11551" width="5.25" style="109" customWidth="1"/>
    <col min="11552" max="11555" width="2.625" style="109" customWidth="1"/>
    <col min="11556" max="11556" width="2.5" style="109" customWidth="1"/>
    <col min="11557" max="11560" width="2.625" style="109" customWidth="1"/>
    <col min="11561" max="11776" width="9" style="109"/>
    <col min="11777" max="11777" width="1.875" style="109" customWidth="1"/>
    <col min="11778" max="11806" width="2.625" style="109" customWidth="1"/>
    <col min="11807" max="11807" width="5.25" style="109" customWidth="1"/>
    <col min="11808" max="11811" width="2.625" style="109" customWidth="1"/>
    <col min="11812" max="11812" width="2.5" style="109" customWidth="1"/>
    <col min="11813" max="11816" width="2.625" style="109" customWidth="1"/>
    <col min="11817" max="12032" width="9" style="109"/>
    <col min="12033" max="12033" width="1.875" style="109" customWidth="1"/>
    <col min="12034" max="12062" width="2.625" style="109" customWidth="1"/>
    <col min="12063" max="12063" width="5.25" style="109" customWidth="1"/>
    <col min="12064" max="12067" width="2.625" style="109" customWidth="1"/>
    <col min="12068" max="12068" width="2.5" style="109" customWidth="1"/>
    <col min="12069" max="12072" width="2.625" style="109" customWidth="1"/>
    <col min="12073" max="12288" width="9" style="109"/>
    <col min="12289" max="12289" width="1.875" style="109" customWidth="1"/>
    <col min="12290" max="12318" width="2.625" style="109" customWidth="1"/>
    <col min="12319" max="12319" width="5.25" style="109" customWidth="1"/>
    <col min="12320" max="12323" width="2.625" style="109" customWidth="1"/>
    <col min="12324" max="12324" width="2.5" style="109" customWidth="1"/>
    <col min="12325" max="12328" width="2.625" style="109" customWidth="1"/>
    <col min="12329" max="12544" width="9" style="109"/>
    <col min="12545" max="12545" width="1.875" style="109" customWidth="1"/>
    <col min="12546" max="12574" width="2.625" style="109" customWidth="1"/>
    <col min="12575" max="12575" width="5.25" style="109" customWidth="1"/>
    <col min="12576" max="12579" width="2.625" style="109" customWidth="1"/>
    <col min="12580" max="12580" width="2.5" style="109" customWidth="1"/>
    <col min="12581" max="12584" width="2.625" style="109" customWidth="1"/>
    <col min="12585" max="12800" width="9" style="109"/>
    <col min="12801" max="12801" width="1.875" style="109" customWidth="1"/>
    <col min="12802" max="12830" width="2.625" style="109" customWidth="1"/>
    <col min="12831" max="12831" width="5.25" style="109" customWidth="1"/>
    <col min="12832" max="12835" width="2.625" style="109" customWidth="1"/>
    <col min="12836" max="12836" width="2.5" style="109" customWidth="1"/>
    <col min="12837" max="12840" width="2.625" style="109" customWidth="1"/>
    <col min="12841" max="13056" width="9" style="109"/>
    <col min="13057" max="13057" width="1.875" style="109" customWidth="1"/>
    <col min="13058" max="13086" width="2.625" style="109" customWidth="1"/>
    <col min="13087" max="13087" width="5.25" style="109" customWidth="1"/>
    <col min="13088" max="13091" width="2.625" style="109" customWidth="1"/>
    <col min="13092" max="13092" width="2.5" style="109" customWidth="1"/>
    <col min="13093" max="13096" width="2.625" style="109" customWidth="1"/>
    <col min="13097" max="13312" width="9" style="109"/>
    <col min="13313" max="13313" width="1.875" style="109" customWidth="1"/>
    <col min="13314" max="13342" width="2.625" style="109" customWidth="1"/>
    <col min="13343" max="13343" width="5.25" style="109" customWidth="1"/>
    <col min="13344" max="13347" width="2.625" style="109" customWidth="1"/>
    <col min="13348" max="13348" width="2.5" style="109" customWidth="1"/>
    <col min="13349" max="13352" width="2.625" style="109" customWidth="1"/>
    <col min="13353" max="13568" width="9" style="109"/>
    <col min="13569" max="13569" width="1.875" style="109" customWidth="1"/>
    <col min="13570" max="13598" width="2.625" style="109" customWidth="1"/>
    <col min="13599" max="13599" width="5.25" style="109" customWidth="1"/>
    <col min="13600" max="13603" width="2.625" style="109" customWidth="1"/>
    <col min="13604" max="13604" width="2.5" style="109" customWidth="1"/>
    <col min="13605" max="13608" width="2.625" style="109" customWidth="1"/>
    <col min="13609" max="13824" width="9" style="109"/>
    <col min="13825" max="13825" width="1.875" style="109" customWidth="1"/>
    <col min="13826" max="13854" width="2.625" style="109" customWidth="1"/>
    <col min="13855" max="13855" width="5.25" style="109" customWidth="1"/>
    <col min="13856" max="13859" width="2.625" style="109" customWidth="1"/>
    <col min="13860" max="13860" width="2.5" style="109" customWidth="1"/>
    <col min="13861" max="13864" width="2.625" style="109" customWidth="1"/>
    <col min="13865" max="14080" width="9" style="109"/>
    <col min="14081" max="14081" width="1.875" style="109" customWidth="1"/>
    <col min="14082" max="14110" width="2.625" style="109" customWidth="1"/>
    <col min="14111" max="14111" width="5.25" style="109" customWidth="1"/>
    <col min="14112" max="14115" width="2.625" style="109" customWidth="1"/>
    <col min="14116" max="14116" width="2.5" style="109" customWidth="1"/>
    <col min="14117" max="14120" width="2.625" style="109" customWidth="1"/>
    <col min="14121" max="14336" width="9" style="109"/>
    <col min="14337" max="14337" width="1.875" style="109" customWidth="1"/>
    <col min="14338" max="14366" width="2.625" style="109" customWidth="1"/>
    <col min="14367" max="14367" width="5.25" style="109" customWidth="1"/>
    <col min="14368" max="14371" width="2.625" style="109" customWidth="1"/>
    <col min="14372" max="14372" width="2.5" style="109" customWidth="1"/>
    <col min="14373" max="14376" width="2.625" style="109" customWidth="1"/>
    <col min="14377" max="14592" width="9" style="109"/>
    <col min="14593" max="14593" width="1.875" style="109" customWidth="1"/>
    <col min="14594" max="14622" width="2.625" style="109" customWidth="1"/>
    <col min="14623" max="14623" width="5.25" style="109" customWidth="1"/>
    <col min="14624" max="14627" width="2.625" style="109" customWidth="1"/>
    <col min="14628" max="14628" width="2.5" style="109" customWidth="1"/>
    <col min="14629" max="14632" width="2.625" style="109" customWidth="1"/>
    <col min="14633" max="14848" width="9" style="109"/>
    <col min="14849" max="14849" width="1.875" style="109" customWidth="1"/>
    <col min="14850" max="14878" width="2.625" style="109" customWidth="1"/>
    <col min="14879" max="14879" width="5.25" style="109" customWidth="1"/>
    <col min="14880" max="14883" width="2.625" style="109" customWidth="1"/>
    <col min="14884" max="14884" width="2.5" style="109" customWidth="1"/>
    <col min="14885" max="14888" width="2.625" style="109" customWidth="1"/>
    <col min="14889" max="15104" width="9" style="109"/>
    <col min="15105" max="15105" width="1.875" style="109" customWidth="1"/>
    <col min="15106" max="15134" width="2.625" style="109" customWidth="1"/>
    <col min="15135" max="15135" width="5.25" style="109" customWidth="1"/>
    <col min="15136" max="15139" width="2.625" style="109" customWidth="1"/>
    <col min="15140" max="15140" width="2.5" style="109" customWidth="1"/>
    <col min="15141" max="15144" width="2.625" style="109" customWidth="1"/>
    <col min="15145" max="15360" width="9" style="109"/>
    <col min="15361" max="15361" width="1.875" style="109" customWidth="1"/>
    <col min="15362" max="15390" width="2.625" style="109" customWidth="1"/>
    <col min="15391" max="15391" width="5.25" style="109" customWidth="1"/>
    <col min="15392" max="15395" width="2.625" style="109" customWidth="1"/>
    <col min="15396" max="15396" width="2.5" style="109" customWidth="1"/>
    <col min="15397" max="15400" width="2.625" style="109" customWidth="1"/>
    <col min="15401" max="15616" width="9" style="109"/>
    <col min="15617" max="15617" width="1.875" style="109" customWidth="1"/>
    <col min="15618" max="15646" width="2.625" style="109" customWidth="1"/>
    <col min="15647" max="15647" width="5.25" style="109" customWidth="1"/>
    <col min="15648" max="15651" width="2.625" style="109" customWidth="1"/>
    <col min="15652" max="15652" width="2.5" style="109" customWidth="1"/>
    <col min="15653" max="15656" width="2.625" style="109" customWidth="1"/>
    <col min="15657" max="15872" width="9" style="109"/>
    <col min="15873" max="15873" width="1.875" style="109" customWidth="1"/>
    <col min="15874" max="15902" width="2.625" style="109" customWidth="1"/>
    <col min="15903" max="15903" width="5.25" style="109" customWidth="1"/>
    <col min="15904" max="15907" width="2.625" style="109" customWidth="1"/>
    <col min="15908" max="15908" width="2.5" style="109" customWidth="1"/>
    <col min="15909" max="15912" width="2.625" style="109" customWidth="1"/>
    <col min="15913" max="16128" width="9" style="109"/>
    <col min="16129" max="16129" width="1.875" style="109" customWidth="1"/>
    <col min="16130" max="16158" width="2.625" style="109" customWidth="1"/>
    <col min="16159" max="16159" width="5.25" style="109" customWidth="1"/>
    <col min="16160" max="16163" width="2.625" style="109" customWidth="1"/>
    <col min="16164" max="16164" width="2.5" style="109" customWidth="1"/>
    <col min="16165" max="16168" width="2.625" style="109" customWidth="1"/>
    <col min="16169" max="16384" width="9" style="109"/>
  </cols>
  <sheetData>
    <row r="1" spans="2:41" ht="30.75" customHeight="1">
      <c r="B1" s="129"/>
      <c r="C1" s="129" t="s">
        <v>2095</v>
      </c>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row>
    <row r="2" spans="2:41" ht="18" customHeight="1">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941" t="s">
        <v>1656</v>
      </c>
      <c r="AJ2" s="129"/>
      <c r="AK2"/>
      <c r="AL2"/>
      <c r="AM2" s="71"/>
      <c r="AN2" s="71"/>
      <c r="AO2" s="71"/>
    </row>
    <row r="3" spans="2:41" ht="56.25" customHeight="1">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941"/>
      <c r="AJ3" s="129"/>
      <c r="AK3"/>
      <c r="AL3"/>
      <c r="AM3" s="71"/>
      <c r="AN3" s="71"/>
      <c r="AO3" s="71"/>
    </row>
    <row r="4" spans="2:41" ht="21" customHeight="1">
      <c r="B4" s="5530" t="s">
        <v>2096</v>
      </c>
      <c r="C4" s="5530"/>
      <c r="D4" s="5530"/>
      <c r="E4" s="5530"/>
      <c r="F4" s="5530"/>
      <c r="G4" s="5530"/>
      <c r="H4" s="5530"/>
      <c r="I4" s="5530"/>
      <c r="J4" s="5530"/>
      <c r="K4" s="5530"/>
      <c r="L4" s="5530"/>
      <c r="M4" s="5530"/>
      <c r="N4" s="5530"/>
      <c r="O4" s="5530"/>
      <c r="P4" s="5530"/>
      <c r="Q4" s="5530"/>
      <c r="R4" s="5530"/>
      <c r="S4" s="5530"/>
      <c r="T4" s="5530"/>
      <c r="U4" s="5530"/>
      <c r="V4" s="5530"/>
      <c r="W4" s="5530"/>
      <c r="X4" s="5530"/>
      <c r="Y4" s="5530"/>
      <c r="Z4" s="5530"/>
      <c r="AA4" s="5530"/>
      <c r="AB4" s="5530"/>
      <c r="AC4" s="5530"/>
      <c r="AD4" s="5530"/>
      <c r="AE4" s="5530"/>
      <c r="AF4" s="5530"/>
      <c r="AG4" s="5530"/>
      <c r="AH4" s="5530"/>
      <c r="AI4" s="5530"/>
      <c r="AJ4" s="5530"/>
      <c r="AM4" s="1207"/>
      <c r="AN4" s="1207"/>
      <c r="AO4" s="1207"/>
    </row>
    <row r="5" spans="2:41" ht="15.75" customHeight="1">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c r="AL5"/>
      <c r="AM5" s="1211"/>
      <c r="AN5" s="1207"/>
      <c r="AO5" s="1207"/>
    </row>
    <row r="6" spans="2:41" ht="27.75" customHeight="1" thickBot="1">
      <c r="B6" s="129"/>
      <c r="C6" s="5531" t="s">
        <v>2097</v>
      </c>
      <c r="D6" s="5531"/>
      <c r="E6" s="5531"/>
      <c r="F6" s="5531"/>
      <c r="G6" s="5531"/>
      <c r="H6" s="5531"/>
      <c r="I6" s="5531"/>
      <c r="J6" s="5531"/>
      <c r="K6" s="5531"/>
      <c r="L6" s="5531"/>
      <c r="M6" s="5531"/>
      <c r="N6" s="5531"/>
      <c r="O6" s="5531"/>
      <c r="P6" s="5531"/>
      <c r="Q6" s="5531"/>
      <c r="R6" s="5531"/>
      <c r="S6" s="5531"/>
      <c r="T6" s="5531"/>
      <c r="U6" s="5531"/>
      <c r="V6" s="5531"/>
      <c r="W6" s="5531"/>
      <c r="X6" s="5531"/>
      <c r="Y6" s="5531"/>
      <c r="Z6" s="5531"/>
      <c r="AA6" s="5531"/>
      <c r="AB6" s="5531"/>
      <c r="AC6" s="5531"/>
      <c r="AD6" s="5531"/>
      <c r="AE6" s="5531"/>
      <c r="AF6" s="5531"/>
      <c r="AG6" s="5531"/>
      <c r="AH6" s="5531"/>
      <c r="AI6" s="5531"/>
      <c r="AJ6" s="129"/>
      <c r="AK6"/>
      <c r="AL6"/>
      <c r="AM6" s="1211"/>
      <c r="AN6" s="1207"/>
      <c r="AO6" s="1207"/>
    </row>
    <row r="7" spans="2:41" s="942" customFormat="1" ht="29.25" customHeight="1">
      <c r="B7" s="157"/>
      <c r="C7" s="5532" t="s">
        <v>2098</v>
      </c>
      <c r="D7" s="5533"/>
      <c r="E7" s="5533"/>
      <c r="F7" s="5533"/>
      <c r="G7" s="5533"/>
      <c r="H7" s="5533"/>
      <c r="I7" s="5533" t="s">
        <v>1027</v>
      </c>
      <c r="J7" s="5533"/>
      <c r="K7" s="5533"/>
      <c r="L7" s="5533"/>
      <c r="M7" s="5533"/>
      <c r="N7" s="5533"/>
      <c r="O7" s="5534" t="s">
        <v>2099</v>
      </c>
      <c r="P7" s="5535"/>
      <c r="Q7" s="5535"/>
      <c r="R7" s="5535"/>
      <c r="S7" s="5535"/>
      <c r="T7" s="5535"/>
      <c r="U7" s="5535"/>
      <c r="V7" s="5535"/>
      <c r="W7" s="5535"/>
      <c r="X7" s="5535"/>
      <c r="Y7" s="5535"/>
      <c r="Z7" s="5535"/>
      <c r="AA7" s="5535"/>
      <c r="AB7" s="5535"/>
      <c r="AC7" s="5535"/>
      <c r="AD7" s="5535"/>
      <c r="AE7" s="5535"/>
      <c r="AF7" s="5535"/>
      <c r="AG7" s="5535"/>
      <c r="AH7" s="5535"/>
      <c r="AI7" s="5536"/>
      <c r="AJ7" s="157"/>
      <c r="AK7"/>
      <c r="AL7"/>
      <c r="AM7" s="1207"/>
      <c r="AN7" s="188"/>
      <c r="AO7" s="188"/>
    </row>
    <row r="8" spans="2:41" ht="21" customHeight="1">
      <c r="B8" s="129"/>
      <c r="C8" s="5525"/>
      <c r="D8" s="5526"/>
      <c r="E8" s="5526"/>
      <c r="F8" s="5526"/>
      <c r="G8" s="5526"/>
      <c r="H8" s="5526"/>
      <c r="I8" s="5526"/>
      <c r="J8" s="5526"/>
      <c r="K8" s="5526"/>
      <c r="L8" s="5526"/>
      <c r="M8" s="5526"/>
      <c r="N8" s="5526"/>
      <c r="O8" s="5527"/>
      <c r="P8" s="5528"/>
      <c r="Q8" s="5528"/>
      <c r="R8" s="5528"/>
      <c r="S8" s="5528"/>
      <c r="T8" s="5528"/>
      <c r="U8" s="5528"/>
      <c r="V8" s="5528"/>
      <c r="W8" s="5528"/>
      <c r="X8" s="5528"/>
      <c r="Y8" s="5528"/>
      <c r="Z8" s="5528"/>
      <c r="AA8" s="5528"/>
      <c r="AB8" s="5528"/>
      <c r="AC8" s="5528"/>
      <c r="AD8" s="5528"/>
      <c r="AE8" s="5528"/>
      <c r="AF8" s="5528"/>
      <c r="AG8" s="5528"/>
      <c r="AH8" s="5528"/>
      <c r="AI8" s="5529"/>
      <c r="AJ8" s="129"/>
      <c r="AK8"/>
      <c r="AL8" s="1929" t="s">
        <v>2692</v>
      </c>
      <c r="AM8" s="1929"/>
      <c r="AN8" s="1929"/>
      <c r="AO8"/>
    </row>
    <row r="9" spans="2:41" ht="21" customHeight="1" thickBot="1">
      <c r="B9" s="129"/>
      <c r="C9" s="5517"/>
      <c r="D9" s="5518"/>
      <c r="E9" s="5518"/>
      <c r="F9" s="5518"/>
      <c r="G9" s="5518"/>
      <c r="H9" s="5518"/>
      <c r="I9" s="5518"/>
      <c r="J9" s="5518"/>
      <c r="K9" s="5518"/>
      <c r="L9" s="5518"/>
      <c r="M9" s="5518"/>
      <c r="N9" s="5518"/>
      <c r="O9" s="5519"/>
      <c r="P9" s="5520"/>
      <c r="Q9" s="5520"/>
      <c r="R9" s="5520"/>
      <c r="S9" s="5520"/>
      <c r="T9" s="5520"/>
      <c r="U9" s="5520"/>
      <c r="V9" s="5520"/>
      <c r="W9" s="5520"/>
      <c r="X9" s="5520"/>
      <c r="Y9" s="5520"/>
      <c r="Z9" s="5520"/>
      <c r="AA9" s="5520"/>
      <c r="AB9" s="5520"/>
      <c r="AC9" s="5520"/>
      <c r="AD9" s="5520"/>
      <c r="AE9" s="5520"/>
      <c r="AF9" s="5520"/>
      <c r="AG9" s="5520"/>
      <c r="AH9" s="5520"/>
      <c r="AI9" s="5521"/>
      <c r="AJ9" s="129"/>
      <c r="AK9" s="649"/>
      <c r="AL9" s="649"/>
      <c r="AM9" s="649"/>
      <c r="AN9" s="649"/>
      <c r="AO9" s="649"/>
    </row>
    <row r="10" spans="2:41" ht="4.5" customHeight="1">
      <c r="B10" s="129"/>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29"/>
    </row>
    <row r="11" spans="2:41" ht="21" customHeight="1">
      <c r="B11" s="943"/>
      <c r="C11" s="5522" t="s">
        <v>2100</v>
      </c>
      <c r="D11" s="5522"/>
      <c r="E11" s="5522"/>
      <c r="F11" s="5522"/>
      <c r="G11" s="5522"/>
      <c r="H11" s="5522"/>
      <c r="I11" s="5522"/>
      <c r="J11" s="5522"/>
      <c r="K11" s="5522"/>
      <c r="L11" s="5522"/>
      <c r="M11" s="5522"/>
      <c r="N11" s="5522"/>
      <c r="O11" s="5522"/>
      <c r="P11" s="5522"/>
      <c r="Q11" s="5522"/>
      <c r="R11" s="5522"/>
      <c r="S11" s="5522"/>
      <c r="T11" s="5522"/>
      <c r="U11" s="5522"/>
      <c r="V11" s="5522"/>
      <c r="W11" s="5522"/>
      <c r="X11" s="5522"/>
      <c r="Y11" s="5522"/>
      <c r="Z11" s="5522"/>
      <c r="AA11" s="5522"/>
      <c r="AB11" s="5522"/>
      <c r="AC11" s="5522"/>
      <c r="AD11" s="5522"/>
      <c r="AE11" s="5522"/>
      <c r="AF11" s="5522"/>
      <c r="AG11" s="5522"/>
      <c r="AH11" s="5522"/>
      <c r="AI11" s="5522"/>
      <c r="AJ11" s="943"/>
      <c r="AK11" s="944"/>
      <c r="AL11" s="944"/>
    </row>
    <row r="12" spans="2:41" ht="21" customHeight="1">
      <c r="B12" s="943"/>
      <c r="C12" s="5522"/>
      <c r="D12" s="5522"/>
      <c r="E12" s="5522"/>
      <c r="F12" s="5522"/>
      <c r="G12" s="5522"/>
      <c r="H12" s="5522"/>
      <c r="I12" s="5522"/>
      <c r="J12" s="5522"/>
      <c r="K12" s="5522"/>
      <c r="L12" s="5522"/>
      <c r="M12" s="5522"/>
      <c r="N12" s="5522"/>
      <c r="O12" s="5522"/>
      <c r="P12" s="5522"/>
      <c r="Q12" s="5522"/>
      <c r="R12" s="5522"/>
      <c r="S12" s="5522"/>
      <c r="T12" s="5522"/>
      <c r="U12" s="5522"/>
      <c r="V12" s="5522"/>
      <c r="W12" s="5522"/>
      <c r="X12" s="5522"/>
      <c r="Y12" s="5522"/>
      <c r="Z12" s="5522"/>
      <c r="AA12" s="5522"/>
      <c r="AB12" s="5522"/>
      <c r="AC12" s="5522"/>
      <c r="AD12" s="5522"/>
      <c r="AE12" s="5522"/>
      <c r="AF12" s="5522"/>
      <c r="AG12" s="5522"/>
      <c r="AH12" s="5522"/>
      <c r="AI12" s="5522"/>
      <c r="AJ12" s="943"/>
      <c r="AK12" s="944"/>
      <c r="AL12" s="944"/>
    </row>
    <row r="13" spans="2:41" ht="13.5" customHeight="1">
      <c r="B13" s="943"/>
      <c r="C13" s="5522"/>
      <c r="D13" s="5522"/>
      <c r="E13" s="5522"/>
      <c r="F13" s="5522"/>
      <c r="G13" s="5522"/>
      <c r="H13" s="5522"/>
      <c r="I13" s="5522"/>
      <c r="J13" s="5522"/>
      <c r="K13" s="5522"/>
      <c r="L13" s="5522"/>
      <c r="M13" s="5522"/>
      <c r="N13" s="5522"/>
      <c r="O13" s="5522"/>
      <c r="P13" s="5522"/>
      <c r="Q13" s="5522"/>
      <c r="R13" s="5522"/>
      <c r="S13" s="5522"/>
      <c r="T13" s="5522"/>
      <c r="U13" s="5522"/>
      <c r="V13" s="5522"/>
      <c r="W13" s="5522"/>
      <c r="X13" s="5522"/>
      <c r="Y13" s="5522"/>
      <c r="Z13" s="5522"/>
      <c r="AA13" s="5522"/>
      <c r="AB13" s="5522"/>
      <c r="AC13" s="5522"/>
      <c r="AD13" s="5522"/>
      <c r="AE13" s="5522"/>
      <c r="AF13" s="5522"/>
      <c r="AG13" s="5522"/>
      <c r="AH13" s="5522"/>
      <c r="AI13" s="5522"/>
      <c r="AJ13" s="943"/>
      <c r="AK13" s="944"/>
      <c r="AL13" s="944"/>
    </row>
    <row r="14" spans="2:41" ht="24" customHeight="1">
      <c r="B14" s="943"/>
      <c r="C14" s="5522"/>
      <c r="D14" s="5522"/>
      <c r="E14" s="5522"/>
      <c r="F14" s="5522"/>
      <c r="G14" s="5522"/>
      <c r="H14" s="5522"/>
      <c r="I14" s="5522"/>
      <c r="J14" s="5522"/>
      <c r="K14" s="5522"/>
      <c r="L14" s="5522"/>
      <c r="M14" s="5522"/>
      <c r="N14" s="5522"/>
      <c r="O14" s="5522"/>
      <c r="P14" s="5522"/>
      <c r="Q14" s="5522"/>
      <c r="R14" s="5522"/>
      <c r="S14" s="5522"/>
      <c r="T14" s="5522"/>
      <c r="U14" s="5522"/>
      <c r="V14" s="5522"/>
      <c r="W14" s="5522"/>
      <c r="X14" s="5522"/>
      <c r="Y14" s="5522"/>
      <c r="Z14" s="5522"/>
      <c r="AA14" s="5522"/>
      <c r="AB14" s="5522"/>
      <c r="AC14" s="5522"/>
      <c r="AD14" s="5522"/>
      <c r="AE14" s="5522"/>
      <c r="AF14" s="5522"/>
      <c r="AG14" s="5522"/>
      <c r="AH14" s="5522"/>
      <c r="AI14" s="5522"/>
      <c r="AJ14" s="943"/>
      <c r="AK14" s="944"/>
      <c r="AL14" s="944"/>
    </row>
    <row r="15" spans="2:41" ht="21" hidden="1" customHeight="1">
      <c r="B15" s="943"/>
      <c r="C15" s="5522"/>
      <c r="D15" s="5522"/>
      <c r="E15" s="5522"/>
      <c r="F15" s="5522"/>
      <c r="G15" s="5522"/>
      <c r="H15" s="5522"/>
      <c r="I15" s="5522"/>
      <c r="J15" s="5522"/>
      <c r="K15" s="5522"/>
      <c r="L15" s="5522"/>
      <c r="M15" s="5522"/>
      <c r="N15" s="5522"/>
      <c r="O15" s="5522"/>
      <c r="P15" s="5522"/>
      <c r="Q15" s="5522"/>
      <c r="R15" s="5522"/>
      <c r="S15" s="5522"/>
      <c r="T15" s="5522"/>
      <c r="U15" s="5522"/>
      <c r="V15" s="5522"/>
      <c r="W15" s="5522"/>
      <c r="X15" s="5522"/>
      <c r="Y15" s="5522"/>
      <c r="Z15" s="5522"/>
      <c r="AA15" s="5522"/>
      <c r="AB15" s="5522"/>
      <c r="AC15" s="5522"/>
      <c r="AD15" s="5522"/>
      <c r="AE15" s="5522"/>
      <c r="AF15" s="5522"/>
      <c r="AG15" s="5522"/>
      <c r="AH15" s="5522"/>
      <c r="AI15" s="5522"/>
      <c r="AJ15" s="943"/>
      <c r="AK15" s="944"/>
      <c r="AL15" s="944"/>
    </row>
    <row r="16" spans="2:41" s="942" customFormat="1" ht="29.25" customHeight="1">
      <c r="B16" s="157"/>
      <c r="C16" s="5523" t="s">
        <v>2101</v>
      </c>
      <c r="D16" s="5523"/>
      <c r="E16" s="5523"/>
      <c r="F16" s="5523"/>
      <c r="G16" s="5523"/>
      <c r="H16" s="5523"/>
      <c r="I16" s="5523"/>
      <c r="J16" s="5523"/>
      <c r="K16" s="5523"/>
      <c r="L16" s="5523"/>
      <c r="M16" s="5523"/>
      <c r="N16" s="5523"/>
      <c r="O16" s="5523"/>
      <c r="P16" s="5523"/>
      <c r="Q16" s="5523"/>
      <c r="R16" s="5523"/>
      <c r="S16" s="5523"/>
      <c r="T16" s="5523"/>
      <c r="U16" s="5523"/>
      <c r="V16" s="5523"/>
      <c r="W16" s="5523"/>
      <c r="X16" s="5523"/>
      <c r="Y16" s="5523"/>
      <c r="Z16" s="5523"/>
      <c r="AA16" s="5523"/>
      <c r="AB16" s="5523"/>
      <c r="AC16" s="5523"/>
      <c r="AD16" s="5523"/>
      <c r="AE16" s="5523"/>
      <c r="AF16" s="5523"/>
      <c r="AG16" s="5523"/>
      <c r="AH16" s="5523"/>
      <c r="AI16" s="5523"/>
      <c r="AJ16" s="945"/>
      <c r="AK16" s="946"/>
      <c r="AL16" s="946"/>
    </row>
    <row r="17" spans="2:36" ht="62.25" customHeight="1">
      <c r="B17" s="129"/>
      <c r="C17" s="5524"/>
      <c r="D17" s="5524"/>
      <c r="E17" s="5524"/>
      <c r="F17" s="5524"/>
      <c r="G17" s="5524"/>
      <c r="H17" s="5524"/>
      <c r="I17" s="5524"/>
      <c r="J17" s="5524"/>
      <c r="K17" s="5524"/>
      <c r="L17" s="5524"/>
      <c r="M17" s="5524"/>
      <c r="N17" s="5524"/>
      <c r="O17" s="5524"/>
      <c r="P17" s="5524"/>
      <c r="Q17" s="5524"/>
      <c r="R17" s="5524"/>
      <c r="S17" s="5524"/>
      <c r="T17" s="5524"/>
      <c r="U17" s="5524"/>
      <c r="V17" s="5524"/>
      <c r="W17" s="5524"/>
      <c r="X17" s="5524"/>
      <c r="Y17" s="5524"/>
      <c r="Z17" s="5524"/>
      <c r="AA17" s="5524"/>
      <c r="AB17" s="5524"/>
      <c r="AC17" s="5524"/>
      <c r="AD17" s="5524"/>
      <c r="AE17" s="5524"/>
      <c r="AF17" s="5524"/>
      <c r="AG17" s="5524"/>
      <c r="AH17" s="5524"/>
      <c r="AI17" s="5524"/>
      <c r="AJ17" s="129"/>
    </row>
    <row r="18" spans="2:36" ht="9.75" customHeight="1">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row>
  </sheetData>
  <mergeCells count="14">
    <mergeCell ref="AL8:AN8"/>
    <mergeCell ref="C8:H8"/>
    <mergeCell ref="I8:N8"/>
    <mergeCell ref="O8:AI8"/>
    <mergeCell ref="B4:AJ4"/>
    <mergeCell ref="C6:AI6"/>
    <mergeCell ref="C7:H7"/>
    <mergeCell ref="I7:N7"/>
    <mergeCell ref="O7:AI7"/>
    <mergeCell ref="C9:H9"/>
    <mergeCell ref="I9:N9"/>
    <mergeCell ref="O9:AI9"/>
    <mergeCell ref="C11:AI15"/>
    <mergeCell ref="C16:AI17"/>
  </mergeCells>
  <phoneticPr fontId="14"/>
  <hyperlinks>
    <hyperlink ref="AL8:AN8" location="表紙!A1" display="表示へ" xr:uid="{4CFC65AB-6C43-4E6D-BF40-FF74844FB442}"/>
  </hyperlinks>
  <printOptions horizontalCentered="1"/>
  <pageMargins left="0.39370078740157483" right="0.39370078740157483" top="0.39370078740157483" bottom="0.35433070866141736" header="0.31496062992125984" footer="0.27559055118110237"/>
  <pageSetup paperSize="9" scale="92" orientation="portrait"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N27"/>
  <sheetViews>
    <sheetView view="pageBreakPreview" zoomScale="110" zoomScaleNormal="100" zoomScaleSheetLayoutView="110" workbookViewId="0">
      <selection activeCell="J3" sqref="J3:N10"/>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4" ht="15" customHeight="1">
      <c r="A1" s="904"/>
      <c r="B1" s="71" t="s">
        <v>2102</v>
      </c>
      <c r="C1" s="71"/>
      <c r="D1" s="71"/>
      <c r="E1" s="71"/>
      <c r="F1" s="71"/>
      <c r="G1" s="71"/>
      <c r="H1" s="71"/>
      <c r="I1" s="873"/>
    </row>
    <row r="2" spans="1:14" ht="20.25" customHeight="1">
      <c r="A2" s="70"/>
      <c r="B2" s="71"/>
      <c r="C2" s="71"/>
      <c r="D2" s="71"/>
      <c r="E2" s="71"/>
      <c r="F2" s="71"/>
      <c r="G2" s="1930" t="s">
        <v>834</v>
      </c>
      <c r="H2" s="1930"/>
      <c r="I2" s="5385"/>
      <c r="J2" s="5385"/>
    </row>
    <row r="3" spans="1:14" ht="21" customHeight="1">
      <c r="A3" s="1931" t="s">
        <v>2103</v>
      </c>
      <c r="B3" s="1931"/>
      <c r="C3" s="1931"/>
      <c r="D3" s="1931"/>
      <c r="E3" s="1931"/>
      <c r="F3" s="1931"/>
      <c r="G3" s="1931"/>
      <c r="H3" s="1931"/>
      <c r="I3" s="593"/>
      <c r="J3"/>
      <c r="K3"/>
      <c r="L3" s="71"/>
      <c r="M3" s="71"/>
      <c r="N3" s="71"/>
    </row>
    <row r="4" spans="1:14" ht="14.25" customHeight="1">
      <c r="A4" s="73"/>
      <c r="B4" s="73"/>
      <c r="C4" s="73"/>
      <c r="D4" s="73"/>
      <c r="E4" s="73"/>
      <c r="F4" s="73"/>
      <c r="G4" s="73"/>
      <c r="H4" s="73"/>
      <c r="I4" s="130"/>
      <c r="J4"/>
      <c r="K4"/>
      <c r="L4" s="71"/>
      <c r="M4" s="71"/>
      <c r="N4" s="71"/>
    </row>
    <row r="5" spans="1:14" ht="36" customHeight="1">
      <c r="A5" s="73"/>
      <c r="B5" s="738" t="s">
        <v>575</v>
      </c>
      <c r="C5" s="3362"/>
      <c r="D5" s="3363"/>
      <c r="E5" s="3363"/>
      <c r="F5" s="3363"/>
      <c r="G5" s="3363"/>
      <c r="H5" s="3364"/>
      <c r="J5" s="109"/>
      <c r="K5" s="109"/>
      <c r="L5" s="1207"/>
      <c r="M5" s="1207"/>
      <c r="N5" s="1207"/>
    </row>
    <row r="6" spans="1:14" ht="35.25" customHeight="1">
      <c r="A6" s="71"/>
      <c r="B6" s="683" t="s">
        <v>1870</v>
      </c>
      <c r="C6" s="1916" t="s">
        <v>1645</v>
      </c>
      <c r="D6" s="1917"/>
      <c r="E6" s="1917"/>
      <c r="F6" s="1917"/>
      <c r="G6" s="1917"/>
      <c r="H6" s="1918"/>
      <c r="J6"/>
      <c r="K6"/>
      <c r="L6" s="1211"/>
      <c r="M6" s="1207"/>
      <c r="N6" s="1207"/>
    </row>
    <row r="7" spans="1:14" s="913" customFormat="1" ht="30" customHeight="1">
      <c r="A7" s="904"/>
      <c r="B7" s="912" t="s">
        <v>1963</v>
      </c>
      <c r="C7" s="5450" t="s">
        <v>2104</v>
      </c>
      <c r="D7" s="5451"/>
      <c r="E7" s="5451"/>
      <c r="F7" s="5451"/>
      <c r="G7" s="5451"/>
      <c r="H7" s="5452"/>
      <c r="J7"/>
      <c r="K7"/>
      <c r="L7" s="1211"/>
      <c r="M7" s="1207"/>
      <c r="N7" s="1207"/>
    </row>
    <row r="8" spans="1:14" ht="54" customHeight="1">
      <c r="A8" s="71"/>
      <c r="B8" s="923" t="s">
        <v>2105</v>
      </c>
      <c r="C8" s="5537" t="s">
        <v>2106</v>
      </c>
      <c r="D8" s="3606"/>
      <c r="E8" s="3606"/>
      <c r="F8" s="3606"/>
      <c r="G8" s="3606"/>
      <c r="H8" s="5538"/>
      <c r="J8"/>
      <c r="K8"/>
      <c r="L8" s="1207"/>
      <c r="M8" s="188"/>
      <c r="N8" s="188"/>
    </row>
    <row r="9" spans="1:14" ht="24.75" customHeight="1">
      <c r="A9" s="71"/>
      <c r="B9" s="1920" t="s">
        <v>2107</v>
      </c>
      <c r="C9" s="1921"/>
      <c r="D9" s="1921"/>
      <c r="E9" s="1921"/>
      <c r="F9" s="1921"/>
      <c r="G9" s="1921"/>
      <c r="H9" s="5152"/>
      <c r="J9"/>
      <c r="K9" s="1929" t="s">
        <v>2692</v>
      </c>
      <c r="L9" s="1929"/>
      <c r="M9" s="1929"/>
      <c r="N9"/>
    </row>
    <row r="10" spans="1:14" ht="10.5" customHeight="1">
      <c r="A10" s="71"/>
      <c r="B10" s="5426" t="s">
        <v>2108</v>
      </c>
      <c r="C10" s="416"/>
      <c r="D10" s="78"/>
      <c r="E10" s="78"/>
      <c r="F10" s="78"/>
      <c r="G10" s="78"/>
      <c r="H10" s="79"/>
      <c r="J10" s="649"/>
      <c r="K10" s="649"/>
      <c r="L10" s="649"/>
      <c r="M10" s="649"/>
      <c r="N10" s="649"/>
    </row>
    <row r="11" spans="1:14" ht="25.5" customHeight="1">
      <c r="A11" s="71"/>
      <c r="B11" s="5427"/>
      <c r="C11" s="1139"/>
      <c r="D11" s="5457"/>
      <c r="E11" s="5457"/>
      <c r="F11" s="1919" t="s">
        <v>2109</v>
      </c>
      <c r="G11" s="1919"/>
      <c r="H11" s="74"/>
    </row>
    <row r="12" spans="1:14" ht="33" customHeight="1">
      <c r="A12" s="71"/>
      <c r="B12" s="5427"/>
      <c r="C12" s="1139"/>
      <c r="D12" s="5429" t="s">
        <v>2110</v>
      </c>
      <c r="E12" s="5429"/>
      <c r="F12" s="1889" t="s">
        <v>1882</v>
      </c>
      <c r="G12" s="1889"/>
      <c r="H12" s="74"/>
    </row>
    <row r="13" spans="1:14" ht="11.25" customHeight="1">
      <c r="A13" s="71"/>
      <c r="B13" s="3369"/>
      <c r="C13" s="75"/>
      <c r="D13" s="76"/>
      <c r="E13" s="76"/>
      <c r="F13" s="76"/>
      <c r="G13" s="76"/>
      <c r="H13" s="77"/>
    </row>
    <row r="14" spans="1:14" ht="18" customHeight="1">
      <c r="A14" s="71"/>
      <c r="B14" s="5426" t="s">
        <v>2111</v>
      </c>
      <c r="C14" s="416"/>
      <c r="D14" s="78"/>
      <c r="E14" s="78"/>
      <c r="F14" s="78"/>
      <c r="G14" s="78"/>
      <c r="H14" s="79"/>
    </row>
    <row r="15" spans="1:14" ht="24.75" customHeight="1">
      <c r="A15" s="71"/>
      <c r="B15" s="5427"/>
      <c r="C15" s="1139"/>
      <c r="D15" s="5457"/>
      <c r="E15" s="5457"/>
      <c r="F15" s="1919" t="s">
        <v>2109</v>
      </c>
      <c r="G15" s="1919"/>
      <c r="H15" s="74"/>
    </row>
    <row r="16" spans="1:14" ht="33" customHeight="1">
      <c r="A16" s="71"/>
      <c r="B16" s="5427"/>
      <c r="C16" s="1139"/>
      <c r="D16" s="5429" t="s">
        <v>2112</v>
      </c>
      <c r="E16" s="5429"/>
      <c r="F16" s="1889" t="s">
        <v>1882</v>
      </c>
      <c r="G16" s="1889"/>
      <c r="H16" s="74"/>
    </row>
    <row r="17" spans="1:8" ht="11.25" customHeight="1">
      <c r="A17" s="71"/>
      <c r="B17" s="3369"/>
      <c r="C17" s="75"/>
      <c r="D17" s="76"/>
      <c r="E17" s="76"/>
      <c r="F17" s="76"/>
      <c r="G17" s="76"/>
      <c r="H17" s="77"/>
    </row>
    <row r="18" spans="1:8" ht="10.5" customHeight="1">
      <c r="A18" s="71"/>
      <c r="B18" s="71"/>
      <c r="C18" s="71"/>
      <c r="D18" s="71"/>
      <c r="E18" s="71"/>
      <c r="F18" s="71"/>
      <c r="G18" s="71"/>
      <c r="H18" s="71"/>
    </row>
    <row r="19" spans="1:8" ht="18" customHeight="1">
      <c r="A19" s="71"/>
      <c r="B19" s="1886" t="s">
        <v>1972</v>
      </c>
      <c r="C19" s="1886"/>
      <c r="D19" s="1886"/>
      <c r="E19" s="1886"/>
      <c r="F19" s="1886"/>
      <c r="G19" s="1886"/>
      <c r="H19" s="1886"/>
    </row>
    <row r="20" spans="1:8" ht="18.75" customHeight="1">
      <c r="A20" s="71" t="s">
        <v>2113</v>
      </c>
      <c r="B20" s="71" t="s">
        <v>2114</v>
      </c>
      <c r="C20" s="71"/>
      <c r="D20" s="71"/>
      <c r="E20" s="71"/>
      <c r="F20" s="71"/>
      <c r="G20" s="71"/>
      <c r="H20" s="71"/>
    </row>
    <row r="21" spans="1:8" ht="46.5" customHeight="1">
      <c r="A21" s="71"/>
      <c r="B21" s="1886" t="s">
        <v>2115</v>
      </c>
      <c r="C21" s="1886"/>
      <c r="D21" s="1886"/>
      <c r="E21" s="1886"/>
      <c r="F21" s="1886"/>
      <c r="G21" s="1886"/>
      <c r="H21" s="1886"/>
    </row>
    <row r="22" spans="1:8" ht="34.5" customHeight="1">
      <c r="A22" s="149" t="s">
        <v>2116</v>
      </c>
      <c r="B22" s="1886" t="s">
        <v>2117</v>
      </c>
      <c r="C22" s="1886"/>
      <c r="D22" s="1886"/>
      <c r="E22" s="1886"/>
      <c r="F22" s="1886"/>
      <c r="G22" s="1886"/>
      <c r="H22" s="1886"/>
    </row>
    <row r="23" spans="1:8" ht="62.25" customHeight="1">
      <c r="A23" s="149"/>
      <c r="B23" s="1886" t="s">
        <v>2118</v>
      </c>
      <c r="C23" s="1886"/>
      <c r="D23" s="1886"/>
      <c r="E23" s="1886"/>
      <c r="F23" s="1886"/>
      <c r="G23" s="1886"/>
      <c r="H23" s="1886"/>
    </row>
    <row r="24" spans="1:8" ht="27.75" customHeight="1">
      <c r="A24" s="904" t="s">
        <v>2119</v>
      </c>
      <c r="B24" s="5455" t="s">
        <v>2120</v>
      </c>
      <c r="C24" s="5455"/>
      <c r="D24" s="5455"/>
      <c r="E24" s="5455"/>
      <c r="F24" s="5455"/>
      <c r="G24" s="5455"/>
      <c r="H24" s="5455"/>
    </row>
    <row r="25" spans="1:8">
      <c r="A25" s="904"/>
      <c r="B25" s="5444"/>
      <c r="C25" s="5444"/>
      <c r="D25" s="5444"/>
      <c r="E25" s="5444"/>
      <c r="F25" s="5444"/>
      <c r="G25" s="5444"/>
      <c r="H25" s="5444"/>
    </row>
    <row r="26" spans="1:8">
      <c r="A26" s="71"/>
      <c r="B26" s="152"/>
      <c r="C26" s="152"/>
      <c r="D26" s="152"/>
      <c r="E26" s="152"/>
      <c r="F26" s="71"/>
      <c r="G26" s="71"/>
      <c r="H26" s="71"/>
    </row>
    <row r="27" spans="1:8">
      <c r="C27" s="7" t="s">
        <v>873</v>
      </c>
    </row>
  </sheetData>
  <mergeCells count="25">
    <mergeCell ref="K9:M9"/>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4"/>
  <hyperlinks>
    <hyperlink ref="K9:M9" location="表紙!A1" display="表示へ" xr:uid="{C7B2E027-12D0-448F-BEF6-43806EFD9B0B}"/>
  </hyperlinks>
  <pageMargins left="0.7" right="0.7" top="0.75" bottom="0.75" header="0.3" footer="0.3"/>
  <pageSetup paperSize="9" scale="95"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M54"/>
  <sheetViews>
    <sheetView view="pageBreakPreview" zoomScale="85" zoomScaleNormal="100" zoomScaleSheetLayoutView="85" workbookViewId="0">
      <selection activeCell="J8" sqref="J8:L8"/>
    </sheetView>
  </sheetViews>
  <sheetFormatPr defaultRowHeight="13.5"/>
  <cols>
    <col min="1" max="1" width="2.25" style="905" customWidth="1"/>
    <col min="2" max="2" width="26.625" style="905" customWidth="1"/>
    <col min="3" max="3" width="3.125" style="905" customWidth="1"/>
    <col min="4" max="4" width="18.625" style="905" customWidth="1"/>
    <col min="5" max="6" width="20.25" style="905" customWidth="1"/>
    <col min="7" max="7" width="3.125" style="905" customWidth="1"/>
    <col min="8" max="8" width="1.75" style="905" customWidth="1"/>
    <col min="9" max="257" width="9" style="905"/>
    <col min="258" max="258" width="26.625" style="905" customWidth="1"/>
    <col min="259" max="259" width="3.125" style="905" customWidth="1"/>
    <col min="260" max="260" width="18.625" style="905" customWidth="1"/>
    <col min="261" max="262" width="20.25" style="905" customWidth="1"/>
    <col min="263" max="263" width="3.125" style="905" customWidth="1"/>
    <col min="264" max="513" width="9" style="905"/>
    <col min="514" max="514" width="26.625" style="905" customWidth="1"/>
    <col min="515" max="515" width="3.125" style="905" customWidth="1"/>
    <col min="516" max="516" width="18.625" style="905" customWidth="1"/>
    <col min="517" max="518" width="20.25" style="905" customWidth="1"/>
    <col min="519" max="519" width="3.125" style="905" customWidth="1"/>
    <col min="520" max="769" width="9" style="905"/>
    <col min="770" max="770" width="26.625" style="905" customWidth="1"/>
    <col min="771" max="771" width="3.125" style="905" customWidth="1"/>
    <col min="772" max="772" width="18.625" style="905" customWidth="1"/>
    <col min="773" max="774" width="20.25" style="905" customWidth="1"/>
    <col min="775" max="775" width="3.125" style="905" customWidth="1"/>
    <col min="776" max="1025" width="9" style="905"/>
    <col min="1026" max="1026" width="26.625" style="905" customWidth="1"/>
    <col min="1027" max="1027" width="3.125" style="905" customWidth="1"/>
    <col min="1028" max="1028" width="18.625" style="905" customWidth="1"/>
    <col min="1029" max="1030" width="20.25" style="905" customWidth="1"/>
    <col min="1031" max="1031" width="3.125" style="905" customWidth="1"/>
    <col min="1032" max="1281" width="9" style="905"/>
    <col min="1282" max="1282" width="26.625" style="905" customWidth="1"/>
    <col min="1283" max="1283" width="3.125" style="905" customWidth="1"/>
    <col min="1284" max="1284" width="18.625" style="905" customWidth="1"/>
    <col min="1285" max="1286" width="20.25" style="905" customWidth="1"/>
    <col min="1287" max="1287" width="3.125" style="905" customWidth="1"/>
    <col min="1288" max="1537" width="9" style="905"/>
    <col min="1538" max="1538" width="26.625" style="905" customWidth="1"/>
    <col min="1539" max="1539" width="3.125" style="905" customWidth="1"/>
    <col min="1540" max="1540" width="18.625" style="905" customWidth="1"/>
    <col min="1541" max="1542" width="20.25" style="905" customWidth="1"/>
    <col min="1543" max="1543" width="3.125" style="905" customWidth="1"/>
    <col min="1544" max="1793" width="9" style="905"/>
    <col min="1794" max="1794" width="26.625" style="905" customWidth="1"/>
    <col min="1795" max="1795" width="3.125" style="905" customWidth="1"/>
    <col min="1796" max="1796" width="18.625" style="905" customWidth="1"/>
    <col min="1797" max="1798" width="20.25" style="905" customWidth="1"/>
    <col min="1799" max="1799" width="3.125" style="905" customWidth="1"/>
    <col min="1800" max="2049" width="9" style="905"/>
    <col min="2050" max="2050" width="26.625" style="905" customWidth="1"/>
    <col min="2051" max="2051" width="3.125" style="905" customWidth="1"/>
    <col min="2052" max="2052" width="18.625" style="905" customWidth="1"/>
    <col min="2053" max="2054" width="20.25" style="905" customWidth="1"/>
    <col min="2055" max="2055" width="3.125" style="905" customWidth="1"/>
    <col min="2056" max="2305" width="9" style="905"/>
    <col min="2306" max="2306" width="26.625" style="905" customWidth="1"/>
    <col min="2307" max="2307" width="3.125" style="905" customWidth="1"/>
    <col min="2308" max="2308" width="18.625" style="905" customWidth="1"/>
    <col min="2309" max="2310" width="20.25" style="905" customWidth="1"/>
    <col min="2311" max="2311" width="3.125" style="905" customWidth="1"/>
    <col min="2312" max="2561" width="9" style="905"/>
    <col min="2562" max="2562" width="26.625" style="905" customWidth="1"/>
    <col min="2563" max="2563" width="3.125" style="905" customWidth="1"/>
    <col min="2564" max="2564" width="18.625" style="905" customWidth="1"/>
    <col min="2565" max="2566" width="20.25" style="905" customWidth="1"/>
    <col min="2567" max="2567" width="3.125" style="905" customWidth="1"/>
    <col min="2568" max="2817" width="9" style="905"/>
    <col min="2818" max="2818" width="26.625" style="905" customWidth="1"/>
    <col min="2819" max="2819" width="3.125" style="905" customWidth="1"/>
    <col min="2820" max="2820" width="18.625" style="905" customWidth="1"/>
    <col min="2821" max="2822" width="20.25" style="905" customWidth="1"/>
    <col min="2823" max="2823" width="3.125" style="905" customWidth="1"/>
    <col min="2824" max="3073" width="9" style="905"/>
    <col min="3074" max="3074" width="26.625" style="905" customWidth="1"/>
    <col min="3075" max="3075" width="3.125" style="905" customWidth="1"/>
    <col min="3076" max="3076" width="18.625" style="905" customWidth="1"/>
    <col min="3077" max="3078" width="20.25" style="905" customWidth="1"/>
    <col min="3079" max="3079" width="3.125" style="905" customWidth="1"/>
    <col min="3080" max="3329" width="9" style="905"/>
    <col min="3330" max="3330" width="26.625" style="905" customWidth="1"/>
    <col min="3331" max="3331" width="3.125" style="905" customWidth="1"/>
    <col min="3332" max="3332" width="18.625" style="905" customWidth="1"/>
    <col min="3333" max="3334" width="20.25" style="905" customWidth="1"/>
    <col min="3335" max="3335" width="3.125" style="905" customWidth="1"/>
    <col min="3336" max="3585" width="9" style="905"/>
    <col min="3586" max="3586" width="26.625" style="905" customWidth="1"/>
    <col min="3587" max="3587" width="3.125" style="905" customWidth="1"/>
    <col min="3588" max="3588" width="18.625" style="905" customWidth="1"/>
    <col min="3589" max="3590" width="20.25" style="905" customWidth="1"/>
    <col min="3591" max="3591" width="3.125" style="905" customWidth="1"/>
    <col min="3592" max="3841" width="9" style="905"/>
    <col min="3842" max="3842" width="26.625" style="905" customWidth="1"/>
    <col min="3843" max="3843" width="3.125" style="905" customWidth="1"/>
    <col min="3844" max="3844" width="18.625" style="905" customWidth="1"/>
    <col min="3845" max="3846" width="20.25" style="905" customWidth="1"/>
    <col min="3847" max="3847" width="3.125" style="905" customWidth="1"/>
    <col min="3848" max="4097" width="9" style="905"/>
    <col min="4098" max="4098" width="26.625" style="905" customWidth="1"/>
    <col min="4099" max="4099" width="3.125" style="905" customWidth="1"/>
    <col min="4100" max="4100" width="18.625" style="905" customWidth="1"/>
    <col min="4101" max="4102" width="20.25" style="905" customWidth="1"/>
    <col min="4103" max="4103" width="3.125" style="905" customWidth="1"/>
    <col min="4104" max="4353" width="9" style="905"/>
    <col min="4354" max="4354" width="26.625" style="905" customWidth="1"/>
    <col min="4355" max="4355" width="3.125" style="905" customWidth="1"/>
    <col min="4356" max="4356" width="18.625" style="905" customWidth="1"/>
    <col min="4357" max="4358" width="20.25" style="905" customWidth="1"/>
    <col min="4359" max="4359" width="3.125" style="905" customWidth="1"/>
    <col min="4360" max="4609" width="9" style="905"/>
    <col min="4610" max="4610" width="26.625" style="905" customWidth="1"/>
    <col min="4611" max="4611" width="3.125" style="905" customWidth="1"/>
    <col min="4612" max="4612" width="18.625" style="905" customWidth="1"/>
    <col min="4613" max="4614" width="20.25" style="905" customWidth="1"/>
    <col min="4615" max="4615" width="3.125" style="905" customWidth="1"/>
    <col min="4616" max="4865" width="9" style="905"/>
    <col min="4866" max="4866" width="26.625" style="905" customWidth="1"/>
    <col min="4867" max="4867" width="3.125" style="905" customWidth="1"/>
    <col min="4868" max="4868" width="18.625" style="905" customWidth="1"/>
    <col min="4869" max="4870" width="20.25" style="905" customWidth="1"/>
    <col min="4871" max="4871" width="3.125" style="905" customWidth="1"/>
    <col min="4872" max="5121" width="9" style="905"/>
    <col min="5122" max="5122" width="26.625" style="905" customWidth="1"/>
    <col min="5123" max="5123" width="3.125" style="905" customWidth="1"/>
    <col min="5124" max="5124" width="18.625" style="905" customWidth="1"/>
    <col min="5125" max="5126" width="20.25" style="905" customWidth="1"/>
    <col min="5127" max="5127" width="3.125" style="905" customWidth="1"/>
    <col min="5128" max="5377" width="9" style="905"/>
    <col min="5378" max="5378" width="26.625" style="905" customWidth="1"/>
    <col min="5379" max="5379" width="3.125" style="905" customWidth="1"/>
    <col min="5380" max="5380" width="18.625" style="905" customWidth="1"/>
    <col min="5381" max="5382" width="20.25" style="905" customWidth="1"/>
    <col min="5383" max="5383" width="3.125" style="905" customWidth="1"/>
    <col min="5384" max="5633" width="9" style="905"/>
    <col min="5634" max="5634" width="26.625" style="905" customWidth="1"/>
    <col min="5635" max="5635" width="3.125" style="905" customWidth="1"/>
    <col min="5636" max="5636" width="18.625" style="905" customWidth="1"/>
    <col min="5637" max="5638" width="20.25" style="905" customWidth="1"/>
    <col min="5639" max="5639" width="3.125" style="905" customWidth="1"/>
    <col min="5640" max="5889" width="9" style="905"/>
    <col min="5890" max="5890" width="26.625" style="905" customWidth="1"/>
    <col min="5891" max="5891" width="3.125" style="905" customWidth="1"/>
    <col min="5892" max="5892" width="18.625" style="905" customWidth="1"/>
    <col min="5893" max="5894" width="20.25" style="905" customWidth="1"/>
    <col min="5895" max="5895" width="3.125" style="905" customWidth="1"/>
    <col min="5896" max="6145" width="9" style="905"/>
    <col min="6146" max="6146" width="26.625" style="905" customWidth="1"/>
    <col min="6147" max="6147" width="3.125" style="905" customWidth="1"/>
    <col min="6148" max="6148" width="18.625" style="905" customWidth="1"/>
    <col min="6149" max="6150" width="20.25" style="905" customWidth="1"/>
    <col min="6151" max="6151" width="3.125" style="905" customWidth="1"/>
    <col min="6152" max="6401" width="9" style="905"/>
    <col min="6402" max="6402" width="26.625" style="905" customWidth="1"/>
    <col min="6403" max="6403" width="3.125" style="905" customWidth="1"/>
    <col min="6404" max="6404" width="18.625" style="905" customWidth="1"/>
    <col min="6405" max="6406" width="20.25" style="905" customWidth="1"/>
    <col min="6407" max="6407" width="3.125" style="905" customWidth="1"/>
    <col min="6408" max="6657" width="9" style="905"/>
    <col min="6658" max="6658" width="26.625" style="905" customWidth="1"/>
    <col min="6659" max="6659" width="3.125" style="905" customWidth="1"/>
    <col min="6660" max="6660" width="18.625" style="905" customWidth="1"/>
    <col min="6661" max="6662" width="20.25" style="905" customWidth="1"/>
    <col min="6663" max="6663" width="3.125" style="905" customWidth="1"/>
    <col min="6664" max="6913" width="9" style="905"/>
    <col min="6914" max="6914" width="26.625" style="905" customWidth="1"/>
    <col min="6915" max="6915" width="3.125" style="905" customWidth="1"/>
    <col min="6916" max="6916" width="18.625" style="905" customWidth="1"/>
    <col min="6917" max="6918" width="20.25" style="905" customWidth="1"/>
    <col min="6919" max="6919" width="3.125" style="905" customWidth="1"/>
    <col min="6920" max="7169" width="9" style="905"/>
    <col min="7170" max="7170" width="26.625" style="905" customWidth="1"/>
    <col min="7171" max="7171" width="3.125" style="905" customWidth="1"/>
    <col min="7172" max="7172" width="18.625" style="905" customWidth="1"/>
    <col min="7173" max="7174" width="20.25" style="905" customWidth="1"/>
    <col min="7175" max="7175" width="3.125" style="905" customWidth="1"/>
    <col min="7176" max="7425" width="9" style="905"/>
    <col min="7426" max="7426" width="26.625" style="905" customWidth="1"/>
    <col min="7427" max="7427" width="3.125" style="905" customWidth="1"/>
    <col min="7428" max="7428" width="18.625" style="905" customWidth="1"/>
    <col min="7429" max="7430" width="20.25" style="905" customWidth="1"/>
    <col min="7431" max="7431" width="3.125" style="905" customWidth="1"/>
    <col min="7432" max="7681" width="9" style="905"/>
    <col min="7682" max="7682" width="26.625" style="905" customWidth="1"/>
    <col min="7683" max="7683" width="3.125" style="905" customWidth="1"/>
    <col min="7684" max="7684" width="18.625" style="905" customWidth="1"/>
    <col min="7685" max="7686" width="20.25" style="905" customWidth="1"/>
    <col min="7687" max="7687" width="3.125" style="905" customWidth="1"/>
    <col min="7688" max="7937" width="9" style="905"/>
    <col min="7938" max="7938" width="26.625" style="905" customWidth="1"/>
    <col min="7939" max="7939" width="3.125" style="905" customWidth="1"/>
    <col min="7940" max="7940" width="18.625" style="905" customWidth="1"/>
    <col min="7941" max="7942" width="20.25" style="905" customWidth="1"/>
    <col min="7943" max="7943" width="3.125" style="905" customWidth="1"/>
    <col min="7944" max="8193" width="9" style="905"/>
    <col min="8194" max="8194" width="26.625" style="905" customWidth="1"/>
    <col min="8195" max="8195" width="3.125" style="905" customWidth="1"/>
    <col min="8196" max="8196" width="18.625" style="905" customWidth="1"/>
    <col min="8197" max="8198" width="20.25" style="905" customWidth="1"/>
    <col min="8199" max="8199" width="3.125" style="905" customWidth="1"/>
    <col min="8200" max="8449" width="9" style="905"/>
    <col min="8450" max="8450" width="26.625" style="905" customWidth="1"/>
    <col min="8451" max="8451" width="3.125" style="905" customWidth="1"/>
    <col min="8452" max="8452" width="18.625" style="905" customWidth="1"/>
    <col min="8453" max="8454" width="20.25" style="905" customWidth="1"/>
    <col min="8455" max="8455" width="3.125" style="905" customWidth="1"/>
    <col min="8456" max="8705" width="9" style="905"/>
    <col min="8706" max="8706" width="26.625" style="905" customWidth="1"/>
    <col min="8707" max="8707" width="3.125" style="905" customWidth="1"/>
    <col min="8708" max="8708" width="18.625" style="905" customWidth="1"/>
    <col min="8709" max="8710" width="20.25" style="905" customWidth="1"/>
    <col min="8711" max="8711" width="3.125" style="905" customWidth="1"/>
    <col min="8712" max="8961" width="9" style="905"/>
    <col min="8962" max="8962" width="26.625" style="905" customWidth="1"/>
    <col min="8963" max="8963" width="3.125" style="905" customWidth="1"/>
    <col min="8964" max="8964" width="18.625" style="905" customWidth="1"/>
    <col min="8965" max="8966" width="20.25" style="905" customWidth="1"/>
    <col min="8967" max="8967" width="3.125" style="905" customWidth="1"/>
    <col min="8968" max="9217" width="9" style="905"/>
    <col min="9218" max="9218" width="26.625" style="905" customWidth="1"/>
    <col min="9219" max="9219" width="3.125" style="905" customWidth="1"/>
    <col min="9220" max="9220" width="18.625" style="905" customWidth="1"/>
    <col min="9221" max="9222" width="20.25" style="905" customWidth="1"/>
    <col min="9223" max="9223" width="3.125" style="905" customWidth="1"/>
    <col min="9224" max="9473" width="9" style="905"/>
    <col min="9474" max="9474" width="26.625" style="905" customWidth="1"/>
    <col min="9475" max="9475" width="3.125" style="905" customWidth="1"/>
    <col min="9476" max="9476" width="18.625" style="905" customWidth="1"/>
    <col min="9477" max="9478" width="20.25" style="905" customWidth="1"/>
    <col min="9479" max="9479" width="3.125" style="905" customWidth="1"/>
    <col min="9480" max="9729" width="9" style="905"/>
    <col min="9730" max="9730" width="26.625" style="905" customWidth="1"/>
    <col min="9731" max="9731" width="3.125" style="905" customWidth="1"/>
    <col min="9732" max="9732" width="18.625" style="905" customWidth="1"/>
    <col min="9733" max="9734" width="20.25" style="905" customWidth="1"/>
    <col min="9735" max="9735" width="3.125" style="905" customWidth="1"/>
    <col min="9736" max="9985" width="9" style="905"/>
    <col min="9986" max="9986" width="26.625" style="905" customWidth="1"/>
    <col min="9987" max="9987" width="3.125" style="905" customWidth="1"/>
    <col min="9988" max="9988" width="18.625" style="905" customWidth="1"/>
    <col min="9989" max="9990" width="20.25" style="905" customWidth="1"/>
    <col min="9991" max="9991" width="3.125" style="905" customWidth="1"/>
    <col min="9992" max="10241" width="9" style="905"/>
    <col min="10242" max="10242" width="26.625" style="905" customWidth="1"/>
    <col min="10243" max="10243" width="3.125" style="905" customWidth="1"/>
    <col min="10244" max="10244" width="18.625" style="905" customWidth="1"/>
    <col min="10245" max="10246" width="20.25" style="905" customWidth="1"/>
    <col min="10247" max="10247" width="3.125" style="905" customWidth="1"/>
    <col min="10248" max="10497" width="9" style="905"/>
    <col min="10498" max="10498" width="26.625" style="905" customWidth="1"/>
    <col min="10499" max="10499" width="3.125" style="905" customWidth="1"/>
    <col min="10500" max="10500" width="18.625" style="905" customWidth="1"/>
    <col min="10501" max="10502" width="20.25" style="905" customWidth="1"/>
    <col min="10503" max="10503" width="3.125" style="905" customWidth="1"/>
    <col min="10504" max="10753" width="9" style="905"/>
    <col min="10754" max="10754" width="26.625" style="905" customWidth="1"/>
    <col min="10755" max="10755" width="3.125" style="905" customWidth="1"/>
    <col min="10756" max="10756" width="18.625" style="905" customWidth="1"/>
    <col min="10757" max="10758" width="20.25" style="905" customWidth="1"/>
    <col min="10759" max="10759" width="3.125" style="905" customWidth="1"/>
    <col min="10760" max="11009" width="9" style="905"/>
    <col min="11010" max="11010" width="26.625" style="905" customWidth="1"/>
    <col min="11011" max="11011" width="3.125" style="905" customWidth="1"/>
    <col min="11012" max="11012" width="18.625" style="905" customWidth="1"/>
    <col min="11013" max="11014" width="20.25" style="905" customWidth="1"/>
    <col min="11015" max="11015" width="3.125" style="905" customWidth="1"/>
    <col min="11016" max="11265" width="9" style="905"/>
    <col min="11266" max="11266" width="26.625" style="905" customWidth="1"/>
    <col min="11267" max="11267" width="3.125" style="905" customWidth="1"/>
    <col min="11268" max="11268" width="18.625" style="905" customWidth="1"/>
    <col min="11269" max="11270" width="20.25" style="905" customWidth="1"/>
    <col min="11271" max="11271" width="3.125" style="905" customWidth="1"/>
    <col min="11272" max="11521" width="9" style="905"/>
    <col min="11522" max="11522" width="26.625" style="905" customWidth="1"/>
    <col min="11523" max="11523" width="3.125" style="905" customWidth="1"/>
    <col min="11524" max="11524" width="18.625" style="905" customWidth="1"/>
    <col min="11525" max="11526" width="20.25" style="905" customWidth="1"/>
    <col min="11527" max="11527" width="3.125" style="905" customWidth="1"/>
    <col min="11528" max="11777" width="9" style="905"/>
    <col min="11778" max="11778" width="26.625" style="905" customWidth="1"/>
    <col min="11779" max="11779" width="3.125" style="905" customWidth="1"/>
    <col min="11780" max="11780" width="18.625" style="905" customWidth="1"/>
    <col min="11781" max="11782" width="20.25" style="905" customWidth="1"/>
    <col min="11783" max="11783" width="3.125" style="905" customWidth="1"/>
    <col min="11784" max="12033" width="9" style="905"/>
    <col min="12034" max="12034" width="26.625" style="905" customWidth="1"/>
    <col min="12035" max="12035" width="3.125" style="905" customWidth="1"/>
    <col min="12036" max="12036" width="18.625" style="905" customWidth="1"/>
    <col min="12037" max="12038" width="20.25" style="905" customWidth="1"/>
    <col min="12039" max="12039" width="3.125" style="905" customWidth="1"/>
    <col min="12040" max="12289" width="9" style="905"/>
    <col min="12290" max="12290" width="26.625" style="905" customWidth="1"/>
    <col min="12291" max="12291" width="3.125" style="905" customWidth="1"/>
    <col min="12292" max="12292" width="18.625" style="905" customWidth="1"/>
    <col min="12293" max="12294" width="20.25" style="905" customWidth="1"/>
    <col min="12295" max="12295" width="3.125" style="905" customWidth="1"/>
    <col min="12296" max="12545" width="9" style="905"/>
    <col min="12546" max="12546" width="26.625" style="905" customWidth="1"/>
    <col min="12547" max="12547" width="3.125" style="905" customWidth="1"/>
    <col min="12548" max="12548" width="18.625" style="905" customWidth="1"/>
    <col min="12549" max="12550" width="20.25" style="905" customWidth="1"/>
    <col min="12551" max="12551" width="3.125" style="905" customWidth="1"/>
    <col min="12552" max="12801" width="9" style="905"/>
    <col min="12802" max="12802" width="26.625" style="905" customWidth="1"/>
    <col min="12803" max="12803" width="3.125" style="905" customWidth="1"/>
    <col min="12804" max="12804" width="18.625" style="905" customWidth="1"/>
    <col min="12805" max="12806" width="20.25" style="905" customWidth="1"/>
    <col min="12807" max="12807" width="3.125" style="905" customWidth="1"/>
    <col min="12808" max="13057" width="9" style="905"/>
    <col min="13058" max="13058" width="26.625" style="905" customWidth="1"/>
    <col min="13059" max="13059" width="3.125" style="905" customWidth="1"/>
    <col min="13060" max="13060" width="18.625" style="905" customWidth="1"/>
    <col min="13061" max="13062" width="20.25" style="905" customWidth="1"/>
    <col min="13063" max="13063" width="3.125" style="905" customWidth="1"/>
    <col min="13064" max="13313" width="9" style="905"/>
    <col min="13314" max="13314" width="26.625" style="905" customWidth="1"/>
    <col min="13315" max="13315" width="3.125" style="905" customWidth="1"/>
    <col min="13316" max="13316" width="18.625" style="905" customWidth="1"/>
    <col min="13317" max="13318" width="20.25" style="905" customWidth="1"/>
    <col min="13319" max="13319" width="3.125" style="905" customWidth="1"/>
    <col min="13320" max="13569" width="9" style="905"/>
    <col min="13570" max="13570" width="26.625" style="905" customWidth="1"/>
    <col min="13571" max="13571" width="3.125" style="905" customWidth="1"/>
    <col min="13572" max="13572" width="18.625" style="905" customWidth="1"/>
    <col min="13573" max="13574" width="20.25" style="905" customWidth="1"/>
    <col min="13575" max="13575" width="3.125" style="905" customWidth="1"/>
    <col min="13576" max="13825" width="9" style="905"/>
    <col min="13826" max="13826" width="26.625" style="905" customWidth="1"/>
    <col min="13827" max="13827" width="3.125" style="905" customWidth="1"/>
    <col min="13828" max="13828" width="18.625" style="905" customWidth="1"/>
    <col min="13829" max="13830" width="20.25" style="905" customWidth="1"/>
    <col min="13831" max="13831" width="3.125" style="905" customWidth="1"/>
    <col min="13832" max="14081" width="9" style="905"/>
    <col min="14082" max="14082" width="26.625" style="905" customWidth="1"/>
    <col min="14083" max="14083" width="3.125" style="905" customWidth="1"/>
    <col min="14084" max="14084" width="18.625" style="905" customWidth="1"/>
    <col min="14085" max="14086" width="20.25" style="905" customWidth="1"/>
    <col min="14087" max="14087" width="3.125" style="905" customWidth="1"/>
    <col min="14088" max="14337" width="9" style="905"/>
    <col min="14338" max="14338" width="26.625" style="905" customWidth="1"/>
    <col min="14339" max="14339" width="3.125" style="905" customWidth="1"/>
    <col min="14340" max="14340" width="18.625" style="905" customWidth="1"/>
    <col min="14341" max="14342" width="20.25" style="905" customWidth="1"/>
    <col min="14343" max="14343" width="3.125" style="905" customWidth="1"/>
    <col min="14344" max="14593" width="9" style="905"/>
    <col min="14594" max="14594" width="26.625" style="905" customWidth="1"/>
    <col min="14595" max="14595" width="3.125" style="905" customWidth="1"/>
    <col min="14596" max="14596" width="18.625" style="905" customWidth="1"/>
    <col min="14597" max="14598" width="20.25" style="905" customWidth="1"/>
    <col min="14599" max="14599" width="3.125" style="905" customWidth="1"/>
    <col min="14600" max="14849" width="9" style="905"/>
    <col min="14850" max="14850" width="26.625" style="905" customWidth="1"/>
    <col min="14851" max="14851" width="3.125" style="905" customWidth="1"/>
    <col min="14852" max="14852" width="18.625" style="905" customWidth="1"/>
    <col min="14853" max="14854" width="20.25" style="905" customWidth="1"/>
    <col min="14855" max="14855" width="3.125" style="905" customWidth="1"/>
    <col min="14856" max="15105" width="9" style="905"/>
    <col min="15106" max="15106" width="26.625" style="905" customWidth="1"/>
    <col min="15107" max="15107" width="3.125" style="905" customWidth="1"/>
    <col min="15108" max="15108" width="18.625" style="905" customWidth="1"/>
    <col min="15109" max="15110" width="20.25" style="905" customWidth="1"/>
    <col min="15111" max="15111" width="3.125" style="905" customWidth="1"/>
    <col min="15112" max="15361" width="9" style="905"/>
    <col min="15362" max="15362" width="26.625" style="905" customWidth="1"/>
    <col min="15363" max="15363" width="3.125" style="905" customWidth="1"/>
    <col min="15364" max="15364" width="18.625" style="905" customWidth="1"/>
    <col min="15365" max="15366" width="20.25" style="905" customWidth="1"/>
    <col min="15367" max="15367" width="3.125" style="905" customWidth="1"/>
    <col min="15368" max="15617" width="9" style="905"/>
    <col min="15618" max="15618" width="26.625" style="905" customWidth="1"/>
    <col min="15619" max="15619" width="3.125" style="905" customWidth="1"/>
    <col min="15620" max="15620" width="18.625" style="905" customWidth="1"/>
    <col min="15621" max="15622" width="20.25" style="905" customWidth="1"/>
    <col min="15623" max="15623" width="3.125" style="905" customWidth="1"/>
    <col min="15624" max="15873" width="9" style="905"/>
    <col min="15874" max="15874" width="26.625" style="905" customWidth="1"/>
    <col min="15875" max="15875" width="3.125" style="905" customWidth="1"/>
    <col min="15876" max="15876" width="18.625" style="905" customWidth="1"/>
    <col min="15877" max="15878" width="20.25" style="905" customWidth="1"/>
    <col min="15879" max="15879" width="3.125" style="905" customWidth="1"/>
    <col min="15880" max="16129" width="9" style="905"/>
    <col min="16130" max="16130" width="26.625" style="905" customWidth="1"/>
    <col min="16131" max="16131" width="3.125" style="905" customWidth="1"/>
    <col min="16132" max="16132" width="18.625" style="905" customWidth="1"/>
    <col min="16133" max="16134" width="20.25" style="905" customWidth="1"/>
    <col min="16135" max="16135" width="3.125" style="905" customWidth="1"/>
    <col min="16136" max="16384" width="9" style="905"/>
  </cols>
  <sheetData>
    <row r="1" spans="1:13" ht="28.5" customHeight="1">
      <c r="B1" s="905" t="s">
        <v>2121</v>
      </c>
    </row>
    <row r="2" spans="1:13" ht="21.75" customHeight="1">
      <c r="A2" s="904"/>
      <c r="B2" s="904"/>
      <c r="C2" s="904"/>
      <c r="D2" s="904"/>
      <c r="E2" s="904"/>
      <c r="F2" s="5445" t="s">
        <v>511</v>
      </c>
      <c r="G2" s="5445"/>
      <c r="H2" s="904"/>
      <c r="I2"/>
      <c r="J2"/>
      <c r="K2" s="71"/>
      <c r="L2" s="71"/>
      <c r="M2" s="71"/>
    </row>
    <row r="3" spans="1:13" ht="37.5" customHeight="1">
      <c r="A3" s="904"/>
      <c r="B3" s="904"/>
      <c r="C3" s="904"/>
      <c r="D3" s="904"/>
      <c r="E3" s="904"/>
      <c r="F3" s="947"/>
      <c r="G3" s="947"/>
      <c r="H3" s="904"/>
      <c r="I3"/>
      <c r="J3"/>
      <c r="K3" s="71"/>
      <c r="L3" s="71"/>
      <c r="M3" s="71"/>
    </row>
    <row r="4" spans="1:13" ht="24.75" customHeight="1">
      <c r="A4" s="904"/>
      <c r="B4" s="5446" t="s">
        <v>2122</v>
      </c>
      <c r="C4" s="5446"/>
      <c r="D4" s="5446"/>
      <c r="E4" s="5446"/>
      <c r="F4" s="5446"/>
      <c r="G4" s="5446"/>
      <c r="H4" s="904"/>
      <c r="I4" s="109"/>
      <c r="J4" s="109"/>
      <c r="K4" s="1207"/>
      <c r="L4" s="1207"/>
      <c r="M4" s="1207"/>
    </row>
    <row r="5" spans="1:13" ht="14.25" customHeight="1">
      <c r="A5" s="904"/>
      <c r="B5" s="906"/>
      <c r="C5" s="906"/>
      <c r="D5" s="906"/>
      <c r="E5" s="906"/>
      <c r="F5" s="906"/>
      <c r="G5" s="906"/>
      <c r="H5" s="904"/>
      <c r="I5"/>
      <c r="J5"/>
      <c r="K5" s="1211"/>
      <c r="L5" s="1207"/>
      <c r="M5" s="1207"/>
    </row>
    <row r="6" spans="1:13" ht="38.25" customHeight="1">
      <c r="A6" s="904"/>
      <c r="B6" s="907" t="s">
        <v>2123</v>
      </c>
      <c r="C6" s="908"/>
      <c r="D6" s="909"/>
      <c r="E6" s="909"/>
      <c r="F6" s="909"/>
      <c r="G6" s="910"/>
      <c r="H6" s="904"/>
      <c r="I6"/>
      <c r="J6"/>
      <c r="K6" s="1211"/>
      <c r="L6" s="1207"/>
      <c r="M6" s="1207"/>
    </row>
    <row r="7" spans="1:13" ht="38.25" customHeight="1">
      <c r="A7" s="904"/>
      <c r="B7" s="911" t="s">
        <v>1140</v>
      </c>
      <c r="C7" s="5539" t="s">
        <v>1536</v>
      </c>
      <c r="D7" s="5507"/>
      <c r="E7" s="5507"/>
      <c r="F7" s="5507"/>
      <c r="G7" s="5508"/>
      <c r="H7" s="904"/>
      <c r="I7"/>
      <c r="J7"/>
      <c r="K7" s="1207"/>
      <c r="L7" s="188"/>
      <c r="M7" s="188"/>
    </row>
    <row r="8" spans="1:13" s="913" customFormat="1" ht="38.25" customHeight="1">
      <c r="A8" s="904"/>
      <c r="B8" s="912" t="s">
        <v>2124</v>
      </c>
      <c r="C8" s="5450" t="s">
        <v>2125</v>
      </c>
      <c r="D8" s="5451"/>
      <c r="E8" s="5451"/>
      <c r="F8" s="5451"/>
      <c r="G8" s="5452"/>
      <c r="H8" s="904"/>
      <c r="I8"/>
      <c r="J8" s="1929" t="s">
        <v>2692</v>
      </c>
      <c r="K8" s="1929"/>
      <c r="L8" s="1929"/>
      <c r="M8"/>
    </row>
    <row r="9" spans="1:13" s="913" customFormat="1" ht="38.25" customHeight="1">
      <c r="A9" s="904"/>
      <c r="B9" s="912" t="s">
        <v>2126</v>
      </c>
      <c r="C9" s="5450" t="s">
        <v>2125</v>
      </c>
      <c r="D9" s="5451"/>
      <c r="E9" s="5451"/>
      <c r="F9" s="5451"/>
      <c r="G9" s="5452"/>
      <c r="H9" s="904"/>
      <c r="I9" s="649"/>
      <c r="J9" s="649"/>
      <c r="K9" s="649"/>
      <c r="L9" s="649"/>
      <c r="M9" s="649"/>
    </row>
    <row r="10" spans="1:13" ht="25.5" customHeight="1">
      <c r="A10" s="904"/>
      <c r="B10" s="948"/>
      <c r="C10" s="949"/>
      <c r="D10" s="949"/>
      <c r="E10" s="949"/>
      <c r="F10" s="949"/>
      <c r="G10" s="949"/>
      <c r="H10" s="904"/>
      <c r="I10" s="904"/>
    </row>
    <row r="11" spans="1:13" s="913" customFormat="1" ht="17.25" customHeight="1">
      <c r="A11" s="904"/>
      <c r="B11" s="5444" t="s">
        <v>2127</v>
      </c>
      <c r="C11" s="5444"/>
      <c r="D11" s="5444"/>
      <c r="E11" s="5444"/>
      <c r="F11" s="5444"/>
      <c r="G11" s="5444"/>
      <c r="H11" s="5444"/>
      <c r="I11" s="5444"/>
    </row>
    <row r="12" spans="1:13" s="913" customFormat="1" ht="17.25" customHeight="1">
      <c r="A12" s="904"/>
      <c r="B12" s="5444" t="s">
        <v>2128</v>
      </c>
      <c r="C12" s="5444"/>
      <c r="D12" s="5444"/>
      <c r="E12" s="5444"/>
      <c r="F12" s="5444"/>
      <c r="G12" s="921"/>
      <c r="H12" s="921"/>
      <c r="I12" s="921"/>
    </row>
    <row r="13" spans="1:13" ht="17.25" customHeight="1">
      <c r="A13" s="904"/>
      <c r="B13" s="5444" t="s">
        <v>2129</v>
      </c>
      <c r="C13" s="5444"/>
      <c r="D13" s="5444"/>
      <c r="E13" s="5444"/>
      <c r="F13" s="5444"/>
      <c r="G13" s="904"/>
      <c r="H13" s="904"/>
      <c r="I13" s="904"/>
    </row>
    <row r="15" spans="1:13">
      <c r="C15" s="905" t="s">
        <v>873</v>
      </c>
    </row>
    <row r="54" spans="2:2">
      <c r="B54" s="922"/>
    </row>
  </sheetData>
  <mergeCells count="9">
    <mergeCell ref="J8:L8"/>
    <mergeCell ref="B12:F12"/>
    <mergeCell ref="B13:F13"/>
    <mergeCell ref="F2:G2"/>
    <mergeCell ref="B4:G4"/>
    <mergeCell ref="C7:G7"/>
    <mergeCell ref="C8:G8"/>
    <mergeCell ref="C9:G9"/>
    <mergeCell ref="B11:I11"/>
  </mergeCells>
  <phoneticPr fontId="14"/>
  <hyperlinks>
    <hyperlink ref="J8:L8" location="表紙!A1" display="表示へ" xr:uid="{613D5C49-BB83-416B-812F-59184A9DB8F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8F4F-F299-4826-885E-26A5B883E99E}">
  <dimension ref="B2:AM44"/>
  <sheetViews>
    <sheetView showGridLines="0" view="pageBreakPreview" zoomScale="60" zoomScaleNormal="60" workbookViewId="0">
      <selection activeCell="V1" sqref="V1:AK1048576"/>
    </sheetView>
  </sheetViews>
  <sheetFormatPr defaultColWidth="9" defaultRowHeight="24.75"/>
  <cols>
    <col min="1" max="1" width="4.125" style="1570" customWidth="1"/>
    <col min="2" max="19" width="8.25" style="1570" customWidth="1"/>
    <col min="20" max="35" width="2.25" style="1585" customWidth="1"/>
    <col min="36" max="36" width="2.375" style="1584" customWidth="1"/>
    <col min="37" max="39" width="9" style="1583"/>
    <col min="40" max="16384" width="9" style="1570"/>
  </cols>
  <sheetData>
    <row r="2" spans="2:33">
      <c r="M2" s="1571"/>
      <c r="N2" s="1571"/>
      <c r="O2" s="1571" t="s">
        <v>667</v>
      </c>
      <c r="P2" s="1571"/>
      <c r="Q2" s="1571" t="s">
        <v>1349</v>
      </c>
      <c r="R2" s="1571"/>
      <c r="S2" s="1571" t="s">
        <v>1350</v>
      </c>
    </row>
    <row r="3" spans="2:33">
      <c r="T3" s="1587"/>
      <c r="V3" s="1238"/>
      <c r="W3" s="1238"/>
      <c r="X3" s="1588"/>
      <c r="Y3" s="1588"/>
      <c r="Z3" s="1588"/>
    </row>
    <row r="4" spans="2:33" ht="38.25">
      <c r="B4" s="2838" t="s">
        <v>3166</v>
      </c>
      <c r="C4" s="2838"/>
      <c r="D4" s="2838"/>
      <c r="E4" s="2838"/>
      <c r="F4" s="2838"/>
      <c r="G4" s="2838"/>
      <c r="H4" s="2838"/>
      <c r="I4" s="2838"/>
      <c r="J4" s="2838"/>
      <c r="K4" s="2838"/>
      <c r="L4" s="2838"/>
      <c r="M4" s="2838"/>
      <c r="N4" s="2838"/>
      <c r="O4" s="2838"/>
      <c r="P4" s="2838"/>
      <c r="Q4" s="2838"/>
      <c r="R4" s="2838"/>
      <c r="S4" s="2838"/>
      <c r="T4" s="1587"/>
      <c r="V4" s="1238"/>
      <c r="W4" s="1238"/>
      <c r="X4" s="1588"/>
      <c r="Y4" s="1588"/>
      <c r="Z4" s="1588"/>
    </row>
    <row r="5" spans="2:33">
      <c r="V5" s="1589"/>
      <c r="W5" s="1589"/>
      <c r="X5" s="1590"/>
      <c r="Y5" s="1590"/>
      <c r="Z5" s="1590"/>
    </row>
    <row r="6" spans="2:33">
      <c r="B6" s="2836" t="s">
        <v>1155</v>
      </c>
      <c r="C6" s="2836"/>
      <c r="D6" s="2837"/>
      <c r="E6" s="2837"/>
      <c r="F6" s="2837"/>
      <c r="G6" s="2837"/>
      <c r="H6" s="2837"/>
      <c r="I6" s="2837"/>
      <c r="J6" s="1572"/>
      <c r="K6" s="2836" t="s">
        <v>2963</v>
      </c>
      <c r="L6" s="2836"/>
      <c r="M6" s="2837"/>
      <c r="N6" s="2837"/>
      <c r="O6" s="2837"/>
      <c r="P6" s="2837"/>
      <c r="Q6" s="2837"/>
      <c r="R6" s="2837"/>
      <c r="S6" s="2837"/>
      <c r="V6" s="1238"/>
      <c r="W6" s="1238"/>
      <c r="X6" s="1592"/>
      <c r="Y6" s="1590"/>
      <c r="Z6" s="1590"/>
    </row>
    <row r="7" spans="2:33">
      <c r="B7" s="2836" t="s">
        <v>2964</v>
      </c>
      <c r="C7" s="2836"/>
      <c r="D7" s="2837"/>
      <c r="E7" s="2837"/>
      <c r="F7" s="2837"/>
      <c r="G7" s="2837"/>
      <c r="H7" s="2837"/>
      <c r="I7" s="2837"/>
      <c r="J7" s="1572"/>
      <c r="K7" s="2836" t="s">
        <v>2965</v>
      </c>
      <c r="L7" s="2836"/>
      <c r="M7" s="2837"/>
      <c r="N7" s="2837"/>
      <c r="O7" s="2837"/>
      <c r="P7" s="2837"/>
      <c r="Q7" s="2837"/>
      <c r="R7" s="2837"/>
      <c r="S7" s="2837"/>
      <c r="V7" s="1238"/>
      <c r="W7" s="1238"/>
      <c r="X7" s="1592"/>
      <c r="Y7" s="1590"/>
      <c r="Z7" s="1590"/>
    </row>
    <row r="8" spans="2:33">
      <c r="B8" s="2836" t="s">
        <v>2861</v>
      </c>
      <c r="C8" s="2836"/>
      <c r="D8" s="2837"/>
      <c r="E8" s="2837"/>
      <c r="F8" s="2837"/>
      <c r="G8" s="2837"/>
      <c r="H8" s="2837"/>
      <c r="I8" s="2837"/>
      <c r="J8" s="1572"/>
      <c r="K8" s="2836" t="s">
        <v>2966</v>
      </c>
      <c r="L8" s="2836"/>
      <c r="M8" s="2837"/>
      <c r="N8" s="2837"/>
      <c r="O8" s="2837"/>
      <c r="P8" s="2837"/>
      <c r="Q8" s="2837"/>
      <c r="R8" s="2837"/>
      <c r="S8" s="2837"/>
      <c r="V8" s="1238"/>
      <c r="W8" s="1238"/>
      <c r="X8" s="1590"/>
      <c r="Y8" s="1584"/>
      <c r="Z8" s="1584"/>
      <c r="AA8" s="1584"/>
      <c r="AB8" s="1584"/>
      <c r="AC8" s="1584"/>
    </row>
    <row r="9" spans="2:33">
      <c r="V9" s="1238"/>
      <c r="Y9" s="1584"/>
      <c r="Z9" s="1584"/>
      <c r="AA9" s="1584"/>
      <c r="AB9" s="1584"/>
      <c r="AC9" s="1584"/>
    </row>
    <row r="10" spans="2:33" ht="33">
      <c r="B10" s="2839" t="s">
        <v>3167</v>
      </c>
      <c r="C10" s="2840"/>
      <c r="D10" s="2840"/>
      <c r="E10" s="2840"/>
      <c r="F10" s="2840"/>
      <c r="G10" s="2840"/>
      <c r="H10" s="2840"/>
      <c r="I10" s="2840"/>
      <c r="J10" s="2840"/>
      <c r="K10" s="2840"/>
      <c r="L10" s="2840"/>
      <c r="M10" s="2840"/>
      <c r="N10" s="2840"/>
      <c r="O10" s="2840"/>
      <c r="P10" s="2840"/>
      <c r="Q10" s="2840"/>
      <c r="R10" s="2840"/>
      <c r="S10" s="2841"/>
      <c r="Y10" s="1584"/>
      <c r="Z10" s="1584"/>
      <c r="AA10" s="1584"/>
      <c r="AB10" s="1584"/>
      <c r="AC10" s="1584"/>
    </row>
    <row r="11" spans="2:33" ht="28.5">
      <c r="B11" s="1573" t="s">
        <v>3144</v>
      </c>
      <c r="K11" s="1573" t="s">
        <v>3145</v>
      </c>
      <c r="L11" s="1574"/>
      <c r="M11" s="1574"/>
      <c r="N11" s="1574"/>
      <c r="O11" s="1574"/>
      <c r="P11" s="1574"/>
      <c r="Q11" s="1574"/>
      <c r="R11" s="1574"/>
      <c r="S11" s="1575"/>
      <c r="AC11" s="2835" t="s">
        <v>2692</v>
      </c>
      <c r="AD11" s="2835"/>
      <c r="AE11" s="2835"/>
      <c r="AF11" s="2835"/>
      <c r="AG11" s="2835"/>
    </row>
    <row r="12" spans="2:33">
      <c r="B12" s="1576"/>
      <c r="K12" s="1576"/>
      <c r="S12" s="1577"/>
      <c r="AC12" s="2835"/>
      <c r="AD12" s="2835"/>
      <c r="AE12" s="2835"/>
      <c r="AF12" s="2835"/>
      <c r="AG12" s="2835"/>
    </row>
    <row r="13" spans="2:33">
      <c r="B13" s="1576"/>
      <c r="C13" s="1578" t="s">
        <v>3146</v>
      </c>
      <c r="K13" s="1576"/>
      <c r="L13" s="1578" t="s">
        <v>3147</v>
      </c>
      <c r="S13" s="1577"/>
      <c r="AC13" s="2835"/>
      <c r="AD13" s="2835"/>
      <c r="AE13" s="2835"/>
      <c r="AF13" s="2835"/>
      <c r="AG13" s="2835"/>
    </row>
    <row r="14" spans="2:33">
      <c r="B14" s="1576"/>
      <c r="C14" s="1578" t="s">
        <v>3148</v>
      </c>
      <c r="K14" s="1576"/>
      <c r="L14" s="1578" t="s">
        <v>3149</v>
      </c>
      <c r="S14" s="1577"/>
    </row>
    <row r="15" spans="2:33">
      <c r="B15" s="1576"/>
      <c r="C15" s="1578" t="s">
        <v>3168</v>
      </c>
      <c r="K15" s="1576"/>
      <c r="L15" s="1578" t="s">
        <v>3151</v>
      </c>
      <c r="S15" s="1577"/>
    </row>
    <row r="16" spans="2:33">
      <c r="B16" s="1576"/>
      <c r="C16" s="1578" t="s">
        <v>3152</v>
      </c>
      <c r="K16" s="1576"/>
      <c r="S16" s="1577"/>
    </row>
    <row r="17" spans="2:19">
      <c r="B17" s="1576"/>
      <c r="K17" s="1576"/>
      <c r="S17" s="1577"/>
    </row>
    <row r="18" spans="2:19">
      <c r="B18" s="1576"/>
      <c r="K18" s="1576"/>
      <c r="S18" s="1577"/>
    </row>
    <row r="19" spans="2:19" ht="28.5">
      <c r="B19" s="1579" t="s">
        <v>3153</v>
      </c>
      <c r="C19" s="1574"/>
      <c r="D19" s="1574"/>
      <c r="E19" s="1574"/>
      <c r="F19" s="1574"/>
      <c r="G19" s="1574"/>
      <c r="H19" s="1574"/>
      <c r="I19" s="1574"/>
      <c r="J19" s="1575"/>
      <c r="K19" s="1576"/>
      <c r="S19" s="1577"/>
    </row>
    <row r="20" spans="2:19">
      <c r="B20" s="1576"/>
      <c r="J20" s="1577"/>
      <c r="K20" s="1576"/>
      <c r="S20" s="1577"/>
    </row>
    <row r="21" spans="2:19">
      <c r="B21" s="1576"/>
      <c r="C21" s="1578" t="s">
        <v>3169</v>
      </c>
      <c r="J21" s="1577"/>
      <c r="K21" s="1576"/>
      <c r="S21" s="1577"/>
    </row>
    <row r="22" spans="2:19">
      <c r="B22" s="1576"/>
      <c r="C22" s="1578" t="s">
        <v>3170</v>
      </c>
      <c r="J22" s="1577"/>
      <c r="K22" s="1576"/>
      <c r="S22" s="1577"/>
    </row>
    <row r="23" spans="2:19">
      <c r="B23" s="1576"/>
      <c r="C23" s="1578" t="s">
        <v>3171</v>
      </c>
      <c r="J23" s="1577"/>
      <c r="K23" s="1576"/>
      <c r="S23" s="1577"/>
    </row>
    <row r="24" spans="2:19">
      <c r="B24" s="1580"/>
      <c r="C24" s="1581"/>
      <c r="D24" s="1581"/>
      <c r="E24" s="1581"/>
      <c r="F24" s="1581"/>
      <c r="G24" s="1581"/>
      <c r="H24" s="1581"/>
      <c r="I24" s="1581"/>
      <c r="J24" s="1582"/>
      <c r="K24" s="1576"/>
      <c r="S24" s="1577"/>
    </row>
    <row r="25" spans="2:19" ht="28.5">
      <c r="B25" s="1573" t="s">
        <v>3156</v>
      </c>
      <c r="K25" s="1576"/>
      <c r="S25" s="1577"/>
    </row>
    <row r="26" spans="2:19">
      <c r="B26" s="1576"/>
      <c r="K26" s="1576"/>
      <c r="S26" s="1577"/>
    </row>
    <row r="27" spans="2:19">
      <c r="B27" s="1576"/>
      <c r="C27" s="1578" t="s">
        <v>3157</v>
      </c>
      <c r="K27" s="1576"/>
      <c r="S27" s="1577"/>
    </row>
    <row r="28" spans="2:19">
      <c r="B28" s="1576"/>
      <c r="C28" s="1578" t="s">
        <v>3158</v>
      </c>
      <c r="K28" s="1576"/>
      <c r="S28" s="1577"/>
    </row>
    <row r="29" spans="2:19">
      <c r="B29" s="1576"/>
      <c r="C29" s="1578" t="s">
        <v>3159</v>
      </c>
      <c r="K29" s="1576"/>
      <c r="S29" s="1577"/>
    </row>
    <row r="30" spans="2:19">
      <c r="B30" s="1576"/>
      <c r="K30" s="1576"/>
      <c r="S30" s="1577"/>
    </row>
    <row r="31" spans="2:19">
      <c r="B31" s="1580"/>
      <c r="C31" s="1581"/>
      <c r="D31" s="1581"/>
      <c r="E31" s="1581"/>
      <c r="F31" s="1581"/>
      <c r="G31" s="1581"/>
      <c r="H31" s="1581"/>
      <c r="I31" s="1581"/>
      <c r="J31" s="1581"/>
      <c r="K31" s="1580"/>
      <c r="L31" s="1581"/>
      <c r="M31" s="1581"/>
      <c r="N31" s="1581"/>
      <c r="O31" s="1581"/>
      <c r="P31" s="1581"/>
      <c r="Q31" s="1581"/>
      <c r="R31" s="1581"/>
      <c r="S31" s="1582"/>
    </row>
    <row r="33" spans="2:19" ht="33">
      <c r="B33" s="2839" t="s">
        <v>3172</v>
      </c>
      <c r="C33" s="2846"/>
      <c r="D33" s="2846"/>
      <c r="E33" s="2846"/>
      <c r="F33" s="2846"/>
      <c r="G33" s="2846"/>
      <c r="H33" s="2846"/>
      <c r="I33" s="2846"/>
      <c r="J33" s="2846"/>
      <c r="K33" s="2846"/>
      <c r="L33" s="2846"/>
      <c r="M33" s="2846"/>
      <c r="N33" s="2846"/>
      <c r="O33" s="2846"/>
      <c r="P33" s="2846"/>
      <c r="Q33" s="2846"/>
      <c r="R33" s="2846"/>
      <c r="S33" s="2847"/>
    </row>
    <row r="34" spans="2:19">
      <c r="B34" s="1576"/>
      <c r="S34" s="1577"/>
    </row>
    <row r="35" spans="2:19">
      <c r="B35" s="1576"/>
      <c r="S35" s="1577"/>
    </row>
    <row r="36" spans="2:19">
      <c r="B36" s="1576"/>
      <c r="C36" s="1578" t="s">
        <v>3161</v>
      </c>
      <c r="S36" s="1577"/>
    </row>
    <row r="37" spans="2:19">
      <c r="B37" s="1576"/>
      <c r="C37" s="1578" t="s">
        <v>3162</v>
      </c>
      <c r="S37" s="1577"/>
    </row>
    <row r="38" spans="2:19">
      <c r="B38" s="1576"/>
      <c r="S38" s="1577"/>
    </row>
    <row r="39" spans="2:19">
      <c r="B39" s="1576"/>
      <c r="S39" s="1577"/>
    </row>
    <row r="40" spans="2:19">
      <c r="B40" s="1576"/>
      <c r="S40" s="1577"/>
    </row>
    <row r="41" spans="2:19">
      <c r="B41" s="1576"/>
      <c r="S41" s="1577"/>
    </row>
    <row r="42" spans="2:19">
      <c r="B42" s="1580"/>
      <c r="C42" s="1581"/>
      <c r="D42" s="1581"/>
      <c r="E42" s="1581"/>
      <c r="F42" s="1581"/>
      <c r="G42" s="1581"/>
      <c r="H42" s="1581"/>
      <c r="I42" s="1581"/>
      <c r="J42" s="1581"/>
      <c r="K42" s="1581"/>
      <c r="L42" s="1581"/>
      <c r="M42" s="1581"/>
      <c r="N42" s="1581"/>
      <c r="O42" s="1581"/>
      <c r="P42" s="1581"/>
      <c r="Q42" s="1581"/>
      <c r="R42" s="1581"/>
      <c r="S42" s="1582"/>
    </row>
    <row r="43" spans="2:19">
      <c r="B43" s="2842" t="s">
        <v>3173</v>
      </c>
      <c r="C43" s="2842"/>
      <c r="D43" s="2842"/>
      <c r="E43" s="2844"/>
      <c r="F43" s="2844"/>
      <c r="G43" s="2844"/>
      <c r="H43" s="2844"/>
      <c r="I43" s="2844"/>
      <c r="J43" s="2844"/>
      <c r="K43" s="2844"/>
      <c r="L43" s="2844"/>
      <c r="M43" s="2842" t="s">
        <v>3174</v>
      </c>
      <c r="N43" s="2842"/>
      <c r="O43" s="2842"/>
      <c r="P43" s="2844"/>
      <c r="Q43" s="2844"/>
      <c r="R43" s="2844"/>
      <c r="S43" s="2844"/>
    </row>
    <row r="44" spans="2:19">
      <c r="B44" s="2843"/>
      <c r="C44" s="2843"/>
      <c r="D44" s="2843"/>
      <c r="E44" s="2845"/>
      <c r="F44" s="2845"/>
      <c r="G44" s="2845"/>
      <c r="H44" s="2845"/>
      <c r="I44" s="2845"/>
      <c r="J44" s="2845"/>
      <c r="K44" s="2845"/>
      <c r="L44" s="2845"/>
      <c r="M44" s="2843"/>
      <c r="N44" s="2843"/>
      <c r="O44" s="2843"/>
      <c r="P44" s="2845"/>
      <c r="Q44" s="2845"/>
      <c r="R44" s="2845"/>
      <c r="S44" s="2845"/>
    </row>
  </sheetData>
  <mergeCells count="20">
    <mergeCell ref="B43:D44"/>
    <mergeCell ref="E43:L44"/>
    <mergeCell ref="M43:O44"/>
    <mergeCell ref="P43:S44"/>
    <mergeCell ref="AC11:AG13"/>
    <mergeCell ref="B33:S33"/>
    <mergeCell ref="B8:C8"/>
    <mergeCell ref="D8:I8"/>
    <mergeCell ref="K8:L8"/>
    <mergeCell ref="M8:S8"/>
    <mergeCell ref="B10:S10"/>
    <mergeCell ref="B7:C7"/>
    <mergeCell ref="D7:I7"/>
    <mergeCell ref="K7:L7"/>
    <mergeCell ref="M7:S7"/>
    <mergeCell ref="B4:S4"/>
    <mergeCell ref="B6:C6"/>
    <mergeCell ref="D6:I6"/>
    <mergeCell ref="K6:L6"/>
    <mergeCell ref="M6:S6"/>
  </mergeCells>
  <phoneticPr fontId="14"/>
  <hyperlinks>
    <hyperlink ref="AC11:AG13" location="表紙!A1" display="表示へ" xr:uid="{CB221D45-374F-4CD2-801A-2358DE574B4A}"/>
  </hyperlinks>
  <pageMargins left="0.7" right="0.7" top="0.75" bottom="0.75" header="0.3" footer="0.3"/>
  <pageSetup paperSize="9" scale="52" orientation="portrait" r:id="rId1"/>
  <colBreaks count="1" manualBreakCount="1">
    <brk id="20" max="1048575" man="1"/>
  </colBreaks>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M28"/>
  <sheetViews>
    <sheetView view="pageBreakPreview" zoomScaleNormal="100" zoomScaleSheetLayoutView="100" workbookViewId="0">
      <selection activeCell="J8" sqref="J8:L8"/>
    </sheetView>
  </sheetViews>
  <sheetFormatPr defaultRowHeight="13.5"/>
  <cols>
    <col min="1" max="1" width="1.625" style="952" customWidth="1"/>
    <col min="2" max="2" width="27.5" style="952" customWidth="1"/>
    <col min="3" max="3" width="5.25" style="952" customWidth="1"/>
    <col min="4" max="6" width="21.625" style="952" customWidth="1"/>
    <col min="7" max="7" width="3.125" style="952" customWidth="1"/>
    <col min="8" max="8" width="1.625" style="952" customWidth="1"/>
    <col min="9" max="256" width="9" style="952"/>
    <col min="257" max="257" width="1.625" style="952" customWidth="1"/>
    <col min="258" max="258" width="27.5" style="952" customWidth="1"/>
    <col min="259" max="259" width="5.25" style="952" customWidth="1"/>
    <col min="260" max="262" width="21.625" style="952" customWidth="1"/>
    <col min="263" max="263" width="3.125" style="952" customWidth="1"/>
    <col min="264" max="512" width="9" style="952"/>
    <col min="513" max="513" width="1.625" style="952" customWidth="1"/>
    <col min="514" max="514" width="27.5" style="952" customWidth="1"/>
    <col min="515" max="515" width="5.25" style="952" customWidth="1"/>
    <col min="516" max="518" width="21.625" style="952" customWidth="1"/>
    <col min="519" max="519" width="3.125" style="952" customWidth="1"/>
    <col min="520" max="768" width="9" style="952"/>
    <col min="769" max="769" width="1.625" style="952" customWidth="1"/>
    <col min="770" max="770" width="27.5" style="952" customWidth="1"/>
    <col min="771" max="771" width="5.25" style="952" customWidth="1"/>
    <col min="772" max="774" width="21.625" style="952" customWidth="1"/>
    <col min="775" max="775" width="3.125" style="952" customWidth="1"/>
    <col min="776" max="1024" width="9" style="952"/>
    <col min="1025" max="1025" width="1.625" style="952" customWidth="1"/>
    <col min="1026" max="1026" width="27.5" style="952" customWidth="1"/>
    <col min="1027" max="1027" width="5.25" style="952" customWidth="1"/>
    <col min="1028" max="1030" width="21.625" style="952" customWidth="1"/>
    <col min="1031" max="1031" width="3.125" style="952" customWidth="1"/>
    <col min="1032" max="1280" width="9" style="952"/>
    <col min="1281" max="1281" width="1.625" style="952" customWidth="1"/>
    <col min="1282" max="1282" width="27.5" style="952" customWidth="1"/>
    <col min="1283" max="1283" width="5.25" style="952" customWidth="1"/>
    <col min="1284" max="1286" width="21.625" style="952" customWidth="1"/>
    <col min="1287" max="1287" width="3.125" style="952" customWidth="1"/>
    <col min="1288" max="1536" width="9" style="952"/>
    <col min="1537" max="1537" width="1.625" style="952" customWidth="1"/>
    <col min="1538" max="1538" width="27.5" style="952" customWidth="1"/>
    <col min="1539" max="1539" width="5.25" style="952" customWidth="1"/>
    <col min="1540" max="1542" width="21.625" style="952" customWidth="1"/>
    <col min="1543" max="1543" width="3.125" style="952" customWidth="1"/>
    <col min="1544" max="1792" width="9" style="952"/>
    <col min="1793" max="1793" width="1.625" style="952" customWidth="1"/>
    <col min="1794" max="1794" width="27.5" style="952" customWidth="1"/>
    <col min="1795" max="1795" width="5.25" style="952" customWidth="1"/>
    <col min="1796" max="1798" width="21.625" style="952" customWidth="1"/>
    <col min="1799" max="1799" width="3.125" style="952" customWidth="1"/>
    <col min="1800" max="2048" width="9" style="952"/>
    <col min="2049" max="2049" width="1.625" style="952" customWidth="1"/>
    <col min="2050" max="2050" width="27.5" style="952" customWidth="1"/>
    <col min="2051" max="2051" width="5.25" style="952" customWidth="1"/>
    <col min="2052" max="2054" width="21.625" style="952" customWidth="1"/>
    <col min="2055" max="2055" width="3.125" style="952" customWidth="1"/>
    <col min="2056" max="2304" width="9" style="952"/>
    <col min="2305" max="2305" width="1.625" style="952" customWidth="1"/>
    <col min="2306" max="2306" width="27.5" style="952" customWidth="1"/>
    <col min="2307" max="2307" width="5.25" style="952" customWidth="1"/>
    <col min="2308" max="2310" width="21.625" style="952" customWidth="1"/>
    <col min="2311" max="2311" width="3.125" style="952" customWidth="1"/>
    <col min="2312" max="2560" width="9" style="952"/>
    <col min="2561" max="2561" width="1.625" style="952" customWidth="1"/>
    <col min="2562" max="2562" width="27.5" style="952" customWidth="1"/>
    <col min="2563" max="2563" width="5.25" style="952" customWidth="1"/>
    <col min="2564" max="2566" width="21.625" style="952" customWidth="1"/>
    <col min="2567" max="2567" width="3.125" style="952" customWidth="1"/>
    <col min="2568" max="2816" width="9" style="952"/>
    <col min="2817" max="2817" width="1.625" style="952" customWidth="1"/>
    <col min="2818" max="2818" width="27.5" style="952" customWidth="1"/>
    <col min="2819" max="2819" width="5.25" style="952" customWidth="1"/>
    <col min="2820" max="2822" width="21.625" style="952" customWidth="1"/>
    <col min="2823" max="2823" width="3.125" style="952" customWidth="1"/>
    <col min="2824" max="3072" width="9" style="952"/>
    <col min="3073" max="3073" width="1.625" style="952" customWidth="1"/>
    <col min="3074" max="3074" width="27.5" style="952" customWidth="1"/>
    <col min="3075" max="3075" width="5.25" style="952" customWidth="1"/>
    <col min="3076" max="3078" width="21.625" style="952" customWidth="1"/>
    <col min="3079" max="3079" width="3.125" style="952" customWidth="1"/>
    <col min="3080" max="3328" width="9" style="952"/>
    <col min="3329" max="3329" width="1.625" style="952" customWidth="1"/>
    <col min="3330" max="3330" width="27.5" style="952" customWidth="1"/>
    <col min="3331" max="3331" width="5.25" style="952" customWidth="1"/>
    <col min="3332" max="3334" width="21.625" style="952" customWidth="1"/>
    <col min="3335" max="3335" width="3.125" style="952" customWidth="1"/>
    <col min="3336" max="3584" width="9" style="952"/>
    <col min="3585" max="3585" width="1.625" style="952" customWidth="1"/>
    <col min="3586" max="3586" width="27.5" style="952" customWidth="1"/>
    <col min="3587" max="3587" width="5.25" style="952" customWidth="1"/>
    <col min="3588" max="3590" width="21.625" style="952" customWidth="1"/>
    <col min="3591" max="3591" width="3.125" style="952" customWidth="1"/>
    <col min="3592" max="3840" width="9" style="952"/>
    <col min="3841" max="3841" width="1.625" style="952" customWidth="1"/>
    <col min="3842" max="3842" width="27.5" style="952" customWidth="1"/>
    <col min="3843" max="3843" width="5.25" style="952" customWidth="1"/>
    <col min="3844" max="3846" width="21.625" style="952" customWidth="1"/>
    <col min="3847" max="3847" width="3.125" style="952" customWidth="1"/>
    <col min="3848" max="4096" width="9" style="952"/>
    <col min="4097" max="4097" width="1.625" style="952" customWidth="1"/>
    <col min="4098" max="4098" width="27.5" style="952" customWidth="1"/>
    <col min="4099" max="4099" width="5.25" style="952" customWidth="1"/>
    <col min="4100" max="4102" width="21.625" style="952" customWidth="1"/>
    <col min="4103" max="4103" width="3.125" style="952" customWidth="1"/>
    <col min="4104" max="4352" width="9" style="952"/>
    <col min="4353" max="4353" width="1.625" style="952" customWidth="1"/>
    <col min="4354" max="4354" width="27.5" style="952" customWidth="1"/>
    <col min="4355" max="4355" width="5.25" style="952" customWidth="1"/>
    <col min="4356" max="4358" width="21.625" style="952" customWidth="1"/>
    <col min="4359" max="4359" width="3.125" style="952" customWidth="1"/>
    <col min="4360" max="4608" width="9" style="952"/>
    <col min="4609" max="4609" width="1.625" style="952" customWidth="1"/>
    <col min="4610" max="4610" width="27.5" style="952" customWidth="1"/>
    <col min="4611" max="4611" width="5.25" style="952" customWidth="1"/>
    <col min="4612" max="4614" width="21.625" style="952" customWidth="1"/>
    <col min="4615" max="4615" width="3.125" style="952" customWidth="1"/>
    <col min="4616" max="4864" width="9" style="952"/>
    <col min="4865" max="4865" width="1.625" style="952" customWidth="1"/>
    <col min="4866" max="4866" width="27.5" style="952" customWidth="1"/>
    <col min="4867" max="4867" width="5.25" style="952" customWidth="1"/>
    <col min="4868" max="4870" width="21.625" style="952" customWidth="1"/>
    <col min="4871" max="4871" width="3.125" style="952" customWidth="1"/>
    <col min="4872" max="5120" width="9" style="952"/>
    <col min="5121" max="5121" width="1.625" style="952" customWidth="1"/>
    <col min="5122" max="5122" width="27.5" style="952" customWidth="1"/>
    <col min="5123" max="5123" width="5.25" style="952" customWidth="1"/>
    <col min="5124" max="5126" width="21.625" style="952" customWidth="1"/>
    <col min="5127" max="5127" width="3.125" style="952" customWidth="1"/>
    <col min="5128" max="5376" width="9" style="952"/>
    <col min="5377" max="5377" width="1.625" style="952" customWidth="1"/>
    <col min="5378" max="5378" width="27.5" style="952" customWidth="1"/>
    <col min="5379" max="5379" width="5.25" style="952" customWidth="1"/>
    <col min="5380" max="5382" width="21.625" style="952" customWidth="1"/>
    <col min="5383" max="5383" width="3.125" style="952" customWidth="1"/>
    <col min="5384" max="5632" width="9" style="952"/>
    <col min="5633" max="5633" width="1.625" style="952" customWidth="1"/>
    <col min="5634" max="5634" width="27.5" style="952" customWidth="1"/>
    <col min="5635" max="5635" width="5.25" style="952" customWidth="1"/>
    <col min="5636" max="5638" width="21.625" style="952" customWidth="1"/>
    <col min="5639" max="5639" width="3.125" style="952" customWidth="1"/>
    <col min="5640" max="5888" width="9" style="952"/>
    <col min="5889" max="5889" width="1.625" style="952" customWidth="1"/>
    <col min="5890" max="5890" width="27.5" style="952" customWidth="1"/>
    <col min="5891" max="5891" width="5.25" style="952" customWidth="1"/>
    <col min="5892" max="5894" width="21.625" style="952" customWidth="1"/>
    <col min="5895" max="5895" width="3.125" style="952" customWidth="1"/>
    <col min="5896" max="6144" width="9" style="952"/>
    <col min="6145" max="6145" width="1.625" style="952" customWidth="1"/>
    <col min="6146" max="6146" width="27.5" style="952" customWidth="1"/>
    <col min="6147" max="6147" width="5.25" style="952" customWidth="1"/>
    <col min="6148" max="6150" width="21.625" style="952" customWidth="1"/>
    <col min="6151" max="6151" width="3.125" style="952" customWidth="1"/>
    <col min="6152" max="6400" width="9" style="952"/>
    <col min="6401" max="6401" width="1.625" style="952" customWidth="1"/>
    <col min="6402" max="6402" width="27.5" style="952" customWidth="1"/>
    <col min="6403" max="6403" width="5.25" style="952" customWidth="1"/>
    <col min="6404" max="6406" width="21.625" style="952" customWidth="1"/>
    <col min="6407" max="6407" width="3.125" style="952" customWidth="1"/>
    <col min="6408" max="6656" width="9" style="952"/>
    <col min="6657" max="6657" width="1.625" style="952" customWidth="1"/>
    <col min="6658" max="6658" width="27.5" style="952" customWidth="1"/>
    <col min="6659" max="6659" width="5.25" style="952" customWidth="1"/>
    <col min="6660" max="6662" width="21.625" style="952" customWidth="1"/>
    <col min="6663" max="6663" width="3.125" style="952" customWidth="1"/>
    <col min="6664" max="6912" width="9" style="952"/>
    <col min="6913" max="6913" width="1.625" style="952" customWidth="1"/>
    <col min="6914" max="6914" width="27.5" style="952" customWidth="1"/>
    <col min="6915" max="6915" width="5.25" style="952" customWidth="1"/>
    <col min="6916" max="6918" width="21.625" style="952" customWidth="1"/>
    <col min="6919" max="6919" width="3.125" style="952" customWidth="1"/>
    <col min="6920" max="7168" width="9" style="952"/>
    <col min="7169" max="7169" width="1.625" style="952" customWidth="1"/>
    <col min="7170" max="7170" width="27.5" style="952" customWidth="1"/>
    <col min="7171" max="7171" width="5.25" style="952" customWidth="1"/>
    <col min="7172" max="7174" width="21.625" style="952" customWidth="1"/>
    <col min="7175" max="7175" width="3.125" style="952" customWidth="1"/>
    <col min="7176" max="7424" width="9" style="952"/>
    <col min="7425" max="7425" width="1.625" style="952" customWidth="1"/>
    <col min="7426" max="7426" width="27.5" style="952" customWidth="1"/>
    <col min="7427" max="7427" width="5.25" style="952" customWidth="1"/>
    <col min="7428" max="7430" width="21.625" style="952" customWidth="1"/>
    <col min="7431" max="7431" width="3.125" style="952" customWidth="1"/>
    <col min="7432" max="7680" width="9" style="952"/>
    <col min="7681" max="7681" width="1.625" style="952" customWidth="1"/>
    <col min="7682" max="7682" width="27.5" style="952" customWidth="1"/>
    <col min="7683" max="7683" width="5.25" style="952" customWidth="1"/>
    <col min="7684" max="7686" width="21.625" style="952" customWidth="1"/>
    <col min="7687" max="7687" width="3.125" style="952" customWidth="1"/>
    <col min="7688" max="7936" width="9" style="952"/>
    <col min="7937" max="7937" width="1.625" style="952" customWidth="1"/>
    <col min="7938" max="7938" width="27.5" style="952" customWidth="1"/>
    <col min="7939" max="7939" width="5.25" style="952" customWidth="1"/>
    <col min="7940" max="7942" width="21.625" style="952" customWidth="1"/>
    <col min="7943" max="7943" width="3.125" style="952" customWidth="1"/>
    <col min="7944" max="8192" width="9" style="952"/>
    <col min="8193" max="8193" width="1.625" style="952" customWidth="1"/>
    <col min="8194" max="8194" width="27.5" style="952" customWidth="1"/>
    <col min="8195" max="8195" width="5.25" style="952" customWidth="1"/>
    <col min="8196" max="8198" width="21.625" style="952" customWidth="1"/>
    <col min="8199" max="8199" width="3.125" style="952" customWidth="1"/>
    <col min="8200" max="8448" width="9" style="952"/>
    <col min="8449" max="8449" width="1.625" style="952" customWidth="1"/>
    <col min="8450" max="8450" width="27.5" style="952" customWidth="1"/>
    <col min="8451" max="8451" width="5.25" style="952" customWidth="1"/>
    <col min="8452" max="8454" width="21.625" style="952" customWidth="1"/>
    <col min="8455" max="8455" width="3.125" style="952" customWidth="1"/>
    <col min="8456" max="8704" width="9" style="952"/>
    <col min="8705" max="8705" width="1.625" style="952" customWidth="1"/>
    <col min="8706" max="8706" width="27.5" style="952" customWidth="1"/>
    <col min="8707" max="8707" width="5.25" style="952" customWidth="1"/>
    <col min="8708" max="8710" width="21.625" style="952" customWidth="1"/>
    <col min="8711" max="8711" width="3.125" style="952" customWidth="1"/>
    <col min="8712" max="8960" width="9" style="952"/>
    <col min="8961" max="8961" width="1.625" style="952" customWidth="1"/>
    <col min="8962" max="8962" width="27.5" style="952" customWidth="1"/>
    <col min="8963" max="8963" width="5.25" style="952" customWidth="1"/>
    <col min="8964" max="8966" width="21.625" style="952" customWidth="1"/>
    <col min="8967" max="8967" width="3.125" style="952" customWidth="1"/>
    <col min="8968" max="9216" width="9" style="952"/>
    <col min="9217" max="9217" width="1.625" style="952" customWidth="1"/>
    <col min="9218" max="9218" width="27.5" style="952" customWidth="1"/>
    <col min="9219" max="9219" width="5.25" style="952" customWidth="1"/>
    <col min="9220" max="9222" width="21.625" style="952" customWidth="1"/>
    <col min="9223" max="9223" width="3.125" style="952" customWidth="1"/>
    <col min="9224" max="9472" width="9" style="952"/>
    <col min="9473" max="9473" width="1.625" style="952" customWidth="1"/>
    <col min="9474" max="9474" width="27.5" style="952" customWidth="1"/>
    <col min="9475" max="9475" width="5.25" style="952" customWidth="1"/>
    <col min="9476" max="9478" width="21.625" style="952" customWidth="1"/>
    <col min="9479" max="9479" width="3.125" style="952" customWidth="1"/>
    <col min="9480" max="9728" width="9" style="952"/>
    <col min="9729" max="9729" width="1.625" style="952" customWidth="1"/>
    <col min="9730" max="9730" width="27.5" style="952" customWidth="1"/>
    <col min="9731" max="9731" width="5.25" style="952" customWidth="1"/>
    <col min="9732" max="9734" width="21.625" style="952" customWidth="1"/>
    <col min="9735" max="9735" width="3.125" style="952" customWidth="1"/>
    <col min="9736" max="9984" width="9" style="952"/>
    <col min="9985" max="9985" width="1.625" style="952" customWidth="1"/>
    <col min="9986" max="9986" width="27.5" style="952" customWidth="1"/>
    <col min="9987" max="9987" width="5.25" style="952" customWidth="1"/>
    <col min="9988" max="9990" width="21.625" style="952" customWidth="1"/>
    <col min="9991" max="9991" width="3.125" style="952" customWidth="1"/>
    <col min="9992" max="10240" width="9" style="952"/>
    <col min="10241" max="10241" width="1.625" style="952" customWidth="1"/>
    <col min="10242" max="10242" width="27.5" style="952" customWidth="1"/>
    <col min="10243" max="10243" width="5.25" style="952" customWidth="1"/>
    <col min="10244" max="10246" width="21.625" style="952" customWidth="1"/>
    <col min="10247" max="10247" width="3.125" style="952" customWidth="1"/>
    <col min="10248" max="10496" width="9" style="952"/>
    <col min="10497" max="10497" width="1.625" style="952" customWidth="1"/>
    <col min="10498" max="10498" width="27.5" style="952" customWidth="1"/>
    <col min="10499" max="10499" width="5.25" style="952" customWidth="1"/>
    <col min="10500" max="10502" width="21.625" style="952" customWidth="1"/>
    <col min="10503" max="10503" width="3.125" style="952" customWidth="1"/>
    <col min="10504" max="10752" width="9" style="952"/>
    <col min="10753" max="10753" width="1.625" style="952" customWidth="1"/>
    <col min="10754" max="10754" width="27.5" style="952" customWidth="1"/>
    <col min="10755" max="10755" width="5.25" style="952" customWidth="1"/>
    <col min="10756" max="10758" width="21.625" style="952" customWidth="1"/>
    <col min="10759" max="10759" width="3.125" style="952" customWidth="1"/>
    <col min="10760" max="11008" width="9" style="952"/>
    <col min="11009" max="11009" width="1.625" style="952" customWidth="1"/>
    <col min="11010" max="11010" width="27.5" style="952" customWidth="1"/>
    <col min="11011" max="11011" width="5.25" style="952" customWidth="1"/>
    <col min="11012" max="11014" width="21.625" style="952" customWidth="1"/>
    <col min="11015" max="11015" width="3.125" style="952" customWidth="1"/>
    <col min="11016" max="11264" width="9" style="952"/>
    <col min="11265" max="11265" width="1.625" style="952" customWidth="1"/>
    <col min="11266" max="11266" width="27.5" style="952" customWidth="1"/>
    <col min="11267" max="11267" width="5.25" style="952" customWidth="1"/>
    <col min="11268" max="11270" width="21.625" style="952" customWidth="1"/>
    <col min="11271" max="11271" width="3.125" style="952" customWidth="1"/>
    <col min="11272" max="11520" width="9" style="952"/>
    <col min="11521" max="11521" width="1.625" style="952" customWidth="1"/>
    <col min="11522" max="11522" width="27.5" style="952" customWidth="1"/>
    <col min="11523" max="11523" width="5.25" style="952" customWidth="1"/>
    <col min="11524" max="11526" width="21.625" style="952" customWidth="1"/>
    <col min="11527" max="11527" width="3.125" style="952" customWidth="1"/>
    <col min="11528" max="11776" width="9" style="952"/>
    <col min="11777" max="11777" width="1.625" style="952" customWidth="1"/>
    <col min="11778" max="11778" width="27.5" style="952" customWidth="1"/>
    <col min="11779" max="11779" width="5.25" style="952" customWidth="1"/>
    <col min="11780" max="11782" width="21.625" style="952" customWidth="1"/>
    <col min="11783" max="11783" width="3.125" style="952" customWidth="1"/>
    <col min="11784" max="12032" width="9" style="952"/>
    <col min="12033" max="12033" width="1.625" style="952" customWidth="1"/>
    <col min="12034" max="12034" width="27.5" style="952" customWidth="1"/>
    <col min="12035" max="12035" width="5.25" style="952" customWidth="1"/>
    <col min="12036" max="12038" width="21.625" style="952" customWidth="1"/>
    <col min="12039" max="12039" width="3.125" style="952" customWidth="1"/>
    <col min="12040" max="12288" width="9" style="952"/>
    <col min="12289" max="12289" width="1.625" style="952" customWidth="1"/>
    <col min="12290" max="12290" width="27.5" style="952" customWidth="1"/>
    <col min="12291" max="12291" width="5.25" style="952" customWidth="1"/>
    <col min="12292" max="12294" width="21.625" style="952" customWidth="1"/>
    <col min="12295" max="12295" width="3.125" style="952" customWidth="1"/>
    <col min="12296" max="12544" width="9" style="952"/>
    <col min="12545" max="12545" width="1.625" style="952" customWidth="1"/>
    <col min="12546" max="12546" width="27.5" style="952" customWidth="1"/>
    <col min="12547" max="12547" width="5.25" style="952" customWidth="1"/>
    <col min="12548" max="12550" width="21.625" style="952" customWidth="1"/>
    <col min="12551" max="12551" width="3.125" style="952" customWidth="1"/>
    <col min="12552" max="12800" width="9" style="952"/>
    <col min="12801" max="12801" width="1.625" style="952" customWidth="1"/>
    <col min="12802" max="12802" width="27.5" style="952" customWidth="1"/>
    <col min="12803" max="12803" width="5.25" style="952" customWidth="1"/>
    <col min="12804" max="12806" width="21.625" style="952" customWidth="1"/>
    <col min="12807" max="12807" width="3.125" style="952" customWidth="1"/>
    <col min="12808" max="13056" width="9" style="952"/>
    <col min="13057" max="13057" width="1.625" style="952" customWidth="1"/>
    <col min="13058" max="13058" width="27.5" style="952" customWidth="1"/>
    <col min="13059" max="13059" width="5.25" style="952" customWidth="1"/>
    <col min="13060" max="13062" width="21.625" style="952" customWidth="1"/>
    <col min="13063" max="13063" width="3.125" style="952" customWidth="1"/>
    <col min="13064" max="13312" width="9" style="952"/>
    <col min="13313" max="13313" width="1.625" style="952" customWidth="1"/>
    <col min="13314" max="13314" width="27.5" style="952" customWidth="1"/>
    <col min="13315" max="13315" width="5.25" style="952" customWidth="1"/>
    <col min="13316" max="13318" width="21.625" style="952" customWidth="1"/>
    <col min="13319" max="13319" width="3.125" style="952" customWidth="1"/>
    <col min="13320" max="13568" width="9" style="952"/>
    <col min="13569" max="13569" width="1.625" style="952" customWidth="1"/>
    <col min="13570" max="13570" width="27.5" style="952" customWidth="1"/>
    <col min="13571" max="13571" width="5.25" style="952" customWidth="1"/>
    <col min="13572" max="13574" width="21.625" style="952" customWidth="1"/>
    <col min="13575" max="13575" width="3.125" style="952" customWidth="1"/>
    <col min="13576" max="13824" width="9" style="952"/>
    <col min="13825" max="13825" width="1.625" style="952" customWidth="1"/>
    <col min="13826" max="13826" width="27.5" style="952" customWidth="1"/>
    <col min="13827" max="13827" width="5.25" style="952" customWidth="1"/>
    <col min="13828" max="13830" width="21.625" style="952" customWidth="1"/>
    <col min="13831" max="13831" width="3.125" style="952" customWidth="1"/>
    <col min="13832" max="14080" width="9" style="952"/>
    <col min="14081" max="14081" width="1.625" style="952" customWidth="1"/>
    <col min="14082" max="14082" width="27.5" style="952" customWidth="1"/>
    <col min="14083" max="14083" width="5.25" style="952" customWidth="1"/>
    <col min="14084" max="14086" width="21.625" style="952" customWidth="1"/>
    <col min="14087" max="14087" width="3.125" style="952" customWidth="1"/>
    <col min="14088" max="14336" width="9" style="952"/>
    <col min="14337" max="14337" width="1.625" style="952" customWidth="1"/>
    <col min="14338" max="14338" width="27.5" style="952" customWidth="1"/>
    <col min="14339" max="14339" width="5.25" style="952" customWidth="1"/>
    <col min="14340" max="14342" width="21.625" style="952" customWidth="1"/>
    <col min="14343" max="14343" width="3.125" style="952" customWidth="1"/>
    <col min="14344" max="14592" width="9" style="952"/>
    <col min="14593" max="14593" width="1.625" style="952" customWidth="1"/>
    <col min="14594" max="14594" width="27.5" style="952" customWidth="1"/>
    <col min="14595" max="14595" width="5.25" style="952" customWidth="1"/>
    <col min="14596" max="14598" width="21.625" style="952" customWidth="1"/>
    <col min="14599" max="14599" width="3.125" style="952" customWidth="1"/>
    <col min="14600" max="14848" width="9" style="952"/>
    <col min="14849" max="14849" width="1.625" style="952" customWidth="1"/>
    <col min="14850" max="14850" width="27.5" style="952" customWidth="1"/>
    <col min="14851" max="14851" width="5.25" style="952" customWidth="1"/>
    <col min="14852" max="14854" width="21.625" style="952" customWidth="1"/>
    <col min="14855" max="14855" width="3.125" style="952" customWidth="1"/>
    <col min="14856" max="15104" width="9" style="952"/>
    <col min="15105" max="15105" width="1.625" style="952" customWidth="1"/>
    <col min="15106" max="15106" width="27.5" style="952" customWidth="1"/>
    <col min="15107" max="15107" width="5.25" style="952" customWidth="1"/>
    <col min="15108" max="15110" width="21.625" style="952" customWidth="1"/>
    <col min="15111" max="15111" width="3.125" style="952" customWidth="1"/>
    <col min="15112" max="15360" width="9" style="952"/>
    <col min="15361" max="15361" width="1.625" style="952" customWidth="1"/>
    <col min="15362" max="15362" width="27.5" style="952" customWidth="1"/>
    <col min="15363" max="15363" width="5.25" style="952" customWidth="1"/>
    <col min="15364" max="15366" width="21.625" style="952" customWidth="1"/>
    <col min="15367" max="15367" width="3.125" style="952" customWidth="1"/>
    <col min="15368" max="15616" width="9" style="952"/>
    <col min="15617" max="15617" width="1.625" style="952" customWidth="1"/>
    <col min="15618" max="15618" width="27.5" style="952" customWidth="1"/>
    <col min="15619" max="15619" width="5.25" style="952" customWidth="1"/>
    <col min="15620" max="15622" width="21.625" style="952" customWidth="1"/>
    <col min="15623" max="15623" width="3.125" style="952" customWidth="1"/>
    <col min="15624" max="15872" width="9" style="952"/>
    <col min="15873" max="15873" width="1.625" style="952" customWidth="1"/>
    <col min="15874" max="15874" width="27.5" style="952" customWidth="1"/>
    <col min="15875" max="15875" width="5.25" style="952" customWidth="1"/>
    <col min="15876" max="15878" width="21.625" style="952" customWidth="1"/>
    <col min="15879" max="15879" width="3.125" style="952" customWidth="1"/>
    <col min="15880" max="16128" width="9" style="952"/>
    <col min="16129" max="16129" width="1.625" style="952" customWidth="1"/>
    <col min="16130" max="16130" width="27.5" style="952" customWidth="1"/>
    <col min="16131" max="16131" width="5.25" style="952" customWidth="1"/>
    <col min="16132" max="16134" width="21.625" style="952" customWidth="1"/>
    <col min="16135" max="16135" width="3.125" style="952" customWidth="1"/>
    <col min="16136" max="16384" width="9" style="952"/>
  </cols>
  <sheetData>
    <row r="1" spans="1:13" ht="19.5" customHeight="1">
      <c r="A1" s="950"/>
      <c r="B1" s="70" t="s">
        <v>2130</v>
      </c>
      <c r="C1" s="951"/>
      <c r="D1" s="951"/>
      <c r="E1" s="951"/>
      <c r="F1" s="951"/>
      <c r="G1" s="951"/>
    </row>
    <row r="2" spans="1:13" ht="21.75" customHeight="1">
      <c r="A2" s="950"/>
      <c r="B2" s="951"/>
      <c r="C2" s="951"/>
      <c r="D2" s="951"/>
      <c r="E2" s="951"/>
      <c r="F2" s="5544" t="s">
        <v>511</v>
      </c>
      <c r="G2" s="5544"/>
      <c r="I2"/>
      <c r="J2"/>
      <c r="K2" s="71"/>
      <c r="L2" s="71"/>
      <c r="M2" s="71"/>
    </row>
    <row r="3" spans="1:13" ht="15.75" customHeight="1">
      <c r="A3" s="950"/>
      <c r="B3" s="951"/>
      <c r="C3" s="951"/>
      <c r="D3" s="951"/>
      <c r="E3" s="951"/>
      <c r="F3" s="953"/>
      <c r="G3" s="953"/>
      <c r="I3"/>
      <c r="J3"/>
      <c r="K3" s="71"/>
      <c r="L3" s="71"/>
      <c r="M3" s="71"/>
    </row>
    <row r="4" spans="1:13" ht="36" customHeight="1">
      <c r="A4" s="5545" t="s">
        <v>2131</v>
      </c>
      <c r="B4" s="5545"/>
      <c r="C4" s="5545"/>
      <c r="D4" s="5545"/>
      <c r="E4" s="5545"/>
      <c r="F4" s="5545"/>
      <c r="G4" s="5545"/>
      <c r="I4" s="109"/>
      <c r="J4" s="109"/>
      <c r="K4" s="1207"/>
      <c r="L4" s="1207"/>
      <c r="M4" s="1207"/>
    </row>
    <row r="5" spans="1:13" ht="12.75" customHeight="1">
      <c r="A5" s="954"/>
      <c r="B5" s="954"/>
      <c r="C5" s="954"/>
      <c r="D5" s="954"/>
      <c r="E5" s="954"/>
      <c r="F5" s="954"/>
      <c r="G5" s="954"/>
      <c r="I5"/>
      <c r="J5"/>
      <c r="K5" s="1211"/>
      <c r="L5" s="1207"/>
      <c r="M5" s="1207"/>
    </row>
    <row r="6" spans="1:13" ht="47.25" customHeight="1">
      <c r="A6" s="954"/>
      <c r="B6" s="955" t="s">
        <v>575</v>
      </c>
      <c r="C6" s="956"/>
      <c r="D6" s="957"/>
      <c r="E6" s="957"/>
      <c r="F6" s="957"/>
      <c r="G6" s="958"/>
      <c r="I6"/>
      <c r="J6"/>
      <c r="K6" s="1211"/>
      <c r="L6" s="1207"/>
      <c r="M6" s="1207"/>
    </row>
    <row r="7" spans="1:13" ht="36" customHeight="1">
      <c r="A7" s="954"/>
      <c r="B7" s="959" t="s">
        <v>2132</v>
      </c>
      <c r="C7" s="5546" t="s">
        <v>2133</v>
      </c>
      <c r="D7" s="5547"/>
      <c r="E7" s="5547"/>
      <c r="F7" s="5547"/>
      <c r="G7" s="5548"/>
      <c r="I7"/>
      <c r="J7"/>
      <c r="K7" s="1207"/>
      <c r="L7" s="188"/>
      <c r="M7" s="188"/>
    </row>
    <row r="8" spans="1:13" ht="47.25" customHeight="1">
      <c r="A8" s="951"/>
      <c r="B8" s="960" t="s">
        <v>1870</v>
      </c>
      <c r="C8" s="5549" t="s">
        <v>2134</v>
      </c>
      <c r="D8" s="5549"/>
      <c r="E8" s="5549"/>
      <c r="F8" s="5549"/>
      <c r="G8" s="5550"/>
      <c r="I8"/>
      <c r="J8" s="1929" t="s">
        <v>2692</v>
      </c>
      <c r="K8" s="1929"/>
      <c r="L8" s="1929"/>
      <c r="M8"/>
    </row>
    <row r="9" spans="1:13" ht="12" customHeight="1">
      <c r="A9" s="951"/>
      <c r="B9" s="5540" t="s">
        <v>2135</v>
      </c>
      <c r="C9" s="961"/>
      <c r="D9" s="962"/>
      <c r="E9" s="962"/>
      <c r="F9" s="962"/>
      <c r="G9" s="963"/>
      <c r="I9" s="649"/>
      <c r="J9" s="649"/>
      <c r="K9" s="649"/>
      <c r="L9" s="649"/>
      <c r="M9" s="649"/>
    </row>
    <row r="10" spans="1:13" ht="33" customHeight="1">
      <c r="A10" s="951"/>
      <c r="B10" s="5541"/>
      <c r="C10" s="1151" t="s">
        <v>2136</v>
      </c>
      <c r="D10" s="1110"/>
      <c r="E10" s="1111"/>
      <c r="F10" s="964"/>
      <c r="G10" s="965"/>
    </row>
    <row r="11" spans="1:13" ht="33" customHeight="1">
      <c r="A11" s="951"/>
      <c r="B11" s="5541"/>
      <c r="C11" s="1151"/>
      <c r="D11" s="966" t="s">
        <v>2137</v>
      </c>
      <c r="E11" s="967" t="s">
        <v>561</v>
      </c>
      <c r="F11" s="968"/>
      <c r="G11" s="965"/>
    </row>
    <row r="12" spans="1:13" ht="33" customHeight="1">
      <c r="A12" s="951"/>
      <c r="B12" s="5541"/>
      <c r="C12" s="1151"/>
      <c r="D12" s="966" t="s">
        <v>2138</v>
      </c>
      <c r="E12" s="967" t="s">
        <v>561</v>
      </c>
      <c r="F12" s="968"/>
      <c r="G12" s="965"/>
    </row>
    <row r="13" spans="1:13" ht="36.75" customHeight="1">
      <c r="A13" s="951"/>
      <c r="B13" s="5542"/>
      <c r="C13" s="969"/>
      <c r="D13" s="1110"/>
      <c r="E13" s="1110"/>
      <c r="F13" s="1110"/>
      <c r="G13" s="1112"/>
    </row>
    <row r="14" spans="1:13" ht="12" customHeight="1">
      <c r="A14" s="951"/>
      <c r="B14" s="5540" t="s">
        <v>2139</v>
      </c>
      <c r="C14" s="961"/>
      <c r="D14" s="962"/>
      <c r="E14" s="962"/>
      <c r="F14" s="962"/>
      <c r="G14" s="963"/>
    </row>
    <row r="15" spans="1:13" ht="33" customHeight="1">
      <c r="A15" s="951"/>
      <c r="B15" s="5541"/>
      <c r="C15" s="1151" t="s">
        <v>2140</v>
      </c>
      <c r="D15" s="1110"/>
      <c r="E15" s="1111"/>
      <c r="F15" s="964"/>
      <c r="G15" s="965"/>
    </row>
    <row r="16" spans="1:13" ht="33" customHeight="1">
      <c r="A16" s="951"/>
      <c r="B16" s="5541"/>
      <c r="C16" s="1151"/>
      <c r="D16" s="966" t="s">
        <v>2084</v>
      </c>
      <c r="E16" s="967" t="s">
        <v>561</v>
      </c>
      <c r="F16" s="968"/>
      <c r="G16" s="965"/>
    </row>
    <row r="17" spans="1:7" ht="36.75" customHeight="1">
      <c r="A17" s="951"/>
      <c r="B17" s="5542"/>
      <c r="C17" s="969"/>
      <c r="D17" s="1110"/>
      <c r="E17" s="1110"/>
      <c r="F17" s="1110"/>
      <c r="G17" s="1112"/>
    </row>
    <row r="18" spans="1:7" ht="36.75" customHeight="1">
      <c r="A18" s="951"/>
      <c r="B18" s="5540" t="s">
        <v>2141</v>
      </c>
      <c r="C18" s="961" t="s">
        <v>2142</v>
      </c>
      <c r="D18" s="962"/>
      <c r="E18" s="962"/>
      <c r="F18" s="962"/>
      <c r="G18" s="963"/>
    </row>
    <row r="19" spans="1:7" ht="36.75" customHeight="1">
      <c r="A19" s="951"/>
      <c r="B19" s="5541"/>
      <c r="C19" s="1151"/>
      <c r="D19" s="951"/>
      <c r="E19" s="951"/>
      <c r="F19" s="951"/>
      <c r="G19" s="965"/>
    </row>
    <row r="20" spans="1:7" ht="36.75" customHeight="1">
      <c r="A20" s="951"/>
      <c r="B20" s="5542"/>
      <c r="C20" s="969"/>
      <c r="D20" s="1110"/>
      <c r="E20" s="1110"/>
      <c r="F20" s="1110"/>
      <c r="G20" s="1112"/>
    </row>
    <row r="21" spans="1:7">
      <c r="A21" s="951"/>
      <c r="B21" s="951"/>
      <c r="C21" s="951"/>
      <c r="D21" s="951"/>
      <c r="E21" s="951"/>
      <c r="F21" s="951"/>
      <c r="G21" s="951"/>
    </row>
    <row r="22" spans="1:7" ht="24.75" customHeight="1">
      <c r="A22" s="951"/>
      <c r="B22" s="951" t="s">
        <v>1988</v>
      </c>
      <c r="C22" s="951"/>
      <c r="D22" s="951"/>
      <c r="E22" s="951"/>
      <c r="F22" s="951"/>
      <c r="G22" s="951"/>
    </row>
    <row r="23" spans="1:7" ht="24.75" customHeight="1">
      <c r="B23" s="5543" t="s">
        <v>1959</v>
      </c>
      <c r="C23" s="5543"/>
      <c r="D23" s="5543"/>
      <c r="E23" s="5543"/>
      <c r="F23" s="5543"/>
      <c r="G23" s="5543"/>
    </row>
    <row r="24" spans="1:7" ht="13.5" customHeight="1">
      <c r="B24" s="970"/>
    </row>
    <row r="28" spans="1:7">
      <c r="C28" s="952" t="s">
        <v>873</v>
      </c>
    </row>
  </sheetData>
  <mergeCells count="9">
    <mergeCell ref="J8:L8"/>
    <mergeCell ref="B18:B20"/>
    <mergeCell ref="B23:G23"/>
    <mergeCell ref="F2:G2"/>
    <mergeCell ref="A4:G4"/>
    <mergeCell ref="C7:G7"/>
    <mergeCell ref="C8:G8"/>
    <mergeCell ref="B9:B13"/>
    <mergeCell ref="B14:B17"/>
  </mergeCells>
  <phoneticPr fontId="14"/>
  <hyperlinks>
    <hyperlink ref="J8:L8" location="表紙!A1" display="表示へ" xr:uid="{0DA33BA4-3D59-4FC4-9B0A-573D314723DE}"/>
  </hyperlinks>
  <pageMargins left="0.7" right="0.7" top="0.75" bottom="0.75" header="0.3" footer="0.3"/>
  <pageSetup paperSize="9" scale="77"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N19"/>
  <sheetViews>
    <sheetView view="pageBreakPreview" zoomScale="110" zoomScaleNormal="100" zoomScaleSheetLayoutView="110" workbookViewId="0">
      <selection activeCell="J2" sqref="J2:N9"/>
    </sheetView>
  </sheetViews>
  <sheetFormatPr defaultRowHeight="13.5"/>
  <cols>
    <col min="1" max="1" width="1.25" style="7" customWidth="1"/>
    <col min="2" max="2" width="21.5" style="7" customWidth="1"/>
    <col min="3" max="3" width="4.625" style="7" customWidth="1"/>
    <col min="4" max="4" width="4.375" style="7" customWidth="1"/>
    <col min="5" max="5" width="20.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4" ht="27.75" customHeight="1">
      <c r="A1" s="971"/>
      <c r="B1" s="202" t="s">
        <v>2143</v>
      </c>
      <c r="C1" s="202"/>
      <c r="D1" s="202"/>
      <c r="E1" s="202"/>
      <c r="F1" s="202"/>
      <c r="G1" s="202"/>
      <c r="H1" s="202"/>
      <c r="I1" s="873"/>
    </row>
    <row r="2" spans="1:14" ht="27.75" customHeight="1">
      <c r="A2" s="208"/>
      <c r="B2" s="202"/>
      <c r="C2" s="202"/>
      <c r="D2" s="202"/>
      <c r="E2" s="202"/>
      <c r="F2" s="202"/>
      <c r="G2" s="3791" t="s">
        <v>834</v>
      </c>
      <c r="H2" s="3791"/>
      <c r="J2"/>
      <c r="K2"/>
      <c r="L2" s="71"/>
      <c r="M2" s="71"/>
      <c r="N2" s="71"/>
    </row>
    <row r="3" spans="1:14" ht="27.75" customHeight="1">
      <c r="A3" s="208"/>
      <c r="B3" s="202"/>
      <c r="C3" s="202"/>
      <c r="D3" s="202"/>
      <c r="E3" s="202"/>
      <c r="F3" s="202"/>
      <c r="G3" s="209"/>
      <c r="H3" s="209"/>
      <c r="I3" s="873"/>
      <c r="J3"/>
      <c r="K3"/>
      <c r="L3" s="71"/>
      <c r="M3" s="71"/>
      <c r="N3" s="71"/>
    </row>
    <row r="4" spans="1:14" ht="29.25" customHeight="1">
      <c r="A4" s="5559" t="s">
        <v>2144</v>
      </c>
      <c r="B4" s="5559"/>
      <c r="C4" s="5559"/>
      <c r="D4" s="5559"/>
      <c r="E4" s="5559"/>
      <c r="F4" s="5559"/>
      <c r="G4" s="5559"/>
      <c r="H4" s="5559"/>
      <c r="I4" s="593"/>
      <c r="J4" s="109"/>
      <c r="K4" s="109"/>
      <c r="L4" s="1207"/>
      <c r="M4" s="1207"/>
      <c r="N4" s="1207"/>
    </row>
    <row r="5" spans="1:14" ht="16.5" customHeight="1">
      <c r="A5" s="207"/>
      <c r="B5" s="207"/>
      <c r="C5" s="207"/>
      <c r="D5" s="207"/>
      <c r="E5" s="207"/>
      <c r="F5" s="207"/>
      <c r="G5" s="207"/>
      <c r="H5" s="207"/>
      <c r="I5" s="130"/>
      <c r="J5"/>
      <c r="K5"/>
      <c r="L5" s="1211"/>
      <c r="M5" s="1207"/>
      <c r="N5" s="1207"/>
    </row>
    <row r="6" spans="1:14" ht="36" customHeight="1">
      <c r="A6" s="207"/>
      <c r="B6" s="728" t="s">
        <v>1674</v>
      </c>
      <c r="C6" s="3821"/>
      <c r="D6" s="3822"/>
      <c r="E6" s="3822"/>
      <c r="F6" s="3822"/>
      <c r="G6" s="3822"/>
      <c r="H6" s="3823"/>
      <c r="I6" s="593"/>
      <c r="J6"/>
      <c r="K6"/>
      <c r="L6" s="1211"/>
      <c r="M6" s="1207"/>
      <c r="N6" s="1207"/>
    </row>
    <row r="7" spans="1:14" ht="46.5" customHeight="1">
      <c r="A7" s="202"/>
      <c r="B7" s="732" t="s">
        <v>1870</v>
      </c>
      <c r="C7" s="3775" t="s">
        <v>2145</v>
      </c>
      <c r="D7" s="3790"/>
      <c r="E7" s="3790"/>
      <c r="F7" s="3790"/>
      <c r="G7" s="3790"/>
      <c r="H7" s="3776"/>
      <c r="I7" s="1152"/>
      <c r="J7"/>
      <c r="K7"/>
      <c r="L7" s="1207"/>
      <c r="M7" s="188"/>
      <c r="N7" s="188"/>
    </row>
    <row r="8" spans="1:14" ht="18.75" customHeight="1">
      <c r="A8" s="202"/>
      <c r="B8" s="3794" t="s">
        <v>2146</v>
      </c>
      <c r="C8" s="219"/>
      <c r="D8" s="216"/>
      <c r="E8" s="216"/>
      <c r="F8" s="216"/>
      <c r="G8" s="216"/>
      <c r="H8" s="215"/>
      <c r="J8"/>
      <c r="K8" s="1929" t="s">
        <v>2692</v>
      </c>
      <c r="L8" s="1929"/>
      <c r="M8" s="1929"/>
      <c r="N8"/>
    </row>
    <row r="9" spans="1:14" ht="33" customHeight="1">
      <c r="A9" s="202"/>
      <c r="B9" s="3795"/>
      <c r="C9" s="218"/>
      <c r="D9" s="5557"/>
      <c r="E9" s="5557"/>
      <c r="F9" s="5558" t="s">
        <v>2109</v>
      </c>
      <c r="G9" s="5558"/>
      <c r="H9" s="213"/>
      <c r="J9" s="649"/>
      <c r="K9" s="649"/>
      <c r="L9" s="649"/>
      <c r="M9" s="649"/>
      <c r="N9" s="649"/>
    </row>
    <row r="10" spans="1:14" ht="33" customHeight="1">
      <c r="A10" s="202"/>
      <c r="B10" s="3795"/>
      <c r="C10" s="218"/>
      <c r="D10" s="5558" t="s">
        <v>1921</v>
      </c>
      <c r="E10" s="5558"/>
      <c r="F10" s="5556" t="s">
        <v>1882</v>
      </c>
      <c r="G10" s="5556"/>
      <c r="H10" s="213"/>
    </row>
    <row r="11" spans="1:14" ht="33" customHeight="1">
      <c r="A11" s="202"/>
      <c r="B11" s="3795"/>
      <c r="C11" s="218"/>
      <c r="D11" s="5552" t="s">
        <v>2147</v>
      </c>
      <c r="E11" s="5552"/>
      <c r="F11" s="5553" t="s">
        <v>1882</v>
      </c>
      <c r="G11" s="5553"/>
      <c r="H11" s="213"/>
    </row>
    <row r="12" spans="1:14" ht="33" customHeight="1">
      <c r="A12" s="202"/>
      <c r="B12" s="3795"/>
      <c r="C12" s="218"/>
      <c r="D12" s="218"/>
      <c r="E12" s="972" t="s">
        <v>2148</v>
      </c>
      <c r="F12" s="5553" t="s">
        <v>1882</v>
      </c>
      <c r="G12" s="5553"/>
      <c r="H12" s="213"/>
    </row>
    <row r="13" spans="1:14" ht="33" customHeight="1">
      <c r="A13" s="202"/>
      <c r="B13" s="3795"/>
      <c r="C13" s="218"/>
      <c r="D13" s="217"/>
      <c r="E13" s="973" t="s">
        <v>2149</v>
      </c>
      <c r="F13" s="5554" t="s">
        <v>1882</v>
      </c>
      <c r="G13" s="5554"/>
      <c r="H13" s="213"/>
    </row>
    <row r="14" spans="1:14" ht="33" customHeight="1">
      <c r="A14" s="202"/>
      <c r="B14" s="3795"/>
      <c r="C14" s="218"/>
      <c r="D14" s="5555" t="s">
        <v>2150</v>
      </c>
      <c r="E14" s="5555"/>
      <c r="F14" s="5556" t="s">
        <v>1882</v>
      </c>
      <c r="G14" s="5556"/>
      <c r="H14" s="213"/>
    </row>
    <row r="15" spans="1:14" ht="25.5" customHeight="1">
      <c r="A15" s="202"/>
      <c r="B15" s="3796"/>
      <c r="C15" s="217"/>
      <c r="D15" s="212"/>
      <c r="E15" s="212"/>
      <c r="F15" s="212"/>
      <c r="G15" s="212"/>
      <c r="H15" s="211"/>
    </row>
    <row r="16" spans="1:14" ht="7.5" customHeight="1">
      <c r="A16" s="202"/>
      <c r="B16" s="202"/>
      <c r="C16" s="202"/>
      <c r="D16" s="202"/>
      <c r="E16" s="202"/>
      <c r="F16" s="202"/>
      <c r="G16" s="202"/>
      <c r="H16" s="202"/>
    </row>
    <row r="17" spans="1:8" ht="24.75" customHeight="1">
      <c r="A17" s="202"/>
      <c r="B17" s="202" t="s">
        <v>2151</v>
      </c>
      <c r="C17" s="202"/>
      <c r="D17" s="202"/>
      <c r="E17" s="202"/>
      <c r="F17" s="202"/>
      <c r="G17" s="202"/>
      <c r="H17" s="202"/>
    </row>
    <row r="18" spans="1:8">
      <c r="A18" s="202" t="s">
        <v>2015</v>
      </c>
      <c r="B18" s="5551" t="s">
        <v>1959</v>
      </c>
      <c r="C18" s="5551"/>
      <c r="D18" s="5551"/>
      <c r="E18" s="5551"/>
      <c r="F18" s="5551"/>
      <c r="G18" s="5551"/>
      <c r="H18" s="5551"/>
    </row>
    <row r="19" spans="1:8">
      <c r="A19" s="202"/>
      <c r="B19" s="202"/>
      <c r="C19" s="202" t="s">
        <v>873</v>
      </c>
      <c r="D19" s="202"/>
      <c r="E19" s="202"/>
      <c r="F19" s="202"/>
      <c r="G19" s="202"/>
      <c r="H19" s="202"/>
    </row>
  </sheetData>
  <mergeCells count="17">
    <mergeCell ref="K8:M8"/>
    <mergeCell ref="G2:H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4"/>
  <hyperlinks>
    <hyperlink ref="K8:M8" location="表紙!A1" display="表示へ" xr:uid="{70255674-D447-4CC2-9DD6-4A6F5533C4D9}"/>
  </hyperlinks>
  <pageMargins left="0.7" right="0.7" top="0.75" bottom="0.75" header="0.3" footer="0.3"/>
  <pageSetup paperSize="9" scale="90"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44D6-905A-449D-ADB6-55FC48D07602}">
  <dimension ref="A1:M22"/>
  <sheetViews>
    <sheetView view="pageBreakPreview" zoomScale="102" zoomScaleNormal="100" zoomScaleSheetLayoutView="102" workbookViewId="0">
      <selection activeCell="J8" sqref="J8:L8"/>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13" ht="18.75" customHeight="1">
      <c r="A1" s="81"/>
      <c r="B1" s="71" t="s">
        <v>2152</v>
      </c>
      <c r="C1" s="71"/>
      <c r="D1" s="71"/>
      <c r="E1" s="71"/>
      <c r="F1" s="71"/>
      <c r="G1" s="71"/>
    </row>
    <row r="2" spans="1:13" ht="21" customHeight="1">
      <c r="A2" s="70"/>
      <c r="B2" s="71"/>
      <c r="C2" s="71"/>
      <c r="D2" s="71"/>
      <c r="E2" s="71"/>
      <c r="F2" s="1930" t="s">
        <v>511</v>
      </c>
      <c r="G2" s="1930"/>
      <c r="I2"/>
      <c r="J2"/>
      <c r="K2" s="71"/>
      <c r="L2" s="71"/>
      <c r="M2" s="71"/>
    </row>
    <row r="3" spans="1:13" ht="29.25" customHeight="1">
      <c r="A3" s="70"/>
      <c r="B3" s="71"/>
      <c r="C3" s="71"/>
      <c r="D3" s="71"/>
      <c r="E3" s="71"/>
      <c r="F3" s="72"/>
      <c r="G3" s="72"/>
      <c r="I3"/>
      <c r="J3"/>
      <c r="K3" s="71"/>
      <c r="L3" s="71"/>
      <c r="M3" s="71"/>
    </row>
    <row r="4" spans="1:13" ht="30.75" customHeight="1">
      <c r="A4" s="5459" t="s">
        <v>2153</v>
      </c>
      <c r="B4" s="1931"/>
      <c r="C4" s="1931"/>
      <c r="D4" s="1931"/>
      <c r="E4" s="1931"/>
      <c r="F4" s="1931"/>
      <c r="G4" s="1931"/>
      <c r="I4" s="109"/>
      <c r="J4" s="109"/>
      <c r="K4" s="1207"/>
      <c r="L4" s="1207"/>
      <c r="M4" s="1207"/>
    </row>
    <row r="5" spans="1:13" ht="14.25" customHeight="1">
      <c r="A5" s="73"/>
      <c r="B5" s="73"/>
      <c r="C5" s="73"/>
      <c r="D5" s="73"/>
      <c r="E5" s="73"/>
      <c r="F5" s="73"/>
      <c r="G5" s="73"/>
      <c r="I5"/>
      <c r="J5"/>
      <c r="K5" s="1211"/>
      <c r="L5" s="1207"/>
      <c r="M5" s="1207"/>
    </row>
    <row r="6" spans="1:13" ht="36" customHeight="1">
      <c r="A6" s="73"/>
      <c r="B6" s="1820" t="s">
        <v>575</v>
      </c>
      <c r="C6" s="1876"/>
      <c r="D6" s="1877"/>
      <c r="E6" s="1877"/>
      <c r="F6" s="1877"/>
      <c r="G6" s="1878"/>
      <c r="I6"/>
      <c r="J6"/>
      <c r="K6" s="1211"/>
      <c r="L6" s="1207"/>
      <c r="M6" s="1207"/>
    </row>
    <row r="7" spans="1:13" ht="30" customHeight="1">
      <c r="A7" s="71"/>
      <c r="B7" s="1819" t="s">
        <v>1981</v>
      </c>
      <c r="C7" s="5460" t="s">
        <v>3478</v>
      </c>
      <c r="D7" s="5460"/>
      <c r="E7" s="5460"/>
      <c r="F7" s="5460"/>
      <c r="G7" s="5460"/>
      <c r="I7"/>
      <c r="J7"/>
      <c r="K7" s="1207"/>
      <c r="L7" s="188"/>
      <c r="M7" s="188"/>
    </row>
    <row r="8" spans="1:13" ht="30" customHeight="1">
      <c r="A8" s="71"/>
      <c r="B8" s="1821" t="s">
        <v>1982</v>
      </c>
      <c r="C8" s="5461" t="s">
        <v>2154</v>
      </c>
      <c r="D8" s="5462"/>
      <c r="E8" s="5462"/>
      <c r="F8" s="5462"/>
      <c r="G8" s="5463"/>
      <c r="I8"/>
      <c r="J8" s="1929" t="s">
        <v>2692</v>
      </c>
      <c r="K8" s="1929"/>
      <c r="L8" s="1929"/>
      <c r="M8"/>
    </row>
    <row r="9" spans="1:13" ht="3.75" customHeight="1">
      <c r="A9" s="71"/>
      <c r="B9" s="5560" t="s">
        <v>1984</v>
      </c>
      <c r="C9" s="1879"/>
      <c r="D9" s="1880"/>
      <c r="E9" s="1881"/>
      <c r="F9" s="1880"/>
      <c r="G9" s="1882"/>
      <c r="I9" s="649"/>
      <c r="J9" s="649"/>
      <c r="K9" s="649"/>
      <c r="L9" s="649"/>
      <c r="M9" s="649"/>
    </row>
    <row r="10" spans="1:13" ht="29.25" customHeight="1">
      <c r="A10" s="71"/>
      <c r="B10" s="5427"/>
      <c r="C10" s="71"/>
      <c r="D10" s="925"/>
      <c r="E10" s="72"/>
      <c r="F10" s="414"/>
      <c r="G10" s="74"/>
    </row>
    <row r="11" spans="1:13" ht="88.5" customHeight="1">
      <c r="A11" s="71"/>
      <c r="B11" s="3369"/>
      <c r="C11" s="76"/>
      <c r="D11" s="5561" t="s">
        <v>2155</v>
      </c>
      <c r="E11" s="5561"/>
      <c r="F11" s="5561"/>
      <c r="G11" s="77"/>
    </row>
    <row r="12" spans="1:13" ht="14.25" customHeight="1">
      <c r="A12" s="71"/>
      <c r="B12" s="80"/>
      <c r="C12" s="71"/>
      <c r="D12" s="153"/>
      <c r="E12" s="153"/>
      <c r="F12" s="153"/>
      <c r="G12" s="71"/>
    </row>
    <row r="13" spans="1:13" ht="23.25" customHeight="1">
      <c r="A13" s="71"/>
      <c r="B13" s="71" t="s">
        <v>693</v>
      </c>
      <c r="C13" s="71"/>
      <c r="D13" s="71"/>
      <c r="E13" s="71"/>
      <c r="F13" s="71"/>
      <c r="G13" s="71"/>
    </row>
    <row r="14" spans="1:13" ht="21" customHeight="1">
      <c r="A14" s="71"/>
      <c r="B14" s="3610" t="s">
        <v>1989</v>
      </c>
      <c r="C14" s="3610"/>
      <c r="D14" s="3610"/>
      <c r="E14" s="3610"/>
      <c r="F14" s="3610"/>
      <c r="G14" s="71"/>
    </row>
    <row r="15" spans="1:13">
      <c r="A15" s="71"/>
      <c r="B15" s="71"/>
      <c r="C15" s="71"/>
      <c r="D15" s="71"/>
      <c r="E15" s="71"/>
      <c r="F15" s="71"/>
      <c r="G15" s="71"/>
    </row>
    <row r="22" spans="6:6" ht="17.25">
      <c r="F22" s="974"/>
    </row>
  </sheetData>
  <mergeCells count="8">
    <mergeCell ref="J8:L8"/>
    <mergeCell ref="B14:F14"/>
    <mergeCell ref="F2:G2"/>
    <mergeCell ref="A4:G4"/>
    <mergeCell ref="C7:G7"/>
    <mergeCell ref="C8:G8"/>
    <mergeCell ref="B9:B11"/>
    <mergeCell ref="D11:F11"/>
  </mergeCells>
  <phoneticPr fontId="14"/>
  <hyperlinks>
    <hyperlink ref="J8:L8" location="表紙!A1" display="表示へ" xr:uid="{DC26A47C-6A41-4413-93AF-8CD197645A56}"/>
  </hyperlinks>
  <pageMargins left="0.7" right="0.7" top="0.75" bottom="0.75" header="0.3" footer="0.3"/>
  <pageSetup paperSize="9" scale="78"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N32"/>
  <sheetViews>
    <sheetView view="pageBreakPreview" zoomScaleNormal="100" zoomScaleSheetLayoutView="100" workbookViewId="0">
      <selection activeCell="K8" sqref="K8:M8"/>
    </sheetView>
  </sheetViews>
  <sheetFormatPr defaultColWidth="9" defaultRowHeight="13.5"/>
  <cols>
    <col min="1" max="1" width="1.125" style="975" customWidth="1"/>
    <col min="2" max="2" width="3" style="975" customWidth="1"/>
    <col min="3" max="3" width="12" style="975" customWidth="1"/>
    <col min="4" max="6" width="10.625" style="975" customWidth="1"/>
    <col min="7" max="7" width="16.125" style="975" customWidth="1"/>
    <col min="8" max="8" width="17.875" style="975" customWidth="1"/>
    <col min="9" max="9" width="2.25" style="975" customWidth="1"/>
    <col min="10" max="16384" width="9" style="975"/>
  </cols>
  <sheetData>
    <row r="1" spans="2:14">
      <c r="C1" s="975" t="s">
        <v>2156</v>
      </c>
      <c r="E1" s="5567"/>
      <c r="F1" s="5567"/>
      <c r="G1" s="5567"/>
      <c r="H1" s="5567"/>
      <c r="I1" s="5567"/>
    </row>
    <row r="2" spans="2:14" ht="22.5" customHeight="1">
      <c r="B2" s="927"/>
      <c r="C2" s="927"/>
      <c r="D2" s="927"/>
      <c r="E2" s="927"/>
      <c r="F2" s="927"/>
      <c r="G2" s="5487" t="s">
        <v>511</v>
      </c>
      <c r="H2" s="5487"/>
      <c r="I2" s="927"/>
      <c r="J2"/>
      <c r="K2"/>
      <c r="L2" s="71"/>
      <c r="M2" s="71"/>
      <c r="N2" s="71"/>
    </row>
    <row r="3" spans="2:14" ht="18" customHeight="1">
      <c r="B3" s="927"/>
      <c r="C3" s="927"/>
      <c r="D3" s="927"/>
      <c r="E3" s="927"/>
      <c r="F3" s="927"/>
      <c r="G3" s="928"/>
      <c r="H3" s="928"/>
      <c r="I3" s="927"/>
      <c r="J3"/>
      <c r="K3"/>
      <c r="L3" s="71"/>
      <c r="M3" s="71"/>
      <c r="N3" s="71"/>
    </row>
    <row r="4" spans="2:14" ht="30.95" customHeight="1">
      <c r="B4" s="5568" t="s">
        <v>2157</v>
      </c>
      <c r="C4" s="5488"/>
      <c r="D4" s="5488"/>
      <c r="E4" s="5488"/>
      <c r="F4" s="5488"/>
      <c r="G4" s="5488"/>
      <c r="H4" s="5488"/>
      <c r="I4" s="929"/>
      <c r="J4" s="109"/>
      <c r="K4" s="109"/>
      <c r="L4" s="1207"/>
      <c r="M4" s="1207"/>
      <c r="N4" s="1207"/>
    </row>
    <row r="5" spans="2:14" ht="17.25" customHeight="1">
      <c r="B5" s="929"/>
      <c r="C5" s="929"/>
      <c r="D5" s="929"/>
      <c r="E5" s="929"/>
      <c r="F5" s="929"/>
      <c r="G5" s="929"/>
      <c r="H5" s="929"/>
      <c r="I5" s="929"/>
      <c r="J5"/>
      <c r="K5"/>
      <c r="L5" s="1211"/>
      <c r="M5" s="1207"/>
      <c r="N5" s="1207"/>
    </row>
    <row r="6" spans="2:14" ht="31.5" customHeight="1">
      <c r="B6" s="3396" t="s">
        <v>2158</v>
      </c>
      <c r="C6" s="3396"/>
      <c r="D6" s="3396"/>
      <c r="E6" s="3396"/>
      <c r="F6" s="3396"/>
      <c r="G6" s="3396"/>
      <c r="H6" s="3396"/>
      <c r="I6" s="929"/>
      <c r="J6"/>
      <c r="K6"/>
      <c r="L6" s="1211"/>
      <c r="M6" s="1207"/>
      <c r="N6" s="1207"/>
    </row>
    <row r="7" spans="2:14" ht="31.5" customHeight="1">
      <c r="B7" s="1945" t="s">
        <v>1868</v>
      </c>
      <c r="C7" s="1947"/>
      <c r="D7" s="1946"/>
      <c r="E7" s="1945" t="s">
        <v>2159</v>
      </c>
      <c r="F7" s="1947"/>
      <c r="G7" s="1947"/>
      <c r="H7" s="1946"/>
      <c r="I7" s="929"/>
      <c r="J7"/>
      <c r="K7"/>
      <c r="L7" s="1207"/>
      <c r="M7" s="188"/>
      <c r="N7" s="188"/>
    </row>
    <row r="8" spans="2:14" ht="31.5" customHeight="1">
      <c r="B8" s="3396" t="s">
        <v>702</v>
      </c>
      <c r="C8" s="3396"/>
      <c r="D8" s="3396"/>
      <c r="E8" s="3396" t="s">
        <v>2160</v>
      </c>
      <c r="F8" s="3396"/>
      <c r="G8" s="3396"/>
      <c r="H8" s="3396"/>
      <c r="I8" s="929"/>
      <c r="J8"/>
      <c r="K8" s="1929" t="s">
        <v>2692</v>
      </c>
      <c r="L8" s="1929"/>
      <c r="M8" s="1929"/>
      <c r="N8"/>
    </row>
    <row r="9" spans="2:14" ht="9" customHeight="1">
      <c r="B9" s="857"/>
      <c r="C9" s="857"/>
      <c r="D9" s="857"/>
      <c r="E9" s="857"/>
      <c r="F9" s="857"/>
      <c r="G9" s="857"/>
      <c r="H9" s="857"/>
      <c r="I9" s="929"/>
      <c r="J9" s="649"/>
      <c r="K9" s="649"/>
      <c r="L9" s="649"/>
      <c r="M9" s="649"/>
      <c r="N9" s="649"/>
    </row>
    <row r="10" spans="2:14" ht="30.95" customHeight="1">
      <c r="B10" s="5569" t="s">
        <v>2161</v>
      </c>
      <c r="C10" s="5570"/>
      <c r="D10" s="5570"/>
      <c r="E10" s="5570"/>
      <c r="F10" s="5570"/>
      <c r="G10" s="5570"/>
      <c r="H10" s="5571"/>
      <c r="I10" s="927"/>
    </row>
    <row r="11" spans="2:14" ht="30.95" customHeight="1">
      <c r="B11" s="5564" t="s">
        <v>707</v>
      </c>
      <c r="C11" s="5564"/>
      <c r="D11" s="5564"/>
      <c r="E11" s="5564" t="s">
        <v>2162</v>
      </c>
      <c r="F11" s="5564"/>
      <c r="G11" s="977" t="s">
        <v>2163</v>
      </c>
      <c r="H11" s="978" t="s">
        <v>2164</v>
      </c>
      <c r="I11" s="927"/>
    </row>
    <row r="12" spans="2:14" ht="24" customHeight="1">
      <c r="B12" s="977">
        <v>1</v>
      </c>
      <c r="C12" s="5564"/>
      <c r="D12" s="5564"/>
      <c r="E12" s="5564"/>
      <c r="F12" s="5564"/>
      <c r="G12" s="977"/>
      <c r="H12" s="977" t="s">
        <v>2165</v>
      </c>
      <c r="I12" s="927"/>
    </row>
    <row r="13" spans="2:14" ht="24" customHeight="1">
      <c r="B13" s="977"/>
      <c r="C13" s="5564"/>
      <c r="D13" s="5564"/>
      <c r="E13" s="5564"/>
      <c r="F13" s="5564"/>
      <c r="G13" s="977"/>
      <c r="H13" s="977" t="s">
        <v>2165</v>
      </c>
      <c r="I13" s="927"/>
    </row>
    <row r="14" spans="2:14" ht="24" customHeight="1">
      <c r="B14" s="977"/>
      <c r="C14" s="5564"/>
      <c r="D14" s="5564"/>
      <c r="E14" s="5564"/>
      <c r="F14" s="5564"/>
      <c r="G14" s="977"/>
      <c r="H14" s="977" t="s">
        <v>2165</v>
      </c>
      <c r="I14" s="927"/>
    </row>
    <row r="15" spans="2:14" ht="24" customHeight="1">
      <c r="B15" s="929"/>
      <c r="C15" s="929"/>
      <c r="D15" s="929"/>
      <c r="E15" s="929"/>
      <c r="F15" s="929"/>
      <c r="G15" s="929"/>
      <c r="H15" s="977" t="s">
        <v>2166</v>
      </c>
      <c r="I15" s="927" t="s">
        <v>29</v>
      </c>
    </row>
    <row r="16" spans="2:14" ht="11.25" customHeight="1">
      <c r="B16" s="929"/>
      <c r="C16" s="929"/>
      <c r="D16" s="929"/>
      <c r="E16" s="929"/>
      <c r="F16" s="929"/>
      <c r="G16" s="929"/>
      <c r="H16" s="979"/>
      <c r="I16" s="927"/>
    </row>
    <row r="17" spans="2:9" ht="30.95" customHeight="1">
      <c r="B17" s="5564" t="s">
        <v>707</v>
      </c>
      <c r="C17" s="5564"/>
      <c r="D17" s="5564"/>
      <c r="E17" s="5564" t="s">
        <v>2162</v>
      </c>
      <c r="F17" s="5564"/>
      <c r="G17" s="977" t="s">
        <v>2163</v>
      </c>
      <c r="H17" s="978" t="s">
        <v>2164</v>
      </c>
      <c r="I17" s="927"/>
    </row>
    <row r="18" spans="2:9" ht="24" customHeight="1">
      <c r="B18" s="977">
        <v>2</v>
      </c>
      <c r="C18" s="5564"/>
      <c r="D18" s="5564"/>
      <c r="E18" s="5564"/>
      <c r="F18" s="5564"/>
      <c r="G18" s="977"/>
      <c r="H18" s="977" t="s">
        <v>2165</v>
      </c>
      <c r="I18" s="927"/>
    </row>
    <row r="19" spans="2:9" ht="24" customHeight="1">
      <c r="B19" s="977"/>
      <c r="C19" s="5564"/>
      <c r="D19" s="5564"/>
      <c r="E19" s="5564"/>
      <c r="F19" s="5564"/>
      <c r="G19" s="977"/>
      <c r="H19" s="977" t="s">
        <v>2165</v>
      </c>
      <c r="I19" s="927"/>
    </row>
    <row r="20" spans="2:9" ht="24" customHeight="1">
      <c r="B20" s="977"/>
      <c r="C20" s="5564"/>
      <c r="D20" s="5564"/>
      <c r="E20" s="5564"/>
      <c r="F20" s="5564"/>
      <c r="G20" s="977"/>
      <c r="H20" s="977" t="s">
        <v>2165</v>
      </c>
      <c r="I20" s="927"/>
    </row>
    <row r="21" spans="2:9" ht="24" customHeight="1">
      <c r="B21" s="980"/>
      <c r="C21" s="980"/>
      <c r="D21" s="980"/>
      <c r="E21" s="980"/>
      <c r="F21" s="980"/>
      <c r="G21" s="981"/>
      <c r="H21" s="977" t="s">
        <v>2166</v>
      </c>
      <c r="I21" s="927"/>
    </row>
    <row r="22" spans="2:9" ht="12" customHeight="1">
      <c r="B22" s="929"/>
      <c r="C22" s="929"/>
      <c r="D22" s="929"/>
      <c r="E22" s="929"/>
      <c r="F22" s="929"/>
      <c r="G22" s="929"/>
      <c r="H22" s="979"/>
      <c r="I22" s="927"/>
    </row>
    <row r="23" spans="2:9" ht="30.95" customHeight="1">
      <c r="B23" s="5564" t="s">
        <v>707</v>
      </c>
      <c r="C23" s="5564"/>
      <c r="D23" s="5564"/>
      <c r="E23" s="5564" t="s">
        <v>2162</v>
      </c>
      <c r="F23" s="5564"/>
      <c r="G23" s="977" t="s">
        <v>2163</v>
      </c>
      <c r="H23" s="978" t="s">
        <v>2164</v>
      </c>
      <c r="I23" s="927"/>
    </row>
    <row r="24" spans="2:9" ht="24" customHeight="1">
      <c r="B24" s="977">
        <v>3</v>
      </c>
      <c r="C24" s="5564"/>
      <c r="D24" s="5564"/>
      <c r="E24" s="5564"/>
      <c r="F24" s="5564"/>
      <c r="G24" s="977"/>
      <c r="H24" s="977" t="s">
        <v>2165</v>
      </c>
      <c r="I24" s="927"/>
    </row>
    <row r="25" spans="2:9" ht="24" customHeight="1">
      <c r="B25" s="977"/>
      <c r="C25" s="5564"/>
      <c r="D25" s="5564"/>
      <c r="G25" s="977"/>
      <c r="H25" s="977" t="s">
        <v>2165</v>
      </c>
      <c r="I25" s="927"/>
    </row>
    <row r="26" spans="2:9" ht="24" customHeight="1">
      <c r="B26" s="977"/>
      <c r="C26" s="5564"/>
      <c r="D26" s="5564"/>
      <c r="E26" s="5564"/>
      <c r="F26" s="5564"/>
      <c r="G26" s="977"/>
      <c r="H26" s="977" t="s">
        <v>2165</v>
      </c>
      <c r="I26" s="927"/>
    </row>
    <row r="27" spans="2:9" ht="24" customHeight="1">
      <c r="B27" s="929"/>
      <c r="C27" s="5565"/>
      <c r="D27" s="5565"/>
      <c r="E27" s="5565"/>
      <c r="F27" s="5565"/>
      <c r="G27" s="929"/>
      <c r="H27" s="977" t="s">
        <v>2166</v>
      </c>
      <c r="I27" s="927"/>
    </row>
    <row r="28" spans="2:9" ht="13.9" customHeight="1">
      <c r="B28" s="927"/>
      <c r="C28" s="927"/>
      <c r="D28" s="927"/>
      <c r="E28" s="927"/>
      <c r="F28" s="927"/>
      <c r="G28" s="927"/>
      <c r="H28" s="927"/>
      <c r="I28" s="927"/>
    </row>
    <row r="29" spans="2:9" s="7" customFormat="1" ht="33" customHeight="1">
      <c r="B29" s="1886" t="s">
        <v>2167</v>
      </c>
      <c r="C29" s="1886"/>
      <c r="D29" s="1886"/>
      <c r="E29" s="1886"/>
      <c r="F29" s="1886"/>
      <c r="G29" s="1886"/>
      <c r="H29" s="1886"/>
      <c r="I29" s="1886"/>
    </row>
    <row r="30" spans="2:9" ht="35.25" customHeight="1">
      <c r="B30" s="5478" t="s">
        <v>2168</v>
      </c>
      <c r="C30" s="5566"/>
      <c r="D30" s="5566"/>
      <c r="E30" s="5566"/>
      <c r="F30" s="5566"/>
      <c r="G30" s="5566"/>
      <c r="H30" s="5566"/>
      <c r="I30" s="982"/>
    </row>
    <row r="31" spans="2:9" ht="48" customHeight="1">
      <c r="B31" s="5478" t="s">
        <v>2169</v>
      </c>
      <c r="C31" s="5478"/>
      <c r="D31" s="5478"/>
      <c r="E31" s="5478"/>
      <c r="F31" s="5478"/>
      <c r="G31" s="5478"/>
      <c r="H31" s="5478"/>
      <c r="I31" s="5478"/>
    </row>
    <row r="32" spans="2:9" ht="30" customHeight="1">
      <c r="B32" s="5562" t="s">
        <v>2170</v>
      </c>
      <c r="C32" s="5563"/>
      <c r="D32" s="5563"/>
      <c r="E32" s="5563"/>
      <c r="F32" s="5563"/>
      <c r="G32" s="5563"/>
      <c r="H32" s="5563"/>
      <c r="I32" s="5563"/>
    </row>
  </sheetData>
  <mergeCells count="40">
    <mergeCell ref="K8:M8"/>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4"/>
  <hyperlinks>
    <hyperlink ref="K8:M8" location="表紙!A1" display="表示へ" xr:uid="{FE7F7A60-18D6-4EAA-AB26-3C3DE2CBCF0D}"/>
  </hyperlinks>
  <pageMargins left="0.7" right="0.7" top="0.75" bottom="0.75" header="0.3" footer="0.3"/>
  <pageSetup paperSize="9" scale="91"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M18"/>
  <sheetViews>
    <sheetView view="pageBreakPreview" zoomScaleNormal="85" zoomScaleSheetLayoutView="100" workbookViewId="0">
      <selection activeCell="I2" sqref="I2:M9"/>
    </sheetView>
  </sheetViews>
  <sheetFormatPr defaultRowHeight="13.5"/>
  <cols>
    <col min="1" max="1" width="1.75" style="905" customWidth="1"/>
    <col min="2" max="2" width="25.5" style="905" customWidth="1"/>
    <col min="3" max="3" width="5.25" style="905" customWidth="1"/>
    <col min="4" max="6" width="21.625" style="905" customWidth="1"/>
    <col min="7" max="7" width="3.125" style="905" customWidth="1"/>
    <col min="8" max="8" width="2" style="905" customWidth="1"/>
    <col min="9" max="256" width="9" style="905"/>
    <col min="257" max="257" width="4.625" style="905" customWidth="1"/>
    <col min="258" max="258" width="25.5" style="905" customWidth="1"/>
    <col min="259" max="259" width="5.25" style="905" customWidth="1"/>
    <col min="260" max="262" width="21.625" style="905" customWidth="1"/>
    <col min="263" max="263" width="3.125" style="905" customWidth="1"/>
    <col min="264" max="512" width="9" style="905"/>
    <col min="513" max="513" width="4.625" style="905" customWidth="1"/>
    <col min="514" max="514" width="25.5" style="905" customWidth="1"/>
    <col min="515" max="515" width="5.25" style="905" customWidth="1"/>
    <col min="516" max="518" width="21.625" style="905" customWidth="1"/>
    <col min="519" max="519" width="3.125" style="905" customWidth="1"/>
    <col min="520" max="768" width="9" style="905"/>
    <col min="769" max="769" width="4.625" style="905" customWidth="1"/>
    <col min="770" max="770" width="25.5" style="905" customWidth="1"/>
    <col min="771" max="771" width="5.25" style="905" customWidth="1"/>
    <col min="772" max="774" width="21.625" style="905" customWidth="1"/>
    <col min="775" max="775" width="3.125" style="905" customWidth="1"/>
    <col min="776" max="1024" width="9" style="905"/>
    <col min="1025" max="1025" width="4.625" style="905" customWidth="1"/>
    <col min="1026" max="1026" width="25.5" style="905" customWidth="1"/>
    <col min="1027" max="1027" width="5.25" style="905" customWidth="1"/>
    <col min="1028" max="1030" width="21.625" style="905" customWidth="1"/>
    <col min="1031" max="1031" width="3.125" style="905" customWidth="1"/>
    <col min="1032" max="1280" width="9" style="905"/>
    <col min="1281" max="1281" width="4.625" style="905" customWidth="1"/>
    <col min="1282" max="1282" width="25.5" style="905" customWidth="1"/>
    <col min="1283" max="1283" width="5.25" style="905" customWidth="1"/>
    <col min="1284" max="1286" width="21.625" style="905" customWidth="1"/>
    <col min="1287" max="1287" width="3.125" style="905" customWidth="1"/>
    <col min="1288" max="1536" width="9" style="905"/>
    <col min="1537" max="1537" width="4.625" style="905" customWidth="1"/>
    <col min="1538" max="1538" width="25.5" style="905" customWidth="1"/>
    <col min="1539" max="1539" width="5.25" style="905" customWidth="1"/>
    <col min="1540" max="1542" width="21.625" style="905" customWidth="1"/>
    <col min="1543" max="1543" width="3.125" style="905" customWidth="1"/>
    <col min="1544" max="1792" width="9" style="905"/>
    <col min="1793" max="1793" width="4.625" style="905" customWidth="1"/>
    <col min="1794" max="1794" width="25.5" style="905" customWidth="1"/>
    <col min="1795" max="1795" width="5.25" style="905" customWidth="1"/>
    <col min="1796" max="1798" width="21.625" style="905" customWidth="1"/>
    <col min="1799" max="1799" width="3.125" style="905" customWidth="1"/>
    <col min="1800" max="2048" width="9" style="905"/>
    <col min="2049" max="2049" width="4.625" style="905" customWidth="1"/>
    <col min="2050" max="2050" width="25.5" style="905" customWidth="1"/>
    <col min="2051" max="2051" width="5.25" style="905" customWidth="1"/>
    <col min="2052" max="2054" width="21.625" style="905" customWidth="1"/>
    <col min="2055" max="2055" width="3.125" style="905" customWidth="1"/>
    <col min="2056" max="2304" width="9" style="905"/>
    <col min="2305" max="2305" width="4.625" style="905" customWidth="1"/>
    <col min="2306" max="2306" width="25.5" style="905" customWidth="1"/>
    <col min="2307" max="2307" width="5.25" style="905" customWidth="1"/>
    <col min="2308" max="2310" width="21.625" style="905" customWidth="1"/>
    <col min="2311" max="2311" width="3.125" style="905" customWidth="1"/>
    <col min="2312" max="2560" width="9" style="905"/>
    <col min="2561" max="2561" width="4.625" style="905" customWidth="1"/>
    <col min="2562" max="2562" width="25.5" style="905" customWidth="1"/>
    <col min="2563" max="2563" width="5.25" style="905" customWidth="1"/>
    <col min="2564" max="2566" width="21.625" style="905" customWidth="1"/>
    <col min="2567" max="2567" width="3.125" style="905" customWidth="1"/>
    <col min="2568" max="2816" width="9" style="905"/>
    <col min="2817" max="2817" width="4.625" style="905" customWidth="1"/>
    <col min="2818" max="2818" width="25.5" style="905" customWidth="1"/>
    <col min="2819" max="2819" width="5.25" style="905" customWidth="1"/>
    <col min="2820" max="2822" width="21.625" style="905" customWidth="1"/>
    <col min="2823" max="2823" width="3.125" style="905" customWidth="1"/>
    <col min="2824" max="3072" width="9" style="905"/>
    <col min="3073" max="3073" width="4.625" style="905" customWidth="1"/>
    <col min="3074" max="3074" width="25.5" style="905" customWidth="1"/>
    <col min="3075" max="3075" width="5.25" style="905" customWidth="1"/>
    <col min="3076" max="3078" width="21.625" style="905" customWidth="1"/>
    <col min="3079" max="3079" width="3.125" style="905" customWidth="1"/>
    <col min="3080" max="3328" width="9" style="905"/>
    <col min="3329" max="3329" width="4.625" style="905" customWidth="1"/>
    <col min="3330" max="3330" width="25.5" style="905" customWidth="1"/>
    <col min="3331" max="3331" width="5.25" style="905" customWidth="1"/>
    <col min="3332" max="3334" width="21.625" style="905" customWidth="1"/>
    <col min="3335" max="3335" width="3.125" style="905" customWidth="1"/>
    <col min="3336" max="3584" width="9" style="905"/>
    <col min="3585" max="3585" width="4.625" style="905" customWidth="1"/>
    <col min="3586" max="3586" width="25.5" style="905" customWidth="1"/>
    <col min="3587" max="3587" width="5.25" style="905" customWidth="1"/>
    <col min="3588" max="3590" width="21.625" style="905" customWidth="1"/>
    <col min="3591" max="3591" width="3.125" style="905" customWidth="1"/>
    <col min="3592" max="3840" width="9" style="905"/>
    <col min="3841" max="3841" width="4.625" style="905" customWidth="1"/>
    <col min="3842" max="3842" width="25.5" style="905" customWidth="1"/>
    <col min="3843" max="3843" width="5.25" style="905" customWidth="1"/>
    <col min="3844" max="3846" width="21.625" style="905" customWidth="1"/>
    <col min="3847" max="3847" width="3.125" style="905" customWidth="1"/>
    <col min="3848" max="4096" width="9" style="905"/>
    <col min="4097" max="4097" width="4.625" style="905" customWidth="1"/>
    <col min="4098" max="4098" width="25.5" style="905" customWidth="1"/>
    <col min="4099" max="4099" width="5.25" style="905" customWidth="1"/>
    <col min="4100" max="4102" width="21.625" style="905" customWidth="1"/>
    <col min="4103" max="4103" width="3.125" style="905" customWidth="1"/>
    <col min="4104" max="4352" width="9" style="905"/>
    <col min="4353" max="4353" width="4.625" style="905" customWidth="1"/>
    <col min="4354" max="4354" width="25.5" style="905" customWidth="1"/>
    <col min="4355" max="4355" width="5.25" style="905" customWidth="1"/>
    <col min="4356" max="4358" width="21.625" style="905" customWidth="1"/>
    <col min="4359" max="4359" width="3.125" style="905" customWidth="1"/>
    <col min="4360" max="4608" width="9" style="905"/>
    <col min="4609" max="4609" width="4.625" style="905" customWidth="1"/>
    <col min="4610" max="4610" width="25.5" style="905" customWidth="1"/>
    <col min="4611" max="4611" width="5.25" style="905" customWidth="1"/>
    <col min="4612" max="4614" width="21.625" style="905" customWidth="1"/>
    <col min="4615" max="4615" width="3.125" style="905" customWidth="1"/>
    <col min="4616" max="4864" width="9" style="905"/>
    <col min="4865" max="4865" width="4.625" style="905" customWidth="1"/>
    <col min="4866" max="4866" width="25.5" style="905" customWidth="1"/>
    <col min="4867" max="4867" width="5.25" style="905" customWidth="1"/>
    <col min="4868" max="4870" width="21.625" style="905" customWidth="1"/>
    <col min="4871" max="4871" width="3.125" style="905" customWidth="1"/>
    <col min="4872" max="5120" width="9" style="905"/>
    <col min="5121" max="5121" width="4.625" style="905" customWidth="1"/>
    <col min="5122" max="5122" width="25.5" style="905" customWidth="1"/>
    <col min="5123" max="5123" width="5.25" style="905" customWidth="1"/>
    <col min="5124" max="5126" width="21.625" style="905" customWidth="1"/>
    <col min="5127" max="5127" width="3.125" style="905" customWidth="1"/>
    <col min="5128" max="5376" width="9" style="905"/>
    <col min="5377" max="5377" width="4.625" style="905" customWidth="1"/>
    <col min="5378" max="5378" width="25.5" style="905" customWidth="1"/>
    <col min="5379" max="5379" width="5.25" style="905" customWidth="1"/>
    <col min="5380" max="5382" width="21.625" style="905" customWidth="1"/>
    <col min="5383" max="5383" width="3.125" style="905" customWidth="1"/>
    <col min="5384" max="5632" width="9" style="905"/>
    <col min="5633" max="5633" width="4.625" style="905" customWidth="1"/>
    <col min="5634" max="5634" width="25.5" style="905" customWidth="1"/>
    <col min="5635" max="5635" width="5.25" style="905" customWidth="1"/>
    <col min="5636" max="5638" width="21.625" style="905" customWidth="1"/>
    <col min="5639" max="5639" width="3.125" style="905" customWidth="1"/>
    <col min="5640" max="5888" width="9" style="905"/>
    <col min="5889" max="5889" width="4.625" style="905" customWidth="1"/>
    <col min="5890" max="5890" width="25.5" style="905" customWidth="1"/>
    <col min="5891" max="5891" width="5.25" style="905" customWidth="1"/>
    <col min="5892" max="5894" width="21.625" style="905" customWidth="1"/>
    <col min="5895" max="5895" width="3.125" style="905" customWidth="1"/>
    <col min="5896" max="6144" width="9" style="905"/>
    <col min="6145" max="6145" width="4.625" style="905" customWidth="1"/>
    <col min="6146" max="6146" width="25.5" style="905" customWidth="1"/>
    <col min="6147" max="6147" width="5.25" style="905" customWidth="1"/>
    <col min="6148" max="6150" width="21.625" style="905" customWidth="1"/>
    <col min="6151" max="6151" width="3.125" style="905" customWidth="1"/>
    <col min="6152" max="6400" width="9" style="905"/>
    <col min="6401" max="6401" width="4.625" style="905" customWidth="1"/>
    <col min="6402" max="6402" width="25.5" style="905" customWidth="1"/>
    <col min="6403" max="6403" width="5.25" style="905" customWidth="1"/>
    <col min="6404" max="6406" width="21.625" style="905" customWidth="1"/>
    <col min="6407" max="6407" width="3.125" style="905" customWidth="1"/>
    <col min="6408" max="6656" width="9" style="905"/>
    <col min="6657" max="6657" width="4.625" style="905" customWidth="1"/>
    <col min="6658" max="6658" width="25.5" style="905" customWidth="1"/>
    <col min="6659" max="6659" width="5.25" style="905" customWidth="1"/>
    <col min="6660" max="6662" width="21.625" style="905" customWidth="1"/>
    <col min="6663" max="6663" width="3.125" style="905" customWidth="1"/>
    <col min="6664" max="6912" width="9" style="905"/>
    <col min="6913" max="6913" width="4.625" style="905" customWidth="1"/>
    <col min="6914" max="6914" width="25.5" style="905" customWidth="1"/>
    <col min="6915" max="6915" width="5.25" style="905" customWidth="1"/>
    <col min="6916" max="6918" width="21.625" style="905" customWidth="1"/>
    <col min="6919" max="6919" width="3.125" style="905" customWidth="1"/>
    <col min="6920" max="7168" width="9" style="905"/>
    <col min="7169" max="7169" width="4.625" style="905" customWidth="1"/>
    <col min="7170" max="7170" width="25.5" style="905" customWidth="1"/>
    <col min="7171" max="7171" width="5.25" style="905" customWidth="1"/>
    <col min="7172" max="7174" width="21.625" style="905" customWidth="1"/>
    <col min="7175" max="7175" width="3.125" style="905" customWidth="1"/>
    <col min="7176" max="7424" width="9" style="905"/>
    <col min="7425" max="7425" width="4.625" style="905" customWidth="1"/>
    <col min="7426" max="7426" width="25.5" style="905" customWidth="1"/>
    <col min="7427" max="7427" width="5.25" style="905" customWidth="1"/>
    <col min="7428" max="7430" width="21.625" style="905" customWidth="1"/>
    <col min="7431" max="7431" width="3.125" style="905" customWidth="1"/>
    <col min="7432" max="7680" width="9" style="905"/>
    <col min="7681" max="7681" width="4.625" style="905" customWidth="1"/>
    <col min="7682" max="7682" width="25.5" style="905" customWidth="1"/>
    <col min="7683" max="7683" width="5.25" style="905" customWidth="1"/>
    <col min="7684" max="7686" width="21.625" style="905" customWidth="1"/>
    <col min="7687" max="7687" width="3.125" style="905" customWidth="1"/>
    <col min="7688" max="7936" width="9" style="905"/>
    <col min="7937" max="7937" width="4.625" style="905" customWidth="1"/>
    <col min="7938" max="7938" width="25.5" style="905" customWidth="1"/>
    <col min="7939" max="7939" width="5.25" style="905" customWidth="1"/>
    <col min="7940" max="7942" width="21.625" style="905" customWidth="1"/>
    <col min="7943" max="7943" width="3.125" style="905" customWidth="1"/>
    <col min="7944" max="8192" width="9" style="905"/>
    <col min="8193" max="8193" width="4.625" style="905" customWidth="1"/>
    <col min="8194" max="8194" width="25.5" style="905" customWidth="1"/>
    <col min="8195" max="8195" width="5.25" style="905" customWidth="1"/>
    <col min="8196" max="8198" width="21.625" style="905" customWidth="1"/>
    <col min="8199" max="8199" width="3.125" style="905" customWidth="1"/>
    <col min="8200" max="8448" width="9" style="905"/>
    <col min="8449" max="8449" width="4.625" style="905" customWidth="1"/>
    <col min="8450" max="8450" width="25.5" style="905" customWidth="1"/>
    <col min="8451" max="8451" width="5.25" style="905" customWidth="1"/>
    <col min="8452" max="8454" width="21.625" style="905" customWidth="1"/>
    <col min="8455" max="8455" width="3.125" style="905" customWidth="1"/>
    <col min="8456" max="8704" width="9" style="905"/>
    <col min="8705" max="8705" width="4.625" style="905" customWidth="1"/>
    <col min="8706" max="8706" width="25.5" style="905" customWidth="1"/>
    <col min="8707" max="8707" width="5.25" style="905" customWidth="1"/>
    <col min="8708" max="8710" width="21.625" style="905" customWidth="1"/>
    <col min="8711" max="8711" width="3.125" style="905" customWidth="1"/>
    <col min="8712" max="8960" width="9" style="905"/>
    <col min="8961" max="8961" width="4.625" style="905" customWidth="1"/>
    <col min="8962" max="8962" width="25.5" style="905" customWidth="1"/>
    <col min="8963" max="8963" width="5.25" style="905" customWidth="1"/>
    <col min="8964" max="8966" width="21.625" style="905" customWidth="1"/>
    <col min="8967" max="8967" width="3.125" style="905" customWidth="1"/>
    <col min="8968" max="9216" width="9" style="905"/>
    <col min="9217" max="9217" width="4.625" style="905" customWidth="1"/>
    <col min="9218" max="9218" width="25.5" style="905" customWidth="1"/>
    <col min="9219" max="9219" width="5.25" style="905" customWidth="1"/>
    <col min="9220" max="9222" width="21.625" style="905" customWidth="1"/>
    <col min="9223" max="9223" width="3.125" style="905" customWidth="1"/>
    <col min="9224" max="9472" width="9" style="905"/>
    <col min="9473" max="9473" width="4.625" style="905" customWidth="1"/>
    <col min="9474" max="9474" width="25.5" style="905" customWidth="1"/>
    <col min="9475" max="9475" width="5.25" style="905" customWidth="1"/>
    <col min="9476" max="9478" width="21.625" style="905" customWidth="1"/>
    <col min="9479" max="9479" width="3.125" style="905" customWidth="1"/>
    <col min="9480" max="9728" width="9" style="905"/>
    <col min="9729" max="9729" width="4.625" style="905" customWidth="1"/>
    <col min="9730" max="9730" width="25.5" style="905" customWidth="1"/>
    <col min="9731" max="9731" width="5.25" style="905" customWidth="1"/>
    <col min="9732" max="9734" width="21.625" style="905" customWidth="1"/>
    <col min="9735" max="9735" width="3.125" style="905" customWidth="1"/>
    <col min="9736" max="9984" width="9" style="905"/>
    <col min="9985" max="9985" width="4.625" style="905" customWidth="1"/>
    <col min="9986" max="9986" width="25.5" style="905" customWidth="1"/>
    <col min="9987" max="9987" width="5.25" style="905" customWidth="1"/>
    <col min="9988" max="9990" width="21.625" style="905" customWidth="1"/>
    <col min="9991" max="9991" width="3.125" style="905" customWidth="1"/>
    <col min="9992" max="10240" width="9" style="905"/>
    <col min="10241" max="10241" width="4.625" style="905" customWidth="1"/>
    <col min="10242" max="10242" width="25.5" style="905" customWidth="1"/>
    <col min="10243" max="10243" width="5.25" style="905" customWidth="1"/>
    <col min="10244" max="10246" width="21.625" style="905" customWidth="1"/>
    <col min="10247" max="10247" width="3.125" style="905" customWidth="1"/>
    <col min="10248" max="10496" width="9" style="905"/>
    <col min="10497" max="10497" width="4.625" style="905" customWidth="1"/>
    <col min="10498" max="10498" width="25.5" style="905" customWidth="1"/>
    <col min="10499" max="10499" width="5.25" style="905" customWidth="1"/>
    <col min="10500" max="10502" width="21.625" style="905" customWidth="1"/>
    <col min="10503" max="10503" width="3.125" style="905" customWidth="1"/>
    <col min="10504" max="10752" width="9" style="905"/>
    <col min="10753" max="10753" width="4.625" style="905" customWidth="1"/>
    <col min="10754" max="10754" width="25.5" style="905" customWidth="1"/>
    <col min="10755" max="10755" width="5.25" style="905" customWidth="1"/>
    <col min="10756" max="10758" width="21.625" style="905" customWidth="1"/>
    <col min="10759" max="10759" width="3.125" style="905" customWidth="1"/>
    <col min="10760" max="11008" width="9" style="905"/>
    <col min="11009" max="11009" width="4.625" style="905" customWidth="1"/>
    <col min="11010" max="11010" width="25.5" style="905" customWidth="1"/>
    <col min="11011" max="11011" width="5.25" style="905" customWidth="1"/>
    <col min="11012" max="11014" width="21.625" style="905" customWidth="1"/>
    <col min="11015" max="11015" width="3.125" style="905" customWidth="1"/>
    <col min="11016" max="11264" width="9" style="905"/>
    <col min="11265" max="11265" width="4.625" style="905" customWidth="1"/>
    <col min="11266" max="11266" width="25.5" style="905" customWidth="1"/>
    <col min="11267" max="11267" width="5.25" style="905" customWidth="1"/>
    <col min="11268" max="11270" width="21.625" style="905" customWidth="1"/>
    <col min="11271" max="11271" width="3.125" style="905" customWidth="1"/>
    <col min="11272" max="11520" width="9" style="905"/>
    <col min="11521" max="11521" width="4.625" style="905" customWidth="1"/>
    <col min="11522" max="11522" width="25.5" style="905" customWidth="1"/>
    <col min="11523" max="11523" width="5.25" style="905" customWidth="1"/>
    <col min="11524" max="11526" width="21.625" style="905" customWidth="1"/>
    <col min="11527" max="11527" width="3.125" style="905" customWidth="1"/>
    <col min="11528" max="11776" width="9" style="905"/>
    <col min="11777" max="11777" width="4.625" style="905" customWidth="1"/>
    <col min="11778" max="11778" width="25.5" style="905" customWidth="1"/>
    <col min="11779" max="11779" width="5.25" style="905" customWidth="1"/>
    <col min="11780" max="11782" width="21.625" style="905" customWidth="1"/>
    <col min="11783" max="11783" width="3.125" style="905" customWidth="1"/>
    <col min="11784" max="12032" width="9" style="905"/>
    <col min="12033" max="12033" width="4.625" style="905" customWidth="1"/>
    <col min="12034" max="12034" width="25.5" style="905" customWidth="1"/>
    <col min="12035" max="12035" width="5.25" style="905" customWidth="1"/>
    <col min="12036" max="12038" width="21.625" style="905" customWidth="1"/>
    <col min="12039" max="12039" width="3.125" style="905" customWidth="1"/>
    <col min="12040" max="12288" width="9" style="905"/>
    <col min="12289" max="12289" width="4.625" style="905" customWidth="1"/>
    <col min="12290" max="12290" width="25.5" style="905" customWidth="1"/>
    <col min="12291" max="12291" width="5.25" style="905" customWidth="1"/>
    <col min="12292" max="12294" width="21.625" style="905" customWidth="1"/>
    <col min="12295" max="12295" width="3.125" style="905" customWidth="1"/>
    <col min="12296" max="12544" width="9" style="905"/>
    <col min="12545" max="12545" width="4.625" style="905" customWidth="1"/>
    <col min="12546" max="12546" width="25.5" style="905" customWidth="1"/>
    <col min="12547" max="12547" width="5.25" style="905" customWidth="1"/>
    <col min="12548" max="12550" width="21.625" style="905" customWidth="1"/>
    <col min="12551" max="12551" width="3.125" style="905" customWidth="1"/>
    <col min="12552" max="12800" width="9" style="905"/>
    <col min="12801" max="12801" width="4.625" style="905" customWidth="1"/>
    <col min="12802" max="12802" width="25.5" style="905" customWidth="1"/>
    <col min="12803" max="12803" width="5.25" style="905" customWidth="1"/>
    <col min="12804" max="12806" width="21.625" style="905" customWidth="1"/>
    <col min="12807" max="12807" width="3.125" style="905" customWidth="1"/>
    <col min="12808" max="13056" width="9" style="905"/>
    <col min="13057" max="13057" width="4.625" style="905" customWidth="1"/>
    <col min="13058" max="13058" width="25.5" style="905" customWidth="1"/>
    <col min="13059" max="13059" width="5.25" style="905" customWidth="1"/>
    <col min="13060" max="13062" width="21.625" style="905" customWidth="1"/>
    <col min="13063" max="13063" width="3.125" style="905" customWidth="1"/>
    <col min="13064" max="13312" width="9" style="905"/>
    <col min="13313" max="13313" width="4.625" style="905" customWidth="1"/>
    <col min="13314" max="13314" width="25.5" style="905" customWidth="1"/>
    <col min="13315" max="13315" width="5.25" style="905" customWidth="1"/>
    <col min="13316" max="13318" width="21.625" style="905" customWidth="1"/>
    <col min="13319" max="13319" width="3.125" style="905" customWidth="1"/>
    <col min="13320" max="13568" width="9" style="905"/>
    <col min="13569" max="13569" width="4.625" style="905" customWidth="1"/>
    <col min="13570" max="13570" width="25.5" style="905" customWidth="1"/>
    <col min="13571" max="13571" width="5.25" style="905" customWidth="1"/>
    <col min="13572" max="13574" width="21.625" style="905" customWidth="1"/>
    <col min="13575" max="13575" width="3.125" style="905" customWidth="1"/>
    <col min="13576" max="13824" width="9" style="905"/>
    <col min="13825" max="13825" width="4.625" style="905" customWidth="1"/>
    <col min="13826" max="13826" width="25.5" style="905" customWidth="1"/>
    <col min="13827" max="13827" width="5.25" style="905" customWidth="1"/>
    <col min="13828" max="13830" width="21.625" style="905" customWidth="1"/>
    <col min="13831" max="13831" width="3.125" style="905" customWidth="1"/>
    <col min="13832" max="14080" width="9" style="905"/>
    <col min="14081" max="14081" width="4.625" style="905" customWidth="1"/>
    <col min="14082" max="14082" width="25.5" style="905" customWidth="1"/>
    <col min="14083" max="14083" width="5.25" style="905" customWidth="1"/>
    <col min="14084" max="14086" width="21.625" style="905" customWidth="1"/>
    <col min="14087" max="14087" width="3.125" style="905" customWidth="1"/>
    <col min="14088" max="14336" width="9" style="905"/>
    <col min="14337" max="14337" width="4.625" style="905" customWidth="1"/>
    <col min="14338" max="14338" width="25.5" style="905" customWidth="1"/>
    <col min="14339" max="14339" width="5.25" style="905" customWidth="1"/>
    <col min="14340" max="14342" width="21.625" style="905" customWidth="1"/>
    <col min="14343" max="14343" width="3.125" style="905" customWidth="1"/>
    <col min="14344" max="14592" width="9" style="905"/>
    <col min="14593" max="14593" width="4.625" style="905" customWidth="1"/>
    <col min="14594" max="14594" width="25.5" style="905" customWidth="1"/>
    <col min="14595" max="14595" width="5.25" style="905" customWidth="1"/>
    <col min="14596" max="14598" width="21.625" style="905" customWidth="1"/>
    <col min="14599" max="14599" width="3.125" style="905" customWidth="1"/>
    <col min="14600" max="14848" width="9" style="905"/>
    <col min="14849" max="14849" width="4.625" style="905" customWidth="1"/>
    <col min="14850" max="14850" width="25.5" style="905" customWidth="1"/>
    <col min="14851" max="14851" width="5.25" style="905" customWidth="1"/>
    <col min="14852" max="14854" width="21.625" style="905" customWidth="1"/>
    <col min="14855" max="14855" width="3.125" style="905" customWidth="1"/>
    <col min="14856" max="15104" width="9" style="905"/>
    <col min="15105" max="15105" width="4.625" style="905" customWidth="1"/>
    <col min="15106" max="15106" width="25.5" style="905" customWidth="1"/>
    <col min="15107" max="15107" width="5.25" style="905" customWidth="1"/>
    <col min="15108" max="15110" width="21.625" style="905" customWidth="1"/>
    <col min="15111" max="15111" width="3.125" style="905" customWidth="1"/>
    <col min="15112" max="15360" width="9" style="905"/>
    <col min="15361" max="15361" width="4.625" style="905" customWidth="1"/>
    <col min="15362" max="15362" width="25.5" style="905" customWidth="1"/>
    <col min="15363" max="15363" width="5.25" style="905" customWidth="1"/>
    <col min="15364" max="15366" width="21.625" style="905" customWidth="1"/>
    <col min="15367" max="15367" width="3.125" style="905" customWidth="1"/>
    <col min="15368" max="15616" width="9" style="905"/>
    <col min="15617" max="15617" width="4.625" style="905" customWidth="1"/>
    <col min="15618" max="15618" width="25.5" style="905" customWidth="1"/>
    <col min="15619" max="15619" width="5.25" style="905" customWidth="1"/>
    <col min="15620" max="15622" width="21.625" style="905" customWidth="1"/>
    <col min="15623" max="15623" width="3.125" style="905" customWidth="1"/>
    <col min="15624" max="15872" width="9" style="905"/>
    <col min="15873" max="15873" width="4.625" style="905" customWidth="1"/>
    <col min="15874" max="15874" width="25.5" style="905" customWidth="1"/>
    <col min="15875" max="15875" width="5.25" style="905" customWidth="1"/>
    <col min="15876" max="15878" width="21.625" style="905" customWidth="1"/>
    <col min="15879" max="15879" width="3.125" style="905" customWidth="1"/>
    <col min="15880" max="16128" width="9" style="905"/>
    <col min="16129" max="16129" width="4.625" style="905" customWidth="1"/>
    <col min="16130" max="16130" width="25.5" style="905" customWidth="1"/>
    <col min="16131" max="16131" width="5.25" style="905" customWidth="1"/>
    <col min="16132" max="16134" width="21.625" style="905" customWidth="1"/>
    <col min="16135" max="16135" width="3.125" style="905" customWidth="1"/>
    <col min="16136" max="16384" width="9" style="905"/>
  </cols>
  <sheetData>
    <row r="1" spans="1:13" ht="27.75" customHeight="1">
      <c r="A1" s="904"/>
      <c r="B1" s="904" t="s">
        <v>2171</v>
      </c>
      <c r="C1" s="904"/>
      <c r="D1" s="904"/>
      <c r="E1" s="904"/>
      <c r="F1" s="904"/>
      <c r="G1" s="904"/>
      <c r="H1" s="904"/>
    </row>
    <row r="2" spans="1:13" ht="27.75" customHeight="1">
      <c r="A2" s="983"/>
      <c r="B2" s="904"/>
      <c r="C2" s="904"/>
      <c r="D2" s="904"/>
      <c r="E2" s="904"/>
      <c r="F2" s="5445" t="s">
        <v>511</v>
      </c>
      <c r="G2" s="5445"/>
      <c r="H2" s="904"/>
      <c r="I2"/>
      <c r="J2"/>
      <c r="K2" s="71"/>
      <c r="L2" s="71"/>
      <c r="M2" s="71"/>
    </row>
    <row r="3" spans="1:13" ht="38.25" customHeight="1">
      <c r="A3" s="983"/>
      <c r="B3" s="904"/>
      <c r="C3" s="904"/>
      <c r="D3" s="904"/>
      <c r="E3" s="904"/>
      <c r="F3" s="947"/>
      <c r="G3" s="947"/>
      <c r="H3" s="904"/>
      <c r="I3"/>
      <c r="J3"/>
      <c r="K3" s="71"/>
      <c r="L3" s="71"/>
      <c r="M3" s="71"/>
    </row>
    <row r="4" spans="1:13" ht="36" customHeight="1">
      <c r="A4" s="904"/>
      <c r="B4" s="5446" t="s">
        <v>2172</v>
      </c>
      <c r="C4" s="5446"/>
      <c r="D4" s="5446"/>
      <c r="E4" s="5446"/>
      <c r="F4" s="5446"/>
      <c r="G4" s="5446"/>
      <c r="H4" s="904"/>
      <c r="I4" s="109"/>
      <c r="J4" s="109"/>
      <c r="K4" s="1207"/>
      <c r="L4" s="1207"/>
      <c r="M4" s="1207"/>
    </row>
    <row r="5" spans="1:13" ht="20.25" customHeight="1">
      <c r="A5" s="906"/>
      <c r="B5" s="906"/>
      <c r="C5" s="906"/>
      <c r="D5" s="906"/>
      <c r="E5" s="906"/>
      <c r="F5" s="906"/>
      <c r="G5" s="906"/>
      <c r="H5" s="904"/>
      <c r="I5"/>
      <c r="J5"/>
      <c r="K5" s="1211"/>
      <c r="L5" s="1207"/>
      <c r="M5" s="1207"/>
    </row>
    <row r="6" spans="1:13" ht="43.5" customHeight="1">
      <c r="A6" s="906"/>
      <c r="B6" s="912" t="s">
        <v>2173</v>
      </c>
      <c r="C6" s="908"/>
      <c r="D6" s="909"/>
      <c r="E6" s="909"/>
      <c r="F6" s="909"/>
      <c r="G6" s="910"/>
      <c r="H6" s="904"/>
      <c r="I6"/>
      <c r="J6"/>
      <c r="K6" s="1211"/>
      <c r="L6" s="1207"/>
      <c r="M6" s="1207"/>
    </row>
    <row r="7" spans="1:13" ht="43.5" customHeight="1">
      <c r="A7" s="904"/>
      <c r="B7" s="911" t="s">
        <v>1140</v>
      </c>
      <c r="C7" s="5539" t="s">
        <v>1954</v>
      </c>
      <c r="D7" s="5507"/>
      <c r="E7" s="5507"/>
      <c r="F7" s="5507"/>
      <c r="G7" s="5508"/>
      <c r="H7" s="904"/>
      <c r="I7"/>
      <c r="J7"/>
      <c r="K7" s="1207"/>
      <c r="L7" s="188"/>
      <c r="M7" s="188"/>
    </row>
    <row r="8" spans="1:13" ht="15.75" customHeight="1">
      <c r="A8" s="904"/>
      <c r="B8" s="914"/>
      <c r="C8" s="984"/>
      <c r="D8" s="984"/>
      <c r="E8" s="984"/>
      <c r="F8" s="984"/>
      <c r="G8" s="984"/>
      <c r="H8" s="904"/>
      <c r="I8"/>
      <c r="J8" s="1929" t="s">
        <v>2692</v>
      </c>
      <c r="K8" s="1929"/>
      <c r="L8" s="1929"/>
      <c r="M8"/>
    </row>
    <row r="9" spans="1:13" ht="18.75" customHeight="1">
      <c r="A9" s="904"/>
      <c r="B9" s="5453" t="s">
        <v>2174</v>
      </c>
      <c r="C9" s="1150"/>
      <c r="D9" s="904"/>
      <c r="E9" s="904"/>
      <c r="F9" s="904"/>
      <c r="G9" s="915"/>
      <c r="H9" s="904"/>
      <c r="I9" s="649"/>
      <c r="J9" s="649"/>
      <c r="K9" s="649"/>
      <c r="L9" s="649"/>
      <c r="M9" s="649"/>
    </row>
    <row r="10" spans="1:13" ht="33" customHeight="1">
      <c r="A10" s="904"/>
      <c r="B10" s="5453"/>
      <c r="C10" s="1150"/>
      <c r="D10" s="5572" t="s">
        <v>2175</v>
      </c>
      <c r="E10" s="5574" t="s">
        <v>2176</v>
      </c>
      <c r="F10" s="5575"/>
      <c r="G10" s="915"/>
      <c r="H10" s="904"/>
    </row>
    <row r="11" spans="1:13" ht="33" customHeight="1">
      <c r="A11" s="904"/>
      <c r="B11" s="5453"/>
      <c r="C11" s="1150"/>
      <c r="D11" s="5573"/>
      <c r="E11" s="5574" t="s">
        <v>2177</v>
      </c>
      <c r="F11" s="5575"/>
      <c r="G11" s="915"/>
      <c r="H11" s="904"/>
    </row>
    <row r="12" spans="1:13" ht="25.5" customHeight="1">
      <c r="A12" s="904"/>
      <c r="B12" s="5454"/>
      <c r="C12" s="920"/>
      <c r="D12" s="1108"/>
      <c r="E12" s="1108"/>
      <c r="F12" s="1108"/>
      <c r="G12" s="1109"/>
      <c r="H12" s="904"/>
    </row>
    <row r="13" spans="1:13">
      <c r="A13" s="904"/>
      <c r="B13" s="904"/>
      <c r="C13" s="904"/>
      <c r="D13" s="904"/>
      <c r="E13" s="904"/>
      <c r="F13" s="904"/>
      <c r="G13" s="904"/>
      <c r="H13" s="904"/>
    </row>
    <row r="14" spans="1:13" ht="26.25" customHeight="1">
      <c r="A14" s="904"/>
      <c r="B14" s="5444" t="s">
        <v>693</v>
      </c>
      <c r="C14" s="5444"/>
      <c r="D14" s="5444"/>
      <c r="E14" s="5444"/>
      <c r="F14" s="5444"/>
      <c r="G14" s="5444"/>
      <c r="H14" s="904"/>
    </row>
    <row r="15" spans="1:13" ht="38.25" customHeight="1">
      <c r="A15" s="904"/>
      <c r="B15" s="5455" t="s">
        <v>2178</v>
      </c>
      <c r="C15" s="5444"/>
      <c r="D15" s="5444"/>
      <c r="E15" s="5444"/>
      <c r="F15" s="5444"/>
      <c r="G15" s="5444"/>
      <c r="H15" s="904"/>
    </row>
    <row r="16" spans="1:13" ht="24.75" customHeight="1">
      <c r="A16" s="904" t="s">
        <v>29</v>
      </c>
      <c r="B16" s="5444" t="s">
        <v>2179</v>
      </c>
      <c r="C16" s="5444"/>
      <c r="D16" s="5444"/>
      <c r="E16" s="5444"/>
      <c r="F16" s="5444"/>
      <c r="G16" s="5444"/>
      <c r="H16" s="904"/>
    </row>
    <row r="17" spans="1:8" ht="20.25" customHeight="1">
      <c r="A17" s="904"/>
      <c r="B17" s="5444"/>
      <c r="C17" s="5444"/>
      <c r="D17" s="5444"/>
      <c r="E17" s="5444"/>
      <c r="F17" s="5444"/>
      <c r="G17" s="5444"/>
      <c r="H17" s="904"/>
    </row>
    <row r="18" spans="1:8">
      <c r="A18" s="904"/>
      <c r="B18" s="904"/>
      <c r="C18" s="904" t="s">
        <v>873</v>
      </c>
      <c r="D18" s="904"/>
      <c r="E18" s="904"/>
      <c r="F18" s="904"/>
      <c r="G18" s="904"/>
      <c r="H18" s="904"/>
    </row>
  </sheetData>
  <mergeCells count="12">
    <mergeCell ref="J8:L8"/>
    <mergeCell ref="B14:G14"/>
    <mergeCell ref="B15:G15"/>
    <mergeCell ref="B16:G16"/>
    <mergeCell ref="B17:G17"/>
    <mergeCell ref="F2:G2"/>
    <mergeCell ref="B4:G4"/>
    <mergeCell ref="C7:G7"/>
    <mergeCell ref="B9:B12"/>
    <mergeCell ref="D10:D11"/>
    <mergeCell ref="E10:F10"/>
    <mergeCell ref="E11:F11"/>
  </mergeCells>
  <phoneticPr fontId="14"/>
  <hyperlinks>
    <hyperlink ref="J8:L8" location="表紙!A1" display="表示へ" xr:uid="{FCC9B11B-1C0F-4E77-8C81-0B88A78E3427}"/>
  </hyperlinks>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N15"/>
  <sheetViews>
    <sheetView view="pageBreakPreview" zoomScaleNormal="100" zoomScaleSheetLayoutView="100" workbookViewId="0">
      <selection activeCell="K8" sqref="K8:M8"/>
    </sheetView>
  </sheetViews>
  <sheetFormatPr defaultColWidth="9" defaultRowHeight="13.5"/>
  <cols>
    <col min="1" max="1" width="1.75" style="7" customWidth="1"/>
    <col min="2" max="2" width="24.25" style="7" customWidth="1"/>
    <col min="3" max="3" width="4" style="7" customWidth="1"/>
    <col min="4" max="6" width="20.125" style="7" customWidth="1"/>
    <col min="7" max="7" width="5.125" style="7" customWidth="1"/>
    <col min="8" max="8" width="2.125" style="7" customWidth="1"/>
    <col min="9" max="9" width="2.5" style="7" customWidth="1"/>
    <col min="10" max="16384" width="9" style="7"/>
  </cols>
  <sheetData>
    <row r="1" spans="1:14" ht="27.75" customHeight="1">
      <c r="A1" s="904"/>
      <c r="B1" s="71" t="s">
        <v>2180</v>
      </c>
      <c r="C1" s="71"/>
      <c r="D1" s="71"/>
      <c r="E1" s="71"/>
      <c r="F1" s="71"/>
      <c r="G1" s="71"/>
    </row>
    <row r="2" spans="1:14" ht="27.75" customHeight="1">
      <c r="A2" s="70"/>
      <c r="B2" s="71"/>
      <c r="C2" s="71"/>
      <c r="D2" s="71"/>
      <c r="E2" s="71"/>
      <c r="F2" s="1930" t="s">
        <v>511</v>
      </c>
      <c r="G2" s="1930"/>
      <c r="J2"/>
      <c r="K2"/>
      <c r="L2" s="71"/>
      <c r="M2" s="71"/>
      <c r="N2" s="71"/>
    </row>
    <row r="3" spans="1:14" ht="46.5" customHeight="1">
      <c r="A3" s="70"/>
      <c r="B3" s="71"/>
      <c r="C3" s="71"/>
      <c r="D3" s="71"/>
      <c r="E3" s="71"/>
      <c r="F3" s="72"/>
      <c r="G3" s="72"/>
      <c r="J3"/>
      <c r="K3"/>
      <c r="L3" s="71"/>
      <c r="M3" s="71"/>
      <c r="N3" s="71"/>
    </row>
    <row r="4" spans="1:14" ht="36" customHeight="1">
      <c r="A4" s="1931" t="s">
        <v>2181</v>
      </c>
      <c r="B4" s="1931"/>
      <c r="C4" s="1931"/>
      <c r="D4" s="1931"/>
      <c r="E4" s="1931"/>
      <c r="F4" s="1931"/>
      <c r="G4" s="1931"/>
      <c r="J4" s="109"/>
      <c r="K4" s="109"/>
      <c r="L4" s="1207"/>
      <c r="M4" s="1207"/>
      <c r="N4" s="1207"/>
    </row>
    <row r="5" spans="1:14" ht="36" customHeight="1">
      <c r="A5" s="73"/>
      <c r="B5" s="73"/>
      <c r="C5" s="73"/>
      <c r="D5" s="73"/>
      <c r="E5" s="73"/>
      <c r="F5" s="73"/>
      <c r="G5" s="73"/>
      <c r="J5"/>
      <c r="K5"/>
      <c r="L5" s="1211"/>
      <c r="M5" s="1207"/>
      <c r="N5" s="1207"/>
    </row>
    <row r="6" spans="1:14" ht="36" customHeight="1">
      <c r="A6" s="73"/>
      <c r="B6" s="738" t="s">
        <v>575</v>
      </c>
      <c r="C6" s="778"/>
      <c r="D6" s="779"/>
      <c r="E6" s="779"/>
      <c r="F6" s="779"/>
      <c r="G6" s="780"/>
      <c r="J6"/>
      <c r="K6"/>
      <c r="L6" s="1211"/>
      <c r="M6" s="1207"/>
      <c r="N6" s="1207"/>
    </row>
    <row r="7" spans="1:14" ht="46.5" customHeight="1">
      <c r="A7" s="71"/>
      <c r="B7" s="688" t="s">
        <v>702</v>
      </c>
      <c r="C7" s="1947" t="s">
        <v>2145</v>
      </c>
      <c r="D7" s="1947"/>
      <c r="E7" s="1947"/>
      <c r="F7" s="1947"/>
      <c r="G7" s="1946"/>
      <c r="J7"/>
      <c r="K7"/>
      <c r="L7" s="1207"/>
      <c r="M7" s="188"/>
      <c r="N7" s="188"/>
    </row>
    <row r="8" spans="1:14" ht="29.25" customHeight="1">
      <c r="A8" s="71"/>
      <c r="B8" s="861" t="s">
        <v>2182</v>
      </c>
      <c r="C8" s="3396" t="s">
        <v>2183</v>
      </c>
      <c r="D8" s="3396"/>
      <c r="E8" s="3396"/>
      <c r="F8" s="3396"/>
      <c r="G8" s="3396"/>
      <c r="J8"/>
      <c r="K8" s="1929" t="s">
        <v>2692</v>
      </c>
      <c r="L8" s="1929"/>
      <c r="M8" s="1929"/>
      <c r="N8"/>
    </row>
    <row r="9" spans="1:14" ht="18.75">
      <c r="A9" s="71"/>
      <c r="B9" s="71"/>
      <c r="C9" s="71"/>
      <c r="D9" s="71"/>
      <c r="E9" s="71"/>
      <c r="F9" s="71"/>
      <c r="G9" s="71"/>
      <c r="J9" s="649"/>
      <c r="K9" s="649"/>
      <c r="L9" s="649"/>
      <c r="M9" s="649"/>
      <c r="N9" s="649"/>
    </row>
    <row r="10" spans="1:14" ht="17.25" customHeight="1">
      <c r="A10" s="71"/>
      <c r="B10" s="71" t="s">
        <v>693</v>
      </c>
      <c r="C10" s="71"/>
      <c r="D10" s="71"/>
      <c r="E10" s="71"/>
      <c r="F10" s="71"/>
      <c r="G10" s="71"/>
      <c r="H10" s="985"/>
      <c r="I10" s="985"/>
    </row>
    <row r="11" spans="1:14" ht="17.25" customHeight="1">
      <c r="A11" s="71"/>
      <c r="B11" s="3360" t="s">
        <v>2184</v>
      </c>
      <c r="C11" s="3360"/>
      <c r="D11" s="3360"/>
      <c r="E11" s="3360"/>
      <c r="F11" s="3360"/>
      <c r="G11" s="3360"/>
      <c r="H11" s="985"/>
      <c r="I11" s="985"/>
    </row>
    <row r="12" spans="1:14">
      <c r="A12" s="71"/>
      <c r="B12" s="151"/>
      <c r="C12" s="151"/>
      <c r="D12" s="151"/>
      <c r="E12" s="151"/>
      <c r="F12" s="151"/>
      <c r="G12" s="151"/>
    </row>
    <row r="13" spans="1:14">
      <c r="A13" s="71"/>
      <c r="B13" s="151"/>
      <c r="C13" s="151"/>
      <c r="D13" s="151"/>
      <c r="E13" s="151"/>
      <c r="F13" s="151"/>
      <c r="G13" s="151"/>
    </row>
    <row r="14" spans="1:14">
      <c r="A14" s="71"/>
      <c r="B14" s="151"/>
      <c r="C14" s="151"/>
      <c r="D14" s="151"/>
      <c r="E14" s="151"/>
      <c r="F14" s="151"/>
      <c r="G14" s="151"/>
    </row>
    <row r="15" spans="1:14">
      <c r="A15" s="71"/>
      <c r="B15" s="151"/>
      <c r="C15" s="151"/>
      <c r="D15" s="151"/>
      <c r="E15" s="151"/>
      <c r="F15" s="151"/>
      <c r="G15" s="151"/>
    </row>
  </sheetData>
  <mergeCells count="6">
    <mergeCell ref="B11:G11"/>
    <mergeCell ref="K8:M8"/>
    <mergeCell ref="F2:G2"/>
    <mergeCell ref="A4:G4"/>
    <mergeCell ref="C7:G7"/>
    <mergeCell ref="C8:G8"/>
  </mergeCells>
  <phoneticPr fontId="14"/>
  <hyperlinks>
    <hyperlink ref="K8:M8" location="表紙!A1" display="表示へ" xr:uid="{1BA0FE07-ABCC-49BE-9173-6B3B96E5A10F}"/>
  </hyperlinks>
  <pageMargins left="0.7" right="0.7" top="0.75" bottom="0.75" header="0.3" footer="0.3"/>
  <pageSetup paperSize="9" scale="82" orientation="portrait"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L53"/>
  <sheetViews>
    <sheetView view="pageBreakPreview" zoomScale="85" zoomScaleNormal="100" zoomScaleSheetLayoutView="85" workbookViewId="0">
      <selection activeCell="I8" sqref="I8:K8"/>
    </sheetView>
  </sheetViews>
  <sheetFormatPr defaultRowHeight="13.5"/>
  <cols>
    <col min="1" max="1" width="26.625" style="905" customWidth="1"/>
    <col min="2" max="2" width="3.125" style="905" customWidth="1"/>
    <col min="3" max="3" width="18.625" style="905" customWidth="1"/>
    <col min="4" max="4" width="20.25" style="905" customWidth="1"/>
    <col min="5" max="5" width="9.25" style="905" customWidth="1"/>
    <col min="6" max="6" width="20.25" style="905" customWidth="1"/>
    <col min="7" max="7" width="3.125" style="905" customWidth="1"/>
    <col min="8" max="257" width="9" style="905"/>
    <col min="258" max="258" width="26.625" style="905" customWidth="1"/>
    <col min="259" max="259" width="3.125" style="905" customWidth="1"/>
    <col min="260" max="260" width="18.625" style="905" customWidth="1"/>
    <col min="261" max="262" width="20.25" style="905" customWidth="1"/>
    <col min="263" max="263" width="3.125" style="905" customWidth="1"/>
    <col min="264" max="513" width="9" style="905"/>
    <col min="514" max="514" width="26.625" style="905" customWidth="1"/>
    <col min="515" max="515" width="3.125" style="905" customWidth="1"/>
    <col min="516" max="516" width="18.625" style="905" customWidth="1"/>
    <col min="517" max="518" width="20.25" style="905" customWidth="1"/>
    <col min="519" max="519" width="3.125" style="905" customWidth="1"/>
    <col min="520" max="769" width="9" style="905"/>
    <col min="770" max="770" width="26.625" style="905" customWidth="1"/>
    <col min="771" max="771" width="3.125" style="905" customWidth="1"/>
    <col min="772" max="772" width="18.625" style="905" customWidth="1"/>
    <col min="773" max="774" width="20.25" style="905" customWidth="1"/>
    <col min="775" max="775" width="3.125" style="905" customWidth="1"/>
    <col min="776" max="1025" width="9" style="905"/>
    <col min="1026" max="1026" width="26.625" style="905" customWidth="1"/>
    <col min="1027" max="1027" width="3.125" style="905" customWidth="1"/>
    <col min="1028" max="1028" width="18.625" style="905" customWidth="1"/>
    <col min="1029" max="1030" width="20.25" style="905" customWidth="1"/>
    <col min="1031" max="1031" width="3.125" style="905" customWidth="1"/>
    <col min="1032" max="1281" width="9" style="905"/>
    <col min="1282" max="1282" width="26.625" style="905" customWidth="1"/>
    <col min="1283" max="1283" width="3.125" style="905" customWidth="1"/>
    <col min="1284" max="1284" width="18.625" style="905" customWidth="1"/>
    <col min="1285" max="1286" width="20.25" style="905" customWidth="1"/>
    <col min="1287" max="1287" width="3.125" style="905" customWidth="1"/>
    <col min="1288" max="1537" width="9" style="905"/>
    <col min="1538" max="1538" width="26.625" style="905" customWidth="1"/>
    <col min="1539" max="1539" width="3.125" style="905" customWidth="1"/>
    <col min="1540" max="1540" width="18.625" style="905" customWidth="1"/>
    <col min="1541" max="1542" width="20.25" style="905" customWidth="1"/>
    <col min="1543" max="1543" width="3.125" style="905" customWidth="1"/>
    <col min="1544" max="1793" width="9" style="905"/>
    <col min="1794" max="1794" width="26.625" style="905" customWidth="1"/>
    <col min="1795" max="1795" width="3.125" style="905" customWidth="1"/>
    <col min="1796" max="1796" width="18.625" style="905" customWidth="1"/>
    <col min="1797" max="1798" width="20.25" style="905" customWidth="1"/>
    <col min="1799" max="1799" width="3.125" style="905" customWidth="1"/>
    <col min="1800" max="2049" width="9" style="905"/>
    <col min="2050" max="2050" width="26.625" style="905" customWidth="1"/>
    <col min="2051" max="2051" width="3.125" style="905" customWidth="1"/>
    <col min="2052" max="2052" width="18.625" style="905" customWidth="1"/>
    <col min="2053" max="2054" width="20.25" style="905" customWidth="1"/>
    <col min="2055" max="2055" width="3.125" style="905" customWidth="1"/>
    <col min="2056" max="2305" width="9" style="905"/>
    <col min="2306" max="2306" width="26.625" style="905" customWidth="1"/>
    <col min="2307" max="2307" width="3.125" style="905" customWidth="1"/>
    <col min="2308" max="2308" width="18.625" style="905" customWidth="1"/>
    <col min="2309" max="2310" width="20.25" style="905" customWidth="1"/>
    <col min="2311" max="2311" width="3.125" style="905" customWidth="1"/>
    <col min="2312" max="2561" width="9" style="905"/>
    <col min="2562" max="2562" width="26.625" style="905" customWidth="1"/>
    <col min="2563" max="2563" width="3.125" style="905" customWidth="1"/>
    <col min="2564" max="2564" width="18.625" style="905" customWidth="1"/>
    <col min="2565" max="2566" width="20.25" style="905" customWidth="1"/>
    <col min="2567" max="2567" width="3.125" style="905" customWidth="1"/>
    <col min="2568" max="2817" width="9" style="905"/>
    <col min="2818" max="2818" width="26.625" style="905" customWidth="1"/>
    <col min="2819" max="2819" width="3.125" style="905" customWidth="1"/>
    <col min="2820" max="2820" width="18.625" style="905" customWidth="1"/>
    <col min="2821" max="2822" width="20.25" style="905" customWidth="1"/>
    <col min="2823" max="2823" width="3.125" style="905" customWidth="1"/>
    <col min="2824" max="3073" width="9" style="905"/>
    <col min="3074" max="3074" width="26.625" style="905" customWidth="1"/>
    <col min="3075" max="3075" width="3.125" style="905" customWidth="1"/>
    <col min="3076" max="3076" width="18.625" style="905" customWidth="1"/>
    <col min="3077" max="3078" width="20.25" style="905" customWidth="1"/>
    <col min="3079" max="3079" width="3.125" style="905" customWidth="1"/>
    <col min="3080" max="3329" width="9" style="905"/>
    <col min="3330" max="3330" width="26.625" style="905" customWidth="1"/>
    <col min="3331" max="3331" width="3.125" style="905" customWidth="1"/>
    <col min="3332" max="3332" width="18.625" style="905" customWidth="1"/>
    <col min="3333" max="3334" width="20.25" style="905" customWidth="1"/>
    <col min="3335" max="3335" width="3.125" style="905" customWidth="1"/>
    <col min="3336" max="3585" width="9" style="905"/>
    <col min="3586" max="3586" width="26.625" style="905" customWidth="1"/>
    <col min="3587" max="3587" width="3.125" style="905" customWidth="1"/>
    <col min="3588" max="3588" width="18.625" style="905" customWidth="1"/>
    <col min="3589" max="3590" width="20.25" style="905" customWidth="1"/>
    <col min="3591" max="3591" width="3.125" style="905" customWidth="1"/>
    <col min="3592" max="3841" width="9" style="905"/>
    <col min="3842" max="3842" width="26.625" style="905" customWidth="1"/>
    <col min="3843" max="3843" width="3.125" style="905" customWidth="1"/>
    <col min="3844" max="3844" width="18.625" style="905" customWidth="1"/>
    <col min="3845" max="3846" width="20.25" style="905" customWidth="1"/>
    <col min="3847" max="3847" width="3.125" style="905" customWidth="1"/>
    <col min="3848" max="4097" width="9" style="905"/>
    <col min="4098" max="4098" width="26.625" style="905" customWidth="1"/>
    <col min="4099" max="4099" width="3.125" style="905" customWidth="1"/>
    <col min="4100" max="4100" width="18.625" style="905" customWidth="1"/>
    <col min="4101" max="4102" width="20.25" style="905" customWidth="1"/>
    <col min="4103" max="4103" width="3.125" style="905" customWidth="1"/>
    <col min="4104" max="4353" width="9" style="905"/>
    <col min="4354" max="4354" width="26.625" style="905" customWidth="1"/>
    <col min="4355" max="4355" width="3.125" style="905" customWidth="1"/>
    <col min="4356" max="4356" width="18.625" style="905" customWidth="1"/>
    <col min="4357" max="4358" width="20.25" style="905" customWidth="1"/>
    <col min="4359" max="4359" width="3.125" style="905" customWidth="1"/>
    <col min="4360" max="4609" width="9" style="905"/>
    <col min="4610" max="4610" width="26.625" style="905" customWidth="1"/>
    <col min="4611" max="4611" width="3.125" style="905" customWidth="1"/>
    <col min="4612" max="4612" width="18.625" style="905" customWidth="1"/>
    <col min="4613" max="4614" width="20.25" style="905" customWidth="1"/>
    <col min="4615" max="4615" width="3.125" style="905" customWidth="1"/>
    <col min="4616" max="4865" width="9" style="905"/>
    <col min="4866" max="4866" width="26.625" style="905" customWidth="1"/>
    <col min="4867" max="4867" width="3.125" style="905" customWidth="1"/>
    <col min="4868" max="4868" width="18.625" style="905" customWidth="1"/>
    <col min="4869" max="4870" width="20.25" style="905" customWidth="1"/>
    <col min="4871" max="4871" width="3.125" style="905" customWidth="1"/>
    <col min="4872" max="5121" width="9" style="905"/>
    <col min="5122" max="5122" width="26.625" style="905" customWidth="1"/>
    <col min="5123" max="5123" width="3.125" style="905" customWidth="1"/>
    <col min="5124" max="5124" width="18.625" style="905" customWidth="1"/>
    <col min="5125" max="5126" width="20.25" style="905" customWidth="1"/>
    <col min="5127" max="5127" width="3.125" style="905" customWidth="1"/>
    <col min="5128" max="5377" width="9" style="905"/>
    <col min="5378" max="5378" width="26.625" style="905" customWidth="1"/>
    <col min="5379" max="5379" width="3.125" style="905" customWidth="1"/>
    <col min="5380" max="5380" width="18.625" style="905" customWidth="1"/>
    <col min="5381" max="5382" width="20.25" style="905" customWidth="1"/>
    <col min="5383" max="5383" width="3.125" style="905" customWidth="1"/>
    <col min="5384" max="5633" width="9" style="905"/>
    <col min="5634" max="5634" width="26.625" style="905" customWidth="1"/>
    <col min="5635" max="5635" width="3.125" style="905" customWidth="1"/>
    <col min="5636" max="5636" width="18.625" style="905" customWidth="1"/>
    <col min="5637" max="5638" width="20.25" style="905" customWidth="1"/>
    <col min="5639" max="5639" width="3.125" style="905" customWidth="1"/>
    <col min="5640" max="5889" width="9" style="905"/>
    <col min="5890" max="5890" width="26.625" style="905" customWidth="1"/>
    <col min="5891" max="5891" width="3.125" style="905" customWidth="1"/>
    <col min="5892" max="5892" width="18.625" style="905" customWidth="1"/>
    <col min="5893" max="5894" width="20.25" style="905" customWidth="1"/>
    <col min="5895" max="5895" width="3.125" style="905" customWidth="1"/>
    <col min="5896" max="6145" width="9" style="905"/>
    <col min="6146" max="6146" width="26.625" style="905" customWidth="1"/>
    <col min="6147" max="6147" width="3.125" style="905" customWidth="1"/>
    <col min="6148" max="6148" width="18.625" style="905" customWidth="1"/>
    <col min="6149" max="6150" width="20.25" style="905" customWidth="1"/>
    <col min="6151" max="6151" width="3.125" style="905" customWidth="1"/>
    <col min="6152" max="6401" width="9" style="905"/>
    <col min="6402" max="6402" width="26.625" style="905" customWidth="1"/>
    <col min="6403" max="6403" width="3.125" style="905" customWidth="1"/>
    <col min="6404" max="6404" width="18.625" style="905" customWidth="1"/>
    <col min="6405" max="6406" width="20.25" style="905" customWidth="1"/>
    <col min="6407" max="6407" width="3.125" style="905" customWidth="1"/>
    <col min="6408" max="6657" width="9" style="905"/>
    <col min="6658" max="6658" width="26.625" style="905" customWidth="1"/>
    <col min="6659" max="6659" width="3.125" style="905" customWidth="1"/>
    <col min="6660" max="6660" width="18.625" style="905" customWidth="1"/>
    <col min="6661" max="6662" width="20.25" style="905" customWidth="1"/>
    <col min="6663" max="6663" width="3.125" style="905" customWidth="1"/>
    <col min="6664" max="6913" width="9" style="905"/>
    <col min="6914" max="6914" width="26.625" style="905" customWidth="1"/>
    <col min="6915" max="6915" width="3.125" style="905" customWidth="1"/>
    <col min="6916" max="6916" width="18.625" style="905" customWidth="1"/>
    <col min="6917" max="6918" width="20.25" style="905" customWidth="1"/>
    <col min="6919" max="6919" width="3.125" style="905" customWidth="1"/>
    <col min="6920" max="7169" width="9" style="905"/>
    <col min="7170" max="7170" width="26.625" style="905" customWidth="1"/>
    <col min="7171" max="7171" width="3.125" style="905" customWidth="1"/>
    <col min="7172" max="7172" width="18.625" style="905" customWidth="1"/>
    <col min="7173" max="7174" width="20.25" style="905" customWidth="1"/>
    <col min="7175" max="7175" width="3.125" style="905" customWidth="1"/>
    <col min="7176" max="7425" width="9" style="905"/>
    <col min="7426" max="7426" width="26.625" style="905" customWidth="1"/>
    <col min="7427" max="7427" width="3.125" style="905" customWidth="1"/>
    <col min="7428" max="7428" width="18.625" style="905" customWidth="1"/>
    <col min="7429" max="7430" width="20.25" style="905" customWidth="1"/>
    <col min="7431" max="7431" width="3.125" style="905" customWidth="1"/>
    <col min="7432" max="7681" width="9" style="905"/>
    <col min="7682" max="7682" width="26.625" style="905" customWidth="1"/>
    <col min="7683" max="7683" width="3.125" style="905" customWidth="1"/>
    <col min="7684" max="7684" width="18.625" style="905" customWidth="1"/>
    <col min="7685" max="7686" width="20.25" style="905" customWidth="1"/>
    <col min="7687" max="7687" width="3.125" style="905" customWidth="1"/>
    <col min="7688" max="7937" width="9" style="905"/>
    <col min="7938" max="7938" width="26.625" style="905" customWidth="1"/>
    <col min="7939" max="7939" width="3.125" style="905" customWidth="1"/>
    <col min="7940" max="7940" width="18.625" style="905" customWidth="1"/>
    <col min="7941" max="7942" width="20.25" style="905" customWidth="1"/>
    <col min="7943" max="7943" width="3.125" style="905" customWidth="1"/>
    <col min="7944" max="8193" width="9" style="905"/>
    <col min="8194" max="8194" width="26.625" style="905" customWidth="1"/>
    <col min="8195" max="8195" width="3.125" style="905" customWidth="1"/>
    <col min="8196" max="8196" width="18.625" style="905" customWidth="1"/>
    <col min="8197" max="8198" width="20.25" style="905" customWidth="1"/>
    <col min="8199" max="8199" width="3.125" style="905" customWidth="1"/>
    <col min="8200" max="8449" width="9" style="905"/>
    <col min="8450" max="8450" width="26.625" style="905" customWidth="1"/>
    <col min="8451" max="8451" width="3.125" style="905" customWidth="1"/>
    <col min="8452" max="8452" width="18.625" style="905" customWidth="1"/>
    <col min="8453" max="8454" width="20.25" style="905" customWidth="1"/>
    <col min="8455" max="8455" width="3.125" style="905" customWidth="1"/>
    <col min="8456" max="8705" width="9" style="905"/>
    <col min="8706" max="8706" width="26.625" style="905" customWidth="1"/>
    <col min="8707" max="8707" width="3.125" style="905" customWidth="1"/>
    <col min="8708" max="8708" width="18.625" style="905" customWidth="1"/>
    <col min="8709" max="8710" width="20.25" style="905" customWidth="1"/>
    <col min="8711" max="8711" width="3.125" style="905" customWidth="1"/>
    <col min="8712" max="8961" width="9" style="905"/>
    <col min="8962" max="8962" width="26.625" style="905" customWidth="1"/>
    <col min="8963" max="8963" width="3.125" style="905" customWidth="1"/>
    <col min="8964" max="8964" width="18.625" style="905" customWidth="1"/>
    <col min="8965" max="8966" width="20.25" style="905" customWidth="1"/>
    <col min="8967" max="8967" width="3.125" style="905" customWidth="1"/>
    <col min="8968" max="9217" width="9" style="905"/>
    <col min="9218" max="9218" width="26.625" style="905" customWidth="1"/>
    <col min="9219" max="9219" width="3.125" style="905" customWidth="1"/>
    <col min="9220" max="9220" width="18.625" style="905" customWidth="1"/>
    <col min="9221" max="9222" width="20.25" style="905" customWidth="1"/>
    <col min="9223" max="9223" width="3.125" style="905" customWidth="1"/>
    <col min="9224" max="9473" width="9" style="905"/>
    <col min="9474" max="9474" width="26.625" style="905" customWidth="1"/>
    <col min="9475" max="9475" width="3.125" style="905" customWidth="1"/>
    <col min="9476" max="9476" width="18.625" style="905" customWidth="1"/>
    <col min="9477" max="9478" width="20.25" style="905" customWidth="1"/>
    <col min="9479" max="9479" width="3.125" style="905" customWidth="1"/>
    <col min="9480" max="9729" width="9" style="905"/>
    <col min="9730" max="9730" width="26.625" style="905" customWidth="1"/>
    <col min="9731" max="9731" width="3.125" style="905" customWidth="1"/>
    <col min="9732" max="9732" width="18.625" style="905" customWidth="1"/>
    <col min="9733" max="9734" width="20.25" style="905" customWidth="1"/>
    <col min="9735" max="9735" width="3.125" style="905" customWidth="1"/>
    <col min="9736" max="9985" width="9" style="905"/>
    <col min="9986" max="9986" width="26.625" style="905" customWidth="1"/>
    <col min="9987" max="9987" width="3.125" style="905" customWidth="1"/>
    <col min="9988" max="9988" width="18.625" style="905" customWidth="1"/>
    <col min="9989" max="9990" width="20.25" style="905" customWidth="1"/>
    <col min="9991" max="9991" width="3.125" style="905" customWidth="1"/>
    <col min="9992" max="10241" width="9" style="905"/>
    <col min="10242" max="10242" width="26.625" style="905" customWidth="1"/>
    <col min="10243" max="10243" width="3.125" style="905" customWidth="1"/>
    <col min="10244" max="10244" width="18.625" style="905" customWidth="1"/>
    <col min="10245" max="10246" width="20.25" style="905" customWidth="1"/>
    <col min="10247" max="10247" width="3.125" style="905" customWidth="1"/>
    <col min="10248" max="10497" width="9" style="905"/>
    <col min="10498" max="10498" width="26.625" style="905" customWidth="1"/>
    <col min="10499" max="10499" width="3.125" style="905" customWidth="1"/>
    <col min="10500" max="10500" width="18.625" style="905" customWidth="1"/>
    <col min="10501" max="10502" width="20.25" style="905" customWidth="1"/>
    <col min="10503" max="10503" width="3.125" style="905" customWidth="1"/>
    <col min="10504" max="10753" width="9" style="905"/>
    <col min="10754" max="10754" width="26.625" style="905" customWidth="1"/>
    <col min="10755" max="10755" width="3.125" style="905" customWidth="1"/>
    <col min="10756" max="10756" width="18.625" style="905" customWidth="1"/>
    <col min="10757" max="10758" width="20.25" style="905" customWidth="1"/>
    <col min="10759" max="10759" width="3.125" style="905" customWidth="1"/>
    <col min="10760" max="11009" width="9" style="905"/>
    <col min="11010" max="11010" width="26.625" style="905" customWidth="1"/>
    <col min="11011" max="11011" width="3.125" style="905" customWidth="1"/>
    <col min="11012" max="11012" width="18.625" style="905" customWidth="1"/>
    <col min="11013" max="11014" width="20.25" style="905" customWidth="1"/>
    <col min="11015" max="11015" width="3.125" style="905" customWidth="1"/>
    <col min="11016" max="11265" width="9" style="905"/>
    <col min="11266" max="11266" width="26.625" style="905" customWidth="1"/>
    <col min="11267" max="11267" width="3.125" style="905" customWidth="1"/>
    <col min="11268" max="11268" width="18.625" style="905" customWidth="1"/>
    <col min="11269" max="11270" width="20.25" style="905" customWidth="1"/>
    <col min="11271" max="11271" width="3.125" style="905" customWidth="1"/>
    <col min="11272" max="11521" width="9" style="905"/>
    <col min="11522" max="11522" width="26.625" style="905" customWidth="1"/>
    <col min="11523" max="11523" width="3.125" style="905" customWidth="1"/>
    <col min="11524" max="11524" width="18.625" style="905" customWidth="1"/>
    <col min="11525" max="11526" width="20.25" style="905" customWidth="1"/>
    <col min="11527" max="11527" width="3.125" style="905" customWidth="1"/>
    <col min="11528" max="11777" width="9" style="905"/>
    <col min="11778" max="11778" width="26.625" style="905" customWidth="1"/>
    <col min="11779" max="11779" width="3.125" style="905" customWidth="1"/>
    <col min="11780" max="11780" width="18.625" style="905" customWidth="1"/>
    <col min="11781" max="11782" width="20.25" style="905" customWidth="1"/>
    <col min="11783" max="11783" width="3.125" style="905" customWidth="1"/>
    <col min="11784" max="12033" width="9" style="905"/>
    <col min="12034" max="12034" width="26.625" style="905" customWidth="1"/>
    <col min="12035" max="12035" width="3.125" style="905" customWidth="1"/>
    <col min="12036" max="12036" width="18.625" style="905" customWidth="1"/>
    <col min="12037" max="12038" width="20.25" style="905" customWidth="1"/>
    <col min="12039" max="12039" width="3.125" style="905" customWidth="1"/>
    <col min="12040" max="12289" width="9" style="905"/>
    <col min="12290" max="12290" width="26.625" style="905" customWidth="1"/>
    <col min="12291" max="12291" width="3.125" style="905" customWidth="1"/>
    <col min="12292" max="12292" width="18.625" style="905" customWidth="1"/>
    <col min="12293" max="12294" width="20.25" style="905" customWidth="1"/>
    <col min="12295" max="12295" width="3.125" style="905" customWidth="1"/>
    <col min="12296" max="12545" width="9" style="905"/>
    <col min="12546" max="12546" width="26.625" style="905" customWidth="1"/>
    <col min="12547" max="12547" width="3.125" style="905" customWidth="1"/>
    <col min="12548" max="12548" width="18.625" style="905" customWidth="1"/>
    <col min="12549" max="12550" width="20.25" style="905" customWidth="1"/>
    <col min="12551" max="12551" width="3.125" style="905" customWidth="1"/>
    <col min="12552" max="12801" width="9" style="905"/>
    <col min="12802" max="12802" width="26.625" style="905" customWidth="1"/>
    <col min="12803" max="12803" width="3.125" style="905" customWidth="1"/>
    <col min="12804" max="12804" width="18.625" style="905" customWidth="1"/>
    <col min="12805" max="12806" width="20.25" style="905" customWidth="1"/>
    <col min="12807" max="12807" width="3.125" style="905" customWidth="1"/>
    <col min="12808" max="13057" width="9" style="905"/>
    <col min="13058" max="13058" width="26.625" style="905" customWidth="1"/>
    <col min="13059" max="13059" width="3.125" style="905" customWidth="1"/>
    <col min="13060" max="13060" width="18.625" style="905" customWidth="1"/>
    <col min="13061" max="13062" width="20.25" style="905" customWidth="1"/>
    <col min="13063" max="13063" width="3.125" style="905" customWidth="1"/>
    <col min="13064" max="13313" width="9" style="905"/>
    <col min="13314" max="13314" width="26.625" style="905" customWidth="1"/>
    <col min="13315" max="13315" width="3.125" style="905" customWidth="1"/>
    <col min="13316" max="13316" width="18.625" style="905" customWidth="1"/>
    <col min="13317" max="13318" width="20.25" style="905" customWidth="1"/>
    <col min="13319" max="13319" width="3.125" style="905" customWidth="1"/>
    <col min="13320" max="13569" width="9" style="905"/>
    <col min="13570" max="13570" width="26.625" style="905" customWidth="1"/>
    <col min="13571" max="13571" width="3.125" style="905" customWidth="1"/>
    <col min="13572" max="13572" width="18.625" style="905" customWidth="1"/>
    <col min="13573" max="13574" width="20.25" style="905" customWidth="1"/>
    <col min="13575" max="13575" width="3.125" style="905" customWidth="1"/>
    <col min="13576" max="13825" width="9" style="905"/>
    <col min="13826" max="13826" width="26.625" style="905" customWidth="1"/>
    <col min="13827" max="13827" width="3.125" style="905" customWidth="1"/>
    <col min="13828" max="13828" width="18.625" style="905" customWidth="1"/>
    <col min="13829" max="13830" width="20.25" style="905" customWidth="1"/>
    <col min="13831" max="13831" width="3.125" style="905" customWidth="1"/>
    <col min="13832" max="14081" width="9" style="905"/>
    <col min="14082" max="14082" width="26.625" style="905" customWidth="1"/>
    <col min="14083" max="14083" width="3.125" style="905" customWidth="1"/>
    <col min="14084" max="14084" width="18.625" style="905" customWidth="1"/>
    <col min="14085" max="14086" width="20.25" style="905" customWidth="1"/>
    <col min="14087" max="14087" width="3.125" style="905" customWidth="1"/>
    <col min="14088" max="14337" width="9" style="905"/>
    <col min="14338" max="14338" width="26.625" style="905" customWidth="1"/>
    <col min="14339" max="14339" width="3.125" style="905" customWidth="1"/>
    <col min="14340" max="14340" width="18.625" style="905" customWidth="1"/>
    <col min="14341" max="14342" width="20.25" style="905" customWidth="1"/>
    <col min="14343" max="14343" width="3.125" style="905" customWidth="1"/>
    <col min="14344" max="14593" width="9" style="905"/>
    <col min="14594" max="14594" width="26.625" style="905" customWidth="1"/>
    <col min="14595" max="14595" width="3.125" style="905" customWidth="1"/>
    <col min="14596" max="14596" width="18.625" style="905" customWidth="1"/>
    <col min="14597" max="14598" width="20.25" style="905" customWidth="1"/>
    <col min="14599" max="14599" width="3.125" style="905" customWidth="1"/>
    <col min="14600" max="14849" width="9" style="905"/>
    <col min="14850" max="14850" width="26.625" style="905" customWidth="1"/>
    <col min="14851" max="14851" width="3.125" style="905" customWidth="1"/>
    <col min="14852" max="14852" width="18.625" style="905" customWidth="1"/>
    <col min="14853" max="14854" width="20.25" style="905" customWidth="1"/>
    <col min="14855" max="14855" width="3.125" style="905" customWidth="1"/>
    <col min="14856" max="15105" width="9" style="905"/>
    <col min="15106" max="15106" width="26.625" style="905" customWidth="1"/>
    <col min="15107" max="15107" width="3.125" style="905" customWidth="1"/>
    <col min="15108" max="15108" width="18.625" style="905" customWidth="1"/>
    <col min="15109" max="15110" width="20.25" style="905" customWidth="1"/>
    <col min="15111" max="15111" width="3.125" style="905" customWidth="1"/>
    <col min="15112" max="15361" width="9" style="905"/>
    <col min="15362" max="15362" width="26.625" style="905" customWidth="1"/>
    <col min="15363" max="15363" width="3.125" style="905" customWidth="1"/>
    <col min="15364" max="15364" width="18.625" style="905" customWidth="1"/>
    <col min="15365" max="15366" width="20.25" style="905" customWidth="1"/>
    <col min="15367" max="15367" width="3.125" style="905" customWidth="1"/>
    <col min="15368" max="15617" width="9" style="905"/>
    <col min="15618" max="15618" width="26.625" style="905" customWidth="1"/>
    <col min="15619" max="15619" width="3.125" style="905" customWidth="1"/>
    <col min="15620" max="15620" width="18.625" style="905" customWidth="1"/>
    <col min="15621" max="15622" width="20.25" style="905" customWidth="1"/>
    <col min="15623" max="15623" width="3.125" style="905" customWidth="1"/>
    <col min="15624" max="15873" width="9" style="905"/>
    <col min="15874" max="15874" width="26.625" style="905" customWidth="1"/>
    <col min="15875" max="15875" width="3.125" style="905" customWidth="1"/>
    <col min="15876" max="15876" width="18.625" style="905" customWidth="1"/>
    <col min="15877" max="15878" width="20.25" style="905" customWidth="1"/>
    <col min="15879" max="15879" width="3.125" style="905" customWidth="1"/>
    <col min="15880" max="16129" width="9" style="905"/>
    <col min="16130" max="16130" width="26.625" style="905" customWidth="1"/>
    <col min="16131" max="16131" width="3.125" style="905" customWidth="1"/>
    <col min="16132" max="16132" width="18.625" style="905" customWidth="1"/>
    <col min="16133" max="16134" width="20.25" style="905" customWidth="1"/>
    <col min="16135" max="16135" width="3.125" style="905" customWidth="1"/>
    <col min="16136" max="16384" width="9" style="905"/>
  </cols>
  <sheetData>
    <row r="1" spans="1:12" ht="19.5" customHeight="1">
      <c r="A1" s="905" t="s">
        <v>2185</v>
      </c>
    </row>
    <row r="2" spans="1:12" ht="21.75" customHeight="1">
      <c r="A2" s="904"/>
      <c r="B2" s="904"/>
      <c r="C2" s="904"/>
      <c r="D2" s="904"/>
      <c r="E2" s="904"/>
      <c r="F2" s="947" t="s">
        <v>511</v>
      </c>
      <c r="G2" s="904"/>
      <c r="H2"/>
      <c r="I2"/>
      <c r="J2" s="71"/>
      <c r="K2" s="71"/>
      <c r="L2" s="71"/>
    </row>
    <row r="3" spans="1:12" ht="42" customHeight="1">
      <c r="A3" s="904"/>
      <c r="B3" s="904"/>
      <c r="C3" s="904"/>
      <c r="D3" s="904"/>
      <c r="E3" s="904"/>
      <c r="F3" s="947"/>
      <c r="G3" s="947"/>
      <c r="H3"/>
      <c r="I3"/>
      <c r="J3" s="71"/>
      <c r="K3" s="71"/>
      <c r="L3" s="71"/>
    </row>
    <row r="4" spans="1:12" ht="36" customHeight="1">
      <c r="A4" s="5446" t="s">
        <v>2186</v>
      </c>
      <c r="B4" s="5446"/>
      <c r="C4" s="5446"/>
      <c r="D4" s="5446"/>
      <c r="E4" s="5446"/>
      <c r="F4" s="5446"/>
      <c r="G4" s="5446"/>
      <c r="H4" s="109"/>
      <c r="I4" s="109"/>
      <c r="J4" s="1207"/>
      <c r="K4" s="1207"/>
      <c r="L4" s="1207"/>
    </row>
    <row r="5" spans="1:12" ht="14.25" customHeight="1">
      <c r="A5" s="906"/>
      <c r="B5" s="906"/>
      <c r="C5" s="906"/>
      <c r="D5" s="906"/>
      <c r="E5" s="906"/>
      <c r="F5" s="906"/>
      <c r="G5" s="906"/>
      <c r="H5"/>
      <c r="I5"/>
      <c r="J5" s="1211"/>
      <c r="K5" s="1207"/>
      <c r="L5" s="1207"/>
    </row>
    <row r="6" spans="1:12" ht="38.25" customHeight="1">
      <c r="A6" s="907" t="s">
        <v>2187</v>
      </c>
      <c r="B6" s="908"/>
      <c r="C6" s="909"/>
      <c r="D6" s="909"/>
      <c r="E6" s="909"/>
      <c r="F6" s="909"/>
      <c r="G6" s="910"/>
      <c r="H6"/>
      <c r="I6"/>
      <c r="J6" s="1211"/>
      <c r="K6" s="1207"/>
      <c r="L6" s="1207"/>
    </row>
    <row r="7" spans="1:12" ht="38.25" customHeight="1">
      <c r="A7" s="911" t="s">
        <v>1140</v>
      </c>
      <c r="B7" s="5572" t="s">
        <v>1536</v>
      </c>
      <c r="C7" s="5576"/>
      <c r="D7" s="5576"/>
      <c r="E7" s="5576"/>
      <c r="F7" s="5576"/>
      <c r="G7" s="5577"/>
      <c r="H7"/>
      <c r="I7"/>
      <c r="J7" s="1207"/>
      <c r="K7" s="188"/>
      <c r="L7" s="188"/>
    </row>
    <row r="8" spans="1:12" s="913" customFormat="1" ht="38.25" customHeight="1">
      <c r="A8" s="911" t="s">
        <v>2188</v>
      </c>
      <c r="B8" s="5458"/>
      <c r="C8" s="5458"/>
      <c r="D8" s="5458"/>
      <c r="E8" s="986" t="s">
        <v>2189</v>
      </c>
      <c r="F8" s="5458"/>
      <c r="G8" s="5458"/>
      <c r="H8"/>
      <c r="I8" s="1929" t="s">
        <v>2692</v>
      </c>
      <c r="J8" s="1929"/>
      <c r="K8" s="1929"/>
      <c r="L8"/>
    </row>
    <row r="9" spans="1:12" ht="15.75" customHeight="1">
      <c r="A9" s="948"/>
      <c r="B9" s="949"/>
      <c r="C9" s="949"/>
      <c r="D9" s="949"/>
      <c r="E9" s="949"/>
      <c r="F9" s="949"/>
      <c r="G9" s="949"/>
      <c r="H9" s="649"/>
      <c r="I9" s="649"/>
      <c r="J9" s="649"/>
      <c r="K9" s="649"/>
      <c r="L9" s="649"/>
    </row>
    <row r="10" spans="1:12" s="913" customFormat="1" ht="17.25" customHeight="1">
      <c r="A10" s="5444" t="s">
        <v>693</v>
      </c>
      <c r="B10" s="5444"/>
      <c r="C10" s="5444"/>
      <c r="D10" s="5444"/>
      <c r="E10" s="5444"/>
      <c r="F10" s="5444"/>
      <c r="G10" s="5444"/>
      <c r="H10" s="5444"/>
      <c r="I10" s="5444"/>
    </row>
    <row r="11" spans="1:12" s="913" customFormat="1" ht="17.25" customHeight="1">
      <c r="A11" s="5444" t="s">
        <v>1959</v>
      </c>
      <c r="B11" s="5444"/>
      <c r="C11" s="5444"/>
      <c r="D11" s="5444"/>
      <c r="E11" s="5444"/>
      <c r="F11" s="5444"/>
      <c r="G11" s="921"/>
      <c r="H11" s="921"/>
      <c r="I11" s="921"/>
    </row>
    <row r="12" spans="1:12" ht="17.25" customHeight="1">
      <c r="A12" s="5444" t="s">
        <v>2015</v>
      </c>
      <c r="B12" s="5444"/>
      <c r="C12" s="5444"/>
      <c r="D12" s="5444"/>
      <c r="E12" s="5444"/>
      <c r="F12" s="5444"/>
      <c r="G12" s="904"/>
      <c r="H12" s="904"/>
      <c r="I12" s="904"/>
    </row>
    <row r="14" spans="1:12">
      <c r="B14" s="905" t="s">
        <v>873</v>
      </c>
    </row>
    <row r="53" spans="1:1">
      <c r="A53" s="922"/>
    </row>
  </sheetData>
  <mergeCells count="8">
    <mergeCell ref="A12:F12"/>
    <mergeCell ref="A4:G4"/>
    <mergeCell ref="B7:G7"/>
    <mergeCell ref="B8:D8"/>
    <mergeCell ref="F8:G8"/>
    <mergeCell ref="A10:I10"/>
    <mergeCell ref="A11:F11"/>
    <mergeCell ref="I8:K8"/>
  </mergeCells>
  <phoneticPr fontId="14"/>
  <hyperlinks>
    <hyperlink ref="I8:K8" location="表紙!A1" display="表示へ" xr:uid="{9698AC17-FAAF-4444-852C-4C160715B8D7}"/>
  </hyperlinks>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02BE-D39A-4AD2-BA71-1CDB8E17F02C}">
  <dimension ref="A1:M33"/>
  <sheetViews>
    <sheetView view="pageBreakPreview" topLeftCell="A2" zoomScale="85" zoomScaleNormal="100" zoomScaleSheetLayoutView="85" workbookViewId="0">
      <selection activeCell="J9" sqref="J9:L9"/>
    </sheetView>
  </sheetViews>
  <sheetFormatPr defaultRowHeight="13.5"/>
  <cols>
    <col min="1" max="1" width="4.375" style="7" customWidth="1"/>
    <col min="2" max="2" width="24.25" style="7" customWidth="1"/>
    <col min="3" max="3" width="4" style="7" customWidth="1"/>
    <col min="4" max="6" width="20.125" style="7" customWidth="1"/>
    <col min="7" max="7" width="3.125" style="7" customWidth="1"/>
    <col min="8" max="8" width="4.37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13" ht="19.5" customHeight="1">
      <c r="A1" s="81"/>
      <c r="B1" s="71" t="s">
        <v>2190</v>
      </c>
      <c r="C1" s="71"/>
      <c r="D1" s="71"/>
      <c r="E1" s="71"/>
      <c r="F1" s="71"/>
      <c r="G1" s="71"/>
    </row>
    <row r="2" spans="1:13" ht="22.5" customHeight="1">
      <c r="A2" s="70"/>
      <c r="B2" s="71"/>
      <c r="C2" s="71"/>
      <c r="D2" s="71"/>
      <c r="E2" s="71"/>
      <c r="F2" s="1930" t="s">
        <v>511</v>
      </c>
      <c r="G2" s="1930"/>
    </row>
    <row r="3" spans="1:13" ht="22.5" customHeight="1">
      <c r="A3" s="70"/>
      <c r="B3" s="71"/>
      <c r="C3" s="71"/>
      <c r="D3" s="71"/>
      <c r="E3" s="71"/>
      <c r="F3" s="72"/>
      <c r="G3" s="72"/>
      <c r="I3"/>
      <c r="J3"/>
      <c r="K3" s="71"/>
      <c r="L3" s="71"/>
      <c r="M3" s="71"/>
    </row>
    <row r="4" spans="1:13" ht="36" customHeight="1">
      <c r="A4" s="5459" t="s">
        <v>2191</v>
      </c>
      <c r="B4" s="1931"/>
      <c r="C4" s="1931"/>
      <c r="D4" s="1931"/>
      <c r="E4" s="1931"/>
      <c r="F4" s="1931"/>
      <c r="G4" s="1931"/>
      <c r="I4"/>
      <c r="J4"/>
      <c r="K4" s="71"/>
      <c r="L4" s="71"/>
      <c r="M4" s="71"/>
    </row>
    <row r="5" spans="1:13" ht="16.5" customHeight="1">
      <c r="A5" s="987"/>
      <c r="B5" s="73"/>
      <c r="C5" s="73"/>
      <c r="D5" s="73"/>
      <c r="E5" s="73"/>
      <c r="F5" s="73"/>
      <c r="G5" s="73"/>
      <c r="I5" s="109"/>
      <c r="J5" s="109"/>
      <c r="K5" s="1207"/>
      <c r="L5" s="1207"/>
      <c r="M5" s="1207"/>
    </row>
    <row r="6" spans="1:13" ht="35.25" customHeight="1">
      <c r="A6" s="73"/>
      <c r="B6" s="1820" t="s">
        <v>575</v>
      </c>
      <c r="C6" s="1876"/>
      <c r="D6" s="1877"/>
      <c r="E6" s="1877"/>
      <c r="F6" s="1877"/>
      <c r="G6" s="1878"/>
      <c r="I6"/>
      <c r="J6"/>
      <c r="K6" s="1211"/>
      <c r="L6" s="1207"/>
      <c r="M6" s="1207"/>
    </row>
    <row r="7" spans="1:13" ht="32.25" customHeight="1">
      <c r="A7" s="71"/>
      <c r="B7" s="1819" t="s">
        <v>1981</v>
      </c>
      <c r="C7" s="5460" t="s">
        <v>3478</v>
      </c>
      <c r="D7" s="5460"/>
      <c r="E7" s="5460"/>
      <c r="F7" s="5460"/>
      <c r="G7" s="5460"/>
      <c r="I7"/>
      <c r="J7"/>
      <c r="K7" s="1211"/>
      <c r="L7" s="1207"/>
      <c r="M7" s="1207"/>
    </row>
    <row r="8" spans="1:13" ht="33" customHeight="1">
      <c r="A8" s="71"/>
      <c r="B8" s="1819" t="s">
        <v>1992</v>
      </c>
      <c r="C8" s="5584" t="s">
        <v>2192</v>
      </c>
      <c r="D8" s="5581"/>
      <c r="E8" s="5581"/>
      <c r="F8" s="5581"/>
      <c r="G8" s="5582"/>
      <c r="I8"/>
      <c r="J8"/>
      <c r="K8" s="1207"/>
      <c r="L8" s="188"/>
      <c r="M8" s="188"/>
    </row>
    <row r="9" spans="1:13" ht="21" customHeight="1">
      <c r="A9" s="71"/>
      <c r="B9" s="5560" t="s">
        <v>2193</v>
      </c>
      <c r="C9" s="1879"/>
      <c r="D9" s="1879" t="s">
        <v>2194</v>
      </c>
      <c r="E9" s="1879"/>
      <c r="F9" s="1879"/>
      <c r="G9" s="1882"/>
      <c r="I9"/>
      <c r="J9" s="1929" t="s">
        <v>2692</v>
      </c>
      <c r="K9" s="1929"/>
      <c r="L9" s="1929"/>
      <c r="M9"/>
    </row>
    <row r="10" spans="1:13" ht="18" customHeight="1">
      <c r="A10" s="71"/>
      <c r="B10" s="5427"/>
      <c r="C10" s="71"/>
      <c r="D10" s="1818" t="s">
        <v>706</v>
      </c>
      <c r="E10" s="1818" t="s">
        <v>2195</v>
      </c>
      <c r="F10" s="1818" t="s">
        <v>2196</v>
      </c>
      <c r="G10" s="74"/>
      <c r="I10" s="649"/>
      <c r="J10" s="649"/>
      <c r="K10" s="649"/>
      <c r="L10" s="649"/>
      <c r="M10" s="649"/>
    </row>
    <row r="11" spans="1:13" ht="27.75" customHeight="1">
      <c r="A11" s="71"/>
      <c r="B11" s="5427"/>
      <c r="C11" s="71"/>
      <c r="D11" s="1818" t="s">
        <v>871</v>
      </c>
      <c r="E11" s="1818"/>
      <c r="F11" s="1883"/>
      <c r="G11" s="74"/>
    </row>
    <row r="12" spans="1:13" ht="21" customHeight="1">
      <c r="A12" s="71"/>
      <c r="B12" s="5427"/>
      <c r="C12" s="71"/>
      <c r="D12" s="147" t="s">
        <v>29</v>
      </c>
      <c r="E12" s="155"/>
      <c r="F12" s="71"/>
      <c r="G12" s="74"/>
    </row>
    <row r="13" spans="1:13" ht="18" customHeight="1">
      <c r="A13" s="71"/>
      <c r="B13" s="5427"/>
      <c r="C13" s="71"/>
      <c r="D13" s="76" t="s">
        <v>2197</v>
      </c>
      <c r="E13" s="76"/>
      <c r="F13" s="71"/>
      <c r="G13" s="74"/>
    </row>
    <row r="14" spans="1:13" ht="18" customHeight="1">
      <c r="A14" s="71"/>
      <c r="B14" s="5427"/>
      <c r="C14" s="71"/>
      <c r="D14" s="1818" t="s">
        <v>706</v>
      </c>
      <c r="E14" s="1818" t="s">
        <v>2198</v>
      </c>
      <c r="F14" s="1884" t="s">
        <v>2199</v>
      </c>
      <c r="G14" s="74"/>
    </row>
    <row r="15" spans="1:13" ht="29.25" customHeight="1">
      <c r="A15" s="71"/>
      <c r="B15" s="5427"/>
      <c r="C15" s="71"/>
      <c r="D15" s="1818" t="s">
        <v>2200</v>
      </c>
      <c r="E15" s="1818"/>
      <c r="F15" s="1883"/>
      <c r="G15" s="74"/>
    </row>
    <row r="16" spans="1:13" ht="9" customHeight="1">
      <c r="A16" s="71"/>
      <c r="B16" s="5427"/>
      <c r="C16" s="71"/>
      <c r="D16" s="71"/>
      <c r="E16" s="155"/>
      <c r="F16" s="71"/>
      <c r="G16" s="74"/>
    </row>
    <row r="17" spans="1:7" ht="29.25" customHeight="1">
      <c r="A17" s="71"/>
      <c r="B17" s="5427"/>
      <c r="C17" s="71"/>
      <c r="D17" s="76" t="s">
        <v>2201</v>
      </c>
      <c r="E17" s="155"/>
      <c r="F17" s="155"/>
      <c r="G17" s="74"/>
    </row>
    <row r="18" spans="1:7" ht="18" customHeight="1">
      <c r="A18" s="71"/>
      <c r="B18" s="5427"/>
      <c r="C18" s="71"/>
      <c r="D18" s="1818" t="s">
        <v>706</v>
      </c>
      <c r="E18" s="4119" t="s">
        <v>707</v>
      </c>
      <c r="F18" s="5469"/>
      <c r="G18" s="74"/>
    </row>
    <row r="19" spans="1:7" ht="29.25" customHeight="1">
      <c r="A19" s="71"/>
      <c r="B19" s="5427"/>
      <c r="C19" s="71"/>
      <c r="D19" s="1885"/>
      <c r="E19" s="4119"/>
      <c r="F19" s="5469"/>
      <c r="G19" s="74"/>
    </row>
    <row r="20" spans="1:7" ht="29.25" customHeight="1">
      <c r="A20" s="71"/>
      <c r="B20" s="5427"/>
      <c r="C20" s="71"/>
      <c r="D20" s="3604"/>
      <c r="E20" s="3604"/>
      <c r="F20" s="3604"/>
      <c r="G20" s="74"/>
    </row>
    <row r="21" spans="1:7" ht="3.75" customHeight="1">
      <c r="A21" s="71"/>
      <c r="B21" s="5427"/>
      <c r="C21" s="71"/>
      <c r="D21" s="414"/>
      <c r="E21" s="72"/>
      <c r="F21" s="414"/>
      <c r="G21" s="74"/>
    </row>
    <row r="22" spans="1:7" ht="29.25" customHeight="1">
      <c r="A22" s="71"/>
      <c r="B22" s="5427"/>
      <c r="C22" s="71"/>
      <c r="D22" s="71" t="s">
        <v>2202</v>
      </c>
      <c r="E22" s="72"/>
      <c r="F22" s="414"/>
      <c r="G22" s="74"/>
    </row>
    <row r="23" spans="1:7" ht="33.75" customHeight="1">
      <c r="A23" s="71"/>
      <c r="B23" s="5427"/>
      <c r="C23" s="71"/>
      <c r="D23" s="3604" t="s">
        <v>1985</v>
      </c>
      <c r="E23" s="5464"/>
      <c r="F23" s="5464"/>
      <c r="G23" s="74"/>
    </row>
    <row r="24" spans="1:7" ht="12" customHeight="1">
      <c r="A24" s="71"/>
      <c r="B24" s="5427"/>
      <c r="C24" s="71"/>
      <c r="D24" s="149"/>
      <c r="E24" s="149"/>
      <c r="F24" s="149"/>
      <c r="G24" s="74"/>
    </row>
    <row r="25" spans="1:7" ht="29.25" customHeight="1">
      <c r="A25" s="71"/>
      <c r="B25" s="5427"/>
      <c r="C25" s="71"/>
      <c r="D25" s="71" t="s">
        <v>2203</v>
      </c>
      <c r="E25" s="72"/>
      <c r="F25" s="414"/>
      <c r="G25" s="74"/>
    </row>
    <row r="26" spans="1:7" ht="39" customHeight="1">
      <c r="A26" s="71"/>
      <c r="B26" s="5427"/>
      <c r="C26" s="71"/>
      <c r="D26" s="5464" t="s">
        <v>2204</v>
      </c>
      <c r="E26" s="5464"/>
      <c r="F26" s="5464"/>
      <c r="G26" s="74"/>
    </row>
    <row r="27" spans="1:7" ht="9.75" customHeight="1">
      <c r="A27" s="71"/>
      <c r="B27" s="3369"/>
      <c r="C27" s="76"/>
      <c r="D27" s="5466"/>
      <c r="E27" s="5466"/>
      <c r="F27" s="5466"/>
      <c r="G27" s="77"/>
    </row>
    <row r="28" spans="1:7" ht="30" customHeight="1">
      <c r="B28" s="5579" t="s">
        <v>2205</v>
      </c>
      <c r="C28" s="5580" t="s">
        <v>2206</v>
      </c>
      <c r="D28" s="5581"/>
      <c r="E28" s="5581"/>
      <c r="F28" s="5581"/>
      <c r="G28" s="5582"/>
    </row>
    <row r="29" spans="1:7" ht="24.75" customHeight="1">
      <c r="A29" s="71"/>
      <c r="B29" s="5156"/>
      <c r="C29" s="3804"/>
      <c r="D29" s="5326"/>
      <c r="E29" s="5326"/>
      <c r="F29" s="5326"/>
      <c r="G29" s="5252"/>
    </row>
    <row r="30" spans="1:7" s="989" customFormat="1" ht="20.25" customHeight="1">
      <c r="A30" s="988"/>
      <c r="B30" s="5583" t="s">
        <v>693</v>
      </c>
      <c r="C30" s="5583"/>
      <c r="D30" s="5583"/>
      <c r="E30" s="5583"/>
      <c r="F30" s="5583"/>
      <c r="G30" s="5583"/>
    </row>
    <row r="31" spans="1:7" s="989" customFormat="1" ht="20.25" customHeight="1">
      <c r="A31" s="988"/>
      <c r="B31" s="3610" t="s">
        <v>2207</v>
      </c>
      <c r="C31" s="3610"/>
      <c r="D31" s="3610"/>
      <c r="E31" s="3610"/>
      <c r="F31" s="3610"/>
      <c r="G31" s="3610"/>
    </row>
    <row r="32" spans="1:7" s="989" customFormat="1" ht="20.25" customHeight="1">
      <c r="A32" s="988" t="s">
        <v>2015</v>
      </c>
      <c r="B32" s="3610" t="s">
        <v>2208</v>
      </c>
      <c r="C32" s="3610"/>
      <c r="D32" s="3610"/>
      <c r="E32" s="3610"/>
      <c r="F32" s="3610"/>
      <c r="G32" s="3610"/>
    </row>
    <row r="33" spans="1:7" ht="19.5" customHeight="1">
      <c r="A33" s="71"/>
      <c r="B33" s="5578" t="s">
        <v>2209</v>
      </c>
      <c r="C33" s="5578"/>
      <c r="D33" s="5578"/>
      <c r="E33" s="5578"/>
      <c r="F33" s="5578"/>
      <c r="G33" s="5578"/>
    </row>
  </sheetData>
  <mergeCells count="18">
    <mergeCell ref="J9:L9"/>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14"/>
  <hyperlinks>
    <hyperlink ref="J9:L9" location="表紙!A1" display="表示へ" xr:uid="{42BED304-594A-4C19-B247-C2D19E385B5E}"/>
  </hyperlinks>
  <pageMargins left="0.79" right="0.7" top="0.75" bottom="0.75" header="0.3" footer="0.3"/>
  <pageSetup paperSize="9" scale="77"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P21"/>
  <sheetViews>
    <sheetView view="pageBreakPreview" zoomScaleNormal="85" zoomScaleSheetLayoutView="100" workbookViewId="0">
      <selection activeCell="L3" sqref="L3:P10"/>
    </sheetView>
  </sheetViews>
  <sheetFormatPr defaultRowHeight="13.5"/>
  <cols>
    <col min="1" max="1" width="2.875" style="975" customWidth="1"/>
    <col min="2" max="2" width="9" style="975"/>
    <col min="3" max="3" width="13.75" style="975" customWidth="1"/>
    <col min="4" max="4" width="3" style="975" customWidth="1"/>
    <col min="5" max="5" width="7.875" style="975" customWidth="1"/>
    <col min="6" max="6" width="17.75" style="975" customWidth="1"/>
    <col min="7" max="7" width="7.25" style="975" customWidth="1"/>
    <col min="8" max="9" width="13.875" style="975" customWidth="1"/>
    <col min="10" max="10" width="3.375" style="975" customWidth="1"/>
    <col min="11" max="11" width="3.125" style="975" customWidth="1"/>
    <col min="12" max="258" width="9" style="975"/>
    <col min="259" max="259" width="13.75" style="975" customWidth="1"/>
    <col min="260" max="260" width="3" style="975" customWidth="1"/>
    <col min="261" max="261" width="7.875" style="975" customWidth="1"/>
    <col min="262" max="262" width="17.75" style="975" customWidth="1"/>
    <col min="263" max="263" width="7.25" style="975" customWidth="1"/>
    <col min="264" max="265" width="13.875" style="975" customWidth="1"/>
    <col min="266" max="266" width="3.375" style="975" customWidth="1"/>
    <col min="267" max="514" width="9" style="975"/>
    <col min="515" max="515" width="13.75" style="975" customWidth="1"/>
    <col min="516" max="516" width="3" style="975" customWidth="1"/>
    <col min="517" max="517" width="7.875" style="975" customWidth="1"/>
    <col min="518" max="518" width="17.75" style="975" customWidth="1"/>
    <col min="519" max="519" width="7.25" style="975" customWidth="1"/>
    <col min="520" max="521" width="13.875" style="975" customWidth="1"/>
    <col min="522" max="522" width="3.375" style="975" customWidth="1"/>
    <col min="523" max="770" width="9" style="975"/>
    <col min="771" max="771" width="13.75" style="975" customWidth="1"/>
    <col min="772" max="772" width="3" style="975" customWidth="1"/>
    <col min="773" max="773" width="7.875" style="975" customWidth="1"/>
    <col min="774" max="774" width="17.75" style="975" customWidth="1"/>
    <col min="775" max="775" width="7.25" style="975" customWidth="1"/>
    <col min="776" max="777" width="13.875" style="975" customWidth="1"/>
    <col min="778" max="778" width="3.375" style="975" customWidth="1"/>
    <col min="779" max="1026" width="9" style="975"/>
    <col min="1027" max="1027" width="13.75" style="975" customWidth="1"/>
    <col min="1028" max="1028" width="3" style="975" customWidth="1"/>
    <col min="1029" max="1029" width="7.875" style="975" customWidth="1"/>
    <col min="1030" max="1030" width="17.75" style="975" customWidth="1"/>
    <col min="1031" max="1031" width="7.25" style="975" customWidth="1"/>
    <col min="1032" max="1033" width="13.875" style="975" customWidth="1"/>
    <col min="1034" max="1034" width="3.375" style="975" customWidth="1"/>
    <col min="1035" max="1282" width="9" style="975"/>
    <col min="1283" max="1283" width="13.75" style="975" customWidth="1"/>
    <col min="1284" max="1284" width="3" style="975" customWidth="1"/>
    <col min="1285" max="1285" width="7.875" style="975" customWidth="1"/>
    <col min="1286" max="1286" width="17.75" style="975" customWidth="1"/>
    <col min="1287" max="1287" width="7.25" style="975" customWidth="1"/>
    <col min="1288" max="1289" width="13.875" style="975" customWidth="1"/>
    <col min="1290" max="1290" width="3.375" style="975" customWidth="1"/>
    <col min="1291" max="1538" width="9" style="975"/>
    <col min="1539" max="1539" width="13.75" style="975" customWidth="1"/>
    <col min="1540" max="1540" width="3" style="975" customWidth="1"/>
    <col min="1541" max="1541" width="7.875" style="975" customWidth="1"/>
    <col min="1542" max="1542" width="17.75" style="975" customWidth="1"/>
    <col min="1543" max="1543" width="7.25" style="975" customWidth="1"/>
    <col min="1544" max="1545" width="13.875" style="975" customWidth="1"/>
    <col min="1546" max="1546" width="3.375" style="975" customWidth="1"/>
    <col min="1547" max="1794" width="9" style="975"/>
    <col min="1795" max="1795" width="13.75" style="975" customWidth="1"/>
    <col min="1796" max="1796" width="3" style="975" customWidth="1"/>
    <col min="1797" max="1797" width="7.875" style="975" customWidth="1"/>
    <col min="1798" max="1798" width="17.75" style="975" customWidth="1"/>
    <col min="1799" max="1799" width="7.25" style="975" customWidth="1"/>
    <col min="1800" max="1801" width="13.875" style="975" customWidth="1"/>
    <col min="1802" max="1802" width="3.375" style="975" customWidth="1"/>
    <col min="1803" max="2050" width="9" style="975"/>
    <col min="2051" max="2051" width="13.75" style="975" customWidth="1"/>
    <col min="2052" max="2052" width="3" style="975" customWidth="1"/>
    <col min="2053" max="2053" width="7.875" style="975" customWidth="1"/>
    <col min="2054" max="2054" width="17.75" style="975" customWidth="1"/>
    <col min="2055" max="2055" width="7.25" style="975" customWidth="1"/>
    <col min="2056" max="2057" width="13.875" style="975" customWidth="1"/>
    <col min="2058" max="2058" width="3.375" style="975" customWidth="1"/>
    <col min="2059" max="2306" width="9" style="975"/>
    <col min="2307" max="2307" width="13.75" style="975" customWidth="1"/>
    <col min="2308" max="2308" width="3" style="975" customWidth="1"/>
    <col min="2309" max="2309" width="7.875" style="975" customWidth="1"/>
    <col min="2310" max="2310" width="17.75" style="975" customWidth="1"/>
    <col min="2311" max="2311" width="7.25" style="975" customWidth="1"/>
    <col min="2312" max="2313" width="13.875" style="975" customWidth="1"/>
    <col min="2314" max="2314" width="3.375" style="975" customWidth="1"/>
    <col min="2315" max="2562" width="9" style="975"/>
    <col min="2563" max="2563" width="13.75" style="975" customWidth="1"/>
    <col min="2564" max="2564" width="3" style="975" customWidth="1"/>
    <col min="2565" max="2565" width="7.875" style="975" customWidth="1"/>
    <col min="2566" max="2566" width="17.75" style="975" customWidth="1"/>
    <col min="2567" max="2567" width="7.25" style="975" customWidth="1"/>
    <col min="2568" max="2569" width="13.875" style="975" customWidth="1"/>
    <col min="2570" max="2570" width="3.375" style="975" customWidth="1"/>
    <col min="2571" max="2818" width="9" style="975"/>
    <col min="2819" max="2819" width="13.75" style="975" customWidth="1"/>
    <col min="2820" max="2820" width="3" style="975" customWidth="1"/>
    <col min="2821" max="2821" width="7.875" style="975" customWidth="1"/>
    <col min="2822" max="2822" width="17.75" style="975" customWidth="1"/>
    <col min="2823" max="2823" width="7.25" style="975" customWidth="1"/>
    <col min="2824" max="2825" width="13.875" style="975" customWidth="1"/>
    <col min="2826" max="2826" width="3.375" style="975" customWidth="1"/>
    <col min="2827" max="3074" width="9" style="975"/>
    <col min="3075" max="3075" width="13.75" style="975" customWidth="1"/>
    <col min="3076" max="3076" width="3" style="975" customWidth="1"/>
    <col min="3077" max="3077" width="7.875" style="975" customWidth="1"/>
    <col min="3078" max="3078" width="17.75" style="975" customWidth="1"/>
    <col min="3079" max="3079" width="7.25" style="975" customWidth="1"/>
    <col min="3080" max="3081" width="13.875" style="975" customWidth="1"/>
    <col min="3082" max="3082" width="3.375" style="975" customWidth="1"/>
    <col min="3083" max="3330" width="9" style="975"/>
    <col min="3331" max="3331" width="13.75" style="975" customWidth="1"/>
    <col min="3332" max="3332" width="3" style="975" customWidth="1"/>
    <col min="3333" max="3333" width="7.875" style="975" customWidth="1"/>
    <col min="3334" max="3334" width="17.75" style="975" customWidth="1"/>
    <col min="3335" max="3335" width="7.25" style="975" customWidth="1"/>
    <col min="3336" max="3337" width="13.875" style="975" customWidth="1"/>
    <col min="3338" max="3338" width="3.375" style="975" customWidth="1"/>
    <col min="3339" max="3586" width="9" style="975"/>
    <col min="3587" max="3587" width="13.75" style="975" customWidth="1"/>
    <col min="3588" max="3588" width="3" style="975" customWidth="1"/>
    <col min="3589" max="3589" width="7.875" style="975" customWidth="1"/>
    <col min="3590" max="3590" width="17.75" style="975" customWidth="1"/>
    <col min="3591" max="3591" width="7.25" style="975" customWidth="1"/>
    <col min="3592" max="3593" width="13.875" style="975" customWidth="1"/>
    <col min="3594" max="3594" width="3.375" style="975" customWidth="1"/>
    <col min="3595" max="3842" width="9" style="975"/>
    <col min="3843" max="3843" width="13.75" style="975" customWidth="1"/>
    <col min="3844" max="3844" width="3" style="975" customWidth="1"/>
    <col min="3845" max="3845" width="7.875" style="975" customWidth="1"/>
    <col min="3846" max="3846" width="17.75" style="975" customWidth="1"/>
    <col min="3847" max="3847" width="7.25" style="975" customWidth="1"/>
    <col min="3848" max="3849" width="13.875" style="975" customWidth="1"/>
    <col min="3850" max="3850" width="3.375" style="975" customWidth="1"/>
    <col min="3851" max="4098" width="9" style="975"/>
    <col min="4099" max="4099" width="13.75" style="975" customWidth="1"/>
    <col min="4100" max="4100" width="3" style="975" customWidth="1"/>
    <col min="4101" max="4101" width="7.875" style="975" customWidth="1"/>
    <col min="4102" max="4102" width="17.75" style="975" customWidth="1"/>
    <col min="4103" max="4103" width="7.25" style="975" customWidth="1"/>
    <col min="4104" max="4105" width="13.875" style="975" customWidth="1"/>
    <col min="4106" max="4106" width="3.375" style="975" customWidth="1"/>
    <col min="4107" max="4354" width="9" style="975"/>
    <col min="4355" max="4355" width="13.75" style="975" customWidth="1"/>
    <col min="4356" max="4356" width="3" style="975" customWidth="1"/>
    <col min="4357" max="4357" width="7.875" style="975" customWidth="1"/>
    <col min="4358" max="4358" width="17.75" style="975" customWidth="1"/>
    <col min="4359" max="4359" width="7.25" style="975" customWidth="1"/>
    <col min="4360" max="4361" width="13.875" style="975" customWidth="1"/>
    <col min="4362" max="4362" width="3.375" style="975" customWidth="1"/>
    <col min="4363" max="4610" width="9" style="975"/>
    <col min="4611" max="4611" width="13.75" style="975" customWidth="1"/>
    <col min="4612" max="4612" width="3" style="975" customWidth="1"/>
    <col min="4613" max="4613" width="7.875" style="975" customWidth="1"/>
    <col min="4614" max="4614" width="17.75" style="975" customWidth="1"/>
    <col min="4615" max="4615" width="7.25" style="975" customWidth="1"/>
    <col min="4616" max="4617" width="13.875" style="975" customWidth="1"/>
    <col min="4618" max="4618" width="3.375" style="975" customWidth="1"/>
    <col min="4619" max="4866" width="9" style="975"/>
    <col min="4867" max="4867" width="13.75" style="975" customWidth="1"/>
    <col min="4868" max="4868" width="3" style="975" customWidth="1"/>
    <col min="4869" max="4869" width="7.875" style="975" customWidth="1"/>
    <col min="4870" max="4870" width="17.75" style="975" customWidth="1"/>
    <col min="4871" max="4871" width="7.25" style="975" customWidth="1"/>
    <col min="4872" max="4873" width="13.875" style="975" customWidth="1"/>
    <col min="4874" max="4874" width="3.375" style="975" customWidth="1"/>
    <col min="4875" max="5122" width="9" style="975"/>
    <col min="5123" max="5123" width="13.75" style="975" customWidth="1"/>
    <col min="5124" max="5124" width="3" style="975" customWidth="1"/>
    <col min="5125" max="5125" width="7.875" style="975" customWidth="1"/>
    <col min="5126" max="5126" width="17.75" style="975" customWidth="1"/>
    <col min="5127" max="5127" width="7.25" style="975" customWidth="1"/>
    <col min="5128" max="5129" width="13.875" style="975" customWidth="1"/>
    <col min="5130" max="5130" width="3.375" style="975" customWidth="1"/>
    <col min="5131" max="5378" width="9" style="975"/>
    <col min="5379" max="5379" width="13.75" style="975" customWidth="1"/>
    <col min="5380" max="5380" width="3" style="975" customWidth="1"/>
    <col min="5381" max="5381" width="7.875" style="975" customWidth="1"/>
    <col min="5382" max="5382" width="17.75" style="975" customWidth="1"/>
    <col min="5383" max="5383" width="7.25" style="975" customWidth="1"/>
    <col min="5384" max="5385" width="13.875" style="975" customWidth="1"/>
    <col min="5386" max="5386" width="3.375" style="975" customWidth="1"/>
    <col min="5387" max="5634" width="9" style="975"/>
    <col min="5635" max="5635" width="13.75" style="975" customWidth="1"/>
    <col min="5636" max="5636" width="3" style="975" customWidth="1"/>
    <col min="5637" max="5637" width="7.875" style="975" customWidth="1"/>
    <col min="5638" max="5638" width="17.75" style="975" customWidth="1"/>
    <col min="5639" max="5639" width="7.25" style="975" customWidth="1"/>
    <col min="5640" max="5641" width="13.875" style="975" customWidth="1"/>
    <col min="5642" max="5642" width="3.375" style="975" customWidth="1"/>
    <col min="5643" max="5890" width="9" style="975"/>
    <col min="5891" max="5891" width="13.75" style="975" customWidth="1"/>
    <col min="5892" max="5892" width="3" style="975" customWidth="1"/>
    <col min="5893" max="5893" width="7.875" style="975" customWidth="1"/>
    <col min="5894" max="5894" width="17.75" style="975" customWidth="1"/>
    <col min="5895" max="5895" width="7.25" style="975" customWidth="1"/>
    <col min="5896" max="5897" width="13.875" style="975" customWidth="1"/>
    <col min="5898" max="5898" width="3.375" style="975" customWidth="1"/>
    <col min="5899" max="6146" width="9" style="975"/>
    <col min="6147" max="6147" width="13.75" style="975" customWidth="1"/>
    <col min="6148" max="6148" width="3" style="975" customWidth="1"/>
    <col min="6149" max="6149" width="7.875" style="975" customWidth="1"/>
    <col min="6150" max="6150" width="17.75" style="975" customWidth="1"/>
    <col min="6151" max="6151" width="7.25" style="975" customWidth="1"/>
    <col min="6152" max="6153" width="13.875" style="975" customWidth="1"/>
    <col min="6154" max="6154" width="3.375" style="975" customWidth="1"/>
    <col min="6155" max="6402" width="9" style="975"/>
    <col min="6403" max="6403" width="13.75" style="975" customWidth="1"/>
    <col min="6404" max="6404" width="3" style="975" customWidth="1"/>
    <col min="6405" max="6405" width="7.875" style="975" customWidth="1"/>
    <col min="6406" max="6406" width="17.75" style="975" customWidth="1"/>
    <col min="6407" max="6407" width="7.25" style="975" customWidth="1"/>
    <col min="6408" max="6409" width="13.875" style="975" customWidth="1"/>
    <col min="6410" max="6410" width="3.375" style="975" customWidth="1"/>
    <col min="6411" max="6658" width="9" style="975"/>
    <col min="6659" max="6659" width="13.75" style="975" customWidth="1"/>
    <col min="6660" max="6660" width="3" style="975" customWidth="1"/>
    <col min="6661" max="6661" width="7.875" style="975" customWidth="1"/>
    <col min="6662" max="6662" width="17.75" style="975" customWidth="1"/>
    <col min="6663" max="6663" width="7.25" style="975" customWidth="1"/>
    <col min="6664" max="6665" width="13.875" style="975" customWidth="1"/>
    <col min="6666" max="6666" width="3.375" style="975" customWidth="1"/>
    <col min="6667" max="6914" width="9" style="975"/>
    <col min="6915" max="6915" width="13.75" style="975" customWidth="1"/>
    <col min="6916" max="6916" width="3" style="975" customWidth="1"/>
    <col min="6917" max="6917" width="7.875" style="975" customWidth="1"/>
    <col min="6918" max="6918" width="17.75" style="975" customWidth="1"/>
    <col min="6919" max="6919" width="7.25" style="975" customWidth="1"/>
    <col min="6920" max="6921" width="13.875" style="975" customWidth="1"/>
    <col min="6922" max="6922" width="3.375" style="975" customWidth="1"/>
    <col min="6923" max="7170" width="9" style="975"/>
    <col min="7171" max="7171" width="13.75" style="975" customWidth="1"/>
    <col min="7172" max="7172" width="3" style="975" customWidth="1"/>
    <col min="7173" max="7173" width="7.875" style="975" customWidth="1"/>
    <col min="7174" max="7174" width="17.75" style="975" customWidth="1"/>
    <col min="7175" max="7175" width="7.25" style="975" customWidth="1"/>
    <col min="7176" max="7177" width="13.875" style="975" customWidth="1"/>
    <col min="7178" max="7178" width="3.375" style="975" customWidth="1"/>
    <col min="7179" max="7426" width="9" style="975"/>
    <col min="7427" max="7427" width="13.75" style="975" customWidth="1"/>
    <col min="7428" max="7428" width="3" style="975" customWidth="1"/>
    <col min="7429" max="7429" width="7.875" style="975" customWidth="1"/>
    <col min="7430" max="7430" width="17.75" style="975" customWidth="1"/>
    <col min="7431" max="7431" width="7.25" style="975" customWidth="1"/>
    <col min="7432" max="7433" width="13.875" style="975" customWidth="1"/>
    <col min="7434" max="7434" width="3.375" style="975" customWidth="1"/>
    <col min="7435" max="7682" width="9" style="975"/>
    <col min="7683" max="7683" width="13.75" style="975" customWidth="1"/>
    <col min="7684" max="7684" width="3" style="975" customWidth="1"/>
    <col min="7685" max="7685" width="7.875" style="975" customWidth="1"/>
    <col min="7686" max="7686" width="17.75" style="975" customWidth="1"/>
    <col min="7687" max="7687" width="7.25" style="975" customWidth="1"/>
    <col min="7688" max="7689" width="13.875" style="975" customWidth="1"/>
    <col min="7690" max="7690" width="3.375" style="975" customWidth="1"/>
    <col min="7691" max="7938" width="9" style="975"/>
    <col min="7939" max="7939" width="13.75" style="975" customWidth="1"/>
    <col min="7940" max="7940" width="3" style="975" customWidth="1"/>
    <col min="7941" max="7941" width="7.875" style="975" customWidth="1"/>
    <col min="7942" max="7942" width="17.75" style="975" customWidth="1"/>
    <col min="7943" max="7943" width="7.25" style="975" customWidth="1"/>
    <col min="7944" max="7945" width="13.875" style="975" customWidth="1"/>
    <col min="7946" max="7946" width="3.375" style="975" customWidth="1"/>
    <col min="7947" max="8194" width="9" style="975"/>
    <col min="8195" max="8195" width="13.75" style="975" customWidth="1"/>
    <col min="8196" max="8196" width="3" style="975" customWidth="1"/>
    <col min="8197" max="8197" width="7.875" style="975" customWidth="1"/>
    <col min="8198" max="8198" width="17.75" style="975" customWidth="1"/>
    <col min="8199" max="8199" width="7.25" style="975" customWidth="1"/>
    <col min="8200" max="8201" width="13.875" style="975" customWidth="1"/>
    <col min="8202" max="8202" width="3.375" style="975" customWidth="1"/>
    <col min="8203" max="8450" width="9" style="975"/>
    <col min="8451" max="8451" width="13.75" style="975" customWidth="1"/>
    <col min="8452" max="8452" width="3" style="975" customWidth="1"/>
    <col min="8453" max="8453" width="7.875" style="975" customWidth="1"/>
    <col min="8454" max="8454" width="17.75" style="975" customWidth="1"/>
    <col min="8455" max="8455" width="7.25" style="975" customWidth="1"/>
    <col min="8456" max="8457" width="13.875" style="975" customWidth="1"/>
    <col min="8458" max="8458" width="3.375" style="975" customWidth="1"/>
    <col min="8459" max="8706" width="9" style="975"/>
    <col min="8707" max="8707" width="13.75" style="975" customWidth="1"/>
    <col min="8708" max="8708" width="3" style="975" customWidth="1"/>
    <col min="8709" max="8709" width="7.875" style="975" customWidth="1"/>
    <col min="8710" max="8710" width="17.75" style="975" customWidth="1"/>
    <col min="8711" max="8711" width="7.25" style="975" customWidth="1"/>
    <col min="8712" max="8713" width="13.875" style="975" customWidth="1"/>
    <col min="8714" max="8714" width="3.375" style="975" customWidth="1"/>
    <col min="8715" max="8962" width="9" style="975"/>
    <col min="8963" max="8963" width="13.75" style="975" customWidth="1"/>
    <col min="8964" max="8964" width="3" style="975" customWidth="1"/>
    <col min="8965" max="8965" width="7.875" style="975" customWidth="1"/>
    <col min="8966" max="8966" width="17.75" style="975" customWidth="1"/>
    <col min="8967" max="8967" width="7.25" style="975" customWidth="1"/>
    <col min="8968" max="8969" width="13.875" style="975" customWidth="1"/>
    <col min="8970" max="8970" width="3.375" style="975" customWidth="1"/>
    <col min="8971" max="9218" width="9" style="975"/>
    <col min="9219" max="9219" width="13.75" style="975" customWidth="1"/>
    <col min="9220" max="9220" width="3" style="975" customWidth="1"/>
    <col min="9221" max="9221" width="7.875" style="975" customWidth="1"/>
    <col min="9222" max="9222" width="17.75" style="975" customWidth="1"/>
    <col min="9223" max="9223" width="7.25" style="975" customWidth="1"/>
    <col min="9224" max="9225" width="13.875" style="975" customWidth="1"/>
    <col min="9226" max="9226" width="3.375" style="975" customWidth="1"/>
    <col min="9227" max="9474" width="9" style="975"/>
    <col min="9475" max="9475" width="13.75" style="975" customWidth="1"/>
    <col min="9476" max="9476" width="3" style="975" customWidth="1"/>
    <col min="9477" max="9477" width="7.875" style="975" customWidth="1"/>
    <col min="9478" max="9478" width="17.75" style="975" customWidth="1"/>
    <col min="9479" max="9479" width="7.25" style="975" customWidth="1"/>
    <col min="9480" max="9481" width="13.875" style="975" customWidth="1"/>
    <col min="9482" max="9482" width="3.375" style="975" customWidth="1"/>
    <col min="9483" max="9730" width="9" style="975"/>
    <col min="9731" max="9731" width="13.75" style="975" customWidth="1"/>
    <col min="9732" max="9732" width="3" style="975" customWidth="1"/>
    <col min="9733" max="9733" width="7.875" style="975" customWidth="1"/>
    <col min="9734" max="9734" width="17.75" style="975" customWidth="1"/>
    <col min="9735" max="9735" width="7.25" style="975" customWidth="1"/>
    <col min="9736" max="9737" width="13.875" style="975" customWidth="1"/>
    <col min="9738" max="9738" width="3.375" style="975" customWidth="1"/>
    <col min="9739" max="9986" width="9" style="975"/>
    <col min="9987" max="9987" width="13.75" style="975" customWidth="1"/>
    <col min="9988" max="9988" width="3" style="975" customWidth="1"/>
    <col min="9989" max="9989" width="7.875" style="975" customWidth="1"/>
    <col min="9990" max="9990" width="17.75" style="975" customWidth="1"/>
    <col min="9991" max="9991" width="7.25" style="975" customWidth="1"/>
    <col min="9992" max="9993" width="13.875" style="975" customWidth="1"/>
    <col min="9994" max="9994" width="3.375" style="975" customWidth="1"/>
    <col min="9995" max="10242" width="9" style="975"/>
    <col min="10243" max="10243" width="13.75" style="975" customWidth="1"/>
    <col min="10244" max="10244" width="3" style="975" customWidth="1"/>
    <col min="10245" max="10245" width="7.875" style="975" customWidth="1"/>
    <col min="10246" max="10246" width="17.75" style="975" customWidth="1"/>
    <col min="10247" max="10247" width="7.25" style="975" customWidth="1"/>
    <col min="10248" max="10249" width="13.875" style="975" customWidth="1"/>
    <col min="10250" max="10250" width="3.375" style="975" customWidth="1"/>
    <col min="10251" max="10498" width="9" style="975"/>
    <col min="10499" max="10499" width="13.75" style="975" customWidth="1"/>
    <col min="10500" max="10500" width="3" style="975" customWidth="1"/>
    <col min="10501" max="10501" width="7.875" style="975" customWidth="1"/>
    <col min="10502" max="10502" width="17.75" style="975" customWidth="1"/>
    <col min="10503" max="10503" width="7.25" style="975" customWidth="1"/>
    <col min="10504" max="10505" width="13.875" style="975" customWidth="1"/>
    <col min="10506" max="10506" width="3.375" style="975" customWidth="1"/>
    <col min="10507" max="10754" width="9" style="975"/>
    <col min="10755" max="10755" width="13.75" style="975" customWidth="1"/>
    <col min="10756" max="10756" width="3" style="975" customWidth="1"/>
    <col min="10757" max="10757" width="7.875" style="975" customWidth="1"/>
    <col min="10758" max="10758" width="17.75" style="975" customWidth="1"/>
    <col min="10759" max="10759" width="7.25" style="975" customWidth="1"/>
    <col min="10760" max="10761" width="13.875" style="975" customWidth="1"/>
    <col min="10762" max="10762" width="3.375" style="975" customWidth="1"/>
    <col min="10763" max="11010" width="9" style="975"/>
    <col min="11011" max="11011" width="13.75" style="975" customWidth="1"/>
    <col min="11012" max="11012" width="3" style="975" customWidth="1"/>
    <col min="11013" max="11013" width="7.875" style="975" customWidth="1"/>
    <col min="11014" max="11014" width="17.75" style="975" customWidth="1"/>
    <col min="11015" max="11015" width="7.25" style="975" customWidth="1"/>
    <col min="11016" max="11017" width="13.875" style="975" customWidth="1"/>
    <col min="11018" max="11018" width="3.375" style="975" customWidth="1"/>
    <col min="11019" max="11266" width="9" style="975"/>
    <col min="11267" max="11267" width="13.75" style="975" customWidth="1"/>
    <col min="11268" max="11268" width="3" style="975" customWidth="1"/>
    <col min="11269" max="11269" width="7.875" style="975" customWidth="1"/>
    <col min="11270" max="11270" width="17.75" style="975" customWidth="1"/>
    <col min="11271" max="11271" width="7.25" style="975" customWidth="1"/>
    <col min="11272" max="11273" width="13.875" style="975" customWidth="1"/>
    <col min="11274" max="11274" width="3.375" style="975" customWidth="1"/>
    <col min="11275" max="11522" width="9" style="975"/>
    <col min="11523" max="11523" width="13.75" style="975" customWidth="1"/>
    <col min="11524" max="11524" width="3" style="975" customWidth="1"/>
    <col min="11525" max="11525" width="7.875" style="975" customWidth="1"/>
    <col min="11526" max="11526" width="17.75" style="975" customWidth="1"/>
    <col min="11527" max="11527" width="7.25" style="975" customWidth="1"/>
    <col min="11528" max="11529" width="13.875" style="975" customWidth="1"/>
    <col min="11530" max="11530" width="3.375" style="975" customWidth="1"/>
    <col min="11531" max="11778" width="9" style="975"/>
    <col min="11779" max="11779" width="13.75" style="975" customWidth="1"/>
    <col min="11780" max="11780" width="3" style="975" customWidth="1"/>
    <col min="11781" max="11781" width="7.875" style="975" customWidth="1"/>
    <col min="11782" max="11782" width="17.75" style="975" customWidth="1"/>
    <col min="11783" max="11783" width="7.25" style="975" customWidth="1"/>
    <col min="11784" max="11785" width="13.875" style="975" customWidth="1"/>
    <col min="11786" max="11786" width="3.375" style="975" customWidth="1"/>
    <col min="11787" max="12034" width="9" style="975"/>
    <col min="12035" max="12035" width="13.75" style="975" customWidth="1"/>
    <col min="12036" max="12036" width="3" style="975" customWidth="1"/>
    <col min="12037" max="12037" width="7.875" style="975" customWidth="1"/>
    <col min="12038" max="12038" width="17.75" style="975" customWidth="1"/>
    <col min="12039" max="12039" width="7.25" style="975" customWidth="1"/>
    <col min="12040" max="12041" width="13.875" style="975" customWidth="1"/>
    <col min="12042" max="12042" width="3.375" style="975" customWidth="1"/>
    <col min="12043" max="12290" width="9" style="975"/>
    <col min="12291" max="12291" width="13.75" style="975" customWidth="1"/>
    <col min="12292" max="12292" width="3" style="975" customWidth="1"/>
    <col min="12293" max="12293" width="7.875" style="975" customWidth="1"/>
    <col min="12294" max="12294" width="17.75" style="975" customWidth="1"/>
    <col min="12295" max="12295" width="7.25" style="975" customWidth="1"/>
    <col min="12296" max="12297" width="13.875" style="975" customWidth="1"/>
    <col min="12298" max="12298" width="3.375" style="975" customWidth="1"/>
    <col min="12299" max="12546" width="9" style="975"/>
    <col min="12547" max="12547" width="13.75" style="975" customWidth="1"/>
    <col min="12548" max="12548" width="3" style="975" customWidth="1"/>
    <col min="12549" max="12549" width="7.875" style="975" customWidth="1"/>
    <col min="12550" max="12550" width="17.75" style="975" customWidth="1"/>
    <col min="12551" max="12551" width="7.25" style="975" customWidth="1"/>
    <col min="12552" max="12553" width="13.875" style="975" customWidth="1"/>
    <col min="12554" max="12554" width="3.375" style="975" customWidth="1"/>
    <col min="12555" max="12802" width="9" style="975"/>
    <col min="12803" max="12803" width="13.75" style="975" customWidth="1"/>
    <col min="12804" max="12804" width="3" style="975" customWidth="1"/>
    <col min="12805" max="12805" width="7.875" style="975" customWidth="1"/>
    <col min="12806" max="12806" width="17.75" style="975" customWidth="1"/>
    <col min="12807" max="12807" width="7.25" style="975" customWidth="1"/>
    <col min="12808" max="12809" width="13.875" style="975" customWidth="1"/>
    <col min="12810" max="12810" width="3.375" style="975" customWidth="1"/>
    <col min="12811" max="13058" width="9" style="975"/>
    <col min="13059" max="13059" width="13.75" style="975" customWidth="1"/>
    <col min="13060" max="13060" width="3" style="975" customWidth="1"/>
    <col min="13061" max="13061" width="7.875" style="975" customWidth="1"/>
    <col min="13062" max="13062" width="17.75" style="975" customWidth="1"/>
    <col min="13063" max="13063" width="7.25" style="975" customWidth="1"/>
    <col min="13064" max="13065" width="13.875" style="975" customWidth="1"/>
    <col min="13066" max="13066" width="3.375" style="975" customWidth="1"/>
    <col min="13067" max="13314" width="9" style="975"/>
    <col min="13315" max="13315" width="13.75" style="975" customWidth="1"/>
    <col min="13316" max="13316" width="3" style="975" customWidth="1"/>
    <col min="13317" max="13317" width="7.875" style="975" customWidth="1"/>
    <col min="13318" max="13318" width="17.75" style="975" customWidth="1"/>
    <col min="13319" max="13319" width="7.25" style="975" customWidth="1"/>
    <col min="13320" max="13321" width="13.875" style="975" customWidth="1"/>
    <col min="13322" max="13322" width="3.375" style="975" customWidth="1"/>
    <col min="13323" max="13570" width="9" style="975"/>
    <col min="13571" max="13571" width="13.75" style="975" customWidth="1"/>
    <col min="13572" max="13572" width="3" style="975" customWidth="1"/>
    <col min="13573" max="13573" width="7.875" style="975" customWidth="1"/>
    <col min="13574" max="13574" width="17.75" style="975" customWidth="1"/>
    <col min="13575" max="13575" width="7.25" style="975" customWidth="1"/>
    <col min="13576" max="13577" width="13.875" style="975" customWidth="1"/>
    <col min="13578" max="13578" width="3.375" style="975" customWidth="1"/>
    <col min="13579" max="13826" width="9" style="975"/>
    <col min="13827" max="13827" width="13.75" style="975" customWidth="1"/>
    <col min="13828" max="13828" width="3" style="975" customWidth="1"/>
    <col min="13829" max="13829" width="7.875" style="975" customWidth="1"/>
    <col min="13830" max="13830" width="17.75" style="975" customWidth="1"/>
    <col min="13831" max="13831" width="7.25" style="975" customWidth="1"/>
    <col min="13832" max="13833" width="13.875" style="975" customWidth="1"/>
    <col min="13834" max="13834" width="3.375" style="975" customWidth="1"/>
    <col min="13835" max="14082" width="9" style="975"/>
    <col min="14083" max="14083" width="13.75" style="975" customWidth="1"/>
    <col min="14084" max="14084" width="3" style="975" customWidth="1"/>
    <col min="14085" max="14085" width="7.875" style="975" customWidth="1"/>
    <col min="14086" max="14086" width="17.75" style="975" customWidth="1"/>
    <col min="14087" max="14087" width="7.25" style="975" customWidth="1"/>
    <col min="14088" max="14089" width="13.875" style="975" customWidth="1"/>
    <col min="14090" max="14090" width="3.375" style="975" customWidth="1"/>
    <col min="14091" max="14338" width="9" style="975"/>
    <col min="14339" max="14339" width="13.75" style="975" customWidth="1"/>
    <col min="14340" max="14340" width="3" style="975" customWidth="1"/>
    <col min="14341" max="14341" width="7.875" style="975" customWidth="1"/>
    <col min="14342" max="14342" width="17.75" style="975" customWidth="1"/>
    <col min="14343" max="14343" width="7.25" style="975" customWidth="1"/>
    <col min="14344" max="14345" width="13.875" style="975" customWidth="1"/>
    <col min="14346" max="14346" width="3.375" style="975" customWidth="1"/>
    <col min="14347" max="14594" width="9" style="975"/>
    <col min="14595" max="14595" width="13.75" style="975" customWidth="1"/>
    <col min="14596" max="14596" width="3" style="975" customWidth="1"/>
    <col min="14597" max="14597" width="7.875" style="975" customWidth="1"/>
    <col min="14598" max="14598" width="17.75" style="975" customWidth="1"/>
    <col min="14599" max="14599" width="7.25" style="975" customWidth="1"/>
    <col min="14600" max="14601" width="13.875" style="975" customWidth="1"/>
    <col min="14602" max="14602" width="3.375" style="975" customWidth="1"/>
    <col min="14603" max="14850" width="9" style="975"/>
    <col min="14851" max="14851" width="13.75" style="975" customWidth="1"/>
    <col min="14852" max="14852" width="3" style="975" customWidth="1"/>
    <col min="14853" max="14853" width="7.875" style="975" customWidth="1"/>
    <col min="14854" max="14854" width="17.75" style="975" customWidth="1"/>
    <col min="14855" max="14855" width="7.25" style="975" customWidth="1"/>
    <col min="14856" max="14857" width="13.875" style="975" customWidth="1"/>
    <col min="14858" max="14858" width="3.375" style="975" customWidth="1"/>
    <col min="14859" max="15106" width="9" style="975"/>
    <col min="15107" max="15107" width="13.75" style="975" customWidth="1"/>
    <col min="15108" max="15108" width="3" style="975" customWidth="1"/>
    <col min="15109" max="15109" width="7.875" style="975" customWidth="1"/>
    <col min="15110" max="15110" width="17.75" style="975" customWidth="1"/>
    <col min="15111" max="15111" width="7.25" style="975" customWidth="1"/>
    <col min="15112" max="15113" width="13.875" style="975" customWidth="1"/>
    <col min="15114" max="15114" width="3.375" style="975" customWidth="1"/>
    <col min="15115" max="15362" width="9" style="975"/>
    <col min="15363" max="15363" width="13.75" style="975" customWidth="1"/>
    <col min="15364" max="15364" width="3" style="975" customWidth="1"/>
    <col min="15365" max="15365" width="7.875" style="975" customWidth="1"/>
    <col min="15366" max="15366" width="17.75" style="975" customWidth="1"/>
    <col min="15367" max="15367" width="7.25" style="975" customWidth="1"/>
    <col min="15368" max="15369" width="13.875" style="975" customWidth="1"/>
    <col min="15370" max="15370" width="3.375" style="975" customWidth="1"/>
    <col min="15371" max="15618" width="9" style="975"/>
    <col min="15619" max="15619" width="13.75" style="975" customWidth="1"/>
    <col min="15620" max="15620" width="3" style="975" customWidth="1"/>
    <col min="15621" max="15621" width="7.875" style="975" customWidth="1"/>
    <col min="15622" max="15622" width="17.75" style="975" customWidth="1"/>
    <col min="15623" max="15623" width="7.25" style="975" customWidth="1"/>
    <col min="15624" max="15625" width="13.875" style="975" customWidth="1"/>
    <col min="15626" max="15626" width="3.375" style="975" customWidth="1"/>
    <col min="15627" max="15874" width="9" style="975"/>
    <col min="15875" max="15875" width="13.75" style="975" customWidth="1"/>
    <col min="15876" max="15876" width="3" style="975" customWidth="1"/>
    <col min="15877" max="15877" width="7.875" style="975" customWidth="1"/>
    <col min="15878" max="15878" width="17.75" style="975" customWidth="1"/>
    <col min="15879" max="15879" width="7.25" style="975" customWidth="1"/>
    <col min="15880" max="15881" width="13.875" style="975" customWidth="1"/>
    <col min="15882" max="15882" width="3.375" style="975" customWidth="1"/>
    <col min="15883" max="16130" width="9" style="975"/>
    <col min="16131" max="16131" width="13.75" style="975" customWidth="1"/>
    <col min="16132" max="16132" width="3" style="975" customWidth="1"/>
    <col min="16133" max="16133" width="7.875" style="975" customWidth="1"/>
    <col min="16134" max="16134" width="17.75" style="975" customWidth="1"/>
    <col min="16135" max="16135" width="7.25" style="975" customWidth="1"/>
    <col min="16136" max="16137" width="13.875" style="975" customWidth="1"/>
    <col min="16138" max="16138" width="3.375" style="975" customWidth="1"/>
    <col min="16139" max="16384" width="9" style="975"/>
  </cols>
  <sheetData>
    <row r="1" spans="2:16" ht="13.5" customHeight="1">
      <c r="B1" s="904" t="s">
        <v>2210</v>
      </c>
      <c r="C1" s="927"/>
      <c r="D1" s="927"/>
      <c r="E1" s="927"/>
      <c r="F1" s="927"/>
      <c r="G1" s="927"/>
      <c r="H1" s="927"/>
      <c r="I1" s="927"/>
      <c r="J1" s="927"/>
    </row>
    <row r="2" spans="2:16" ht="23.25" customHeight="1">
      <c r="B2" s="927"/>
      <c r="C2" s="927"/>
      <c r="D2" s="927"/>
      <c r="E2" s="927"/>
      <c r="F2" s="927"/>
      <c r="G2" s="927"/>
      <c r="H2" s="5487" t="s">
        <v>511</v>
      </c>
      <c r="I2" s="5487"/>
      <c r="J2" s="5487"/>
    </row>
    <row r="3" spans="2:16" ht="24" customHeight="1">
      <c r="B3" s="927"/>
      <c r="C3" s="927"/>
      <c r="D3" s="927"/>
      <c r="E3" s="927"/>
      <c r="F3" s="927"/>
      <c r="G3" s="927"/>
      <c r="H3" s="928"/>
      <c r="I3" s="928"/>
      <c r="J3" s="928"/>
      <c r="L3"/>
      <c r="M3"/>
      <c r="N3" s="71"/>
      <c r="O3" s="71"/>
      <c r="P3" s="71"/>
    </row>
    <row r="4" spans="2:16" ht="30.95" customHeight="1">
      <c r="B4" s="5488" t="s">
        <v>2211</v>
      </c>
      <c r="C4" s="5488"/>
      <c r="D4" s="5488"/>
      <c r="E4" s="5488"/>
      <c r="F4" s="5488"/>
      <c r="G4" s="5488"/>
      <c r="H4" s="5488"/>
      <c r="I4" s="5488"/>
      <c r="J4" s="5488"/>
      <c r="K4" s="976"/>
      <c r="L4"/>
      <c r="M4"/>
      <c r="N4" s="71"/>
      <c r="O4" s="71"/>
      <c r="P4" s="71"/>
    </row>
    <row r="5" spans="2:16" ht="14.25" customHeight="1">
      <c r="B5" s="929"/>
      <c r="C5" s="929"/>
      <c r="D5" s="929"/>
      <c r="E5" s="929"/>
      <c r="F5" s="929"/>
      <c r="G5" s="929"/>
      <c r="H5" s="929"/>
      <c r="I5" s="929"/>
      <c r="J5" s="929"/>
      <c r="K5" s="976"/>
      <c r="L5" s="109"/>
      <c r="M5" s="109"/>
      <c r="N5" s="1207"/>
      <c r="O5" s="1207"/>
      <c r="P5" s="1207"/>
    </row>
    <row r="6" spans="2:16" ht="30.95" customHeight="1">
      <c r="B6" s="5574" t="s">
        <v>2173</v>
      </c>
      <c r="C6" s="5575"/>
      <c r="D6" s="5490"/>
      <c r="E6" s="5481"/>
      <c r="F6" s="5481"/>
      <c r="G6" s="5481"/>
      <c r="H6" s="5481"/>
      <c r="I6" s="5481"/>
      <c r="J6" s="5482"/>
      <c r="K6" s="976"/>
      <c r="L6"/>
      <c r="M6"/>
      <c r="N6" s="1211"/>
      <c r="O6" s="1207"/>
      <c r="P6" s="1207"/>
    </row>
    <row r="7" spans="2:16" ht="30.95" customHeight="1">
      <c r="B7" s="5574" t="s">
        <v>2212</v>
      </c>
      <c r="C7" s="5575"/>
      <c r="D7" s="5490" t="s">
        <v>2213</v>
      </c>
      <c r="E7" s="5481"/>
      <c r="F7" s="5481"/>
      <c r="G7" s="5481"/>
      <c r="H7" s="5481"/>
      <c r="I7" s="5481"/>
      <c r="J7" s="5482"/>
      <c r="K7" s="976"/>
      <c r="L7"/>
      <c r="M7"/>
      <c r="N7" s="1211"/>
      <c r="O7" s="1207"/>
      <c r="P7" s="1207"/>
    </row>
    <row r="8" spans="2:16" ht="30.95" customHeight="1">
      <c r="B8" s="5574" t="s">
        <v>2214</v>
      </c>
      <c r="C8" s="5575"/>
      <c r="D8" s="5569" t="s">
        <v>2215</v>
      </c>
      <c r="E8" s="5570"/>
      <c r="F8" s="5570"/>
      <c r="G8" s="5570"/>
      <c r="H8" s="5570"/>
      <c r="I8" s="5570"/>
      <c r="J8" s="5571"/>
      <c r="K8" s="976"/>
      <c r="L8"/>
      <c r="M8"/>
      <c r="N8" s="1207"/>
      <c r="O8" s="188"/>
      <c r="P8" s="188"/>
    </row>
    <row r="9" spans="2:16" ht="30.95" customHeight="1">
      <c r="B9" s="5574" t="s">
        <v>2216</v>
      </c>
      <c r="C9" s="5575"/>
      <c r="D9" s="5490" t="s">
        <v>1536</v>
      </c>
      <c r="E9" s="5481"/>
      <c r="F9" s="5481"/>
      <c r="G9" s="5481"/>
      <c r="H9" s="5481"/>
      <c r="I9" s="5481"/>
      <c r="J9" s="5482"/>
      <c r="K9" s="976"/>
      <c r="L9"/>
      <c r="M9" s="1929" t="s">
        <v>2692</v>
      </c>
      <c r="N9" s="1929"/>
      <c r="O9" s="1929"/>
      <c r="P9"/>
    </row>
    <row r="10" spans="2:16" ht="12.75" customHeight="1">
      <c r="B10" s="929"/>
      <c r="C10" s="929"/>
      <c r="D10" s="929"/>
      <c r="E10" s="929"/>
      <c r="F10" s="929"/>
      <c r="G10" s="929"/>
      <c r="H10" s="929"/>
      <c r="I10" s="929"/>
      <c r="J10" s="929"/>
      <c r="K10" s="976"/>
      <c r="L10" s="649"/>
      <c r="M10" s="649"/>
      <c r="N10" s="649"/>
      <c r="O10" s="649"/>
      <c r="P10" s="649"/>
    </row>
    <row r="11" spans="2:16" ht="8.25" customHeight="1">
      <c r="B11" s="5585" t="s">
        <v>2217</v>
      </c>
      <c r="C11" s="5586"/>
      <c r="D11" s="990"/>
      <c r="E11" s="980"/>
      <c r="F11" s="980"/>
      <c r="G11" s="980"/>
      <c r="H11" s="980"/>
      <c r="I11" s="980"/>
      <c r="J11" s="981"/>
      <c r="K11" s="976"/>
      <c r="L11" s="976"/>
    </row>
    <row r="12" spans="2:16" ht="30.95" customHeight="1">
      <c r="B12" s="5587"/>
      <c r="C12" s="5588"/>
      <c r="D12" s="1153"/>
      <c r="E12" s="977" t="s">
        <v>707</v>
      </c>
      <c r="F12" s="979"/>
      <c r="G12" s="5480" t="s">
        <v>2218</v>
      </c>
      <c r="H12" s="5486"/>
      <c r="I12" s="977"/>
      <c r="J12" s="991"/>
      <c r="K12" s="976"/>
      <c r="L12" s="976"/>
    </row>
    <row r="13" spans="2:16" ht="30.95" customHeight="1">
      <c r="B13" s="5587"/>
      <c r="C13" s="5588"/>
      <c r="D13" s="1153"/>
      <c r="E13" s="977" t="s">
        <v>707</v>
      </c>
      <c r="F13" s="979"/>
      <c r="G13" s="5480" t="s">
        <v>2218</v>
      </c>
      <c r="H13" s="5482"/>
      <c r="I13" s="977"/>
      <c r="J13" s="991"/>
      <c r="K13" s="976"/>
      <c r="L13" s="976"/>
    </row>
    <row r="14" spans="2:16" ht="9" customHeight="1">
      <c r="B14" s="5589"/>
      <c r="C14" s="5590"/>
      <c r="D14" s="992"/>
      <c r="E14" s="1113"/>
      <c r="F14" s="1113"/>
      <c r="G14" s="1113"/>
      <c r="H14" s="1113"/>
      <c r="I14" s="1113"/>
      <c r="J14" s="1114"/>
      <c r="K14" s="976"/>
      <c r="L14" s="976"/>
    </row>
    <row r="15" spans="2:16" ht="275.25" customHeight="1">
      <c r="B15" s="5591" t="s">
        <v>2219</v>
      </c>
      <c r="C15" s="5592"/>
      <c r="D15" s="5490"/>
      <c r="E15" s="5481"/>
      <c r="F15" s="5481"/>
      <c r="G15" s="5481"/>
      <c r="H15" s="5481"/>
      <c r="I15" s="5481"/>
      <c r="J15" s="5482"/>
      <c r="K15" s="976"/>
      <c r="L15" s="976"/>
    </row>
    <row r="16" spans="2:16" ht="15.75" customHeight="1">
      <c r="B16" s="993"/>
      <c r="C16" s="993"/>
      <c r="D16" s="929"/>
      <c r="E16" s="929"/>
      <c r="F16" s="929"/>
      <c r="G16" s="929"/>
      <c r="H16" s="929"/>
      <c r="I16" s="929"/>
      <c r="J16" s="929"/>
      <c r="K16" s="976"/>
      <c r="L16" s="976"/>
    </row>
    <row r="17" spans="2:10" ht="35.25" customHeight="1">
      <c r="B17" s="994" t="s">
        <v>2220</v>
      </c>
      <c r="C17" s="5562" t="s">
        <v>2221</v>
      </c>
      <c r="D17" s="5563"/>
      <c r="E17" s="5563"/>
      <c r="F17" s="5563"/>
      <c r="G17" s="5563"/>
      <c r="H17" s="5563"/>
      <c r="I17" s="5563"/>
      <c r="J17" s="904"/>
    </row>
    <row r="18" spans="2:10" ht="33" customHeight="1">
      <c r="B18" s="995" t="s">
        <v>2028</v>
      </c>
      <c r="C18" s="5478" t="s">
        <v>2222</v>
      </c>
      <c r="D18" s="5566"/>
      <c r="E18" s="5566"/>
      <c r="F18" s="5566"/>
      <c r="G18" s="5566"/>
      <c r="H18" s="5566"/>
      <c r="I18" s="5566"/>
      <c r="J18" s="927"/>
    </row>
    <row r="19" spans="2:10" ht="50.25" customHeight="1">
      <c r="B19" s="931" t="s">
        <v>2223</v>
      </c>
      <c r="C19" s="5478" t="s">
        <v>2224</v>
      </c>
      <c r="D19" s="5478"/>
      <c r="E19" s="5478"/>
      <c r="F19" s="5478"/>
      <c r="G19" s="5478"/>
      <c r="H19" s="5478"/>
      <c r="I19" s="5478"/>
      <c r="J19" s="996"/>
    </row>
    <row r="20" spans="2:10" ht="46.5" customHeight="1">
      <c r="B20" s="931" t="s">
        <v>2225</v>
      </c>
      <c r="C20" s="5478" t="s">
        <v>2226</v>
      </c>
      <c r="D20" s="5478"/>
      <c r="E20" s="5478"/>
      <c r="F20" s="5478"/>
      <c r="G20" s="5478"/>
      <c r="H20" s="5478"/>
      <c r="I20" s="5478"/>
      <c r="J20" s="996"/>
    </row>
    <row r="21" spans="2:10" ht="29.25" customHeight="1">
      <c r="B21" s="997" t="s">
        <v>2227</v>
      </c>
      <c r="C21" s="5478" t="s">
        <v>2228</v>
      </c>
      <c r="D21" s="5566"/>
      <c r="E21" s="5566"/>
      <c r="F21" s="5566"/>
      <c r="G21" s="5566"/>
      <c r="H21" s="5566"/>
      <c r="I21" s="5566"/>
      <c r="J21" s="927"/>
    </row>
  </sheetData>
  <mergeCells count="21">
    <mergeCell ref="M9:O9"/>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4"/>
  <hyperlinks>
    <hyperlink ref="M9:O9" location="表紙!A1" display="表示へ" xr:uid="{FADDEDFC-D90A-40D4-9534-5BCF36603A91}"/>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O23"/>
  <sheetViews>
    <sheetView view="pageBreakPreview" zoomScaleNormal="100" zoomScaleSheetLayoutView="100" workbookViewId="0">
      <selection activeCell="K3" sqref="K3:O10"/>
    </sheetView>
  </sheetViews>
  <sheetFormatPr defaultRowHeight="13.5"/>
  <cols>
    <col min="1" max="1" width="2.5" style="975" customWidth="1"/>
    <col min="2" max="2" width="9" style="975"/>
    <col min="3" max="7" width="10.625" style="975" customWidth="1"/>
    <col min="8" max="8" width="23.125" style="975" customWidth="1"/>
    <col min="9" max="9" width="4.25" style="975" customWidth="1"/>
    <col min="10" max="10" width="2.5" style="975" customWidth="1"/>
    <col min="11" max="258" width="9" style="975"/>
    <col min="259" max="264" width="10.625" style="975" customWidth="1"/>
    <col min="265" max="265" width="17.625" style="975" customWidth="1"/>
    <col min="266" max="514" width="9" style="975"/>
    <col min="515" max="520" width="10.625" style="975" customWidth="1"/>
    <col min="521" max="521" width="17.625" style="975" customWidth="1"/>
    <col min="522" max="770" width="9" style="975"/>
    <col min="771" max="776" width="10.625" style="975" customWidth="1"/>
    <col min="777" max="777" width="17.625" style="975" customWidth="1"/>
    <col min="778" max="1026" width="9" style="975"/>
    <col min="1027" max="1032" width="10.625" style="975" customWidth="1"/>
    <col min="1033" max="1033" width="17.625" style="975" customWidth="1"/>
    <col min="1034" max="1282" width="9" style="975"/>
    <col min="1283" max="1288" width="10.625" style="975" customWidth="1"/>
    <col min="1289" max="1289" width="17.625" style="975" customWidth="1"/>
    <col min="1290" max="1538" width="9" style="975"/>
    <col min="1539" max="1544" width="10.625" style="975" customWidth="1"/>
    <col min="1545" max="1545" width="17.625" style="975" customWidth="1"/>
    <col min="1546" max="1794" width="9" style="975"/>
    <col min="1795" max="1800" width="10.625" style="975" customWidth="1"/>
    <col min="1801" max="1801" width="17.625" style="975" customWidth="1"/>
    <col min="1802" max="2050" width="9" style="975"/>
    <col min="2051" max="2056" width="10.625" style="975" customWidth="1"/>
    <col min="2057" max="2057" width="17.625" style="975" customWidth="1"/>
    <col min="2058" max="2306" width="9" style="975"/>
    <col min="2307" max="2312" width="10.625" style="975" customWidth="1"/>
    <col min="2313" max="2313" width="17.625" style="975" customWidth="1"/>
    <col min="2314" max="2562" width="9" style="975"/>
    <col min="2563" max="2568" width="10.625" style="975" customWidth="1"/>
    <col min="2569" max="2569" width="17.625" style="975" customWidth="1"/>
    <col min="2570" max="2818" width="9" style="975"/>
    <col min="2819" max="2824" width="10.625" style="975" customWidth="1"/>
    <col min="2825" max="2825" width="17.625" style="975" customWidth="1"/>
    <col min="2826" max="3074" width="9" style="975"/>
    <col min="3075" max="3080" width="10.625" style="975" customWidth="1"/>
    <col min="3081" max="3081" width="17.625" style="975" customWidth="1"/>
    <col min="3082" max="3330" width="9" style="975"/>
    <col min="3331" max="3336" width="10.625" style="975" customWidth="1"/>
    <col min="3337" max="3337" width="17.625" style="975" customWidth="1"/>
    <col min="3338" max="3586" width="9" style="975"/>
    <col min="3587" max="3592" width="10.625" style="975" customWidth="1"/>
    <col min="3593" max="3593" width="17.625" style="975" customWidth="1"/>
    <col min="3594" max="3842" width="9" style="975"/>
    <col min="3843" max="3848" width="10.625" style="975" customWidth="1"/>
    <col min="3849" max="3849" width="17.625" style="975" customWidth="1"/>
    <col min="3850" max="4098" width="9" style="975"/>
    <col min="4099" max="4104" width="10.625" style="975" customWidth="1"/>
    <col min="4105" max="4105" width="17.625" style="975" customWidth="1"/>
    <col min="4106" max="4354" width="9" style="975"/>
    <col min="4355" max="4360" width="10.625" style="975" customWidth="1"/>
    <col min="4361" max="4361" width="17.625" style="975" customWidth="1"/>
    <col min="4362" max="4610" width="9" style="975"/>
    <col min="4611" max="4616" width="10.625" style="975" customWidth="1"/>
    <col min="4617" max="4617" width="17.625" style="975" customWidth="1"/>
    <col min="4618" max="4866" width="9" style="975"/>
    <col min="4867" max="4872" width="10.625" style="975" customWidth="1"/>
    <col min="4873" max="4873" width="17.625" style="975" customWidth="1"/>
    <col min="4874" max="5122" width="9" style="975"/>
    <col min="5123" max="5128" width="10.625" style="975" customWidth="1"/>
    <col min="5129" max="5129" width="17.625" style="975" customWidth="1"/>
    <col min="5130" max="5378" width="9" style="975"/>
    <col min="5379" max="5384" width="10.625" style="975" customWidth="1"/>
    <col min="5385" max="5385" width="17.625" style="975" customWidth="1"/>
    <col min="5386" max="5634" width="9" style="975"/>
    <col min="5635" max="5640" width="10.625" style="975" customWidth="1"/>
    <col min="5641" max="5641" width="17.625" style="975" customWidth="1"/>
    <col min="5642" max="5890" width="9" style="975"/>
    <col min="5891" max="5896" width="10.625" style="975" customWidth="1"/>
    <col min="5897" max="5897" width="17.625" style="975" customWidth="1"/>
    <col min="5898" max="6146" width="9" style="975"/>
    <col min="6147" max="6152" width="10.625" style="975" customWidth="1"/>
    <col min="6153" max="6153" width="17.625" style="975" customWidth="1"/>
    <col min="6154" max="6402" width="9" style="975"/>
    <col min="6403" max="6408" width="10.625" style="975" customWidth="1"/>
    <col min="6409" max="6409" width="17.625" style="975" customWidth="1"/>
    <col min="6410" max="6658" width="9" style="975"/>
    <col min="6659" max="6664" width="10.625" style="975" customWidth="1"/>
    <col min="6665" max="6665" width="17.625" style="975" customWidth="1"/>
    <col min="6666" max="6914" width="9" style="975"/>
    <col min="6915" max="6920" width="10.625" style="975" customWidth="1"/>
    <col min="6921" max="6921" width="17.625" style="975" customWidth="1"/>
    <col min="6922" max="7170" width="9" style="975"/>
    <col min="7171" max="7176" width="10.625" style="975" customWidth="1"/>
    <col min="7177" max="7177" width="17.625" style="975" customWidth="1"/>
    <col min="7178" max="7426" width="9" style="975"/>
    <col min="7427" max="7432" width="10.625" style="975" customWidth="1"/>
    <col min="7433" max="7433" width="17.625" style="975" customWidth="1"/>
    <col min="7434" max="7682" width="9" style="975"/>
    <col min="7683" max="7688" width="10.625" style="975" customWidth="1"/>
    <col min="7689" max="7689" width="17.625" style="975" customWidth="1"/>
    <col min="7690" max="7938" width="9" style="975"/>
    <col min="7939" max="7944" width="10.625" style="975" customWidth="1"/>
    <col min="7945" max="7945" width="17.625" style="975" customWidth="1"/>
    <col min="7946" max="8194" width="9" style="975"/>
    <col min="8195" max="8200" width="10.625" style="975" customWidth="1"/>
    <col min="8201" max="8201" width="17.625" style="975" customWidth="1"/>
    <col min="8202" max="8450" width="9" style="975"/>
    <col min="8451" max="8456" width="10.625" style="975" customWidth="1"/>
    <col min="8457" max="8457" width="17.625" style="975" customWidth="1"/>
    <col min="8458" max="8706" width="9" style="975"/>
    <col min="8707" max="8712" width="10.625" style="975" customWidth="1"/>
    <col min="8713" max="8713" width="17.625" style="975" customWidth="1"/>
    <col min="8714" max="8962" width="9" style="975"/>
    <col min="8963" max="8968" width="10.625" style="975" customWidth="1"/>
    <col min="8969" max="8969" width="17.625" style="975" customWidth="1"/>
    <col min="8970" max="9218" width="9" style="975"/>
    <col min="9219" max="9224" width="10.625" style="975" customWidth="1"/>
    <col min="9225" max="9225" width="17.625" style="975" customWidth="1"/>
    <col min="9226" max="9474" width="9" style="975"/>
    <col min="9475" max="9480" width="10.625" style="975" customWidth="1"/>
    <col min="9481" max="9481" width="17.625" style="975" customWidth="1"/>
    <col min="9482" max="9730" width="9" style="975"/>
    <col min="9731" max="9736" width="10.625" style="975" customWidth="1"/>
    <col min="9737" max="9737" width="17.625" style="975" customWidth="1"/>
    <col min="9738" max="9986" width="9" style="975"/>
    <col min="9987" max="9992" width="10.625" style="975" customWidth="1"/>
    <col min="9993" max="9993" width="17.625" style="975" customWidth="1"/>
    <col min="9994" max="10242" width="9" style="975"/>
    <col min="10243" max="10248" width="10.625" style="975" customWidth="1"/>
    <col min="10249" max="10249" width="17.625" style="975" customWidth="1"/>
    <col min="10250" max="10498" width="9" style="975"/>
    <col min="10499" max="10504" width="10.625" style="975" customWidth="1"/>
    <col min="10505" max="10505" width="17.625" style="975" customWidth="1"/>
    <col min="10506" max="10754" width="9" style="975"/>
    <col min="10755" max="10760" width="10.625" style="975" customWidth="1"/>
    <col min="10761" max="10761" width="17.625" style="975" customWidth="1"/>
    <col min="10762" max="11010" width="9" style="975"/>
    <col min="11011" max="11016" width="10.625" style="975" customWidth="1"/>
    <col min="11017" max="11017" width="17.625" style="975" customWidth="1"/>
    <col min="11018" max="11266" width="9" style="975"/>
    <col min="11267" max="11272" width="10.625" style="975" customWidth="1"/>
    <col min="11273" max="11273" width="17.625" style="975" customWidth="1"/>
    <col min="11274" max="11522" width="9" style="975"/>
    <col min="11523" max="11528" width="10.625" style="975" customWidth="1"/>
    <col min="11529" max="11529" width="17.625" style="975" customWidth="1"/>
    <col min="11530" max="11778" width="9" style="975"/>
    <col min="11779" max="11784" width="10.625" style="975" customWidth="1"/>
    <col min="11785" max="11785" width="17.625" style="975" customWidth="1"/>
    <col min="11786" max="12034" width="9" style="975"/>
    <col min="12035" max="12040" width="10.625" style="975" customWidth="1"/>
    <col min="12041" max="12041" width="17.625" style="975" customWidth="1"/>
    <col min="12042" max="12290" width="9" style="975"/>
    <col min="12291" max="12296" width="10.625" style="975" customWidth="1"/>
    <col min="12297" max="12297" width="17.625" style="975" customWidth="1"/>
    <col min="12298" max="12546" width="9" style="975"/>
    <col min="12547" max="12552" width="10.625" style="975" customWidth="1"/>
    <col min="12553" max="12553" width="17.625" style="975" customWidth="1"/>
    <col min="12554" max="12802" width="9" style="975"/>
    <col min="12803" max="12808" width="10.625" style="975" customWidth="1"/>
    <col min="12809" max="12809" width="17.625" style="975" customWidth="1"/>
    <col min="12810" max="13058" width="9" style="975"/>
    <col min="13059" max="13064" width="10.625" style="975" customWidth="1"/>
    <col min="13065" max="13065" width="17.625" style="975" customWidth="1"/>
    <col min="13066" max="13314" width="9" style="975"/>
    <col min="13315" max="13320" width="10.625" style="975" customWidth="1"/>
    <col min="13321" max="13321" width="17.625" style="975" customWidth="1"/>
    <col min="13322" max="13570" width="9" style="975"/>
    <col min="13571" max="13576" width="10.625" style="975" customWidth="1"/>
    <col min="13577" max="13577" width="17.625" style="975" customWidth="1"/>
    <col min="13578" max="13826" width="9" style="975"/>
    <col min="13827" max="13832" width="10.625" style="975" customWidth="1"/>
    <col min="13833" max="13833" width="17.625" style="975" customWidth="1"/>
    <col min="13834" max="14082" width="9" style="975"/>
    <col min="14083" max="14088" width="10.625" style="975" customWidth="1"/>
    <col min="14089" max="14089" width="17.625" style="975" customWidth="1"/>
    <col min="14090" max="14338" width="9" style="975"/>
    <col min="14339" max="14344" width="10.625" style="975" customWidth="1"/>
    <col min="14345" max="14345" width="17.625" style="975" customWidth="1"/>
    <col min="14346" max="14594" width="9" style="975"/>
    <col min="14595" max="14600" width="10.625" style="975" customWidth="1"/>
    <col min="14601" max="14601" width="17.625" style="975" customWidth="1"/>
    <col min="14602" max="14850" width="9" style="975"/>
    <col min="14851" max="14856" width="10.625" style="975" customWidth="1"/>
    <col min="14857" max="14857" width="17.625" style="975" customWidth="1"/>
    <col min="14858" max="15106" width="9" style="975"/>
    <col min="15107" max="15112" width="10.625" style="975" customWidth="1"/>
    <col min="15113" max="15113" width="17.625" style="975" customWidth="1"/>
    <col min="15114" max="15362" width="9" style="975"/>
    <col min="15363" max="15368" width="10.625" style="975" customWidth="1"/>
    <col min="15369" max="15369" width="17.625" style="975" customWidth="1"/>
    <col min="15370" max="15618" width="9" style="975"/>
    <col min="15619" max="15624" width="10.625" style="975" customWidth="1"/>
    <col min="15625" max="15625" width="17.625" style="975" customWidth="1"/>
    <col min="15626" max="15874" width="9" style="975"/>
    <col min="15875" max="15880" width="10.625" style="975" customWidth="1"/>
    <col min="15881" max="15881" width="17.625" style="975" customWidth="1"/>
    <col min="15882" max="16130" width="9" style="975"/>
    <col min="16131" max="16136" width="10.625" style="975" customWidth="1"/>
    <col min="16137" max="16137" width="17.625" style="975" customWidth="1"/>
    <col min="16138" max="16384" width="9" style="975"/>
  </cols>
  <sheetData>
    <row r="1" spans="2:15" ht="21.75" customHeight="1"/>
    <row r="2" spans="2:15" ht="20.25" customHeight="1">
      <c r="B2" s="927" t="s">
        <v>2229</v>
      </c>
      <c r="C2" s="927"/>
      <c r="D2" s="927"/>
      <c r="E2" s="927"/>
      <c r="F2" s="927"/>
      <c r="G2" s="927"/>
      <c r="H2" s="5487" t="s">
        <v>511</v>
      </c>
      <c r="I2" s="5487"/>
    </row>
    <row r="3" spans="2:15" ht="28.5" customHeight="1">
      <c r="B3" s="927"/>
      <c r="C3" s="927"/>
      <c r="D3" s="927"/>
      <c r="E3" s="927"/>
      <c r="F3" s="927"/>
      <c r="G3" s="927"/>
      <c r="H3" s="928"/>
      <c r="I3" s="928"/>
      <c r="K3"/>
      <c r="L3"/>
      <c r="M3" s="71"/>
      <c r="N3" s="71"/>
      <c r="O3" s="71"/>
    </row>
    <row r="4" spans="2:15" ht="44.25" customHeight="1">
      <c r="B4" s="5568" t="s">
        <v>2230</v>
      </c>
      <c r="C4" s="5568"/>
      <c r="D4" s="5568"/>
      <c r="E4" s="5568"/>
      <c r="F4" s="5568"/>
      <c r="G4" s="5568"/>
      <c r="H4" s="5568"/>
      <c r="I4" s="5568"/>
      <c r="J4" s="976"/>
      <c r="K4"/>
      <c r="L4"/>
      <c r="M4" s="71"/>
      <c r="N4" s="71"/>
      <c r="O4" s="71"/>
    </row>
    <row r="5" spans="2:15" ht="17.25" customHeight="1">
      <c r="B5" s="929"/>
      <c r="C5" s="929"/>
      <c r="D5" s="929"/>
      <c r="E5" s="929"/>
      <c r="F5" s="929"/>
      <c r="G5" s="929"/>
      <c r="H5" s="929"/>
      <c r="I5" s="929"/>
      <c r="J5" s="976"/>
      <c r="K5" s="109"/>
      <c r="L5" s="109"/>
      <c r="M5" s="1207"/>
      <c r="N5" s="1207"/>
      <c r="O5" s="1207"/>
    </row>
    <row r="6" spans="2:15" ht="30.95" customHeight="1">
      <c r="B6" s="5564" t="s">
        <v>1674</v>
      </c>
      <c r="C6" s="5564"/>
      <c r="D6" s="5490"/>
      <c r="E6" s="5481"/>
      <c r="F6" s="5481"/>
      <c r="G6" s="5481"/>
      <c r="H6" s="5481"/>
      <c r="I6" s="5482"/>
      <c r="K6"/>
      <c r="L6"/>
      <c r="M6" s="1211"/>
      <c r="N6" s="1207"/>
      <c r="O6" s="1207"/>
    </row>
    <row r="7" spans="2:15" s="230" customFormat="1" ht="30.95" customHeight="1">
      <c r="B7" s="5593" t="s">
        <v>2231</v>
      </c>
      <c r="C7" s="5594"/>
      <c r="D7" s="5490" t="s">
        <v>2232</v>
      </c>
      <c r="E7" s="5481"/>
      <c r="F7" s="5481"/>
      <c r="G7" s="5481"/>
      <c r="H7" s="5481"/>
      <c r="I7" s="5482"/>
      <c r="K7"/>
      <c r="L7"/>
      <c r="M7" s="1211"/>
      <c r="N7" s="1207"/>
      <c r="O7" s="1207"/>
    </row>
    <row r="8" spans="2:15" ht="19.5" customHeight="1">
      <c r="B8" s="927"/>
      <c r="C8" s="927"/>
      <c r="D8" s="927"/>
      <c r="E8" s="927"/>
      <c r="F8" s="927"/>
      <c r="G8" s="927"/>
      <c r="H8" s="927"/>
      <c r="I8" s="927"/>
      <c r="K8"/>
      <c r="L8"/>
      <c r="M8" s="1207"/>
      <c r="N8" s="188"/>
      <c r="O8" s="188"/>
    </row>
    <row r="9" spans="2:15" ht="30.95" customHeight="1">
      <c r="B9" s="5564" t="s">
        <v>707</v>
      </c>
      <c r="C9" s="5564"/>
      <c r="D9" s="5564"/>
      <c r="E9" s="977" t="s">
        <v>2233</v>
      </c>
      <c r="F9" s="5564" t="s">
        <v>2234</v>
      </c>
      <c r="G9" s="5564"/>
      <c r="H9" s="5564" t="s">
        <v>1075</v>
      </c>
      <c r="I9" s="5564"/>
      <c r="K9"/>
      <c r="L9" s="1929" t="s">
        <v>2692</v>
      </c>
      <c r="M9" s="1929"/>
      <c r="N9" s="1929"/>
      <c r="O9"/>
    </row>
    <row r="10" spans="2:15" ht="30.95" customHeight="1">
      <c r="B10" s="977">
        <v>1</v>
      </c>
      <c r="C10" s="5564"/>
      <c r="D10" s="5564"/>
      <c r="E10" s="977"/>
      <c r="F10" s="5564"/>
      <c r="G10" s="5564"/>
      <c r="H10" s="5564"/>
      <c r="I10" s="5564"/>
      <c r="K10" s="649"/>
      <c r="L10" s="649"/>
      <c r="M10" s="649"/>
      <c r="N10" s="649"/>
      <c r="O10" s="649"/>
    </row>
    <row r="11" spans="2:15" ht="30.95" customHeight="1">
      <c r="B11" s="977">
        <v>2</v>
      </c>
      <c r="C11" s="5564"/>
      <c r="D11" s="5564"/>
      <c r="E11" s="977"/>
      <c r="F11" s="5564"/>
      <c r="G11" s="5564"/>
      <c r="H11" s="5564"/>
      <c r="I11" s="5564"/>
    </row>
    <row r="12" spans="2:15" ht="30.95" customHeight="1">
      <c r="B12" s="977">
        <v>3</v>
      </c>
      <c r="C12" s="5564"/>
      <c r="D12" s="5564"/>
      <c r="E12" s="977"/>
      <c r="F12" s="5564"/>
      <c r="G12" s="5564"/>
      <c r="H12" s="5564"/>
      <c r="I12" s="5564"/>
    </row>
    <row r="13" spans="2:15" ht="30.95" customHeight="1">
      <c r="B13" s="977">
        <v>4</v>
      </c>
      <c r="C13" s="5564"/>
      <c r="D13" s="5564"/>
      <c r="E13" s="977"/>
      <c r="F13" s="5564"/>
      <c r="G13" s="5564"/>
      <c r="H13" s="5564"/>
      <c r="I13" s="5564"/>
    </row>
    <row r="14" spans="2:15" ht="30.95" customHeight="1">
      <c r="B14" s="977">
        <v>5</v>
      </c>
      <c r="C14" s="5564"/>
      <c r="D14" s="5564"/>
      <c r="E14" s="977"/>
      <c r="F14" s="5564"/>
      <c r="G14" s="5564"/>
      <c r="H14" s="5564"/>
      <c r="I14" s="5564"/>
    </row>
    <row r="15" spans="2:15" ht="30.95" customHeight="1">
      <c r="B15" s="977">
        <v>6</v>
      </c>
      <c r="C15" s="5564"/>
      <c r="D15" s="5564"/>
      <c r="E15" s="977"/>
      <c r="F15" s="5564"/>
      <c r="G15" s="5564"/>
      <c r="H15" s="5564"/>
      <c r="I15" s="5564"/>
    </row>
    <row r="16" spans="2:15" ht="30.95" customHeight="1">
      <c r="B16" s="977">
        <v>7</v>
      </c>
      <c r="C16" s="5564"/>
      <c r="D16" s="5564"/>
      <c r="E16" s="977"/>
      <c r="F16" s="5564"/>
      <c r="G16" s="5564"/>
      <c r="H16" s="5564"/>
      <c r="I16" s="5564"/>
    </row>
    <row r="17" spans="2:9" ht="30.95" customHeight="1">
      <c r="B17" s="977">
        <v>8</v>
      </c>
      <c r="C17" s="5564"/>
      <c r="D17" s="5564"/>
      <c r="E17" s="977"/>
      <c r="F17" s="5564"/>
      <c r="G17" s="5564"/>
      <c r="H17" s="5564"/>
      <c r="I17" s="5564"/>
    </row>
    <row r="18" spans="2:9" ht="30.95" customHeight="1">
      <c r="B18" s="977">
        <v>9</v>
      </c>
      <c r="C18" s="5564"/>
      <c r="D18" s="5564"/>
      <c r="E18" s="977"/>
      <c r="F18" s="5564"/>
      <c r="G18" s="5564"/>
      <c r="H18" s="5564"/>
      <c r="I18" s="5564"/>
    </row>
    <row r="19" spans="2:9" ht="30.95" customHeight="1">
      <c r="B19" s="977">
        <v>10</v>
      </c>
      <c r="C19" s="5564"/>
      <c r="D19" s="5564"/>
      <c r="E19" s="977"/>
      <c r="F19" s="5564"/>
      <c r="G19" s="5564"/>
      <c r="H19" s="5564"/>
      <c r="I19" s="5564"/>
    </row>
    <row r="20" spans="2:9">
      <c r="B20" s="927"/>
      <c r="C20" s="927"/>
      <c r="D20" s="927"/>
      <c r="E20" s="927"/>
      <c r="F20" s="927"/>
      <c r="G20" s="927"/>
      <c r="H20" s="927"/>
      <c r="I20" s="927"/>
    </row>
    <row r="21" spans="2:9" ht="20.25" customHeight="1">
      <c r="B21" s="998" t="s">
        <v>2026</v>
      </c>
      <c r="C21" s="5566" t="s">
        <v>2235</v>
      </c>
      <c r="D21" s="5566"/>
      <c r="E21" s="5566"/>
      <c r="F21" s="5566"/>
      <c r="G21" s="5566"/>
      <c r="H21" s="5566"/>
      <c r="I21" s="927"/>
    </row>
    <row r="22" spans="2:9" ht="65.25" customHeight="1">
      <c r="B22" s="931" t="s">
        <v>2028</v>
      </c>
      <c r="C22" s="5478" t="s">
        <v>2236</v>
      </c>
      <c r="D22" s="5478"/>
      <c r="E22" s="5478"/>
      <c r="F22" s="5478"/>
      <c r="G22" s="5478"/>
      <c r="H22" s="5478"/>
      <c r="I22" s="999"/>
    </row>
    <row r="23" spans="2:9" ht="37.5" customHeight="1">
      <c r="B23" s="995" t="s">
        <v>2223</v>
      </c>
      <c r="C23" s="5478" t="s">
        <v>2237</v>
      </c>
      <c r="D23" s="5478"/>
      <c r="E23" s="5478"/>
      <c r="F23" s="5478"/>
      <c r="G23" s="5478"/>
      <c r="H23" s="5478"/>
      <c r="I23" s="927"/>
    </row>
  </sheetData>
  <mergeCells count="43">
    <mergeCell ref="L9:N9"/>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4"/>
  <hyperlinks>
    <hyperlink ref="L9:N9" location="表紙!A1" display="表示へ" xr:uid="{04E8F143-4BE1-44AF-A936-819150065E1F}"/>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EA854-46E3-40DB-B5D8-9F096BB3D458}">
  <dimension ref="A1:Y85"/>
  <sheetViews>
    <sheetView view="pageBreakPreview" zoomScale="60" zoomScaleNormal="80" workbookViewId="0">
      <selection activeCell="R3" sqref="R3:Y14"/>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hidden="1" customWidth="1"/>
    <col min="10" max="10" width="15.25" hidden="1" customWidth="1"/>
    <col min="11" max="11" width="3.875" hidden="1" customWidth="1"/>
    <col min="12" max="12" width="35.25" hidden="1" customWidth="1"/>
    <col min="13" max="13" width="5.625" hidden="1" customWidth="1"/>
    <col min="14" max="14" width="3.875" hidden="1" customWidth="1"/>
    <col min="15" max="23" width="3.875" customWidth="1"/>
  </cols>
  <sheetData>
    <row r="1" spans="1:25" ht="30">
      <c r="A1" s="2848" t="s">
        <v>3217</v>
      </c>
      <c r="B1" s="2849"/>
      <c r="C1" s="2850"/>
      <c r="D1" s="1667"/>
      <c r="G1" s="1668" t="s">
        <v>3218</v>
      </c>
      <c r="H1" s="1669"/>
    </row>
    <row r="2" spans="1:25" ht="30.75" thickBot="1">
      <c r="A2" s="2851"/>
      <c r="B2" s="2852"/>
      <c r="C2" s="2853"/>
      <c r="D2" s="1667"/>
      <c r="G2" s="1670" t="s">
        <v>3219</v>
      </c>
      <c r="H2" s="1671"/>
    </row>
    <row r="3" spans="1:25" ht="32.25" customHeight="1" thickBot="1">
      <c r="G3" s="1670" t="s">
        <v>3220</v>
      </c>
      <c r="H3" s="1672"/>
    </row>
    <row r="4" spans="1:25" ht="15" customHeight="1">
      <c r="I4" s="1238"/>
      <c r="J4" s="1238"/>
      <c r="K4" s="1588"/>
      <c r="L4" s="1588"/>
      <c r="M4" s="1588"/>
      <c r="N4" s="1585"/>
      <c r="O4" s="1585"/>
      <c r="P4" s="1585"/>
      <c r="Q4" s="1585"/>
      <c r="R4" s="1585"/>
      <c r="S4" s="1585"/>
      <c r="T4" s="1585"/>
      <c r="U4" s="1585"/>
      <c r="V4" s="1585"/>
      <c r="W4" s="1584"/>
      <c r="X4" s="1583"/>
      <c r="Y4" s="1457"/>
    </row>
    <row r="5" spans="1:25" ht="32.25" customHeight="1">
      <c r="A5" s="2854" t="s">
        <v>3221</v>
      </c>
      <c r="B5" s="2854"/>
      <c r="C5" s="2854"/>
      <c r="D5" s="2854"/>
      <c r="E5" s="2854"/>
      <c r="F5" s="2854"/>
      <c r="G5" s="2854"/>
      <c r="H5" s="2854"/>
      <c r="I5" s="1589"/>
      <c r="J5" s="1589"/>
      <c r="K5" s="1590"/>
      <c r="L5" s="1590"/>
      <c r="M5" s="1590"/>
      <c r="N5" s="1585"/>
      <c r="O5" s="1585"/>
      <c r="P5" s="1585"/>
      <c r="Q5" s="1585"/>
      <c r="R5" s="1585"/>
      <c r="S5" s="1585"/>
      <c r="T5" s="1585"/>
      <c r="U5" s="1585"/>
      <c r="V5" s="1585"/>
      <c r="W5" s="1584"/>
      <c r="X5" s="1583"/>
      <c r="Y5" s="1457"/>
    </row>
    <row r="6" spans="1:25" ht="16.5" customHeight="1">
      <c r="A6" s="1673"/>
      <c r="B6" s="1673"/>
      <c r="C6" s="1673"/>
      <c r="D6" s="1673"/>
      <c r="E6" s="1673"/>
      <c r="F6" s="1673"/>
      <c r="G6" s="1673"/>
      <c r="H6" s="1673"/>
      <c r="I6" s="1238"/>
      <c r="J6" s="1238"/>
      <c r="K6" s="1592"/>
      <c r="L6" s="1590"/>
      <c r="M6" s="1590"/>
      <c r="N6" s="1585"/>
      <c r="O6" s="1585"/>
      <c r="P6" s="1585"/>
      <c r="Q6" s="1585"/>
      <c r="R6" s="1585"/>
      <c r="S6" s="1585"/>
      <c r="T6" s="1585"/>
      <c r="U6" s="1585"/>
      <c r="V6" s="1585"/>
      <c r="W6" s="1584"/>
      <c r="X6" s="1583"/>
      <c r="Y6" s="1457"/>
    </row>
    <row r="7" spans="1:25" ht="21">
      <c r="A7" s="1674" t="s">
        <v>3222</v>
      </c>
      <c r="B7" s="1675"/>
      <c r="C7" s="1675"/>
      <c r="D7" s="1675"/>
      <c r="E7" s="1675"/>
      <c r="F7" s="1675"/>
      <c r="G7" s="1676"/>
      <c r="H7" s="1677"/>
      <c r="I7" s="1238"/>
      <c r="J7" s="1238"/>
      <c r="K7" s="1592"/>
      <c r="L7" s="1590"/>
      <c r="M7" s="1590"/>
      <c r="N7" s="1585"/>
      <c r="O7" s="1585"/>
      <c r="P7" s="1585"/>
      <c r="Q7" s="1585"/>
      <c r="R7" s="1585"/>
      <c r="S7" s="1585"/>
      <c r="T7" s="1585"/>
      <c r="U7" s="1585"/>
      <c r="V7" s="1585"/>
      <c r="W7" s="1584"/>
      <c r="X7" s="1583"/>
      <c r="Y7" s="1457"/>
    </row>
    <row r="8" spans="1:25" ht="21">
      <c r="B8" s="1674" t="s">
        <v>3223</v>
      </c>
      <c r="C8" s="1675"/>
      <c r="D8" s="1675"/>
      <c r="E8" s="1675"/>
      <c r="F8" s="1675"/>
      <c r="G8" s="1676"/>
      <c r="H8" s="1677"/>
      <c r="I8" s="1238"/>
      <c r="J8" s="1238"/>
      <c r="K8" s="1590"/>
      <c r="L8" s="1584"/>
      <c r="M8" s="1584"/>
      <c r="N8" s="1584"/>
      <c r="O8" s="1584"/>
      <c r="P8" s="1584"/>
      <c r="Q8" s="1585"/>
      <c r="R8" s="1585"/>
      <c r="S8" s="1585"/>
      <c r="T8" s="1585"/>
      <c r="U8" s="1585"/>
      <c r="V8" s="1585"/>
      <c r="W8" s="1584"/>
      <c r="X8" s="1583"/>
      <c r="Y8" s="1457"/>
    </row>
    <row r="9" spans="1:25" ht="21">
      <c r="B9" s="1674" t="s">
        <v>3224</v>
      </c>
      <c r="C9" s="1675"/>
      <c r="D9" s="1675"/>
      <c r="E9" s="1675"/>
      <c r="F9" s="1675"/>
      <c r="G9" s="1676"/>
      <c r="H9" s="1677"/>
      <c r="I9" s="1238"/>
      <c r="J9" s="1585"/>
      <c r="K9" s="1585"/>
      <c r="L9" s="1584"/>
      <c r="M9" s="1584"/>
      <c r="N9" s="1584"/>
      <c r="O9" s="1584"/>
      <c r="P9" s="1584"/>
      <c r="Q9" s="1585"/>
      <c r="R9" s="1585"/>
      <c r="S9" s="1585"/>
      <c r="T9" s="1585"/>
      <c r="U9" s="1585"/>
      <c r="V9" s="1585"/>
      <c r="W9" s="1584"/>
      <c r="X9" s="1583"/>
      <c r="Y9" s="1457"/>
    </row>
    <row r="10" spans="1:25" ht="16.5" customHeight="1">
      <c r="B10" s="1678"/>
      <c r="C10" s="1678"/>
      <c r="D10" s="1678"/>
      <c r="E10" s="1678"/>
      <c r="F10" s="1678"/>
      <c r="G10" s="1678"/>
      <c r="I10" s="1585"/>
      <c r="J10" s="1585"/>
      <c r="K10" s="1585"/>
      <c r="L10" s="1584"/>
      <c r="M10" s="1584"/>
      <c r="N10" s="1584"/>
      <c r="O10" s="1584"/>
      <c r="P10" s="1584"/>
      <c r="Q10" s="1585"/>
      <c r="R10" s="1585"/>
      <c r="S10" s="1585"/>
      <c r="T10" s="1585"/>
      <c r="U10" s="1585"/>
      <c r="V10" s="1585"/>
      <c r="W10" s="1584"/>
      <c r="X10" s="1583"/>
      <c r="Y10" s="1457"/>
    </row>
    <row r="11" spans="1:25" ht="20.25" thickBot="1">
      <c r="A11" s="1679" t="s">
        <v>3225</v>
      </c>
      <c r="B11" s="348"/>
      <c r="C11" s="348"/>
      <c r="D11" s="348"/>
      <c r="E11" s="348"/>
      <c r="F11" s="348"/>
      <c r="G11" s="348"/>
      <c r="I11" s="1585"/>
      <c r="J11" s="1585"/>
      <c r="K11" s="1585"/>
      <c r="L11" s="1585"/>
      <c r="M11" s="1585"/>
      <c r="N11" s="1585"/>
      <c r="O11" s="1585"/>
      <c r="T11" s="2835" t="s">
        <v>2692</v>
      </c>
      <c r="U11" s="2835"/>
      <c r="V11" s="2835"/>
      <c r="W11" s="2835"/>
      <c r="X11" s="2835"/>
      <c r="Y11" s="1457"/>
    </row>
    <row r="12" spans="1:25" ht="19.5" customHeight="1">
      <c r="B12" s="2855" t="s">
        <v>3226</v>
      </c>
      <c r="C12" s="2856"/>
      <c r="D12" s="2857"/>
      <c r="E12" s="2858"/>
      <c r="F12" s="2858"/>
      <c r="G12" s="2859"/>
      <c r="I12" s="1585"/>
      <c r="J12" s="1585"/>
      <c r="K12" s="1585"/>
      <c r="L12" s="1585"/>
      <c r="M12" s="1585"/>
      <c r="N12" s="1585"/>
      <c r="O12" s="1585"/>
      <c r="T12" s="2835"/>
      <c r="U12" s="2835"/>
      <c r="V12" s="2835"/>
      <c r="W12" s="2835"/>
      <c r="X12" s="2835"/>
      <c r="Y12" s="1457"/>
    </row>
    <row r="13" spans="1:25" ht="19.5" customHeight="1">
      <c r="B13" s="2855" t="s">
        <v>2963</v>
      </c>
      <c r="C13" s="2856"/>
      <c r="D13" s="2860"/>
      <c r="E13" s="2861"/>
      <c r="F13" s="2861"/>
      <c r="G13" s="2862"/>
      <c r="I13" s="1585"/>
      <c r="J13" s="1585"/>
      <c r="K13" s="1585"/>
      <c r="L13" s="1585"/>
      <c r="M13" s="1585"/>
      <c r="N13" s="1585"/>
      <c r="O13" s="1585"/>
      <c r="T13" s="2835"/>
      <c r="U13" s="2835"/>
      <c r="V13" s="2835"/>
      <c r="W13" s="2835"/>
      <c r="X13" s="2835"/>
      <c r="Y13" s="1457"/>
    </row>
    <row r="14" spans="1:25">
      <c r="B14" s="2855" t="s">
        <v>1155</v>
      </c>
      <c r="C14" s="2856"/>
      <c r="D14" s="2860"/>
      <c r="E14" s="2861"/>
      <c r="F14" s="2861"/>
      <c r="G14" s="2862"/>
      <c r="M14" t="s">
        <v>3228</v>
      </c>
    </row>
    <row r="15" spans="1:25">
      <c r="B15" s="2855" t="s">
        <v>3229</v>
      </c>
      <c r="C15" s="2856"/>
      <c r="D15" s="2860"/>
      <c r="E15" s="2861"/>
      <c r="F15" s="2861"/>
      <c r="G15" s="2862"/>
      <c r="M15" t="s">
        <v>3230</v>
      </c>
    </row>
    <row r="16" spans="1:25">
      <c r="B16" s="2855" t="s">
        <v>3231</v>
      </c>
      <c r="C16" s="2856"/>
      <c r="D16" s="2860"/>
      <c r="E16" s="2861"/>
      <c r="F16" s="2861"/>
      <c r="G16" s="2862"/>
      <c r="M16" t="s">
        <v>3232</v>
      </c>
    </row>
    <row r="17" spans="1:13">
      <c r="B17" s="2855" t="s">
        <v>3233</v>
      </c>
      <c r="C17" s="2856"/>
      <c r="D17" s="2860"/>
      <c r="E17" s="2861"/>
      <c r="F17" s="2861"/>
      <c r="G17" s="2862"/>
      <c r="H17" s="1680"/>
      <c r="M17" t="s">
        <v>3234</v>
      </c>
    </row>
    <row r="18" spans="1:13">
      <c r="B18" s="2855" t="s">
        <v>3235</v>
      </c>
      <c r="C18" s="2856"/>
      <c r="D18" s="2860"/>
      <c r="E18" s="2861"/>
      <c r="F18" s="2861"/>
      <c r="G18" s="2862"/>
      <c r="H18" s="1680"/>
    </row>
    <row r="19" spans="1:13">
      <c r="B19" s="2865" t="s">
        <v>3236</v>
      </c>
      <c r="C19" s="2866"/>
      <c r="D19" s="2867"/>
      <c r="E19" s="2868"/>
      <c r="F19" s="2868"/>
      <c r="G19" s="2869"/>
      <c r="H19" s="348"/>
      <c r="M19" t="s">
        <v>3237</v>
      </c>
    </row>
    <row r="20" spans="1:13">
      <c r="B20" s="2870" t="s">
        <v>3238</v>
      </c>
      <c r="C20" s="1681" t="s">
        <v>3239</v>
      </c>
      <c r="D20" s="2867"/>
      <c r="E20" s="2868"/>
      <c r="F20" s="2868"/>
      <c r="G20" s="2869"/>
      <c r="H20" s="1683"/>
      <c r="M20" t="s">
        <v>3240</v>
      </c>
    </row>
    <row r="21" spans="1:13">
      <c r="B21" s="2871"/>
      <c r="C21" s="1681" t="s">
        <v>3241</v>
      </c>
      <c r="D21" s="2873"/>
      <c r="E21" s="2874"/>
      <c r="F21" s="2874"/>
      <c r="G21" s="2875"/>
      <c r="H21" s="1683"/>
      <c r="M21" t="s">
        <v>3242</v>
      </c>
    </row>
    <row r="22" spans="1:13" ht="19.5" thickBot="1">
      <c r="B22" s="2872"/>
      <c r="C22" s="1681" t="s">
        <v>3243</v>
      </c>
      <c r="D22" s="2876"/>
      <c r="E22" s="2877"/>
      <c r="F22" s="2877"/>
      <c r="G22" s="2878"/>
      <c r="H22" s="1683"/>
    </row>
    <row r="23" spans="1:13" ht="20.25" customHeight="1">
      <c r="B23" s="1684"/>
      <c r="C23" s="1684"/>
      <c r="D23" s="1684"/>
      <c r="E23" s="348"/>
      <c r="F23" s="348"/>
      <c r="G23" s="348"/>
      <c r="M23" t="s">
        <v>3244</v>
      </c>
    </row>
    <row r="24" spans="1:13" ht="19.5">
      <c r="A24" s="1679" t="s">
        <v>3245</v>
      </c>
      <c r="B24" s="348"/>
      <c r="C24" s="348"/>
      <c r="D24" s="348"/>
      <c r="E24" s="348"/>
      <c r="F24" s="348"/>
      <c r="G24" s="348"/>
      <c r="M24" t="s">
        <v>3246</v>
      </c>
    </row>
    <row r="25" spans="1:13" ht="18.75" customHeight="1">
      <c r="A25" s="1685"/>
      <c r="B25" s="1675" t="s">
        <v>3247</v>
      </c>
      <c r="C25" s="1686"/>
      <c r="D25" s="1686"/>
      <c r="E25" s="1686"/>
      <c r="F25" s="1687"/>
      <c r="G25" s="1686"/>
      <c r="H25" s="1686"/>
      <c r="I25" s="1686"/>
    </row>
    <row r="26" spans="1:13" ht="18.75" customHeight="1">
      <c r="A26" s="1685"/>
      <c r="B26" s="1688" t="s">
        <v>3248</v>
      </c>
      <c r="C26" s="1686"/>
      <c r="D26" s="1686"/>
      <c r="E26" s="1686"/>
      <c r="F26" s="1687"/>
      <c r="G26" s="1686"/>
      <c r="H26" s="1686"/>
      <c r="I26" s="1686"/>
    </row>
    <row r="27" spans="1:13" ht="18.75" customHeight="1">
      <c r="A27" s="1685"/>
      <c r="B27" t="s">
        <v>3249</v>
      </c>
      <c r="C27" s="1686"/>
      <c r="D27" s="1686"/>
      <c r="E27" s="1686"/>
      <c r="F27" s="1687"/>
      <c r="G27" s="1686"/>
      <c r="H27" s="1686"/>
      <c r="I27" s="1686"/>
    </row>
    <row r="28" spans="1:13" ht="19.5" thickBot="1">
      <c r="B28" s="1689"/>
      <c r="C28" s="1690" t="s">
        <v>3250</v>
      </c>
      <c r="D28" s="1690" t="s">
        <v>3251</v>
      </c>
      <c r="E28" s="2879" t="s">
        <v>3252</v>
      </c>
      <c r="F28" s="2880"/>
      <c r="G28" s="1682" t="s">
        <v>3253</v>
      </c>
      <c r="I28" s="1691"/>
      <c r="J28" s="1692"/>
      <c r="K28" s="1692"/>
      <c r="M28" t="s">
        <v>3254</v>
      </c>
    </row>
    <row r="29" spans="1:13">
      <c r="B29" s="1693" t="s">
        <v>3255</v>
      </c>
      <c r="C29" s="1694"/>
      <c r="D29" s="1695"/>
      <c r="E29" s="2863"/>
      <c r="F29" s="2864"/>
      <c r="G29" s="1696">
        <v>0</v>
      </c>
      <c r="I29" s="1691"/>
      <c r="J29" s="1692"/>
      <c r="K29" s="1692"/>
      <c r="L29" t="s">
        <v>3318</v>
      </c>
    </row>
    <row r="30" spans="1:13">
      <c r="B30" s="1693" t="s">
        <v>3256</v>
      </c>
      <c r="C30" s="1697"/>
      <c r="D30" s="1698"/>
      <c r="E30" s="2884"/>
      <c r="F30" s="2885"/>
      <c r="G30" s="1699">
        <v>0</v>
      </c>
      <c r="I30" s="1691"/>
      <c r="J30" s="1692"/>
      <c r="K30" s="1692"/>
      <c r="L30" t="s">
        <v>3319</v>
      </c>
    </row>
    <row r="31" spans="1:13">
      <c r="B31" s="1693" t="s">
        <v>3257</v>
      </c>
      <c r="C31" s="1697"/>
      <c r="D31" s="1698"/>
      <c r="E31" s="2884"/>
      <c r="F31" s="2885"/>
      <c r="G31" s="1699">
        <v>0</v>
      </c>
      <c r="I31" s="1691"/>
      <c r="J31" s="1692"/>
      <c r="K31" s="1692"/>
      <c r="L31" t="s">
        <v>3320</v>
      </c>
    </row>
    <row r="32" spans="1:13">
      <c r="B32" s="1693" t="s">
        <v>3258</v>
      </c>
      <c r="C32" s="1697"/>
      <c r="D32" s="1698"/>
      <c r="E32" s="2884"/>
      <c r="F32" s="2885"/>
      <c r="G32" s="1699">
        <v>0</v>
      </c>
      <c r="I32" s="1691"/>
      <c r="J32" s="1692"/>
      <c r="K32" s="1692"/>
      <c r="L32" t="s">
        <v>3321</v>
      </c>
    </row>
    <row r="33" spans="1:12">
      <c r="B33" s="1693" t="s">
        <v>3259</v>
      </c>
      <c r="C33" s="1697"/>
      <c r="D33" s="1698"/>
      <c r="E33" s="2884"/>
      <c r="F33" s="2885"/>
      <c r="G33" s="1699">
        <v>0</v>
      </c>
      <c r="I33" s="1691"/>
      <c r="J33" s="1692"/>
      <c r="K33" s="1692"/>
      <c r="L33" t="s">
        <v>3322</v>
      </c>
    </row>
    <row r="34" spans="1:12" ht="19.5" thickBot="1">
      <c r="B34" s="1693" t="s">
        <v>3260</v>
      </c>
      <c r="C34" s="1700"/>
      <c r="D34" s="1701"/>
      <c r="E34" s="2886"/>
      <c r="F34" s="2887"/>
      <c r="G34" s="1702">
        <v>0</v>
      </c>
      <c r="I34" s="1691"/>
      <c r="J34" s="1692"/>
      <c r="K34" s="1692"/>
      <c r="L34" t="s">
        <v>3323</v>
      </c>
    </row>
    <row r="35" spans="1:12">
      <c r="B35" s="1703"/>
      <c r="F35" s="1704" t="s">
        <v>1291</v>
      </c>
      <c r="G35" s="1705">
        <f>SUM(G29:G34)</f>
        <v>0</v>
      </c>
      <c r="H35" t="s">
        <v>3261</v>
      </c>
      <c r="I35" s="1691"/>
      <c r="J35" s="1692"/>
      <c r="K35" s="1692"/>
      <c r="L35" t="s">
        <v>3324</v>
      </c>
    </row>
    <row r="36" spans="1:12" ht="11.25" customHeight="1">
      <c r="B36" s="1706"/>
      <c r="C36" s="1706"/>
      <c r="D36" s="1706"/>
      <c r="E36" s="1706"/>
      <c r="F36" s="1706"/>
      <c r="G36" s="1706"/>
      <c r="H36" s="1706"/>
      <c r="L36" t="s">
        <v>3325</v>
      </c>
    </row>
    <row r="37" spans="1:12" ht="19.5">
      <c r="A37" s="1679" t="s">
        <v>3262</v>
      </c>
      <c r="L37" t="s">
        <v>3326</v>
      </c>
    </row>
    <row r="38" spans="1:12" ht="18.75" customHeight="1">
      <c r="A38" s="1685"/>
      <c r="B38" s="1675" t="s">
        <v>3263</v>
      </c>
      <c r="C38" s="1686"/>
      <c r="D38" s="1686"/>
      <c r="E38" s="1686"/>
      <c r="F38" s="1687"/>
      <c r="G38" s="1686"/>
      <c r="H38" s="1686"/>
      <c r="I38" s="1686"/>
      <c r="L38" t="s">
        <v>3327</v>
      </c>
    </row>
    <row r="39" spans="1:12" ht="18.75" customHeight="1">
      <c r="A39" s="1685"/>
      <c r="B39" s="1688" t="s">
        <v>3264</v>
      </c>
      <c r="C39" s="1686"/>
      <c r="D39" s="1686"/>
      <c r="E39" s="1686"/>
      <c r="F39" s="1687"/>
      <c r="G39" s="1686"/>
      <c r="H39" s="1686"/>
      <c r="I39" s="1686"/>
      <c r="L39" t="s">
        <v>3328</v>
      </c>
    </row>
    <row r="40" spans="1:12" ht="18.75" customHeight="1">
      <c r="A40" s="1685"/>
      <c r="B40" s="1688" t="s">
        <v>3265</v>
      </c>
      <c r="C40" s="1686"/>
      <c r="D40" s="1686"/>
      <c r="E40" s="1686"/>
      <c r="F40" s="1687"/>
      <c r="G40" s="1686"/>
      <c r="H40" s="1686"/>
      <c r="I40" s="1686"/>
      <c r="L40" t="s">
        <v>3329</v>
      </c>
    </row>
    <row r="41" spans="1:12" ht="18" customHeight="1" thickBot="1">
      <c r="A41" s="1686"/>
      <c r="B41" s="1707" t="s">
        <v>3266</v>
      </c>
      <c r="C41" s="1708" t="s">
        <v>3267</v>
      </c>
      <c r="D41" s="2879" t="s">
        <v>3268</v>
      </c>
      <c r="E41" s="2888"/>
      <c r="F41" s="2880"/>
      <c r="L41" t="s">
        <v>3330</v>
      </c>
    </row>
    <row r="42" spans="1:12" ht="52.5" customHeight="1" thickBot="1">
      <c r="A42" s="1686"/>
      <c r="B42" s="1709" t="s">
        <v>3269</v>
      </c>
      <c r="C42" s="1710">
        <v>0</v>
      </c>
      <c r="D42" s="2889" t="str">
        <f>IF(G35=C42,"２.生産活動内容の収入合計と一致しています
（問題なし）","２.生産活動内容の収入合計と不一致であるため、確認のうえ修正してください")</f>
        <v>２.生産活動内容の収入合計と一致しています
（問題なし）</v>
      </c>
      <c r="E42" s="2890"/>
      <c r="F42" s="2891"/>
      <c r="L42" t="s">
        <v>3331</v>
      </c>
    </row>
    <row r="43" spans="1:12" ht="19.5" customHeight="1">
      <c r="A43" s="1686"/>
      <c r="B43" s="1686"/>
      <c r="C43" s="1686"/>
      <c r="D43" s="1686"/>
      <c r="I43" s="1686"/>
      <c r="L43" t="s">
        <v>3332</v>
      </c>
    </row>
    <row r="44" spans="1:12" ht="22.5" customHeight="1">
      <c r="A44" s="1685" t="s">
        <v>3270</v>
      </c>
      <c r="B44" s="1686"/>
      <c r="C44" s="1686"/>
      <c r="D44" s="1686"/>
      <c r="E44" s="1711"/>
      <c r="F44" s="1711"/>
      <c r="G44" s="1711"/>
      <c r="H44" s="1711"/>
      <c r="I44" s="1711"/>
      <c r="J44" s="1711"/>
      <c r="L44" t="s">
        <v>3333</v>
      </c>
    </row>
    <row r="45" spans="1:12" ht="20.25" customHeight="1">
      <c r="A45" s="1685"/>
      <c r="B45" s="1675" t="s">
        <v>3271</v>
      </c>
      <c r="C45" s="1686"/>
      <c r="D45" s="1686"/>
      <c r="E45" s="1686"/>
      <c r="F45" s="1687"/>
      <c r="G45" s="1686"/>
      <c r="H45" s="1686"/>
      <c r="I45" s="1686"/>
      <c r="L45" t="s">
        <v>3334</v>
      </c>
    </row>
    <row r="46" spans="1:12" ht="20.25" customHeight="1">
      <c r="A46" s="1685"/>
      <c r="B46" s="1688" t="s">
        <v>3272</v>
      </c>
      <c r="C46" s="1686"/>
      <c r="D46" s="1686"/>
      <c r="E46" s="1686"/>
      <c r="F46" s="1687"/>
      <c r="G46" s="1686"/>
      <c r="H46" s="1686"/>
      <c r="I46" s="1686"/>
      <c r="L46" t="s">
        <v>3335</v>
      </c>
    </row>
    <row r="47" spans="1:12" ht="21" customHeight="1">
      <c r="A47" s="1685"/>
      <c r="B47" s="1712" t="s">
        <v>3273</v>
      </c>
      <c r="C47" s="1686"/>
      <c r="D47" s="1686"/>
      <c r="E47" s="1686"/>
      <c r="F47" s="1687"/>
      <c r="G47" s="1686"/>
      <c r="H47" s="1686"/>
      <c r="I47" s="1686"/>
      <c r="L47" t="s">
        <v>3336</v>
      </c>
    </row>
    <row r="48" spans="1:12" ht="21" customHeight="1">
      <c r="A48" s="1685"/>
      <c r="B48" s="348" t="s">
        <v>3274</v>
      </c>
      <c r="C48" s="1686"/>
      <c r="D48" s="1686"/>
      <c r="E48" s="1686"/>
      <c r="F48" s="1687"/>
      <c r="G48" s="1686"/>
      <c r="H48" s="1686"/>
      <c r="I48" s="1686"/>
      <c r="L48" t="s">
        <v>3337</v>
      </c>
    </row>
    <row r="49" spans="1:12" ht="20.25" customHeight="1">
      <c r="A49" s="1685"/>
      <c r="B49" t="s">
        <v>3275</v>
      </c>
      <c r="C49" s="1686"/>
      <c r="D49" s="1686"/>
      <c r="E49" s="1686"/>
      <c r="F49" s="1687"/>
      <c r="G49" s="1686"/>
      <c r="H49" s="1686"/>
      <c r="I49" s="1686"/>
      <c r="L49" t="s">
        <v>3338</v>
      </c>
    </row>
    <row r="50" spans="1:12" ht="19.5" thickBot="1">
      <c r="B50" s="1713" t="s">
        <v>3276</v>
      </c>
      <c r="C50" s="1714" t="s">
        <v>3277</v>
      </c>
      <c r="D50" s="2892" t="s">
        <v>3278</v>
      </c>
      <c r="E50" s="2893"/>
      <c r="F50" s="1713" t="s">
        <v>3279</v>
      </c>
      <c r="G50" s="1713" t="s">
        <v>3280</v>
      </c>
      <c r="H50" s="1713" t="s">
        <v>3281</v>
      </c>
      <c r="L50" t="s">
        <v>3339</v>
      </c>
    </row>
    <row r="51" spans="1:12" ht="23.25" customHeight="1">
      <c r="B51" s="1715">
        <v>0</v>
      </c>
      <c r="C51" s="1716" t="e">
        <f>B51/C42</f>
        <v>#DIV/0!</v>
      </c>
      <c r="D51" s="2894"/>
      <c r="E51" s="2895"/>
      <c r="F51" s="1717"/>
      <c r="G51" s="1718"/>
      <c r="H51" s="1719"/>
      <c r="L51" t="s">
        <v>3340</v>
      </c>
    </row>
    <row r="52" spans="1:12" ht="23.25" customHeight="1">
      <c r="B52" s="1720">
        <v>0</v>
      </c>
      <c r="C52" s="1716" t="e">
        <f>B52/C42</f>
        <v>#DIV/0!</v>
      </c>
      <c r="D52" s="2896"/>
      <c r="E52" s="2897"/>
      <c r="F52" s="1721"/>
      <c r="G52" s="1721"/>
      <c r="H52" s="1722"/>
      <c r="L52" t="s">
        <v>3341</v>
      </c>
    </row>
    <row r="53" spans="1:12" ht="23.25" customHeight="1" thickBot="1">
      <c r="B53" s="1723">
        <v>0</v>
      </c>
      <c r="C53" s="1716" t="e">
        <f>B53/C42</f>
        <v>#DIV/0!</v>
      </c>
      <c r="D53" s="2898"/>
      <c r="E53" s="2899"/>
      <c r="F53" s="1724"/>
      <c r="G53" s="1724"/>
      <c r="H53" s="1725"/>
      <c r="L53" t="s">
        <v>3342</v>
      </c>
    </row>
    <row r="54" spans="1:12" ht="19.5">
      <c r="B54" s="1726"/>
      <c r="C54" t="s">
        <v>3282</v>
      </c>
      <c r="L54" t="s">
        <v>3343</v>
      </c>
    </row>
    <row r="55" spans="1:12" ht="17.25" customHeight="1">
      <c r="B55" s="1726"/>
      <c r="L55" t="s">
        <v>3344</v>
      </c>
    </row>
    <row r="56" spans="1:12" ht="19.5">
      <c r="A56" s="1679" t="s">
        <v>3283</v>
      </c>
      <c r="L56" t="s">
        <v>3345</v>
      </c>
    </row>
    <row r="57" spans="1:12" ht="21.75" customHeight="1">
      <c r="A57" s="1686"/>
      <c r="B57" s="2881" t="s">
        <v>3266</v>
      </c>
      <c r="C57" s="2882"/>
      <c r="D57" s="2883"/>
      <c r="E57" s="1708" t="s">
        <v>3267</v>
      </c>
      <c r="F57" s="2881" t="s">
        <v>3284</v>
      </c>
      <c r="G57" s="2882"/>
      <c r="H57" s="2883"/>
      <c r="L57" t="s">
        <v>3346</v>
      </c>
    </row>
    <row r="58" spans="1:12" ht="22.5" customHeight="1">
      <c r="A58" s="1686"/>
      <c r="B58" s="2900" t="s">
        <v>3285</v>
      </c>
      <c r="C58" s="2901"/>
      <c r="D58" s="2902"/>
      <c r="E58" s="1727">
        <f>SUM(E60:E67)</f>
        <v>0</v>
      </c>
      <c r="F58" s="2903" t="s">
        <v>3286</v>
      </c>
      <c r="G58" s="2903"/>
      <c r="H58" s="2904"/>
      <c r="L58" t="s">
        <v>3347</v>
      </c>
    </row>
    <row r="59" spans="1:12" ht="24.75" customHeight="1" thickBot="1">
      <c r="A59" s="1686"/>
      <c r="B59" s="2905" t="s">
        <v>3287</v>
      </c>
      <c r="C59" s="2906"/>
      <c r="D59" s="2907"/>
      <c r="E59" s="1730"/>
      <c r="F59" s="2908"/>
      <c r="G59" s="2908"/>
      <c r="H59" s="2909"/>
      <c r="L59" t="s">
        <v>3348</v>
      </c>
    </row>
    <row r="60" spans="1:12" ht="27" customHeight="1">
      <c r="A60" s="1686"/>
      <c r="B60" s="2905" t="s">
        <v>3288</v>
      </c>
      <c r="C60" s="2906"/>
      <c r="D60" s="2910"/>
      <c r="E60" s="1715">
        <v>0</v>
      </c>
      <c r="F60" s="2911" t="s">
        <v>3289</v>
      </c>
      <c r="G60" s="2911"/>
      <c r="H60" s="2912"/>
      <c r="L60" t="s">
        <v>3349</v>
      </c>
    </row>
    <row r="61" spans="1:12" ht="27" customHeight="1">
      <c r="A61" s="1686"/>
      <c r="B61" s="1728" t="s">
        <v>3290</v>
      </c>
      <c r="C61" s="1729"/>
      <c r="D61" s="1729"/>
      <c r="E61" s="1731">
        <v>0</v>
      </c>
      <c r="F61" s="2911" t="s">
        <v>3291</v>
      </c>
      <c r="G61" s="2911"/>
      <c r="H61" s="2912"/>
      <c r="L61" t="s">
        <v>3350</v>
      </c>
    </row>
    <row r="62" spans="1:12" ht="27" customHeight="1">
      <c r="A62" s="1686"/>
      <c r="B62" s="2919" t="s">
        <v>3292</v>
      </c>
      <c r="C62" s="2920"/>
      <c r="D62" s="2921"/>
      <c r="E62" s="1731">
        <v>0</v>
      </c>
      <c r="F62" s="2911" t="s">
        <v>3293</v>
      </c>
      <c r="G62" s="2911"/>
      <c r="H62" s="2912"/>
      <c r="L62" t="s">
        <v>3351</v>
      </c>
    </row>
    <row r="63" spans="1:12" ht="27" customHeight="1">
      <c r="A63" s="1686"/>
      <c r="B63" s="2919" t="s">
        <v>3294</v>
      </c>
      <c r="C63" s="2920"/>
      <c r="D63" s="2921"/>
      <c r="E63" s="1731">
        <v>0</v>
      </c>
      <c r="F63" s="2922" t="s">
        <v>3295</v>
      </c>
      <c r="G63" s="2911"/>
      <c r="H63" s="2912"/>
      <c r="L63" t="s">
        <v>3352</v>
      </c>
    </row>
    <row r="64" spans="1:12" ht="27" customHeight="1">
      <c r="A64" s="1686"/>
      <c r="B64" s="2905" t="s">
        <v>3296</v>
      </c>
      <c r="C64" s="2906"/>
      <c r="D64" s="2910"/>
      <c r="E64" s="1731">
        <v>0</v>
      </c>
      <c r="F64" s="2911" t="s">
        <v>3297</v>
      </c>
      <c r="G64" s="2911"/>
      <c r="H64" s="2912"/>
    </row>
    <row r="65" spans="1:9" ht="27" customHeight="1">
      <c r="A65" s="1686"/>
      <c r="B65" s="2905" t="s">
        <v>3298</v>
      </c>
      <c r="C65" s="2906"/>
      <c r="D65" s="2910"/>
      <c r="E65" s="1731">
        <v>0</v>
      </c>
      <c r="F65" s="2911" t="s">
        <v>3299</v>
      </c>
      <c r="G65" s="2911"/>
      <c r="H65" s="2912"/>
    </row>
    <row r="66" spans="1:9" ht="27" customHeight="1">
      <c r="A66" s="1686"/>
      <c r="B66" s="2905" t="s">
        <v>3300</v>
      </c>
      <c r="C66" s="2906"/>
      <c r="D66" s="2910"/>
      <c r="E66" s="1731">
        <v>0</v>
      </c>
      <c r="F66" s="2911" t="s">
        <v>3301</v>
      </c>
      <c r="G66" s="2911"/>
      <c r="H66" s="2912"/>
    </row>
    <row r="67" spans="1:9" ht="27" customHeight="1" thickBot="1">
      <c r="A67" s="1686"/>
      <c r="B67" s="2913" t="s">
        <v>3302</v>
      </c>
      <c r="C67" s="2914"/>
      <c r="D67" s="2915"/>
      <c r="E67" s="1732">
        <v>0</v>
      </c>
      <c r="F67" s="2916" t="s">
        <v>3303</v>
      </c>
      <c r="G67" s="2917"/>
      <c r="H67" s="2918"/>
    </row>
    <row r="68" spans="1:9" ht="39" customHeight="1" thickTop="1" thickBot="1">
      <c r="A68" s="1686"/>
      <c r="B68" s="2943" t="s">
        <v>3304</v>
      </c>
      <c r="C68" s="2944"/>
      <c r="D68" s="2945"/>
      <c r="E68" s="1733">
        <f>C42-E58</f>
        <v>0</v>
      </c>
      <c r="F68" s="2903" t="s">
        <v>3286</v>
      </c>
      <c r="G68" s="2903"/>
      <c r="H68" s="2904"/>
    </row>
    <row r="69" spans="1:9" ht="42.75" customHeight="1">
      <c r="A69" s="1686"/>
      <c r="B69" s="2946" t="s">
        <v>3305</v>
      </c>
      <c r="C69" s="2947"/>
      <c r="D69" s="2948"/>
      <c r="E69" s="1715">
        <v>0</v>
      </c>
      <c r="F69" s="2949" t="s">
        <v>3306</v>
      </c>
      <c r="G69" s="2949"/>
      <c r="H69" s="2950"/>
    </row>
    <row r="70" spans="1:9" ht="42.75" customHeight="1" thickBot="1">
      <c r="A70" s="1686"/>
      <c r="B70" s="2951" t="s">
        <v>3307</v>
      </c>
      <c r="C70" s="2952"/>
      <c r="D70" s="2953"/>
      <c r="E70" s="1734">
        <v>0</v>
      </c>
      <c r="F70" s="2954"/>
      <c r="G70" s="2949"/>
      <c r="H70" s="2950"/>
    </row>
    <row r="71" spans="1:9" ht="28.5" customHeight="1" thickBot="1">
      <c r="A71" s="1686"/>
      <c r="B71" s="2925" t="s">
        <v>3308</v>
      </c>
      <c r="C71" s="2926"/>
      <c r="D71" s="2927"/>
      <c r="E71" s="1735">
        <f>C42-(E58+E69)</f>
        <v>0</v>
      </c>
      <c r="F71" s="2928" t="s">
        <v>3286</v>
      </c>
      <c r="G71" s="2928"/>
      <c r="H71" s="2929"/>
    </row>
    <row r="72" spans="1:9" ht="27.75" customHeight="1" thickTop="1">
      <c r="A72" s="1686"/>
      <c r="B72" s="2930" t="s">
        <v>3309</v>
      </c>
      <c r="C72" s="2931"/>
      <c r="D72" s="2931"/>
      <c r="E72" s="1715">
        <v>0</v>
      </c>
      <c r="F72" s="2932" t="s">
        <v>3310</v>
      </c>
      <c r="G72" s="2933"/>
      <c r="H72" s="2934"/>
    </row>
    <row r="73" spans="1:9" ht="27.75" customHeight="1" thickBot="1">
      <c r="A73" s="1686"/>
      <c r="B73" s="2938" t="s">
        <v>3311</v>
      </c>
      <c r="C73" s="2939"/>
      <c r="D73" s="2939"/>
      <c r="E73" s="1723">
        <v>0</v>
      </c>
      <c r="F73" s="2935"/>
      <c r="G73" s="2936"/>
      <c r="H73" s="2937"/>
    </row>
    <row r="74" spans="1:9" ht="27" customHeight="1">
      <c r="A74" s="1686"/>
      <c r="B74" s="1686"/>
      <c r="C74" s="1686"/>
      <c r="D74" s="1686"/>
      <c r="E74" s="1686"/>
      <c r="F74" s="1686"/>
      <c r="G74" s="1686"/>
      <c r="H74" s="1686"/>
      <c r="I74" s="1686"/>
    </row>
    <row r="75" spans="1:9" ht="20.25" thickBot="1">
      <c r="A75" s="1679" t="s">
        <v>3312</v>
      </c>
    </row>
    <row r="76" spans="1:9" ht="83.25" customHeight="1" thickBot="1">
      <c r="B76" s="2940"/>
      <c r="C76" s="2941"/>
      <c r="D76" s="2941"/>
      <c r="E76" s="2941"/>
      <c r="F76" s="2941"/>
      <c r="G76" s="2941"/>
      <c r="H76" s="2942"/>
    </row>
    <row r="77" spans="1:9" ht="25.5" customHeight="1"/>
    <row r="78" spans="1:9" s="348" customFormat="1" ht="20.25" thickBot="1">
      <c r="A78" s="1685" t="s">
        <v>3313</v>
      </c>
      <c r="C78"/>
      <c r="D78"/>
      <c r="E78" s="1685" t="s">
        <v>3314</v>
      </c>
      <c r="F78"/>
      <c r="G78"/>
    </row>
    <row r="79" spans="1:9" ht="26.25" customHeight="1" thickBot="1">
      <c r="B79" s="2923">
        <v>0</v>
      </c>
      <c r="C79" s="2924"/>
      <c r="E79" s="1736" t="s">
        <v>3315</v>
      </c>
      <c r="F79" s="1737">
        <v>0</v>
      </c>
    </row>
    <row r="80" spans="1:9" ht="26.25" customHeight="1" thickBot="1">
      <c r="B80" s="1738"/>
      <c r="E80" s="1736" t="s">
        <v>3316</v>
      </c>
      <c r="F80" s="1739">
        <v>0</v>
      </c>
    </row>
    <row r="81" spans="1:7" ht="26.25" customHeight="1">
      <c r="A81" s="1685"/>
      <c r="E81" s="1740" t="s">
        <v>1291</v>
      </c>
      <c r="F81" s="1741">
        <f>SUM(F79:F80)</f>
        <v>0</v>
      </c>
      <c r="G81" t="s">
        <v>3317</v>
      </c>
    </row>
    <row r="82" spans="1:7" ht="19.5" customHeight="1">
      <c r="A82" s="1685"/>
    </row>
    <row r="83" spans="1:7" ht="19.5" customHeight="1"/>
    <row r="84" spans="1:7" ht="19.5" customHeight="1"/>
    <row r="85" spans="1:7" ht="24" customHeight="1">
      <c r="E85" s="1742"/>
      <c r="F85" s="1742"/>
      <c r="G85" s="1743"/>
    </row>
  </sheetData>
  <mergeCells count="70">
    <mergeCell ref="B79:C79"/>
    <mergeCell ref="T11:X13"/>
    <mergeCell ref="B71:D71"/>
    <mergeCell ref="F71:H71"/>
    <mergeCell ref="B72:D72"/>
    <mergeCell ref="F72:H73"/>
    <mergeCell ref="B73:D73"/>
    <mergeCell ref="B76:H76"/>
    <mergeCell ref="B68:D68"/>
    <mergeCell ref="F68:H68"/>
    <mergeCell ref="B69:D69"/>
    <mergeCell ref="F69:H69"/>
    <mergeCell ref="B70:D70"/>
    <mergeCell ref="F70:H70"/>
    <mergeCell ref="B65:D65"/>
    <mergeCell ref="F65:H65"/>
    <mergeCell ref="B66:D66"/>
    <mergeCell ref="F66:H66"/>
    <mergeCell ref="B67:D67"/>
    <mergeCell ref="F67:H67"/>
    <mergeCell ref="F61:H61"/>
    <mergeCell ref="B62:D62"/>
    <mergeCell ref="F62:H62"/>
    <mergeCell ref="B63:D63"/>
    <mergeCell ref="F63:H63"/>
    <mergeCell ref="B64:D64"/>
    <mergeCell ref="F64:H64"/>
    <mergeCell ref="B58:D58"/>
    <mergeCell ref="F58:H58"/>
    <mergeCell ref="B59:D59"/>
    <mergeCell ref="F59:H59"/>
    <mergeCell ref="B60:D60"/>
    <mergeCell ref="F60:H60"/>
    <mergeCell ref="B57:D57"/>
    <mergeCell ref="F57:H57"/>
    <mergeCell ref="E30:F30"/>
    <mergeCell ref="E31:F31"/>
    <mergeCell ref="E32:F32"/>
    <mergeCell ref="E33:F33"/>
    <mergeCell ref="E34:F34"/>
    <mergeCell ref="D41:F41"/>
    <mergeCell ref="D42:F42"/>
    <mergeCell ref="D50:E50"/>
    <mergeCell ref="D51:E51"/>
    <mergeCell ref="D52:E52"/>
    <mergeCell ref="D53:E53"/>
    <mergeCell ref="E29:F29"/>
    <mergeCell ref="B17:C17"/>
    <mergeCell ref="D17:G17"/>
    <mergeCell ref="B18:C18"/>
    <mergeCell ref="D18:G18"/>
    <mergeCell ref="B19:C19"/>
    <mergeCell ref="D19:G19"/>
    <mergeCell ref="B20:B22"/>
    <mergeCell ref="D20:G20"/>
    <mergeCell ref="D21:G21"/>
    <mergeCell ref="D22:G22"/>
    <mergeCell ref="E28:F28"/>
    <mergeCell ref="B14:C14"/>
    <mergeCell ref="D14:G14"/>
    <mergeCell ref="B15:C15"/>
    <mergeCell ref="D15:G15"/>
    <mergeCell ref="B16:C16"/>
    <mergeCell ref="D16:G16"/>
    <mergeCell ref="A1:C2"/>
    <mergeCell ref="A5:H5"/>
    <mergeCell ref="B12:C12"/>
    <mergeCell ref="D12:G12"/>
    <mergeCell ref="B13:C13"/>
    <mergeCell ref="D13:G13"/>
  </mergeCells>
  <phoneticPr fontId="14"/>
  <dataValidations count="3">
    <dataValidation type="list" allowBlank="1" showInputMessage="1" showErrorMessage="1" sqref="D29:D34" xr:uid="{FD907D6E-2EE2-47F0-9DE5-1C381A2C1F2B}">
      <formula1>"〇"</formula1>
    </dataValidation>
    <dataValidation type="list" allowBlank="1" showInputMessage="1" showErrorMessage="1" sqref="C29:C34" xr:uid="{F85B2910-EF04-44F6-9C4B-2D9CF0747CC3}">
      <formula1>$L$30:$L$63</formula1>
    </dataValidation>
    <dataValidation type="list" allowBlank="1" showInputMessage="1" showErrorMessage="1" sqref="F51:F53" xr:uid="{8F88FD06-A5B7-4AC3-829C-6542176A8033}">
      <formula1>"関連企業等である,関連企業ではない"</formula1>
    </dataValidation>
  </dataValidations>
  <hyperlinks>
    <hyperlink ref="T11:X13" location="表紙!A1" display="表示へ" xr:uid="{62286CE1-AEB1-45E0-9EB8-1DADE88E491A}"/>
  </hyperlinks>
  <pageMargins left="0.7" right="0.7" top="0.75" bottom="0.75" header="0.3" footer="0.3"/>
  <pageSetup paperSize="9" scale="47" orientation="portrait" r:id="rId1"/>
  <rowBreaks count="1" manualBreakCount="1">
    <brk id="6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73761" r:id="rId4" name="Check Box 1">
              <controlPr defaultSize="0" autoFill="0" autoLine="0" autoPict="0">
                <anchor moveWithCells="1">
                  <from>
                    <xdr:col>3</xdr:col>
                    <xdr:colOff>314325</xdr:colOff>
                    <xdr:row>19</xdr:row>
                    <xdr:rowOff>0</xdr:rowOff>
                  </from>
                  <to>
                    <xdr:col>4</xdr:col>
                    <xdr:colOff>247650</xdr:colOff>
                    <xdr:row>20</xdr:row>
                    <xdr:rowOff>0</xdr:rowOff>
                  </to>
                </anchor>
              </controlPr>
            </control>
          </mc:Choice>
        </mc:AlternateContent>
        <mc:AlternateContent xmlns:mc="http://schemas.openxmlformats.org/markup-compatibility/2006">
          <mc:Choice Requires="x14">
            <control shapeId="373762" r:id="rId5" name="Check Box 2">
              <controlPr defaultSize="0" autoFill="0" autoLine="0" autoPict="0">
                <anchor moveWithCells="1">
                  <from>
                    <xdr:col>3</xdr:col>
                    <xdr:colOff>314325</xdr:colOff>
                    <xdr:row>19</xdr:row>
                    <xdr:rowOff>200025</xdr:rowOff>
                  </from>
                  <to>
                    <xdr:col>4</xdr:col>
                    <xdr:colOff>209550</xdr:colOff>
                    <xdr:row>21</xdr:row>
                    <xdr:rowOff>57150</xdr:rowOff>
                  </to>
                </anchor>
              </controlPr>
            </control>
          </mc:Choice>
        </mc:AlternateContent>
        <mc:AlternateContent xmlns:mc="http://schemas.openxmlformats.org/markup-compatibility/2006">
          <mc:Choice Requires="x14">
            <control shapeId="373763" r:id="rId6" name="Check Box 3">
              <controlPr defaultSize="0" autoFill="0" autoLine="0" autoPict="0">
                <anchor moveWithCells="1">
                  <from>
                    <xdr:col>3</xdr:col>
                    <xdr:colOff>323850</xdr:colOff>
                    <xdr:row>21</xdr:row>
                    <xdr:rowOff>0</xdr:rowOff>
                  </from>
                  <to>
                    <xdr:col>4</xdr:col>
                    <xdr:colOff>257175</xdr:colOff>
                    <xdr:row>22</xdr:row>
                    <xdr:rowOff>9525</xdr:rowOff>
                  </to>
                </anchor>
              </controlPr>
            </control>
          </mc:Choice>
        </mc:AlternateContent>
        <mc:AlternateContent xmlns:mc="http://schemas.openxmlformats.org/markup-compatibility/2006">
          <mc:Choice Requires="x14">
            <control shapeId="373764" r:id="rId7" name="Check Box 4">
              <controlPr defaultSize="0" autoFill="0" autoLine="0" autoPict="0">
                <anchor moveWithCells="1">
                  <from>
                    <xdr:col>4</xdr:col>
                    <xdr:colOff>790575</xdr:colOff>
                    <xdr:row>18</xdr:row>
                    <xdr:rowOff>238125</xdr:rowOff>
                  </from>
                  <to>
                    <xdr:col>4</xdr:col>
                    <xdr:colOff>1619250</xdr:colOff>
                    <xdr:row>20</xdr:row>
                    <xdr:rowOff>0</xdr:rowOff>
                  </to>
                </anchor>
              </controlPr>
            </control>
          </mc:Choice>
        </mc:AlternateContent>
        <mc:AlternateContent xmlns:mc="http://schemas.openxmlformats.org/markup-compatibility/2006">
          <mc:Choice Requires="x14">
            <control shapeId="373765" r:id="rId8" name="Check Box 5">
              <controlPr defaultSize="0" autoFill="0" autoLine="0" autoPict="0">
                <anchor moveWithCells="1">
                  <from>
                    <xdr:col>4</xdr:col>
                    <xdr:colOff>790575</xdr:colOff>
                    <xdr:row>19</xdr:row>
                    <xdr:rowOff>238125</xdr:rowOff>
                  </from>
                  <to>
                    <xdr:col>4</xdr:col>
                    <xdr:colOff>1543050</xdr:colOff>
                    <xdr:row>21</xdr:row>
                    <xdr:rowOff>0</xdr:rowOff>
                  </to>
                </anchor>
              </controlPr>
            </control>
          </mc:Choice>
        </mc:AlternateContent>
        <mc:AlternateContent xmlns:mc="http://schemas.openxmlformats.org/markup-compatibility/2006">
          <mc:Choice Requires="x14">
            <control shapeId="373766" r:id="rId9" name="Check Box 6">
              <controlPr defaultSize="0" autoFill="0" autoLine="0" autoPict="0">
                <anchor moveWithCells="1">
                  <from>
                    <xdr:col>4</xdr:col>
                    <xdr:colOff>790575</xdr:colOff>
                    <xdr:row>21</xdr:row>
                    <xdr:rowOff>9525</xdr:rowOff>
                  </from>
                  <to>
                    <xdr:col>4</xdr:col>
                    <xdr:colOff>1581150</xdr:colOff>
                    <xdr:row>22</xdr:row>
                    <xdr:rowOff>28575</xdr:rowOff>
                  </to>
                </anchor>
              </controlPr>
            </control>
          </mc:Choice>
        </mc:AlternateContent>
      </controls>
    </mc:Choice>
  </mc:AlternateContent>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P44"/>
  <sheetViews>
    <sheetView view="pageBreakPreview" zoomScaleNormal="100" zoomScaleSheetLayoutView="100" workbookViewId="0">
      <selection activeCell="M10" sqref="M10:O10"/>
    </sheetView>
  </sheetViews>
  <sheetFormatPr defaultColWidth="9" defaultRowHeight="13.5"/>
  <cols>
    <col min="1" max="1" width="1.5" style="7" customWidth="1"/>
    <col min="2" max="3" width="5.625" style="7" customWidth="1"/>
    <col min="4" max="4" width="11.125" style="7" customWidth="1"/>
    <col min="5" max="9" width="10.875" style="7" customWidth="1"/>
    <col min="10" max="10" width="5.625" style="7" customWidth="1"/>
    <col min="11" max="11" width="1.625" style="7" customWidth="1"/>
    <col min="12" max="16384" width="9" style="7"/>
  </cols>
  <sheetData>
    <row r="1" spans="2:16">
      <c r="B1" s="7" t="s">
        <v>2238</v>
      </c>
    </row>
    <row r="2" spans="2:16" ht="15" customHeight="1">
      <c r="B2" s="1000"/>
      <c r="C2" s="72"/>
      <c r="D2" s="72"/>
      <c r="E2" s="72"/>
      <c r="F2" s="72"/>
      <c r="G2" s="72"/>
      <c r="H2" s="72"/>
      <c r="I2" s="72"/>
      <c r="J2" s="72" t="s">
        <v>834</v>
      </c>
    </row>
    <row r="3" spans="2:16" ht="8.25" customHeight="1">
      <c r="B3" s="71"/>
      <c r="C3" s="71"/>
      <c r="D3" s="71"/>
      <c r="E3" s="71"/>
      <c r="F3" s="71"/>
      <c r="G3" s="71"/>
      <c r="H3" s="71"/>
      <c r="I3" s="72"/>
      <c r="J3" s="72"/>
    </row>
    <row r="4" spans="2:16" s="91" customFormat="1" ht="24.75" customHeight="1">
      <c r="B4" s="1931" t="s">
        <v>2239</v>
      </c>
      <c r="C4" s="1931"/>
      <c r="D4" s="1931"/>
      <c r="E4" s="1931"/>
      <c r="F4" s="1931"/>
      <c r="G4" s="1931"/>
      <c r="H4" s="1931"/>
      <c r="I4" s="1931"/>
      <c r="J4" s="1931"/>
      <c r="L4"/>
      <c r="M4"/>
      <c r="N4" s="71"/>
      <c r="O4" s="71"/>
      <c r="P4" s="71"/>
    </row>
    <row r="5" spans="2:16" ht="10.5" customHeight="1" thickBot="1">
      <c r="B5" s="71"/>
      <c r="C5" s="71"/>
      <c r="D5" s="71"/>
      <c r="E5" s="71"/>
      <c r="F5" s="71"/>
      <c r="G5" s="71"/>
      <c r="H5" s="71"/>
      <c r="I5" s="71"/>
      <c r="J5" s="71"/>
      <c r="L5"/>
      <c r="M5"/>
      <c r="N5" s="71"/>
      <c r="O5" s="71"/>
      <c r="P5" s="71"/>
    </row>
    <row r="6" spans="2:16" ht="20.25" customHeight="1">
      <c r="B6" s="5332" t="s">
        <v>701</v>
      </c>
      <c r="C6" s="5611"/>
      <c r="D6" s="5333"/>
      <c r="E6" s="5334"/>
      <c r="F6" s="5335"/>
      <c r="G6" s="5335"/>
      <c r="H6" s="5335"/>
      <c r="I6" s="5335"/>
      <c r="J6" s="5336"/>
      <c r="L6" s="109"/>
      <c r="M6" s="109"/>
      <c r="N6" s="1207"/>
      <c r="O6" s="1207"/>
      <c r="P6" s="1207"/>
    </row>
    <row r="7" spans="2:16" ht="20.25" customHeight="1">
      <c r="B7" s="5338" t="s">
        <v>2240</v>
      </c>
      <c r="C7" s="5612"/>
      <c r="D7" s="5339"/>
      <c r="E7" s="1945"/>
      <c r="F7" s="5613"/>
      <c r="G7" s="5613"/>
      <c r="H7" s="5613"/>
      <c r="I7" s="5613"/>
      <c r="J7" s="5614"/>
      <c r="L7"/>
      <c r="M7"/>
      <c r="N7" s="1211"/>
      <c r="O7" s="1207"/>
      <c r="P7" s="1207"/>
    </row>
    <row r="8" spans="2:16" ht="20.25" customHeight="1">
      <c r="B8" s="5338" t="s">
        <v>702</v>
      </c>
      <c r="C8" s="5612"/>
      <c r="D8" s="5339"/>
      <c r="E8" s="1945" t="s">
        <v>1645</v>
      </c>
      <c r="F8" s="1947"/>
      <c r="G8" s="1947"/>
      <c r="H8" s="1947"/>
      <c r="I8" s="1947"/>
      <c r="J8" s="5327"/>
      <c r="L8"/>
      <c r="M8"/>
      <c r="N8" s="1211"/>
      <c r="O8" s="1207"/>
      <c r="P8" s="1207"/>
    </row>
    <row r="9" spans="2:16" ht="20.25" customHeight="1">
      <c r="B9" s="5615" t="s">
        <v>2241</v>
      </c>
      <c r="C9" s="1918"/>
      <c r="D9" s="1001" t="s">
        <v>2242</v>
      </c>
      <c r="E9" s="1932"/>
      <c r="F9" s="5613"/>
      <c r="G9" s="1933"/>
      <c r="H9" s="5616" t="s">
        <v>2243</v>
      </c>
      <c r="I9" s="1939"/>
      <c r="J9" s="5618"/>
      <c r="L9"/>
      <c r="M9"/>
      <c r="N9" s="1207"/>
      <c r="O9" s="188"/>
      <c r="P9" s="188"/>
    </row>
    <row r="10" spans="2:16" ht="20.25" customHeight="1">
      <c r="B10" s="5251"/>
      <c r="C10" s="5252"/>
      <c r="D10" s="1001" t="s">
        <v>2244</v>
      </c>
      <c r="E10" s="1939"/>
      <c r="F10" s="5620"/>
      <c r="G10" s="1940"/>
      <c r="H10" s="5617"/>
      <c r="I10" s="1943"/>
      <c r="J10" s="5619"/>
      <c r="L10"/>
      <c r="M10" s="1929" t="s">
        <v>2692</v>
      </c>
      <c r="N10" s="1929"/>
      <c r="O10" s="1929"/>
      <c r="P10"/>
    </row>
    <row r="11" spans="2:16" ht="20.25" customHeight="1">
      <c r="B11" s="5600" t="s">
        <v>2245</v>
      </c>
      <c r="C11" s="5373"/>
      <c r="D11" s="5476"/>
      <c r="E11" s="688" t="s">
        <v>590</v>
      </c>
      <c r="F11" s="841" t="s">
        <v>2246</v>
      </c>
      <c r="G11" s="841"/>
      <c r="H11" s="1002" t="s">
        <v>378</v>
      </c>
      <c r="I11" s="5605"/>
      <c r="J11" s="5606"/>
      <c r="L11" s="649"/>
      <c r="M11" s="649"/>
      <c r="N11" s="649"/>
      <c r="O11" s="649"/>
      <c r="P11" s="649"/>
    </row>
    <row r="12" spans="2:16" ht="20.25" customHeight="1">
      <c r="B12" s="5601"/>
      <c r="C12" s="3610"/>
      <c r="D12" s="5379"/>
      <c r="E12" s="688" t="s">
        <v>2247</v>
      </c>
      <c r="F12" s="841" t="s">
        <v>2246</v>
      </c>
      <c r="G12" s="841"/>
      <c r="H12" s="1002" t="s">
        <v>378</v>
      </c>
      <c r="I12" s="5607"/>
      <c r="J12" s="5608"/>
    </row>
    <row r="13" spans="2:16" ht="20.25" customHeight="1">
      <c r="B13" s="5601"/>
      <c r="C13" s="3610"/>
      <c r="D13" s="5379"/>
      <c r="E13" s="688" t="s">
        <v>593</v>
      </c>
      <c r="F13" s="841" t="s">
        <v>2246</v>
      </c>
      <c r="G13" s="841"/>
      <c r="H13" s="1002" t="s">
        <v>378</v>
      </c>
      <c r="I13" s="5607"/>
      <c r="J13" s="5608"/>
    </row>
    <row r="14" spans="2:16" ht="20.25" customHeight="1" thickBot="1">
      <c r="B14" s="5602"/>
      <c r="C14" s="5603"/>
      <c r="D14" s="5604"/>
      <c r="E14" s="1003" t="s">
        <v>594</v>
      </c>
      <c r="F14" s="1004" t="s">
        <v>2246</v>
      </c>
      <c r="G14" s="1004"/>
      <c r="H14" s="1005" t="s">
        <v>378</v>
      </c>
      <c r="I14" s="5609"/>
      <c r="J14" s="5610"/>
    </row>
    <row r="15" spans="2:16" ht="20.25" customHeight="1">
      <c r="B15" s="5597" t="s">
        <v>2248</v>
      </c>
      <c r="C15" s="1006"/>
      <c r="D15" s="1006"/>
      <c r="E15" s="1006"/>
      <c r="F15" s="1006"/>
      <c r="G15" s="1006"/>
      <c r="H15" s="1006"/>
      <c r="I15" s="1006"/>
      <c r="J15" s="1007"/>
    </row>
    <row r="16" spans="2:16" ht="48.75" customHeight="1">
      <c r="B16" s="5598"/>
      <c r="C16" s="71"/>
      <c r="D16" s="688" t="s">
        <v>943</v>
      </c>
      <c r="E16" s="3400" t="s">
        <v>1930</v>
      </c>
      <c r="F16" s="3400"/>
      <c r="G16" s="899" t="s">
        <v>1931</v>
      </c>
      <c r="H16" s="3400" t="s">
        <v>1932</v>
      </c>
      <c r="I16" s="3396"/>
      <c r="J16" s="1008"/>
    </row>
    <row r="17" spans="2:10" ht="20.25" customHeight="1">
      <c r="B17" s="5598"/>
      <c r="C17" s="71"/>
      <c r="D17" s="688" t="s">
        <v>1933</v>
      </c>
      <c r="E17" s="3396"/>
      <c r="F17" s="3396"/>
      <c r="G17" s="690"/>
      <c r="H17" s="5430"/>
      <c r="I17" s="5431"/>
      <c r="J17" s="1008"/>
    </row>
    <row r="18" spans="2:10" ht="20.25" customHeight="1">
      <c r="B18" s="5598"/>
      <c r="C18" s="71"/>
      <c r="D18" s="688" t="s">
        <v>1934</v>
      </c>
      <c r="E18" s="3396"/>
      <c r="F18" s="3396"/>
      <c r="G18" s="690"/>
      <c r="H18" s="5432"/>
      <c r="I18" s="5433"/>
      <c r="J18" s="1008"/>
    </row>
    <row r="19" spans="2:10" ht="20.25" customHeight="1">
      <c r="B19" s="5598"/>
      <c r="C19" s="71"/>
      <c r="D19" s="688" t="s">
        <v>1935</v>
      </c>
      <c r="E19" s="3396"/>
      <c r="F19" s="3396"/>
      <c r="G19" s="690"/>
      <c r="H19" s="5432"/>
      <c r="I19" s="5433"/>
      <c r="J19" s="1008"/>
    </row>
    <row r="20" spans="2:10" ht="20.25" customHeight="1">
      <c r="B20" s="5598"/>
      <c r="C20" s="71"/>
      <c r="D20" s="688" t="s">
        <v>1936</v>
      </c>
      <c r="E20" s="3396"/>
      <c r="F20" s="3396"/>
      <c r="G20" s="690"/>
      <c r="H20" s="5432"/>
      <c r="I20" s="5433"/>
      <c r="J20" s="1008"/>
    </row>
    <row r="21" spans="2:10" ht="20.25" customHeight="1">
      <c r="B21" s="5598"/>
      <c r="C21" s="71"/>
      <c r="D21" s="688" t="s">
        <v>1937</v>
      </c>
      <c r="E21" s="3396"/>
      <c r="F21" s="3396"/>
      <c r="G21" s="690"/>
      <c r="H21" s="5432"/>
      <c r="I21" s="5433"/>
      <c r="J21" s="1008"/>
    </row>
    <row r="22" spans="2:10" ht="20.25" customHeight="1">
      <c r="B22" s="5598"/>
      <c r="C22" s="71"/>
      <c r="D22" s="688" t="s">
        <v>1938</v>
      </c>
      <c r="E22" s="3396"/>
      <c r="F22" s="3396"/>
      <c r="G22" s="690"/>
      <c r="H22" s="5432"/>
      <c r="I22" s="5433"/>
      <c r="J22" s="1008"/>
    </row>
    <row r="23" spans="2:10" ht="20.25" customHeight="1">
      <c r="B23" s="5598"/>
      <c r="C23" s="71"/>
      <c r="D23" s="688" t="s">
        <v>1939</v>
      </c>
      <c r="E23" s="3396"/>
      <c r="F23" s="3396"/>
      <c r="G23" s="690"/>
      <c r="H23" s="5432"/>
      <c r="I23" s="5433"/>
      <c r="J23" s="1008"/>
    </row>
    <row r="24" spans="2:10" ht="20.25" customHeight="1">
      <c r="B24" s="5598"/>
      <c r="C24" s="71"/>
      <c r="D24" s="688" t="s">
        <v>1940</v>
      </c>
      <c r="E24" s="3396"/>
      <c r="F24" s="3396"/>
      <c r="G24" s="690"/>
      <c r="H24" s="5432"/>
      <c r="I24" s="5433"/>
      <c r="J24" s="1008"/>
    </row>
    <row r="25" spans="2:10" ht="20.25" customHeight="1">
      <c r="B25" s="5598"/>
      <c r="C25" s="71"/>
      <c r="D25" s="688" t="s">
        <v>1941</v>
      </c>
      <c r="E25" s="3396"/>
      <c r="F25" s="3396"/>
      <c r="G25" s="690"/>
      <c r="H25" s="5432"/>
      <c r="I25" s="5433"/>
      <c r="J25" s="1008"/>
    </row>
    <row r="26" spans="2:10" ht="20.25" customHeight="1">
      <c r="B26" s="5598"/>
      <c r="C26" s="71"/>
      <c r="D26" s="688" t="s">
        <v>1942</v>
      </c>
      <c r="E26" s="3396"/>
      <c r="F26" s="3396"/>
      <c r="G26" s="690"/>
      <c r="H26" s="5432"/>
      <c r="I26" s="5433"/>
      <c r="J26" s="1008"/>
    </row>
    <row r="27" spans="2:10" ht="20.25" customHeight="1">
      <c r="B27" s="5598"/>
      <c r="C27" s="71"/>
      <c r="D27" s="688" t="s">
        <v>1943</v>
      </c>
      <c r="E27" s="3396"/>
      <c r="F27" s="3396"/>
      <c r="G27" s="690"/>
      <c r="H27" s="5432"/>
      <c r="I27" s="5433"/>
      <c r="J27" s="1008"/>
    </row>
    <row r="28" spans="2:10" ht="20.25" customHeight="1" thickBot="1">
      <c r="B28" s="5598"/>
      <c r="C28" s="71"/>
      <c r="D28" s="898" t="s">
        <v>1944</v>
      </c>
      <c r="E28" s="5428"/>
      <c r="F28" s="5428"/>
      <c r="G28" s="897"/>
      <c r="H28" s="5434"/>
      <c r="I28" s="5435"/>
      <c r="J28" s="1008"/>
    </row>
    <row r="29" spans="2:10" ht="20.25" customHeight="1" thickTop="1">
      <c r="B29" s="5598"/>
      <c r="C29" s="71"/>
      <c r="D29" s="896" t="s">
        <v>563</v>
      </c>
      <c r="E29" s="5253"/>
      <c r="F29" s="5253"/>
      <c r="G29" s="895"/>
      <c r="H29" s="5253"/>
      <c r="I29" s="5253"/>
      <c r="J29" s="1008"/>
    </row>
    <row r="30" spans="2:10" ht="20.25" customHeight="1">
      <c r="B30" s="5598"/>
      <c r="C30" s="71"/>
      <c r="D30" s="894"/>
      <c r="E30" s="155"/>
      <c r="F30" s="155"/>
      <c r="G30" s="893"/>
      <c r="H30" s="155"/>
      <c r="I30" s="155"/>
      <c r="J30" s="1008"/>
    </row>
    <row r="31" spans="2:10" ht="20.25" customHeight="1">
      <c r="B31" s="5598"/>
      <c r="C31" s="1139"/>
      <c r="D31" s="892"/>
      <c r="E31" s="891"/>
      <c r="F31" s="891"/>
      <c r="G31" s="887"/>
      <c r="H31" s="891"/>
      <c r="I31" s="891"/>
      <c r="J31" s="1009"/>
    </row>
    <row r="32" spans="2:10" ht="20.25" customHeight="1">
      <c r="B32" s="5598"/>
      <c r="C32" s="1139"/>
      <c r="D32" s="888"/>
      <c r="E32" s="1887"/>
      <c r="F32" s="1887"/>
      <c r="G32" s="1887"/>
      <c r="H32" s="1887"/>
      <c r="I32" s="1887"/>
      <c r="J32" s="5596"/>
    </row>
    <row r="33" spans="2:10" ht="30.75" customHeight="1">
      <c r="B33" s="5598"/>
      <c r="C33" s="1139"/>
      <c r="D33" s="888"/>
      <c r="E33" s="1887"/>
      <c r="F33" s="1887"/>
      <c r="G33" s="1887"/>
      <c r="H33" s="1887"/>
      <c r="I33" s="1887"/>
      <c r="J33" s="1010"/>
    </row>
    <row r="34" spans="2:10" ht="30.75" customHeight="1">
      <c r="B34" s="5598"/>
      <c r="C34" s="1139"/>
      <c r="D34" s="887"/>
      <c r="E34" s="1887"/>
      <c r="F34" s="1887"/>
      <c r="G34" s="1887"/>
      <c r="H34" s="1887"/>
      <c r="I34" s="1887"/>
      <c r="J34" s="1010"/>
    </row>
    <row r="35" spans="2:10" ht="20.25" customHeight="1">
      <c r="B35" s="5598"/>
      <c r="C35" s="1139"/>
      <c r="D35" s="1011"/>
      <c r="E35" s="71"/>
      <c r="F35" s="155"/>
      <c r="G35" s="893"/>
      <c r="H35" s="155"/>
      <c r="I35" s="155"/>
      <c r="J35" s="1008"/>
    </row>
    <row r="36" spans="2:10" ht="3.75" customHeight="1" thickBot="1">
      <c r="B36" s="5599"/>
      <c r="C36" s="1012"/>
      <c r="D36" s="1012"/>
      <c r="E36" s="1012"/>
      <c r="F36" s="1012"/>
      <c r="G36" s="1012"/>
      <c r="H36" s="1012"/>
      <c r="I36" s="1012"/>
      <c r="J36" s="1013"/>
    </row>
    <row r="37" spans="2:10" ht="8.25" customHeight="1">
      <c r="B37" s="1014"/>
      <c r="C37" s="1014"/>
      <c r="D37" s="71"/>
      <c r="E37" s="71"/>
      <c r="F37" s="71"/>
      <c r="G37" s="71"/>
      <c r="H37" s="71"/>
      <c r="I37" s="71"/>
      <c r="J37" s="71"/>
    </row>
    <row r="38" spans="2:10" ht="20.25" customHeight="1">
      <c r="B38" s="3610" t="s">
        <v>693</v>
      </c>
      <c r="C38" s="3610"/>
      <c r="D38" s="3610"/>
      <c r="E38" s="3610"/>
      <c r="F38" s="3610"/>
      <c r="G38" s="3610"/>
      <c r="H38" s="3610"/>
      <c r="I38" s="3610"/>
      <c r="J38" s="3610"/>
    </row>
    <row r="39" spans="2:10" ht="37.5" customHeight="1">
      <c r="B39" s="5595" t="s">
        <v>2249</v>
      </c>
      <c r="C39" s="5578"/>
      <c r="D39" s="5578"/>
      <c r="E39" s="5578"/>
      <c r="F39" s="5578"/>
      <c r="G39" s="5578"/>
      <c r="H39" s="5578"/>
      <c r="I39" s="5578"/>
      <c r="J39" s="5578"/>
    </row>
    <row r="40" spans="2:10" ht="15" customHeight="1">
      <c r="B40" s="652"/>
      <c r="C40" s="652"/>
    </row>
    <row r="43" spans="2:10" ht="17.25" customHeight="1"/>
    <row r="44" spans="2:10" ht="17.25" customHeight="1"/>
  </sheetData>
  <mergeCells count="38">
    <mergeCell ref="M10:O10"/>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14"/>
  <hyperlinks>
    <hyperlink ref="M10:O10" location="表紙!A1" display="表示へ" xr:uid="{994A2DBA-9BEF-41EC-BCD7-36F62738705F}"/>
  </hyperlinks>
  <pageMargins left="0.7" right="0.7" top="0.75" bottom="0.75" header="0.3" footer="0.3"/>
  <pageSetup paperSize="9" scale="93"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O24"/>
  <sheetViews>
    <sheetView view="pageBreakPreview" zoomScaleNormal="100" zoomScaleSheetLayoutView="100" workbookViewId="0">
      <selection activeCell="K3" sqref="K3:O10"/>
    </sheetView>
  </sheetViews>
  <sheetFormatPr defaultRowHeight="13.5"/>
  <cols>
    <col min="1" max="1" width="1.75" style="7" customWidth="1"/>
    <col min="2" max="2" width="21.75" style="7" customWidth="1"/>
    <col min="3" max="3" width="4.625" style="7" customWidth="1"/>
    <col min="4" max="4" width="4.375" style="7" customWidth="1"/>
    <col min="5" max="5" width="22.375" style="7" customWidth="1"/>
    <col min="6" max="6" width="4.625" style="7" customWidth="1"/>
    <col min="7" max="7" width="25" style="7" customWidth="1"/>
    <col min="8" max="8" width="5.25" style="7" customWidth="1"/>
    <col min="9" max="9" width="1.5" style="7" customWidth="1"/>
    <col min="10" max="10" width="4.125" style="7" customWidth="1"/>
    <col min="11" max="256" width="9" style="7"/>
    <col min="257" max="257" width="1.75" style="7" customWidth="1"/>
    <col min="258" max="258" width="21.75" style="7" customWidth="1"/>
    <col min="259" max="259" width="4.625" style="7" customWidth="1"/>
    <col min="260" max="260" width="4.375" style="7" customWidth="1"/>
    <col min="261" max="261" width="22.3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75" style="7" customWidth="1"/>
    <col min="514" max="514" width="21.75" style="7" customWidth="1"/>
    <col min="515" max="515" width="4.625" style="7" customWidth="1"/>
    <col min="516" max="516" width="4.375" style="7" customWidth="1"/>
    <col min="517" max="517" width="22.3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75" style="7" customWidth="1"/>
    <col min="770" max="770" width="21.75" style="7" customWidth="1"/>
    <col min="771" max="771" width="4.625" style="7" customWidth="1"/>
    <col min="772" max="772" width="4.375" style="7" customWidth="1"/>
    <col min="773" max="773" width="22.3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75" style="7" customWidth="1"/>
    <col min="1026" max="1026" width="21.75" style="7" customWidth="1"/>
    <col min="1027" max="1027" width="4.625" style="7" customWidth="1"/>
    <col min="1028" max="1028" width="4.375" style="7" customWidth="1"/>
    <col min="1029" max="1029" width="22.3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75" style="7" customWidth="1"/>
    <col min="1282" max="1282" width="21.75" style="7" customWidth="1"/>
    <col min="1283" max="1283" width="4.625" style="7" customWidth="1"/>
    <col min="1284" max="1284" width="4.375" style="7" customWidth="1"/>
    <col min="1285" max="1285" width="22.3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75" style="7" customWidth="1"/>
    <col min="1538" max="1538" width="21.75" style="7" customWidth="1"/>
    <col min="1539" max="1539" width="4.625" style="7" customWidth="1"/>
    <col min="1540" max="1540" width="4.375" style="7" customWidth="1"/>
    <col min="1541" max="1541" width="22.3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75" style="7" customWidth="1"/>
    <col min="1794" max="1794" width="21.75" style="7" customWidth="1"/>
    <col min="1795" max="1795" width="4.625" style="7" customWidth="1"/>
    <col min="1796" max="1796" width="4.375" style="7" customWidth="1"/>
    <col min="1797" max="1797" width="22.3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75" style="7" customWidth="1"/>
    <col min="2050" max="2050" width="21.75" style="7" customWidth="1"/>
    <col min="2051" max="2051" width="4.625" style="7" customWidth="1"/>
    <col min="2052" max="2052" width="4.375" style="7" customWidth="1"/>
    <col min="2053" max="2053" width="22.3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75" style="7" customWidth="1"/>
    <col min="2306" max="2306" width="21.75" style="7" customWidth="1"/>
    <col min="2307" max="2307" width="4.625" style="7" customWidth="1"/>
    <col min="2308" max="2308" width="4.375" style="7" customWidth="1"/>
    <col min="2309" max="2309" width="22.3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75" style="7" customWidth="1"/>
    <col min="2562" max="2562" width="21.75" style="7" customWidth="1"/>
    <col min="2563" max="2563" width="4.625" style="7" customWidth="1"/>
    <col min="2564" max="2564" width="4.375" style="7" customWidth="1"/>
    <col min="2565" max="2565" width="22.3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75" style="7" customWidth="1"/>
    <col min="2818" max="2818" width="21.75" style="7" customWidth="1"/>
    <col min="2819" max="2819" width="4.625" style="7" customWidth="1"/>
    <col min="2820" max="2820" width="4.375" style="7" customWidth="1"/>
    <col min="2821" max="2821" width="22.3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75" style="7" customWidth="1"/>
    <col min="3074" max="3074" width="21.75" style="7" customWidth="1"/>
    <col min="3075" max="3075" width="4.625" style="7" customWidth="1"/>
    <col min="3076" max="3076" width="4.375" style="7" customWidth="1"/>
    <col min="3077" max="3077" width="22.3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75" style="7" customWidth="1"/>
    <col min="3330" max="3330" width="21.75" style="7" customWidth="1"/>
    <col min="3331" max="3331" width="4.625" style="7" customWidth="1"/>
    <col min="3332" max="3332" width="4.375" style="7" customWidth="1"/>
    <col min="3333" max="3333" width="22.3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75" style="7" customWidth="1"/>
    <col min="3586" max="3586" width="21.75" style="7" customWidth="1"/>
    <col min="3587" max="3587" width="4.625" style="7" customWidth="1"/>
    <col min="3588" max="3588" width="4.375" style="7" customWidth="1"/>
    <col min="3589" max="3589" width="22.3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75" style="7" customWidth="1"/>
    <col min="3842" max="3842" width="21.75" style="7" customWidth="1"/>
    <col min="3843" max="3843" width="4.625" style="7" customWidth="1"/>
    <col min="3844" max="3844" width="4.375" style="7" customWidth="1"/>
    <col min="3845" max="3845" width="22.3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75" style="7" customWidth="1"/>
    <col min="4098" max="4098" width="21.75" style="7" customWidth="1"/>
    <col min="4099" max="4099" width="4.625" style="7" customWidth="1"/>
    <col min="4100" max="4100" width="4.375" style="7" customWidth="1"/>
    <col min="4101" max="4101" width="22.3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75" style="7" customWidth="1"/>
    <col min="4354" max="4354" width="21.75" style="7" customWidth="1"/>
    <col min="4355" max="4355" width="4.625" style="7" customWidth="1"/>
    <col min="4356" max="4356" width="4.375" style="7" customWidth="1"/>
    <col min="4357" max="4357" width="22.3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75" style="7" customWidth="1"/>
    <col min="4610" max="4610" width="21.75" style="7" customWidth="1"/>
    <col min="4611" max="4611" width="4.625" style="7" customWidth="1"/>
    <col min="4612" max="4612" width="4.375" style="7" customWidth="1"/>
    <col min="4613" max="4613" width="22.3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75" style="7" customWidth="1"/>
    <col min="4866" max="4866" width="21.75" style="7" customWidth="1"/>
    <col min="4867" max="4867" width="4.625" style="7" customWidth="1"/>
    <col min="4868" max="4868" width="4.375" style="7" customWidth="1"/>
    <col min="4869" max="4869" width="22.3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75" style="7" customWidth="1"/>
    <col min="5122" max="5122" width="21.75" style="7" customWidth="1"/>
    <col min="5123" max="5123" width="4.625" style="7" customWidth="1"/>
    <col min="5124" max="5124" width="4.375" style="7" customWidth="1"/>
    <col min="5125" max="5125" width="22.3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75" style="7" customWidth="1"/>
    <col min="5378" max="5378" width="21.75" style="7" customWidth="1"/>
    <col min="5379" max="5379" width="4.625" style="7" customWidth="1"/>
    <col min="5380" max="5380" width="4.375" style="7" customWidth="1"/>
    <col min="5381" max="5381" width="22.3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75" style="7" customWidth="1"/>
    <col min="5634" max="5634" width="21.75" style="7" customWidth="1"/>
    <col min="5635" max="5635" width="4.625" style="7" customWidth="1"/>
    <col min="5636" max="5636" width="4.375" style="7" customWidth="1"/>
    <col min="5637" max="5637" width="22.3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75" style="7" customWidth="1"/>
    <col min="5890" max="5890" width="21.75" style="7" customWidth="1"/>
    <col min="5891" max="5891" width="4.625" style="7" customWidth="1"/>
    <col min="5892" max="5892" width="4.375" style="7" customWidth="1"/>
    <col min="5893" max="5893" width="22.3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75" style="7" customWidth="1"/>
    <col min="6146" max="6146" width="21.75" style="7" customWidth="1"/>
    <col min="6147" max="6147" width="4.625" style="7" customWidth="1"/>
    <col min="6148" max="6148" width="4.375" style="7" customWidth="1"/>
    <col min="6149" max="6149" width="22.3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75" style="7" customWidth="1"/>
    <col min="6402" max="6402" width="21.75" style="7" customWidth="1"/>
    <col min="6403" max="6403" width="4.625" style="7" customWidth="1"/>
    <col min="6404" max="6404" width="4.375" style="7" customWidth="1"/>
    <col min="6405" max="6405" width="22.3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75" style="7" customWidth="1"/>
    <col min="6658" max="6658" width="21.75" style="7" customWidth="1"/>
    <col min="6659" max="6659" width="4.625" style="7" customWidth="1"/>
    <col min="6660" max="6660" width="4.375" style="7" customWidth="1"/>
    <col min="6661" max="6661" width="22.3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75" style="7" customWidth="1"/>
    <col min="6914" max="6914" width="21.75" style="7" customWidth="1"/>
    <col min="6915" max="6915" width="4.625" style="7" customWidth="1"/>
    <col min="6916" max="6916" width="4.375" style="7" customWidth="1"/>
    <col min="6917" max="6917" width="22.3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75" style="7" customWidth="1"/>
    <col min="7170" max="7170" width="21.75" style="7" customWidth="1"/>
    <col min="7171" max="7171" width="4.625" style="7" customWidth="1"/>
    <col min="7172" max="7172" width="4.375" style="7" customWidth="1"/>
    <col min="7173" max="7173" width="22.3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75" style="7" customWidth="1"/>
    <col min="7426" max="7426" width="21.75" style="7" customWidth="1"/>
    <col min="7427" max="7427" width="4.625" style="7" customWidth="1"/>
    <col min="7428" max="7428" width="4.375" style="7" customWidth="1"/>
    <col min="7429" max="7429" width="22.3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75" style="7" customWidth="1"/>
    <col min="7682" max="7682" width="21.75" style="7" customWidth="1"/>
    <col min="7683" max="7683" width="4.625" style="7" customWidth="1"/>
    <col min="7684" max="7684" width="4.375" style="7" customWidth="1"/>
    <col min="7685" max="7685" width="22.3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75" style="7" customWidth="1"/>
    <col min="7938" max="7938" width="21.75" style="7" customWidth="1"/>
    <col min="7939" max="7939" width="4.625" style="7" customWidth="1"/>
    <col min="7940" max="7940" width="4.375" style="7" customWidth="1"/>
    <col min="7941" max="7941" width="22.3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75" style="7" customWidth="1"/>
    <col min="8194" max="8194" width="21.75" style="7" customWidth="1"/>
    <col min="8195" max="8195" width="4.625" style="7" customWidth="1"/>
    <col min="8196" max="8196" width="4.375" style="7" customWidth="1"/>
    <col min="8197" max="8197" width="22.3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75" style="7" customWidth="1"/>
    <col min="8450" max="8450" width="21.75" style="7" customWidth="1"/>
    <col min="8451" max="8451" width="4.625" style="7" customWidth="1"/>
    <col min="8452" max="8452" width="4.375" style="7" customWidth="1"/>
    <col min="8453" max="8453" width="22.3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75" style="7" customWidth="1"/>
    <col min="8706" max="8706" width="21.75" style="7" customWidth="1"/>
    <col min="8707" max="8707" width="4.625" style="7" customWidth="1"/>
    <col min="8708" max="8708" width="4.375" style="7" customWidth="1"/>
    <col min="8709" max="8709" width="22.3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75" style="7" customWidth="1"/>
    <col min="8962" max="8962" width="21.75" style="7" customWidth="1"/>
    <col min="8963" max="8963" width="4.625" style="7" customWidth="1"/>
    <col min="8964" max="8964" width="4.375" style="7" customWidth="1"/>
    <col min="8965" max="8965" width="22.3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75" style="7" customWidth="1"/>
    <col min="9218" max="9218" width="21.75" style="7" customWidth="1"/>
    <col min="9219" max="9219" width="4.625" style="7" customWidth="1"/>
    <col min="9220" max="9220" width="4.375" style="7" customWidth="1"/>
    <col min="9221" max="9221" width="22.3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75" style="7" customWidth="1"/>
    <col min="9474" max="9474" width="21.75" style="7" customWidth="1"/>
    <col min="9475" max="9475" width="4.625" style="7" customWidth="1"/>
    <col min="9476" max="9476" width="4.375" style="7" customWidth="1"/>
    <col min="9477" max="9477" width="22.3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75" style="7" customWidth="1"/>
    <col min="9730" max="9730" width="21.75" style="7" customWidth="1"/>
    <col min="9731" max="9731" width="4.625" style="7" customWidth="1"/>
    <col min="9732" max="9732" width="4.375" style="7" customWidth="1"/>
    <col min="9733" max="9733" width="22.3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75" style="7" customWidth="1"/>
    <col min="9986" max="9986" width="21.75" style="7" customWidth="1"/>
    <col min="9987" max="9987" width="4.625" style="7" customWidth="1"/>
    <col min="9988" max="9988" width="4.375" style="7" customWidth="1"/>
    <col min="9989" max="9989" width="22.3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75" style="7" customWidth="1"/>
    <col min="10242" max="10242" width="21.75" style="7" customWidth="1"/>
    <col min="10243" max="10243" width="4.625" style="7" customWidth="1"/>
    <col min="10244" max="10244" width="4.375" style="7" customWidth="1"/>
    <col min="10245" max="10245" width="22.3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75" style="7" customWidth="1"/>
    <col min="10498" max="10498" width="21.75" style="7" customWidth="1"/>
    <col min="10499" max="10499" width="4.625" style="7" customWidth="1"/>
    <col min="10500" max="10500" width="4.375" style="7" customWidth="1"/>
    <col min="10501" max="10501" width="22.3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75" style="7" customWidth="1"/>
    <col min="10754" max="10754" width="21.75" style="7" customWidth="1"/>
    <col min="10755" max="10755" width="4.625" style="7" customWidth="1"/>
    <col min="10756" max="10756" width="4.375" style="7" customWidth="1"/>
    <col min="10757" max="10757" width="22.3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75" style="7" customWidth="1"/>
    <col min="11010" max="11010" width="21.75" style="7" customWidth="1"/>
    <col min="11011" max="11011" width="4.625" style="7" customWidth="1"/>
    <col min="11012" max="11012" width="4.375" style="7" customWidth="1"/>
    <col min="11013" max="11013" width="22.3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75" style="7" customWidth="1"/>
    <col min="11266" max="11266" width="21.75" style="7" customWidth="1"/>
    <col min="11267" max="11267" width="4.625" style="7" customWidth="1"/>
    <col min="11268" max="11268" width="4.375" style="7" customWidth="1"/>
    <col min="11269" max="11269" width="22.3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75" style="7" customWidth="1"/>
    <col min="11522" max="11522" width="21.75" style="7" customWidth="1"/>
    <col min="11523" max="11523" width="4.625" style="7" customWidth="1"/>
    <col min="11524" max="11524" width="4.375" style="7" customWidth="1"/>
    <col min="11525" max="11525" width="22.3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75" style="7" customWidth="1"/>
    <col min="11778" max="11778" width="21.75" style="7" customWidth="1"/>
    <col min="11779" max="11779" width="4.625" style="7" customWidth="1"/>
    <col min="11780" max="11780" width="4.375" style="7" customWidth="1"/>
    <col min="11781" max="11781" width="22.3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75" style="7" customWidth="1"/>
    <col min="12034" max="12034" width="21.75" style="7" customWidth="1"/>
    <col min="12035" max="12035" width="4.625" style="7" customWidth="1"/>
    <col min="12036" max="12036" width="4.375" style="7" customWidth="1"/>
    <col min="12037" max="12037" width="22.3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75" style="7" customWidth="1"/>
    <col min="12290" max="12290" width="21.75" style="7" customWidth="1"/>
    <col min="12291" max="12291" width="4.625" style="7" customWidth="1"/>
    <col min="12292" max="12292" width="4.375" style="7" customWidth="1"/>
    <col min="12293" max="12293" width="22.3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75" style="7" customWidth="1"/>
    <col min="12546" max="12546" width="21.75" style="7" customWidth="1"/>
    <col min="12547" max="12547" width="4.625" style="7" customWidth="1"/>
    <col min="12548" max="12548" width="4.375" style="7" customWidth="1"/>
    <col min="12549" max="12549" width="22.3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75" style="7" customWidth="1"/>
    <col min="12802" max="12802" width="21.75" style="7" customWidth="1"/>
    <col min="12803" max="12803" width="4.625" style="7" customWidth="1"/>
    <col min="12804" max="12804" width="4.375" style="7" customWidth="1"/>
    <col min="12805" max="12805" width="22.3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75" style="7" customWidth="1"/>
    <col min="13058" max="13058" width="21.75" style="7" customWidth="1"/>
    <col min="13059" max="13059" width="4.625" style="7" customWidth="1"/>
    <col min="13060" max="13060" width="4.375" style="7" customWidth="1"/>
    <col min="13061" max="13061" width="22.3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75" style="7" customWidth="1"/>
    <col min="13314" max="13314" width="21.75" style="7" customWidth="1"/>
    <col min="13315" max="13315" width="4.625" style="7" customWidth="1"/>
    <col min="13316" max="13316" width="4.375" style="7" customWidth="1"/>
    <col min="13317" max="13317" width="22.3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75" style="7" customWidth="1"/>
    <col min="13570" max="13570" width="21.75" style="7" customWidth="1"/>
    <col min="13571" max="13571" width="4.625" style="7" customWidth="1"/>
    <col min="13572" max="13572" width="4.375" style="7" customWidth="1"/>
    <col min="13573" max="13573" width="22.3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75" style="7" customWidth="1"/>
    <col min="13826" max="13826" width="21.75" style="7" customWidth="1"/>
    <col min="13827" max="13827" width="4.625" style="7" customWidth="1"/>
    <col min="13828" max="13828" width="4.375" style="7" customWidth="1"/>
    <col min="13829" max="13829" width="22.3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75" style="7" customWidth="1"/>
    <col min="14082" max="14082" width="21.75" style="7" customWidth="1"/>
    <col min="14083" max="14083" width="4.625" style="7" customWidth="1"/>
    <col min="14084" max="14084" width="4.375" style="7" customWidth="1"/>
    <col min="14085" max="14085" width="22.3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75" style="7" customWidth="1"/>
    <col min="14338" max="14338" width="21.75" style="7" customWidth="1"/>
    <col min="14339" max="14339" width="4.625" style="7" customWidth="1"/>
    <col min="14340" max="14340" width="4.375" style="7" customWidth="1"/>
    <col min="14341" max="14341" width="22.3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75" style="7" customWidth="1"/>
    <col min="14594" max="14594" width="21.75" style="7" customWidth="1"/>
    <col min="14595" max="14595" width="4.625" style="7" customWidth="1"/>
    <col min="14596" max="14596" width="4.375" style="7" customWidth="1"/>
    <col min="14597" max="14597" width="22.3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75" style="7" customWidth="1"/>
    <col min="14850" max="14850" width="21.75" style="7" customWidth="1"/>
    <col min="14851" max="14851" width="4.625" style="7" customWidth="1"/>
    <col min="14852" max="14852" width="4.375" style="7" customWidth="1"/>
    <col min="14853" max="14853" width="22.3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75" style="7" customWidth="1"/>
    <col min="15106" max="15106" width="21.75" style="7" customWidth="1"/>
    <col min="15107" max="15107" width="4.625" style="7" customWidth="1"/>
    <col min="15108" max="15108" width="4.375" style="7" customWidth="1"/>
    <col min="15109" max="15109" width="22.3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75" style="7" customWidth="1"/>
    <col min="15362" max="15362" width="21.75" style="7" customWidth="1"/>
    <col min="15363" max="15363" width="4.625" style="7" customWidth="1"/>
    <col min="15364" max="15364" width="4.375" style="7" customWidth="1"/>
    <col min="15365" max="15365" width="22.3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75" style="7" customWidth="1"/>
    <col min="15618" max="15618" width="21.75" style="7" customWidth="1"/>
    <col min="15619" max="15619" width="4.625" style="7" customWidth="1"/>
    <col min="15620" max="15620" width="4.375" style="7" customWidth="1"/>
    <col min="15621" max="15621" width="22.3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75" style="7" customWidth="1"/>
    <col min="15874" max="15874" width="21.75" style="7" customWidth="1"/>
    <col min="15875" max="15875" width="4.625" style="7" customWidth="1"/>
    <col min="15876" max="15876" width="4.375" style="7" customWidth="1"/>
    <col min="15877" max="15877" width="22.3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75" style="7" customWidth="1"/>
    <col min="16130" max="16130" width="21.75" style="7" customWidth="1"/>
    <col min="16131" max="16131" width="4.625" style="7" customWidth="1"/>
    <col min="16132" max="16132" width="4.375" style="7" customWidth="1"/>
    <col min="16133" max="16133" width="22.3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5" ht="20.25" customHeight="1">
      <c r="A1" s="905"/>
      <c r="B1" s="7" t="s">
        <v>2250</v>
      </c>
      <c r="I1" s="873"/>
    </row>
    <row r="2" spans="1:15" ht="18" customHeight="1">
      <c r="A2" s="70"/>
      <c r="B2" s="71"/>
      <c r="C2" s="71"/>
      <c r="D2" s="71"/>
      <c r="E2" s="71"/>
      <c r="F2" s="71"/>
      <c r="G2" s="1930" t="s">
        <v>834</v>
      </c>
      <c r="H2" s="1930"/>
      <c r="I2" s="5385"/>
      <c r="J2" s="5385"/>
    </row>
    <row r="3" spans="1:15" ht="18" customHeight="1">
      <c r="A3" s="70"/>
      <c r="B3" s="71"/>
      <c r="C3" s="71"/>
      <c r="D3" s="71"/>
      <c r="E3" s="71"/>
      <c r="F3" s="71"/>
      <c r="G3" s="72"/>
      <c r="H3" s="72"/>
      <c r="I3" s="873"/>
      <c r="J3" s="873"/>
      <c r="K3"/>
      <c r="L3"/>
      <c r="M3" s="71"/>
      <c r="N3" s="71"/>
      <c r="O3" s="71"/>
    </row>
    <row r="4" spans="1:15" ht="34.5" customHeight="1">
      <c r="A4" s="1931" t="s">
        <v>2251</v>
      </c>
      <c r="B4" s="1931"/>
      <c r="C4" s="1931"/>
      <c r="D4" s="1931"/>
      <c r="E4" s="1931"/>
      <c r="F4" s="1931"/>
      <c r="G4" s="1931"/>
      <c r="H4" s="1931"/>
      <c r="I4" s="593"/>
      <c r="J4" s="593"/>
      <c r="K4"/>
      <c r="L4"/>
      <c r="M4" s="71"/>
      <c r="N4" s="71"/>
      <c r="O4" s="71"/>
    </row>
    <row r="5" spans="1:15" ht="10.5" customHeight="1">
      <c r="A5" s="73"/>
      <c r="B5" s="73"/>
      <c r="C5" s="73"/>
      <c r="D5" s="73"/>
      <c r="E5" s="73"/>
      <c r="F5" s="73"/>
      <c r="G5" s="73"/>
      <c r="H5" s="73"/>
      <c r="I5" s="130"/>
      <c r="J5" s="130"/>
      <c r="K5" s="109"/>
      <c r="L5" s="109"/>
      <c r="M5" s="1207"/>
      <c r="N5" s="1207"/>
      <c r="O5" s="1207"/>
    </row>
    <row r="6" spans="1:15" ht="36" customHeight="1">
      <c r="A6" s="73"/>
      <c r="B6" s="738" t="s">
        <v>575</v>
      </c>
      <c r="C6" s="3362"/>
      <c r="D6" s="3363"/>
      <c r="E6" s="3363"/>
      <c r="F6" s="3363"/>
      <c r="G6" s="3363"/>
      <c r="H6" s="3364"/>
      <c r="I6" s="593"/>
      <c r="J6" s="593"/>
      <c r="K6"/>
      <c r="L6"/>
      <c r="M6" s="1211"/>
      <c r="N6" s="1207"/>
      <c r="O6" s="1207"/>
    </row>
    <row r="7" spans="1:15" ht="34.5" customHeight="1">
      <c r="A7" s="71"/>
      <c r="B7" s="683" t="s">
        <v>1870</v>
      </c>
      <c r="C7" s="1945" t="s">
        <v>2252</v>
      </c>
      <c r="D7" s="1947"/>
      <c r="E7" s="1947"/>
      <c r="F7" s="1947"/>
      <c r="G7" s="1947"/>
      <c r="H7" s="1946"/>
      <c r="I7" s="1152"/>
      <c r="K7"/>
      <c r="L7"/>
      <c r="M7" s="1211"/>
      <c r="N7" s="1207"/>
      <c r="O7" s="1207"/>
    </row>
    <row r="8" spans="1:15" ht="18.75" customHeight="1">
      <c r="A8" s="71"/>
      <c r="B8" s="3367" t="s">
        <v>1872</v>
      </c>
      <c r="C8" s="416"/>
      <c r="D8" s="78"/>
      <c r="E8" s="78"/>
      <c r="F8" s="78"/>
      <c r="G8" s="78"/>
      <c r="H8" s="79"/>
      <c r="K8"/>
      <c r="L8"/>
      <c r="M8" s="1207"/>
      <c r="N8" s="188"/>
      <c r="O8" s="188"/>
    </row>
    <row r="9" spans="1:15" ht="33" customHeight="1">
      <c r="A9" s="71"/>
      <c r="B9" s="5427"/>
      <c r="C9" s="1139"/>
      <c r="D9" s="5457"/>
      <c r="E9" s="5457"/>
      <c r="F9" s="1919" t="s">
        <v>2109</v>
      </c>
      <c r="G9" s="1919"/>
      <c r="H9" s="74"/>
      <c r="K9"/>
      <c r="L9" s="1929" t="s">
        <v>2692</v>
      </c>
      <c r="M9" s="1929"/>
      <c r="N9" s="1929"/>
      <c r="O9"/>
    </row>
    <row r="10" spans="1:15" ht="33" customHeight="1">
      <c r="A10" s="71"/>
      <c r="B10" s="5427"/>
      <c r="C10" s="1139"/>
      <c r="D10" s="1919" t="s">
        <v>2034</v>
      </c>
      <c r="E10" s="1919"/>
      <c r="F10" s="1889" t="s">
        <v>1882</v>
      </c>
      <c r="G10" s="1889"/>
      <c r="H10" s="74"/>
      <c r="K10" s="649"/>
      <c r="L10" s="649"/>
      <c r="M10" s="649"/>
      <c r="N10" s="649"/>
      <c r="O10" s="649"/>
    </row>
    <row r="11" spans="1:15" ht="33" customHeight="1">
      <c r="A11" s="71"/>
      <c r="B11" s="5427"/>
      <c r="C11" s="1139"/>
      <c r="D11" s="5622" t="s">
        <v>2147</v>
      </c>
      <c r="E11" s="5622"/>
      <c r="F11" s="5438" t="s">
        <v>1882</v>
      </c>
      <c r="G11" s="5438"/>
      <c r="H11" s="74"/>
    </row>
    <row r="12" spans="1:15" ht="33" customHeight="1">
      <c r="A12" s="71"/>
      <c r="B12" s="5427"/>
      <c r="C12" s="1139"/>
      <c r="D12" s="1139"/>
      <c r="E12" s="1015" t="s">
        <v>2253</v>
      </c>
      <c r="F12" s="5438" t="s">
        <v>1882</v>
      </c>
      <c r="G12" s="5623"/>
      <c r="H12" s="74"/>
    </row>
    <row r="13" spans="1:15" ht="33" customHeight="1">
      <c r="A13" s="71"/>
      <c r="B13" s="5427"/>
      <c r="C13" s="1139"/>
      <c r="D13" s="1139"/>
      <c r="E13" s="900" t="s">
        <v>2254</v>
      </c>
      <c r="F13" s="5439" t="s">
        <v>1882</v>
      </c>
      <c r="G13" s="5439"/>
      <c r="H13" s="74"/>
    </row>
    <row r="14" spans="1:15" ht="33" customHeight="1">
      <c r="A14" s="71"/>
      <c r="B14" s="5427"/>
      <c r="C14" s="1139"/>
      <c r="D14" s="5429" t="s">
        <v>2150</v>
      </c>
      <c r="E14" s="5429"/>
      <c r="F14" s="1889" t="s">
        <v>1882</v>
      </c>
      <c r="G14" s="1889"/>
      <c r="H14" s="74"/>
    </row>
    <row r="15" spans="1:15" ht="25.5" customHeight="1">
      <c r="A15" s="71"/>
      <c r="B15" s="3369"/>
      <c r="C15" s="75"/>
      <c r="D15" s="76"/>
      <c r="E15" s="76"/>
      <c r="F15" s="76"/>
      <c r="G15" s="76"/>
      <c r="H15" s="77"/>
    </row>
    <row r="16" spans="1:15">
      <c r="A16" s="71"/>
      <c r="B16" s="71"/>
      <c r="C16" s="71"/>
      <c r="D16" s="71"/>
      <c r="E16" s="71"/>
      <c r="F16" s="71"/>
      <c r="G16" s="71"/>
      <c r="H16" s="71"/>
    </row>
    <row r="17" spans="1:9" ht="24" customHeight="1">
      <c r="A17" s="71"/>
      <c r="B17" s="3610" t="s">
        <v>2255</v>
      </c>
      <c r="C17" s="3610"/>
      <c r="D17" s="3610"/>
      <c r="E17" s="3610"/>
      <c r="F17" s="3610"/>
      <c r="G17" s="3610"/>
      <c r="H17" s="3610"/>
    </row>
    <row r="18" spans="1:9" ht="18.75" customHeight="1">
      <c r="A18" s="71"/>
      <c r="B18" s="5621" t="s">
        <v>2256</v>
      </c>
      <c r="C18" s="5621"/>
      <c r="D18" s="5621"/>
      <c r="E18" s="5621"/>
      <c r="F18" s="5621"/>
      <c r="G18" s="5621"/>
      <c r="H18" s="5621"/>
      <c r="I18" s="1016"/>
    </row>
    <row r="19" spans="1:9" ht="27" customHeight="1">
      <c r="A19" s="71"/>
      <c r="B19" s="5621"/>
      <c r="C19" s="5621"/>
      <c r="D19" s="5621"/>
      <c r="E19" s="5621"/>
      <c r="F19" s="5621"/>
      <c r="G19" s="5621"/>
      <c r="H19" s="5621"/>
      <c r="I19" s="1016"/>
    </row>
    <row r="20" spans="1:9" ht="18.75" customHeight="1">
      <c r="A20" s="71"/>
      <c r="B20" s="5621" t="s">
        <v>2257</v>
      </c>
      <c r="C20" s="5621"/>
      <c r="D20" s="5621"/>
      <c r="E20" s="5621"/>
      <c r="F20" s="5621"/>
      <c r="G20" s="5621"/>
      <c r="H20" s="5621"/>
      <c r="I20" s="1016"/>
    </row>
    <row r="21" spans="1:9" ht="19.5" customHeight="1">
      <c r="A21" s="71"/>
      <c r="B21" s="5621"/>
      <c r="C21" s="5621"/>
      <c r="D21" s="5621"/>
      <c r="E21" s="5621"/>
      <c r="F21" s="5621"/>
      <c r="G21" s="5621"/>
      <c r="H21" s="5621"/>
      <c r="I21" s="1016"/>
    </row>
    <row r="22" spans="1:9" ht="38.25" customHeight="1">
      <c r="A22" s="71"/>
      <c r="B22" s="5621" t="s">
        <v>2258</v>
      </c>
      <c r="C22" s="5621"/>
      <c r="D22" s="5621"/>
      <c r="E22" s="5621"/>
      <c r="F22" s="5621"/>
      <c r="G22" s="5621"/>
      <c r="H22" s="5621"/>
      <c r="I22" s="1016"/>
    </row>
    <row r="23" spans="1:9" ht="27" hidden="1" customHeight="1">
      <c r="A23" s="71"/>
      <c r="B23" s="5621"/>
      <c r="C23" s="5621"/>
      <c r="D23" s="5621"/>
      <c r="E23" s="5621"/>
      <c r="F23" s="5621"/>
      <c r="G23" s="5621"/>
      <c r="H23" s="5621"/>
    </row>
    <row r="24" spans="1:9" ht="75" customHeight="1">
      <c r="B24" s="3360" t="s">
        <v>2259</v>
      </c>
      <c r="C24" s="3360"/>
      <c r="D24" s="3360"/>
      <c r="E24" s="3360"/>
      <c r="F24" s="3360"/>
      <c r="G24" s="3360"/>
      <c r="H24" s="3360"/>
    </row>
  </sheetData>
  <mergeCells count="22">
    <mergeCell ref="L9:N9"/>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14"/>
  <hyperlinks>
    <hyperlink ref="L9:N9" location="表紙!A1" display="表示へ" xr:uid="{945D3E28-36AE-4048-87F8-D999FC51C8F0}"/>
  </hyperlinks>
  <pageMargins left="0.7" right="0.7" top="0.75" bottom="0.75" header="0.3" footer="0.3"/>
  <pageSetup paperSize="9" scale="87"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M29"/>
  <sheetViews>
    <sheetView view="pageBreakPreview" zoomScale="85" zoomScaleNormal="100" zoomScaleSheetLayoutView="85" workbookViewId="0">
      <selection activeCell="L13" sqref="L13"/>
    </sheetView>
  </sheetViews>
  <sheetFormatPr defaultRowHeight="13.5"/>
  <cols>
    <col min="1" max="1" width="2.75" style="913" customWidth="1"/>
    <col min="2" max="2" width="19.75" style="913" customWidth="1"/>
    <col min="3" max="3" width="3.125" style="913" customWidth="1"/>
    <col min="4" max="4" width="23.125" style="913" customWidth="1"/>
    <col min="5" max="6" width="18.625" style="913" customWidth="1"/>
    <col min="7" max="7" width="9.75" style="913" customWidth="1"/>
    <col min="8" max="8" width="2.375" style="913" customWidth="1"/>
    <col min="9" max="257" width="9" style="913"/>
    <col min="258" max="258" width="19.75" style="913" customWidth="1"/>
    <col min="259" max="259" width="3.125" style="913" customWidth="1"/>
    <col min="260" max="260" width="23.125" style="913" customWidth="1"/>
    <col min="261" max="262" width="18.625" style="913" customWidth="1"/>
    <col min="263" max="263" width="12.5" style="913" customWidth="1"/>
    <col min="264" max="513" width="9" style="913"/>
    <col min="514" max="514" width="19.75" style="913" customWidth="1"/>
    <col min="515" max="515" width="3.125" style="913" customWidth="1"/>
    <col min="516" max="516" width="23.125" style="913" customWidth="1"/>
    <col min="517" max="518" width="18.625" style="913" customWidth="1"/>
    <col min="519" max="519" width="12.5" style="913" customWidth="1"/>
    <col min="520" max="769" width="9" style="913"/>
    <col min="770" max="770" width="19.75" style="913" customWidth="1"/>
    <col min="771" max="771" width="3.125" style="913" customWidth="1"/>
    <col min="772" max="772" width="23.125" style="913" customWidth="1"/>
    <col min="773" max="774" width="18.625" style="913" customWidth="1"/>
    <col min="775" max="775" width="12.5" style="913" customWidth="1"/>
    <col min="776" max="1025" width="9" style="913"/>
    <col min="1026" max="1026" width="19.75" style="913" customWidth="1"/>
    <col min="1027" max="1027" width="3.125" style="913" customWidth="1"/>
    <col min="1028" max="1028" width="23.125" style="913" customWidth="1"/>
    <col min="1029" max="1030" width="18.625" style="913" customWidth="1"/>
    <col min="1031" max="1031" width="12.5" style="913" customWidth="1"/>
    <col min="1032" max="1281" width="9" style="913"/>
    <col min="1282" max="1282" width="19.75" style="913" customWidth="1"/>
    <col min="1283" max="1283" width="3.125" style="913" customWidth="1"/>
    <col min="1284" max="1284" width="23.125" style="913" customWidth="1"/>
    <col min="1285" max="1286" width="18.625" style="913" customWidth="1"/>
    <col min="1287" max="1287" width="12.5" style="913" customWidth="1"/>
    <col min="1288" max="1537" width="9" style="913"/>
    <col min="1538" max="1538" width="19.75" style="913" customWidth="1"/>
    <col min="1539" max="1539" width="3.125" style="913" customWidth="1"/>
    <col min="1540" max="1540" width="23.125" style="913" customWidth="1"/>
    <col min="1541" max="1542" width="18.625" style="913" customWidth="1"/>
    <col min="1543" max="1543" width="12.5" style="913" customWidth="1"/>
    <col min="1544" max="1793" width="9" style="913"/>
    <col min="1794" max="1794" width="19.75" style="913" customWidth="1"/>
    <col min="1795" max="1795" width="3.125" style="913" customWidth="1"/>
    <col min="1796" max="1796" width="23.125" style="913" customWidth="1"/>
    <col min="1797" max="1798" width="18.625" style="913" customWidth="1"/>
    <col min="1799" max="1799" width="12.5" style="913" customWidth="1"/>
    <col min="1800" max="2049" width="9" style="913"/>
    <col min="2050" max="2050" width="19.75" style="913" customWidth="1"/>
    <col min="2051" max="2051" width="3.125" style="913" customWidth="1"/>
    <col min="2052" max="2052" width="23.125" style="913" customWidth="1"/>
    <col min="2053" max="2054" width="18.625" style="913" customWidth="1"/>
    <col min="2055" max="2055" width="12.5" style="913" customWidth="1"/>
    <col min="2056" max="2305" width="9" style="913"/>
    <col min="2306" max="2306" width="19.75" style="913" customWidth="1"/>
    <col min="2307" max="2307" width="3.125" style="913" customWidth="1"/>
    <col min="2308" max="2308" width="23.125" style="913" customWidth="1"/>
    <col min="2309" max="2310" width="18.625" style="913" customWidth="1"/>
    <col min="2311" max="2311" width="12.5" style="913" customWidth="1"/>
    <col min="2312" max="2561" width="9" style="913"/>
    <col min="2562" max="2562" width="19.75" style="913" customWidth="1"/>
    <col min="2563" max="2563" width="3.125" style="913" customWidth="1"/>
    <col min="2564" max="2564" width="23.125" style="913" customWidth="1"/>
    <col min="2565" max="2566" width="18.625" style="913" customWidth="1"/>
    <col min="2567" max="2567" width="12.5" style="913" customWidth="1"/>
    <col min="2568" max="2817" width="9" style="913"/>
    <col min="2818" max="2818" width="19.75" style="913" customWidth="1"/>
    <col min="2819" max="2819" width="3.125" style="913" customWidth="1"/>
    <col min="2820" max="2820" width="23.125" style="913" customWidth="1"/>
    <col min="2821" max="2822" width="18.625" style="913" customWidth="1"/>
    <col min="2823" max="2823" width="12.5" style="913" customWidth="1"/>
    <col min="2824" max="3073" width="9" style="913"/>
    <col min="3074" max="3074" width="19.75" style="913" customWidth="1"/>
    <col min="3075" max="3075" width="3.125" style="913" customWidth="1"/>
    <col min="3076" max="3076" width="23.125" style="913" customWidth="1"/>
    <col min="3077" max="3078" width="18.625" style="913" customWidth="1"/>
    <col min="3079" max="3079" width="12.5" style="913" customWidth="1"/>
    <col min="3080" max="3329" width="9" style="913"/>
    <col min="3330" max="3330" width="19.75" style="913" customWidth="1"/>
    <col min="3331" max="3331" width="3.125" style="913" customWidth="1"/>
    <col min="3332" max="3332" width="23.125" style="913" customWidth="1"/>
    <col min="3333" max="3334" width="18.625" style="913" customWidth="1"/>
    <col min="3335" max="3335" width="12.5" style="913" customWidth="1"/>
    <col min="3336" max="3585" width="9" style="913"/>
    <col min="3586" max="3586" width="19.75" style="913" customWidth="1"/>
    <col min="3587" max="3587" width="3.125" style="913" customWidth="1"/>
    <col min="3588" max="3588" width="23.125" style="913" customWidth="1"/>
    <col min="3589" max="3590" width="18.625" style="913" customWidth="1"/>
    <col min="3591" max="3591" width="12.5" style="913" customWidth="1"/>
    <col min="3592" max="3841" width="9" style="913"/>
    <col min="3842" max="3842" width="19.75" style="913" customWidth="1"/>
    <col min="3843" max="3843" width="3.125" style="913" customWidth="1"/>
    <col min="3844" max="3844" width="23.125" style="913" customWidth="1"/>
    <col min="3845" max="3846" width="18.625" style="913" customWidth="1"/>
    <col min="3847" max="3847" width="12.5" style="913" customWidth="1"/>
    <col min="3848" max="4097" width="9" style="913"/>
    <col min="4098" max="4098" width="19.75" style="913" customWidth="1"/>
    <col min="4099" max="4099" width="3.125" style="913" customWidth="1"/>
    <col min="4100" max="4100" width="23.125" style="913" customWidth="1"/>
    <col min="4101" max="4102" width="18.625" style="913" customWidth="1"/>
    <col min="4103" max="4103" width="12.5" style="913" customWidth="1"/>
    <col min="4104" max="4353" width="9" style="913"/>
    <col min="4354" max="4354" width="19.75" style="913" customWidth="1"/>
    <col min="4355" max="4355" width="3.125" style="913" customWidth="1"/>
    <col min="4356" max="4356" width="23.125" style="913" customWidth="1"/>
    <col min="4357" max="4358" width="18.625" style="913" customWidth="1"/>
    <col min="4359" max="4359" width="12.5" style="913" customWidth="1"/>
    <col min="4360" max="4609" width="9" style="913"/>
    <col min="4610" max="4610" width="19.75" style="913" customWidth="1"/>
    <col min="4611" max="4611" width="3.125" style="913" customWidth="1"/>
    <col min="4612" max="4612" width="23.125" style="913" customWidth="1"/>
    <col min="4613" max="4614" width="18.625" style="913" customWidth="1"/>
    <col min="4615" max="4615" width="12.5" style="913" customWidth="1"/>
    <col min="4616" max="4865" width="9" style="913"/>
    <col min="4866" max="4866" width="19.75" style="913" customWidth="1"/>
    <col min="4867" max="4867" width="3.125" style="913" customWidth="1"/>
    <col min="4868" max="4868" width="23.125" style="913" customWidth="1"/>
    <col min="4869" max="4870" width="18.625" style="913" customWidth="1"/>
    <col min="4871" max="4871" width="12.5" style="913" customWidth="1"/>
    <col min="4872" max="5121" width="9" style="913"/>
    <col min="5122" max="5122" width="19.75" style="913" customWidth="1"/>
    <col min="5123" max="5123" width="3.125" style="913" customWidth="1"/>
    <col min="5124" max="5124" width="23.125" style="913" customWidth="1"/>
    <col min="5125" max="5126" width="18.625" style="913" customWidth="1"/>
    <col min="5127" max="5127" width="12.5" style="913" customWidth="1"/>
    <col min="5128" max="5377" width="9" style="913"/>
    <col min="5378" max="5378" width="19.75" style="913" customWidth="1"/>
    <col min="5379" max="5379" width="3.125" style="913" customWidth="1"/>
    <col min="5380" max="5380" width="23.125" style="913" customWidth="1"/>
    <col min="5381" max="5382" width="18.625" style="913" customWidth="1"/>
    <col min="5383" max="5383" width="12.5" style="913" customWidth="1"/>
    <col min="5384" max="5633" width="9" style="913"/>
    <col min="5634" max="5634" width="19.75" style="913" customWidth="1"/>
    <col min="5635" max="5635" width="3.125" style="913" customWidth="1"/>
    <col min="5636" max="5636" width="23.125" style="913" customWidth="1"/>
    <col min="5637" max="5638" width="18.625" style="913" customWidth="1"/>
    <col min="5639" max="5639" width="12.5" style="913" customWidth="1"/>
    <col min="5640" max="5889" width="9" style="913"/>
    <col min="5890" max="5890" width="19.75" style="913" customWidth="1"/>
    <col min="5891" max="5891" width="3.125" style="913" customWidth="1"/>
    <col min="5892" max="5892" width="23.125" style="913" customWidth="1"/>
    <col min="5893" max="5894" width="18.625" style="913" customWidth="1"/>
    <col min="5895" max="5895" width="12.5" style="913" customWidth="1"/>
    <col min="5896" max="6145" width="9" style="913"/>
    <col min="6146" max="6146" width="19.75" style="913" customWidth="1"/>
    <col min="6147" max="6147" width="3.125" style="913" customWidth="1"/>
    <col min="6148" max="6148" width="23.125" style="913" customWidth="1"/>
    <col min="6149" max="6150" width="18.625" style="913" customWidth="1"/>
    <col min="6151" max="6151" width="12.5" style="913" customWidth="1"/>
    <col min="6152" max="6401" width="9" style="913"/>
    <col min="6402" max="6402" width="19.75" style="913" customWidth="1"/>
    <col min="6403" max="6403" width="3.125" style="913" customWidth="1"/>
    <col min="6404" max="6404" width="23.125" style="913" customWidth="1"/>
    <col min="6405" max="6406" width="18.625" style="913" customWidth="1"/>
    <col min="6407" max="6407" width="12.5" style="913" customWidth="1"/>
    <col min="6408" max="6657" width="9" style="913"/>
    <col min="6658" max="6658" width="19.75" style="913" customWidth="1"/>
    <col min="6659" max="6659" width="3.125" style="913" customWidth="1"/>
    <col min="6660" max="6660" width="23.125" style="913" customWidth="1"/>
    <col min="6661" max="6662" width="18.625" style="913" customWidth="1"/>
    <col min="6663" max="6663" width="12.5" style="913" customWidth="1"/>
    <col min="6664" max="6913" width="9" style="913"/>
    <col min="6914" max="6914" width="19.75" style="913" customWidth="1"/>
    <col min="6915" max="6915" width="3.125" style="913" customWidth="1"/>
    <col min="6916" max="6916" width="23.125" style="913" customWidth="1"/>
    <col min="6917" max="6918" width="18.625" style="913" customWidth="1"/>
    <col min="6919" max="6919" width="12.5" style="913" customWidth="1"/>
    <col min="6920" max="7169" width="9" style="913"/>
    <col min="7170" max="7170" width="19.75" style="913" customWidth="1"/>
    <col min="7171" max="7171" width="3.125" style="913" customWidth="1"/>
    <col min="7172" max="7172" width="23.125" style="913" customWidth="1"/>
    <col min="7173" max="7174" width="18.625" style="913" customWidth="1"/>
    <col min="7175" max="7175" width="12.5" style="913" customWidth="1"/>
    <col min="7176" max="7425" width="9" style="913"/>
    <col min="7426" max="7426" width="19.75" style="913" customWidth="1"/>
    <col min="7427" max="7427" width="3.125" style="913" customWidth="1"/>
    <col min="7428" max="7428" width="23.125" style="913" customWidth="1"/>
    <col min="7429" max="7430" width="18.625" style="913" customWidth="1"/>
    <col min="7431" max="7431" width="12.5" style="913" customWidth="1"/>
    <col min="7432" max="7681" width="9" style="913"/>
    <col min="7682" max="7682" width="19.75" style="913" customWidth="1"/>
    <col min="7683" max="7683" width="3.125" style="913" customWidth="1"/>
    <col min="7684" max="7684" width="23.125" style="913" customWidth="1"/>
    <col min="7685" max="7686" width="18.625" style="913" customWidth="1"/>
    <col min="7687" max="7687" width="12.5" style="913" customWidth="1"/>
    <col min="7688" max="7937" width="9" style="913"/>
    <col min="7938" max="7938" width="19.75" style="913" customWidth="1"/>
    <col min="7939" max="7939" width="3.125" style="913" customWidth="1"/>
    <col min="7940" max="7940" width="23.125" style="913" customWidth="1"/>
    <col min="7941" max="7942" width="18.625" style="913" customWidth="1"/>
    <col min="7943" max="7943" width="12.5" style="913" customWidth="1"/>
    <col min="7944" max="8193" width="9" style="913"/>
    <col min="8194" max="8194" width="19.75" style="913" customWidth="1"/>
    <col min="8195" max="8195" width="3.125" style="913" customWidth="1"/>
    <col min="8196" max="8196" width="23.125" style="913" customWidth="1"/>
    <col min="8197" max="8198" width="18.625" style="913" customWidth="1"/>
    <col min="8199" max="8199" width="12.5" style="913" customWidth="1"/>
    <col min="8200" max="8449" width="9" style="913"/>
    <col min="8450" max="8450" width="19.75" style="913" customWidth="1"/>
    <col min="8451" max="8451" width="3.125" style="913" customWidth="1"/>
    <col min="8452" max="8452" width="23.125" style="913" customWidth="1"/>
    <col min="8453" max="8454" width="18.625" style="913" customWidth="1"/>
    <col min="8455" max="8455" width="12.5" style="913" customWidth="1"/>
    <col min="8456" max="8705" width="9" style="913"/>
    <col min="8706" max="8706" width="19.75" style="913" customWidth="1"/>
    <col min="8707" max="8707" width="3.125" style="913" customWidth="1"/>
    <col min="8708" max="8708" width="23.125" style="913" customWidth="1"/>
    <col min="8709" max="8710" width="18.625" style="913" customWidth="1"/>
    <col min="8711" max="8711" width="12.5" style="913" customWidth="1"/>
    <col min="8712" max="8961" width="9" style="913"/>
    <col min="8962" max="8962" width="19.75" style="913" customWidth="1"/>
    <col min="8963" max="8963" width="3.125" style="913" customWidth="1"/>
    <col min="8964" max="8964" width="23.125" style="913" customWidth="1"/>
    <col min="8965" max="8966" width="18.625" style="913" customWidth="1"/>
    <col min="8967" max="8967" width="12.5" style="913" customWidth="1"/>
    <col min="8968" max="9217" width="9" style="913"/>
    <col min="9218" max="9218" width="19.75" style="913" customWidth="1"/>
    <col min="9219" max="9219" width="3.125" style="913" customWidth="1"/>
    <col min="9220" max="9220" width="23.125" style="913" customWidth="1"/>
    <col min="9221" max="9222" width="18.625" style="913" customWidth="1"/>
    <col min="9223" max="9223" width="12.5" style="913" customWidth="1"/>
    <col min="9224" max="9473" width="9" style="913"/>
    <col min="9474" max="9474" width="19.75" style="913" customWidth="1"/>
    <col min="9475" max="9475" width="3.125" style="913" customWidth="1"/>
    <col min="9476" max="9476" width="23.125" style="913" customWidth="1"/>
    <col min="9477" max="9478" width="18.625" style="913" customWidth="1"/>
    <col min="9479" max="9479" width="12.5" style="913" customWidth="1"/>
    <col min="9480" max="9729" width="9" style="913"/>
    <col min="9730" max="9730" width="19.75" style="913" customWidth="1"/>
    <col min="9731" max="9731" width="3.125" style="913" customWidth="1"/>
    <col min="9732" max="9732" width="23.125" style="913" customWidth="1"/>
    <col min="9733" max="9734" width="18.625" style="913" customWidth="1"/>
    <col min="9735" max="9735" width="12.5" style="913" customWidth="1"/>
    <col min="9736" max="9985" width="9" style="913"/>
    <col min="9986" max="9986" width="19.75" style="913" customWidth="1"/>
    <col min="9987" max="9987" width="3.125" style="913" customWidth="1"/>
    <col min="9988" max="9988" width="23.125" style="913" customWidth="1"/>
    <col min="9989" max="9990" width="18.625" style="913" customWidth="1"/>
    <col min="9991" max="9991" width="12.5" style="913" customWidth="1"/>
    <col min="9992" max="10241" width="9" style="913"/>
    <col min="10242" max="10242" width="19.75" style="913" customWidth="1"/>
    <col min="10243" max="10243" width="3.125" style="913" customWidth="1"/>
    <col min="10244" max="10244" width="23.125" style="913" customWidth="1"/>
    <col min="10245" max="10246" width="18.625" style="913" customWidth="1"/>
    <col min="10247" max="10247" width="12.5" style="913" customWidth="1"/>
    <col min="10248" max="10497" width="9" style="913"/>
    <col min="10498" max="10498" width="19.75" style="913" customWidth="1"/>
    <col min="10499" max="10499" width="3.125" style="913" customWidth="1"/>
    <col min="10500" max="10500" width="23.125" style="913" customWidth="1"/>
    <col min="10501" max="10502" width="18.625" style="913" customWidth="1"/>
    <col min="10503" max="10503" width="12.5" style="913" customWidth="1"/>
    <col min="10504" max="10753" width="9" style="913"/>
    <col min="10754" max="10754" width="19.75" style="913" customWidth="1"/>
    <col min="10755" max="10755" width="3.125" style="913" customWidth="1"/>
    <col min="10756" max="10756" width="23.125" style="913" customWidth="1"/>
    <col min="10757" max="10758" width="18.625" style="913" customWidth="1"/>
    <col min="10759" max="10759" width="12.5" style="913" customWidth="1"/>
    <col min="10760" max="11009" width="9" style="913"/>
    <col min="11010" max="11010" width="19.75" style="913" customWidth="1"/>
    <col min="11011" max="11011" width="3.125" style="913" customWidth="1"/>
    <col min="11012" max="11012" width="23.125" style="913" customWidth="1"/>
    <col min="11013" max="11014" width="18.625" style="913" customWidth="1"/>
    <col min="11015" max="11015" width="12.5" style="913" customWidth="1"/>
    <col min="11016" max="11265" width="9" style="913"/>
    <col min="11266" max="11266" width="19.75" style="913" customWidth="1"/>
    <col min="11267" max="11267" width="3.125" style="913" customWidth="1"/>
    <col min="11268" max="11268" width="23.125" style="913" customWidth="1"/>
    <col min="11269" max="11270" width="18.625" style="913" customWidth="1"/>
    <col min="11271" max="11271" width="12.5" style="913" customWidth="1"/>
    <col min="11272" max="11521" width="9" style="913"/>
    <col min="11522" max="11522" width="19.75" style="913" customWidth="1"/>
    <col min="11523" max="11523" width="3.125" style="913" customWidth="1"/>
    <col min="11524" max="11524" width="23.125" style="913" customWidth="1"/>
    <col min="11525" max="11526" width="18.625" style="913" customWidth="1"/>
    <col min="11527" max="11527" width="12.5" style="913" customWidth="1"/>
    <col min="11528" max="11777" width="9" style="913"/>
    <col min="11778" max="11778" width="19.75" style="913" customWidth="1"/>
    <col min="11779" max="11779" width="3.125" style="913" customWidth="1"/>
    <col min="11780" max="11780" width="23.125" style="913" customWidth="1"/>
    <col min="11781" max="11782" width="18.625" style="913" customWidth="1"/>
    <col min="11783" max="11783" width="12.5" style="913" customWidth="1"/>
    <col min="11784" max="12033" width="9" style="913"/>
    <col min="12034" max="12034" width="19.75" style="913" customWidth="1"/>
    <col min="12035" max="12035" width="3.125" style="913" customWidth="1"/>
    <col min="12036" max="12036" width="23.125" style="913" customWidth="1"/>
    <col min="12037" max="12038" width="18.625" style="913" customWidth="1"/>
    <col min="12039" max="12039" width="12.5" style="913" customWidth="1"/>
    <col min="12040" max="12289" width="9" style="913"/>
    <col min="12290" max="12290" width="19.75" style="913" customWidth="1"/>
    <col min="12291" max="12291" width="3.125" style="913" customWidth="1"/>
    <col min="12292" max="12292" width="23.125" style="913" customWidth="1"/>
    <col min="12293" max="12294" width="18.625" style="913" customWidth="1"/>
    <col min="12295" max="12295" width="12.5" style="913" customWidth="1"/>
    <col min="12296" max="12545" width="9" style="913"/>
    <col min="12546" max="12546" width="19.75" style="913" customWidth="1"/>
    <col min="12547" max="12547" width="3.125" style="913" customWidth="1"/>
    <col min="12548" max="12548" width="23.125" style="913" customWidth="1"/>
    <col min="12549" max="12550" width="18.625" style="913" customWidth="1"/>
    <col min="12551" max="12551" width="12.5" style="913" customWidth="1"/>
    <col min="12552" max="12801" width="9" style="913"/>
    <col min="12802" max="12802" width="19.75" style="913" customWidth="1"/>
    <col min="12803" max="12803" width="3.125" style="913" customWidth="1"/>
    <col min="12804" max="12804" width="23.125" style="913" customWidth="1"/>
    <col min="12805" max="12806" width="18.625" style="913" customWidth="1"/>
    <col min="12807" max="12807" width="12.5" style="913" customWidth="1"/>
    <col min="12808" max="13057" width="9" style="913"/>
    <col min="13058" max="13058" width="19.75" style="913" customWidth="1"/>
    <col min="13059" max="13059" width="3.125" style="913" customWidth="1"/>
    <col min="13060" max="13060" width="23.125" style="913" customWidth="1"/>
    <col min="13061" max="13062" width="18.625" style="913" customWidth="1"/>
    <col min="13063" max="13063" width="12.5" style="913" customWidth="1"/>
    <col min="13064" max="13313" width="9" style="913"/>
    <col min="13314" max="13314" width="19.75" style="913" customWidth="1"/>
    <col min="13315" max="13315" width="3.125" style="913" customWidth="1"/>
    <col min="13316" max="13316" width="23.125" style="913" customWidth="1"/>
    <col min="13317" max="13318" width="18.625" style="913" customWidth="1"/>
    <col min="13319" max="13319" width="12.5" style="913" customWidth="1"/>
    <col min="13320" max="13569" width="9" style="913"/>
    <col min="13570" max="13570" width="19.75" style="913" customWidth="1"/>
    <col min="13571" max="13571" width="3.125" style="913" customWidth="1"/>
    <col min="13572" max="13572" width="23.125" style="913" customWidth="1"/>
    <col min="13573" max="13574" width="18.625" style="913" customWidth="1"/>
    <col min="13575" max="13575" width="12.5" style="913" customWidth="1"/>
    <col min="13576" max="13825" width="9" style="913"/>
    <col min="13826" max="13826" width="19.75" style="913" customWidth="1"/>
    <col min="13827" max="13827" width="3.125" style="913" customWidth="1"/>
    <col min="13828" max="13828" width="23.125" style="913" customWidth="1"/>
    <col min="13829" max="13830" width="18.625" style="913" customWidth="1"/>
    <col min="13831" max="13831" width="12.5" style="913" customWidth="1"/>
    <col min="13832" max="14081" width="9" style="913"/>
    <col min="14082" max="14082" width="19.75" style="913" customWidth="1"/>
    <col min="14083" max="14083" width="3.125" style="913" customWidth="1"/>
    <col min="14084" max="14084" width="23.125" style="913" customWidth="1"/>
    <col min="14085" max="14086" width="18.625" style="913" customWidth="1"/>
    <col min="14087" max="14087" width="12.5" style="913" customWidth="1"/>
    <col min="14088" max="14337" width="9" style="913"/>
    <col min="14338" max="14338" width="19.75" style="913" customWidth="1"/>
    <col min="14339" max="14339" width="3.125" style="913" customWidth="1"/>
    <col min="14340" max="14340" width="23.125" style="913" customWidth="1"/>
    <col min="14341" max="14342" width="18.625" style="913" customWidth="1"/>
    <col min="14343" max="14343" width="12.5" style="913" customWidth="1"/>
    <col min="14344" max="14593" width="9" style="913"/>
    <col min="14594" max="14594" width="19.75" style="913" customWidth="1"/>
    <col min="14595" max="14595" width="3.125" style="913" customWidth="1"/>
    <col min="14596" max="14596" width="23.125" style="913" customWidth="1"/>
    <col min="14597" max="14598" width="18.625" style="913" customWidth="1"/>
    <col min="14599" max="14599" width="12.5" style="913" customWidth="1"/>
    <col min="14600" max="14849" width="9" style="913"/>
    <col min="14850" max="14850" width="19.75" style="913" customWidth="1"/>
    <col min="14851" max="14851" width="3.125" style="913" customWidth="1"/>
    <col min="14852" max="14852" width="23.125" style="913" customWidth="1"/>
    <col min="14853" max="14854" width="18.625" style="913" customWidth="1"/>
    <col min="14855" max="14855" width="12.5" style="913" customWidth="1"/>
    <col min="14856" max="15105" width="9" style="913"/>
    <col min="15106" max="15106" width="19.75" style="913" customWidth="1"/>
    <col min="15107" max="15107" width="3.125" style="913" customWidth="1"/>
    <col min="15108" max="15108" width="23.125" style="913" customWidth="1"/>
    <col min="15109" max="15110" width="18.625" style="913" customWidth="1"/>
    <col min="15111" max="15111" width="12.5" style="913" customWidth="1"/>
    <col min="15112" max="15361" width="9" style="913"/>
    <col min="15362" max="15362" width="19.75" style="913" customWidth="1"/>
    <col min="15363" max="15363" width="3.125" style="913" customWidth="1"/>
    <col min="15364" max="15364" width="23.125" style="913" customWidth="1"/>
    <col min="15365" max="15366" width="18.625" style="913" customWidth="1"/>
    <col min="15367" max="15367" width="12.5" style="913" customWidth="1"/>
    <col min="15368" max="15617" width="9" style="913"/>
    <col min="15618" max="15618" width="19.75" style="913" customWidth="1"/>
    <col min="15619" max="15619" width="3.125" style="913" customWidth="1"/>
    <col min="15620" max="15620" width="23.125" style="913" customWidth="1"/>
    <col min="15621" max="15622" width="18.625" style="913" customWidth="1"/>
    <col min="15623" max="15623" width="12.5" style="913" customWidth="1"/>
    <col min="15624" max="15873" width="9" style="913"/>
    <col min="15874" max="15874" width="19.75" style="913" customWidth="1"/>
    <col min="15875" max="15875" width="3.125" style="913" customWidth="1"/>
    <col min="15876" max="15876" width="23.125" style="913" customWidth="1"/>
    <col min="15877" max="15878" width="18.625" style="913" customWidth="1"/>
    <col min="15879" max="15879" width="12.5" style="913" customWidth="1"/>
    <col min="15880" max="16129" width="9" style="913"/>
    <col min="16130" max="16130" width="19.75" style="913" customWidth="1"/>
    <col min="16131" max="16131" width="3.125" style="913" customWidth="1"/>
    <col min="16132" max="16132" width="23.125" style="913" customWidth="1"/>
    <col min="16133" max="16134" width="18.625" style="913" customWidth="1"/>
    <col min="16135" max="16135" width="12.5" style="913" customWidth="1"/>
    <col min="16136" max="16384" width="9" style="913"/>
  </cols>
  <sheetData>
    <row r="1" spans="2:13" ht="16.5" customHeight="1">
      <c r="B1" s="913" t="s">
        <v>2260</v>
      </c>
    </row>
    <row r="2" spans="2:13" ht="27.75" customHeight="1">
      <c r="B2" s="1017"/>
      <c r="G2" s="1018" t="s">
        <v>2261</v>
      </c>
    </row>
    <row r="3" spans="2:13" ht="27.75" customHeight="1">
      <c r="B3" s="1017"/>
      <c r="G3" s="1018"/>
      <c r="I3"/>
      <c r="J3"/>
      <c r="K3" s="71"/>
      <c r="L3" s="71"/>
      <c r="M3" s="71"/>
    </row>
    <row r="4" spans="2:13" ht="36" customHeight="1">
      <c r="B4" s="5631" t="s">
        <v>2262</v>
      </c>
      <c r="C4" s="5631"/>
      <c r="D4" s="5631"/>
      <c r="E4" s="5631"/>
      <c r="F4" s="5631"/>
      <c r="G4" s="5631"/>
      <c r="I4"/>
      <c r="J4"/>
      <c r="K4" s="71"/>
      <c r="L4" s="71"/>
      <c r="M4" s="71"/>
    </row>
    <row r="5" spans="2:13" ht="16.5" customHeight="1">
      <c r="B5" s="1019"/>
      <c r="C5" s="1019"/>
      <c r="D5" s="1019"/>
      <c r="E5" s="1019"/>
      <c r="F5" s="1019"/>
      <c r="G5" s="1019"/>
      <c r="I5" s="109"/>
      <c r="J5" s="109"/>
      <c r="K5" s="1207"/>
      <c r="L5" s="1207"/>
      <c r="M5" s="1207"/>
    </row>
    <row r="6" spans="2:13" ht="36" customHeight="1">
      <c r="B6" s="1020" t="s">
        <v>2263</v>
      </c>
      <c r="C6" s="1021"/>
      <c r="D6" s="1022"/>
      <c r="E6" s="1022"/>
      <c r="F6" s="1022"/>
      <c r="G6" s="1023"/>
      <c r="I6"/>
      <c r="J6"/>
      <c r="K6" s="1211"/>
      <c r="L6" s="1207"/>
      <c r="M6" s="1207"/>
    </row>
    <row r="7" spans="2:13" ht="46.5" customHeight="1">
      <c r="B7" s="1024" t="s">
        <v>1644</v>
      </c>
      <c r="C7" s="5632" t="s">
        <v>515</v>
      </c>
      <c r="D7" s="5633"/>
      <c r="E7" s="5633"/>
      <c r="F7" s="5633"/>
      <c r="G7" s="5634"/>
      <c r="I7"/>
      <c r="J7"/>
      <c r="K7" s="1211"/>
      <c r="L7" s="1207"/>
      <c r="M7" s="1207"/>
    </row>
    <row r="8" spans="2:13" ht="46.5" customHeight="1">
      <c r="B8" s="1025" t="s">
        <v>2264</v>
      </c>
      <c r="C8" s="5635" t="s">
        <v>2265</v>
      </c>
      <c r="D8" s="5636"/>
      <c r="E8" s="5636"/>
      <c r="F8" s="5636"/>
      <c r="G8" s="5636"/>
      <c r="I8"/>
      <c r="J8"/>
      <c r="K8" s="1207"/>
      <c r="L8" s="188"/>
      <c r="M8" s="188"/>
    </row>
    <row r="9" spans="2:13" ht="22.5" customHeight="1">
      <c r="B9" s="1115"/>
      <c r="C9" s="1116"/>
      <c r="D9" s="1116"/>
      <c r="E9" s="1116"/>
      <c r="F9" s="1116"/>
      <c r="G9" s="1116"/>
      <c r="I9"/>
      <c r="J9" s="1929" t="s">
        <v>2692</v>
      </c>
      <c r="K9" s="1929"/>
      <c r="L9" s="1929"/>
      <c r="M9"/>
    </row>
    <row r="10" spans="2:13" ht="18.75">
      <c r="B10" s="5628" t="s">
        <v>2266</v>
      </c>
      <c r="C10" s="1026"/>
      <c r="D10" s="1027"/>
      <c r="E10" s="1027"/>
      <c r="F10" s="1027"/>
      <c r="G10" s="1028"/>
      <c r="I10" s="649"/>
      <c r="J10" s="649"/>
      <c r="K10" s="649"/>
      <c r="L10" s="649"/>
      <c r="M10" s="649"/>
    </row>
    <row r="11" spans="2:13">
      <c r="B11" s="5629"/>
      <c r="C11" s="1154"/>
      <c r="D11" s="971"/>
      <c r="E11" s="971"/>
      <c r="F11" s="971"/>
      <c r="G11" s="1029"/>
    </row>
    <row r="12" spans="2:13" ht="40.5" customHeight="1">
      <c r="B12" s="5629"/>
      <c r="C12" s="1154"/>
      <c r="D12" s="1030" t="s">
        <v>2267</v>
      </c>
      <c r="E12" s="1018" t="s">
        <v>2268</v>
      </c>
      <c r="F12" s="1031" t="s">
        <v>2269</v>
      </c>
      <c r="G12" s="1029"/>
    </row>
    <row r="13" spans="2:13" ht="39.75" customHeight="1">
      <c r="B13" s="5629"/>
      <c r="C13" s="1154"/>
      <c r="D13" s="1030" t="s">
        <v>2270</v>
      </c>
      <c r="E13" s="1018" t="s">
        <v>2271</v>
      </c>
      <c r="F13" s="5624" t="s">
        <v>2272</v>
      </c>
      <c r="G13" s="5637"/>
    </row>
    <row r="14" spans="2:13">
      <c r="B14" s="5630"/>
      <c r="C14" s="1032"/>
      <c r="D14" s="1116"/>
      <c r="E14" s="1116"/>
      <c r="F14" s="1116"/>
      <c r="G14" s="1117"/>
    </row>
    <row r="15" spans="2:13">
      <c r="B15" s="5628" t="s">
        <v>2273</v>
      </c>
      <c r="C15" s="1026"/>
      <c r="D15" s="1027"/>
      <c r="E15" s="1027"/>
      <c r="F15" s="1027"/>
      <c r="G15" s="1028"/>
    </row>
    <row r="16" spans="2:13" ht="19.5" customHeight="1">
      <c r="B16" s="5629"/>
      <c r="C16" s="1154"/>
      <c r="D16" s="1033"/>
      <c r="E16" s="1034" t="s">
        <v>2274</v>
      </c>
      <c r="F16" s="1034" t="s">
        <v>2275</v>
      </c>
      <c r="G16" s="1029"/>
    </row>
    <row r="17" spans="2:7" ht="28.5" customHeight="1">
      <c r="B17" s="5629"/>
      <c r="C17" s="1154"/>
      <c r="D17" s="1035" t="s">
        <v>2276</v>
      </c>
      <c r="E17" s="1036"/>
      <c r="F17" s="1036"/>
      <c r="G17" s="1037"/>
    </row>
    <row r="18" spans="2:7" ht="28.5" customHeight="1">
      <c r="B18" s="5629"/>
      <c r="C18" s="1154"/>
      <c r="D18" s="1034" t="s">
        <v>2276</v>
      </c>
      <c r="E18" s="1038"/>
      <c r="F18" s="1038"/>
      <c r="G18" s="1029"/>
    </row>
    <row r="19" spans="2:7" ht="17.25" customHeight="1">
      <c r="B19" s="5629"/>
      <c r="C19" s="1154"/>
      <c r="D19" s="1031" t="s">
        <v>2277</v>
      </c>
      <c r="E19" s="971"/>
      <c r="F19" s="971"/>
      <c r="G19" s="1029"/>
    </row>
    <row r="20" spans="2:7">
      <c r="B20" s="5630"/>
      <c r="C20" s="1032"/>
      <c r="D20" s="1116"/>
      <c r="E20" s="1116"/>
      <c r="F20" s="1116"/>
      <c r="G20" s="1117"/>
    </row>
    <row r="21" spans="2:7">
      <c r="B21" s="971"/>
      <c r="C21" s="971"/>
      <c r="D21" s="971"/>
      <c r="E21" s="971"/>
      <c r="F21" s="971"/>
      <c r="G21" s="971"/>
    </row>
    <row r="22" spans="2:7" ht="42.75" customHeight="1">
      <c r="B22" s="5624" t="s">
        <v>2278</v>
      </c>
      <c r="C22" s="5624"/>
      <c r="D22" s="5624"/>
      <c r="E22" s="5624"/>
      <c r="F22" s="5624"/>
      <c r="G22" s="5624"/>
    </row>
    <row r="23" spans="2:7" ht="17.25" customHeight="1">
      <c r="B23" s="5625" t="s">
        <v>2279</v>
      </c>
      <c r="C23" s="5625"/>
      <c r="D23" s="5625"/>
      <c r="E23" s="5625"/>
      <c r="F23" s="5625"/>
      <c r="G23" s="5625"/>
    </row>
    <row r="24" spans="2:7" ht="13.5" customHeight="1">
      <c r="B24" s="5625"/>
      <c r="C24" s="5625"/>
      <c r="D24" s="5625"/>
      <c r="E24" s="5625"/>
      <c r="F24" s="5625"/>
      <c r="G24" s="5625"/>
    </row>
    <row r="25" spans="2:7" ht="36.75" customHeight="1">
      <c r="B25" s="5625" t="s">
        <v>2280</v>
      </c>
      <c r="C25" s="5626"/>
      <c r="D25" s="5626"/>
      <c r="E25" s="5626"/>
      <c r="F25" s="5626"/>
      <c r="G25" s="5626"/>
    </row>
    <row r="26" spans="2:7" ht="24.75" customHeight="1">
      <c r="B26" s="5627" t="s">
        <v>2281</v>
      </c>
      <c r="C26" s="5627"/>
      <c r="D26" s="5627"/>
      <c r="E26" s="5627"/>
      <c r="F26" s="5627"/>
      <c r="G26" s="5627"/>
    </row>
    <row r="27" spans="2:7" ht="21" customHeight="1">
      <c r="B27" s="5627" t="s">
        <v>2282</v>
      </c>
      <c r="C27" s="5627"/>
      <c r="D27" s="5627"/>
      <c r="E27" s="5627"/>
      <c r="F27" s="5627"/>
      <c r="G27" s="5627"/>
    </row>
    <row r="28" spans="2:7" ht="8.25" customHeight="1">
      <c r="B28" s="971"/>
      <c r="C28" s="971"/>
      <c r="D28" s="971"/>
      <c r="E28" s="971"/>
      <c r="F28" s="971"/>
      <c r="G28" s="971"/>
    </row>
    <row r="29" spans="2:7">
      <c r="B29" s="971"/>
      <c r="C29" s="971"/>
      <c r="D29" s="971"/>
      <c r="E29" s="971"/>
      <c r="F29" s="971"/>
      <c r="G29" s="971"/>
    </row>
  </sheetData>
  <mergeCells count="12">
    <mergeCell ref="J9:L9"/>
    <mergeCell ref="B15:B20"/>
    <mergeCell ref="B4:G4"/>
    <mergeCell ref="C7:G7"/>
    <mergeCell ref="C8:G8"/>
    <mergeCell ref="B10:B14"/>
    <mergeCell ref="F13:G13"/>
    <mergeCell ref="B22:G22"/>
    <mergeCell ref="B23:G24"/>
    <mergeCell ref="B25:G25"/>
    <mergeCell ref="B26:G26"/>
    <mergeCell ref="B27:G27"/>
  </mergeCells>
  <phoneticPr fontId="14"/>
  <hyperlinks>
    <hyperlink ref="J9:L9" location="表紙!A1" display="表示へ" xr:uid="{1519850B-3A13-4185-94E8-9D11A7B72407}"/>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O37"/>
  <sheetViews>
    <sheetView view="pageBreakPreview" zoomScale="85" zoomScaleNormal="85" zoomScaleSheetLayoutView="85" workbookViewId="0">
      <selection activeCell="K3" sqref="K3:O10"/>
    </sheetView>
  </sheetViews>
  <sheetFormatPr defaultRowHeight="13.5"/>
  <cols>
    <col min="1" max="1" width="1.875" style="975" customWidth="1"/>
    <col min="2" max="2" width="9" style="975"/>
    <col min="3" max="4" width="10.625" style="975" customWidth="1"/>
    <col min="5" max="5" width="14.25" style="975" customWidth="1"/>
    <col min="6" max="8" width="10.625" style="975" customWidth="1"/>
    <col min="9" max="9" width="21.75" style="975" customWidth="1"/>
    <col min="10" max="10" width="2.125" style="975" customWidth="1"/>
    <col min="11" max="258" width="9" style="975"/>
    <col min="259" max="260" width="10.625" style="975" customWidth="1"/>
    <col min="261" max="261" width="14.25" style="975" customWidth="1"/>
    <col min="262" max="264" width="10.625" style="975" customWidth="1"/>
    <col min="265" max="265" width="21.75" style="975" customWidth="1"/>
    <col min="266" max="266" width="5.375" style="975" customWidth="1"/>
    <col min="267" max="514" width="9" style="975"/>
    <col min="515" max="516" width="10.625" style="975" customWidth="1"/>
    <col min="517" max="517" width="14.25" style="975" customWidth="1"/>
    <col min="518" max="520" width="10.625" style="975" customWidth="1"/>
    <col min="521" max="521" width="21.75" style="975" customWidth="1"/>
    <col min="522" max="522" width="5.375" style="975" customWidth="1"/>
    <col min="523" max="770" width="9" style="975"/>
    <col min="771" max="772" width="10.625" style="975" customWidth="1"/>
    <col min="773" max="773" width="14.25" style="975" customWidth="1"/>
    <col min="774" max="776" width="10.625" style="975" customWidth="1"/>
    <col min="777" max="777" width="21.75" style="975" customWidth="1"/>
    <col min="778" max="778" width="5.375" style="975" customWidth="1"/>
    <col min="779" max="1026" width="9" style="975"/>
    <col min="1027" max="1028" width="10.625" style="975" customWidth="1"/>
    <col min="1029" max="1029" width="14.25" style="975" customWidth="1"/>
    <col min="1030" max="1032" width="10.625" style="975" customWidth="1"/>
    <col min="1033" max="1033" width="21.75" style="975" customWidth="1"/>
    <col min="1034" max="1034" width="5.375" style="975" customWidth="1"/>
    <col min="1035" max="1282" width="9" style="975"/>
    <col min="1283" max="1284" width="10.625" style="975" customWidth="1"/>
    <col min="1285" max="1285" width="14.25" style="975" customWidth="1"/>
    <col min="1286" max="1288" width="10.625" style="975" customWidth="1"/>
    <col min="1289" max="1289" width="21.75" style="975" customWidth="1"/>
    <col min="1290" max="1290" width="5.375" style="975" customWidth="1"/>
    <col min="1291" max="1538" width="9" style="975"/>
    <col min="1539" max="1540" width="10.625" style="975" customWidth="1"/>
    <col min="1541" max="1541" width="14.25" style="975" customWidth="1"/>
    <col min="1542" max="1544" width="10.625" style="975" customWidth="1"/>
    <col min="1545" max="1545" width="21.75" style="975" customWidth="1"/>
    <col min="1546" max="1546" width="5.375" style="975" customWidth="1"/>
    <col min="1547" max="1794" width="9" style="975"/>
    <col min="1795" max="1796" width="10.625" style="975" customWidth="1"/>
    <col min="1797" max="1797" width="14.25" style="975" customWidth="1"/>
    <col min="1798" max="1800" width="10.625" style="975" customWidth="1"/>
    <col min="1801" max="1801" width="21.75" style="975" customWidth="1"/>
    <col min="1802" max="1802" width="5.375" style="975" customWidth="1"/>
    <col min="1803" max="2050" width="9" style="975"/>
    <col min="2051" max="2052" width="10.625" style="975" customWidth="1"/>
    <col min="2053" max="2053" width="14.25" style="975" customWidth="1"/>
    <col min="2054" max="2056" width="10.625" style="975" customWidth="1"/>
    <col min="2057" max="2057" width="21.75" style="975" customWidth="1"/>
    <col min="2058" max="2058" width="5.375" style="975" customWidth="1"/>
    <col min="2059" max="2306" width="9" style="975"/>
    <col min="2307" max="2308" width="10.625" style="975" customWidth="1"/>
    <col min="2309" max="2309" width="14.25" style="975" customWidth="1"/>
    <col min="2310" max="2312" width="10.625" style="975" customWidth="1"/>
    <col min="2313" max="2313" width="21.75" style="975" customWidth="1"/>
    <col min="2314" max="2314" width="5.375" style="975" customWidth="1"/>
    <col min="2315" max="2562" width="9" style="975"/>
    <col min="2563" max="2564" width="10.625" style="975" customWidth="1"/>
    <col min="2565" max="2565" width="14.25" style="975" customWidth="1"/>
    <col min="2566" max="2568" width="10.625" style="975" customWidth="1"/>
    <col min="2569" max="2569" width="21.75" style="975" customWidth="1"/>
    <col min="2570" max="2570" width="5.375" style="975" customWidth="1"/>
    <col min="2571" max="2818" width="9" style="975"/>
    <col min="2819" max="2820" width="10.625" style="975" customWidth="1"/>
    <col min="2821" max="2821" width="14.25" style="975" customWidth="1"/>
    <col min="2822" max="2824" width="10.625" style="975" customWidth="1"/>
    <col min="2825" max="2825" width="21.75" style="975" customWidth="1"/>
    <col min="2826" max="2826" width="5.375" style="975" customWidth="1"/>
    <col min="2827" max="3074" width="9" style="975"/>
    <col min="3075" max="3076" width="10.625" style="975" customWidth="1"/>
    <col min="3077" max="3077" width="14.25" style="975" customWidth="1"/>
    <col min="3078" max="3080" width="10.625" style="975" customWidth="1"/>
    <col min="3081" max="3081" width="21.75" style="975" customWidth="1"/>
    <col min="3082" max="3082" width="5.375" style="975" customWidth="1"/>
    <col min="3083" max="3330" width="9" style="975"/>
    <col min="3331" max="3332" width="10.625" style="975" customWidth="1"/>
    <col min="3333" max="3333" width="14.25" style="975" customWidth="1"/>
    <col min="3334" max="3336" width="10.625" style="975" customWidth="1"/>
    <col min="3337" max="3337" width="21.75" style="975" customWidth="1"/>
    <col min="3338" max="3338" width="5.375" style="975" customWidth="1"/>
    <col min="3339" max="3586" width="9" style="975"/>
    <col min="3587" max="3588" width="10.625" style="975" customWidth="1"/>
    <col min="3589" max="3589" width="14.25" style="975" customWidth="1"/>
    <col min="3590" max="3592" width="10.625" style="975" customWidth="1"/>
    <col min="3593" max="3593" width="21.75" style="975" customWidth="1"/>
    <col min="3594" max="3594" width="5.375" style="975" customWidth="1"/>
    <col min="3595" max="3842" width="9" style="975"/>
    <col min="3843" max="3844" width="10.625" style="975" customWidth="1"/>
    <col min="3845" max="3845" width="14.25" style="975" customWidth="1"/>
    <col min="3846" max="3848" width="10.625" style="975" customWidth="1"/>
    <col min="3849" max="3849" width="21.75" style="975" customWidth="1"/>
    <col min="3850" max="3850" width="5.375" style="975" customWidth="1"/>
    <col min="3851" max="4098" width="9" style="975"/>
    <col min="4099" max="4100" width="10.625" style="975" customWidth="1"/>
    <col min="4101" max="4101" width="14.25" style="975" customWidth="1"/>
    <col min="4102" max="4104" width="10.625" style="975" customWidth="1"/>
    <col min="4105" max="4105" width="21.75" style="975" customWidth="1"/>
    <col min="4106" max="4106" width="5.375" style="975" customWidth="1"/>
    <col min="4107" max="4354" width="9" style="975"/>
    <col min="4355" max="4356" width="10.625" style="975" customWidth="1"/>
    <col min="4357" max="4357" width="14.25" style="975" customWidth="1"/>
    <col min="4358" max="4360" width="10.625" style="975" customWidth="1"/>
    <col min="4361" max="4361" width="21.75" style="975" customWidth="1"/>
    <col min="4362" max="4362" width="5.375" style="975" customWidth="1"/>
    <col min="4363" max="4610" width="9" style="975"/>
    <col min="4611" max="4612" width="10.625" style="975" customWidth="1"/>
    <col min="4613" max="4613" width="14.25" style="975" customWidth="1"/>
    <col min="4614" max="4616" width="10.625" style="975" customWidth="1"/>
    <col min="4617" max="4617" width="21.75" style="975" customWidth="1"/>
    <col min="4618" max="4618" width="5.375" style="975" customWidth="1"/>
    <col min="4619" max="4866" width="9" style="975"/>
    <col min="4867" max="4868" width="10.625" style="975" customWidth="1"/>
    <col min="4869" max="4869" width="14.25" style="975" customWidth="1"/>
    <col min="4870" max="4872" width="10.625" style="975" customWidth="1"/>
    <col min="4873" max="4873" width="21.75" style="975" customWidth="1"/>
    <col min="4874" max="4874" width="5.375" style="975" customWidth="1"/>
    <col min="4875" max="5122" width="9" style="975"/>
    <col min="5123" max="5124" width="10.625" style="975" customWidth="1"/>
    <col min="5125" max="5125" width="14.25" style="975" customWidth="1"/>
    <col min="5126" max="5128" width="10.625" style="975" customWidth="1"/>
    <col min="5129" max="5129" width="21.75" style="975" customWidth="1"/>
    <col min="5130" max="5130" width="5.375" style="975" customWidth="1"/>
    <col min="5131" max="5378" width="9" style="975"/>
    <col min="5379" max="5380" width="10.625" style="975" customWidth="1"/>
    <col min="5381" max="5381" width="14.25" style="975" customWidth="1"/>
    <col min="5382" max="5384" width="10.625" style="975" customWidth="1"/>
    <col min="5385" max="5385" width="21.75" style="975" customWidth="1"/>
    <col min="5386" max="5386" width="5.375" style="975" customWidth="1"/>
    <col min="5387" max="5634" width="9" style="975"/>
    <col min="5635" max="5636" width="10.625" style="975" customWidth="1"/>
    <col min="5637" max="5637" width="14.25" style="975" customWidth="1"/>
    <col min="5638" max="5640" width="10.625" style="975" customWidth="1"/>
    <col min="5641" max="5641" width="21.75" style="975" customWidth="1"/>
    <col min="5642" max="5642" width="5.375" style="975" customWidth="1"/>
    <col min="5643" max="5890" width="9" style="975"/>
    <col min="5891" max="5892" width="10.625" style="975" customWidth="1"/>
    <col min="5893" max="5893" width="14.25" style="975" customWidth="1"/>
    <col min="5894" max="5896" width="10.625" style="975" customWidth="1"/>
    <col min="5897" max="5897" width="21.75" style="975" customWidth="1"/>
    <col min="5898" max="5898" width="5.375" style="975" customWidth="1"/>
    <col min="5899" max="6146" width="9" style="975"/>
    <col min="6147" max="6148" width="10.625" style="975" customWidth="1"/>
    <col min="6149" max="6149" width="14.25" style="975" customWidth="1"/>
    <col min="6150" max="6152" width="10.625" style="975" customWidth="1"/>
    <col min="6153" max="6153" width="21.75" style="975" customWidth="1"/>
    <col min="6154" max="6154" width="5.375" style="975" customWidth="1"/>
    <col min="6155" max="6402" width="9" style="975"/>
    <col min="6403" max="6404" width="10.625" style="975" customWidth="1"/>
    <col min="6405" max="6405" width="14.25" style="975" customWidth="1"/>
    <col min="6406" max="6408" width="10.625" style="975" customWidth="1"/>
    <col min="6409" max="6409" width="21.75" style="975" customWidth="1"/>
    <col min="6410" max="6410" width="5.375" style="975" customWidth="1"/>
    <col min="6411" max="6658" width="9" style="975"/>
    <col min="6659" max="6660" width="10.625" style="975" customWidth="1"/>
    <col min="6661" max="6661" width="14.25" style="975" customWidth="1"/>
    <col min="6662" max="6664" width="10.625" style="975" customWidth="1"/>
    <col min="6665" max="6665" width="21.75" style="975" customWidth="1"/>
    <col min="6666" max="6666" width="5.375" style="975" customWidth="1"/>
    <col min="6667" max="6914" width="9" style="975"/>
    <col min="6915" max="6916" width="10.625" style="975" customWidth="1"/>
    <col min="6917" max="6917" width="14.25" style="975" customWidth="1"/>
    <col min="6918" max="6920" width="10.625" style="975" customWidth="1"/>
    <col min="6921" max="6921" width="21.75" style="975" customWidth="1"/>
    <col min="6922" max="6922" width="5.375" style="975" customWidth="1"/>
    <col min="6923" max="7170" width="9" style="975"/>
    <col min="7171" max="7172" width="10.625" style="975" customWidth="1"/>
    <col min="7173" max="7173" width="14.25" style="975" customWidth="1"/>
    <col min="7174" max="7176" width="10.625" style="975" customWidth="1"/>
    <col min="7177" max="7177" width="21.75" style="975" customWidth="1"/>
    <col min="7178" max="7178" width="5.375" style="975" customWidth="1"/>
    <col min="7179" max="7426" width="9" style="975"/>
    <col min="7427" max="7428" width="10.625" style="975" customWidth="1"/>
    <col min="7429" max="7429" width="14.25" style="975" customWidth="1"/>
    <col min="7430" max="7432" width="10.625" style="975" customWidth="1"/>
    <col min="7433" max="7433" width="21.75" style="975" customWidth="1"/>
    <col min="7434" max="7434" width="5.375" style="975" customWidth="1"/>
    <col min="7435" max="7682" width="9" style="975"/>
    <col min="7683" max="7684" width="10.625" style="975" customWidth="1"/>
    <col min="7685" max="7685" width="14.25" style="975" customWidth="1"/>
    <col min="7686" max="7688" width="10.625" style="975" customWidth="1"/>
    <col min="7689" max="7689" width="21.75" style="975" customWidth="1"/>
    <col min="7690" max="7690" width="5.375" style="975" customWidth="1"/>
    <col min="7691" max="7938" width="9" style="975"/>
    <col min="7939" max="7940" width="10.625" style="975" customWidth="1"/>
    <col min="7941" max="7941" width="14.25" style="975" customWidth="1"/>
    <col min="7942" max="7944" width="10.625" style="975" customWidth="1"/>
    <col min="7945" max="7945" width="21.75" style="975" customWidth="1"/>
    <col min="7946" max="7946" width="5.375" style="975" customWidth="1"/>
    <col min="7947" max="8194" width="9" style="975"/>
    <col min="8195" max="8196" width="10.625" style="975" customWidth="1"/>
    <col min="8197" max="8197" width="14.25" style="975" customWidth="1"/>
    <col min="8198" max="8200" width="10.625" style="975" customWidth="1"/>
    <col min="8201" max="8201" width="21.75" style="975" customWidth="1"/>
    <col min="8202" max="8202" width="5.375" style="975" customWidth="1"/>
    <col min="8203" max="8450" width="9" style="975"/>
    <col min="8451" max="8452" width="10.625" style="975" customWidth="1"/>
    <col min="8453" max="8453" width="14.25" style="975" customWidth="1"/>
    <col min="8454" max="8456" width="10.625" style="975" customWidth="1"/>
    <col min="8457" max="8457" width="21.75" style="975" customWidth="1"/>
    <col min="8458" max="8458" width="5.375" style="975" customWidth="1"/>
    <col min="8459" max="8706" width="9" style="975"/>
    <col min="8707" max="8708" width="10.625" style="975" customWidth="1"/>
    <col min="8709" max="8709" width="14.25" style="975" customWidth="1"/>
    <col min="8710" max="8712" width="10.625" style="975" customWidth="1"/>
    <col min="8713" max="8713" width="21.75" style="975" customWidth="1"/>
    <col min="8714" max="8714" width="5.375" style="975" customWidth="1"/>
    <col min="8715" max="8962" width="9" style="975"/>
    <col min="8963" max="8964" width="10.625" style="975" customWidth="1"/>
    <col min="8965" max="8965" width="14.25" style="975" customWidth="1"/>
    <col min="8966" max="8968" width="10.625" style="975" customWidth="1"/>
    <col min="8969" max="8969" width="21.75" style="975" customWidth="1"/>
    <col min="8970" max="8970" width="5.375" style="975" customWidth="1"/>
    <col min="8971" max="9218" width="9" style="975"/>
    <col min="9219" max="9220" width="10.625" style="975" customWidth="1"/>
    <col min="9221" max="9221" width="14.25" style="975" customWidth="1"/>
    <col min="9222" max="9224" width="10.625" style="975" customWidth="1"/>
    <col min="9225" max="9225" width="21.75" style="975" customWidth="1"/>
    <col min="9226" max="9226" width="5.375" style="975" customWidth="1"/>
    <col min="9227" max="9474" width="9" style="975"/>
    <col min="9475" max="9476" width="10.625" style="975" customWidth="1"/>
    <col min="9477" max="9477" width="14.25" style="975" customWidth="1"/>
    <col min="9478" max="9480" width="10.625" style="975" customWidth="1"/>
    <col min="9481" max="9481" width="21.75" style="975" customWidth="1"/>
    <col min="9482" max="9482" width="5.375" style="975" customWidth="1"/>
    <col min="9483" max="9730" width="9" style="975"/>
    <col min="9731" max="9732" width="10.625" style="975" customWidth="1"/>
    <col min="9733" max="9733" width="14.25" style="975" customWidth="1"/>
    <col min="9734" max="9736" width="10.625" style="975" customWidth="1"/>
    <col min="9737" max="9737" width="21.75" style="975" customWidth="1"/>
    <col min="9738" max="9738" width="5.375" style="975" customWidth="1"/>
    <col min="9739" max="9986" width="9" style="975"/>
    <col min="9987" max="9988" width="10.625" style="975" customWidth="1"/>
    <col min="9989" max="9989" width="14.25" style="975" customWidth="1"/>
    <col min="9990" max="9992" width="10.625" style="975" customWidth="1"/>
    <col min="9993" max="9993" width="21.75" style="975" customWidth="1"/>
    <col min="9994" max="9994" width="5.375" style="975" customWidth="1"/>
    <col min="9995" max="10242" width="9" style="975"/>
    <col min="10243" max="10244" width="10.625" style="975" customWidth="1"/>
    <col min="10245" max="10245" width="14.25" style="975" customWidth="1"/>
    <col min="10246" max="10248" width="10.625" style="975" customWidth="1"/>
    <col min="10249" max="10249" width="21.75" style="975" customWidth="1"/>
    <col min="10250" max="10250" width="5.375" style="975" customWidth="1"/>
    <col min="10251" max="10498" width="9" style="975"/>
    <col min="10499" max="10500" width="10.625" style="975" customWidth="1"/>
    <col min="10501" max="10501" width="14.25" style="975" customWidth="1"/>
    <col min="10502" max="10504" width="10.625" style="975" customWidth="1"/>
    <col min="10505" max="10505" width="21.75" style="975" customWidth="1"/>
    <col min="10506" max="10506" width="5.375" style="975" customWidth="1"/>
    <col min="10507" max="10754" width="9" style="975"/>
    <col min="10755" max="10756" width="10.625" style="975" customWidth="1"/>
    <col min="10757" max="10757" width="14.25" style="975" customWidth="1"/>
    <col min="10758" max="10760" width="10.625" style="975" customWidth="1"/>
    <col min="10761" max="10761" width="21.75" style="975" customWidth="1"/>
    <col min="10762" max="10762" width="5.375" style="975" customWidth="1"/>
    <col min="10763" max="11010" width="9" style="975"/>
    <col min="11011" max="11012" width="10.625" style="975" customWidth="1"/>
    <col min="11013" max="11013" width="14.25" style="975" customWidth="1"/>
    <col min="11014" max="11016" width="10.625" style="975" customWidth="1"/>
    <col min="11017" max="11017" width="21.75" style="975" customWidth="1"/>
    <col min="11018" max="11018" width="5.375" style="975" customWidth="1"/>
    <col min="11019" max="11266" width="9" style="975"/>
    <col min="11267" max="11268" width="10.625" style="975" customWidth="1"/>
    <col min="11269" max="11269" width="14.25" style="975" customWidth="1"/>
    <col min="11270" max="11272" width="10.625" style="975" customWidth="1"/>
    <col min="11273" max="11273" width="21.75" style="975" customWidth="1"/>
    <col min="11274" max="11274" width="5.375" style="975" customWidth="1"/>
    <col min="11275" max="11522" width="9" style="975"/>
    <col min="11523" max="11524" width="10.625" style="975" customWidth="1"/>
    <col min="11525" max="11525" width="14.25" style="975" customWidth="1"/>
    <col min="11526" max="11528" width="10.625" style="975" customWidth="1"/>
    <col min="11529" max="11529" width="21.75" style="975" customWidth="1"/>
    <col min="11530" max="11530" width="5.375" style="975" customWidth="1"/>
    <col min="11531" max="11778" width="9" style="975"/>
    <col min="11779" max="11780" width="10.625" style="975" customWidth="1"/>
    <col min="11781" max="11781" width="14.25" style="975" customWidth="1"/>
    <col min="11782" max="11784" width="10.625" style="975" customWidth="1"/>
    <col min="11785" max="11785" width="21.75" style="975" customWidth="1"/>
    <col min="11786" max="11786" width="5.375" style="975" customWidth="1"/>
    <col min="11787" max="12034" width="9" style="975"/>
    <col min="12035" max="12036" width="10.625" style="975" customWidth="1"/>
    <col min="12037" max="12037" width="14.25" style="975" customWidth="1"/>
    <col min="12038" max="12040" width="10.625" style="975" customWidth="1"/>
    <col min="12041" max="12041" width="21.75" style="975" customWidth="1"/>
    <col min="12042" max="12042" width="5.375" style="975" customWidth="1"/>
    <col min="12043" max="12290" width="9" style="975"/>
    <col min="12291" max="12292" width="10.625" style="975" customWidth="1"/>
    <col min="12293" max="12293" width="14.25" style="975" customWidth="1"/>
    <col min="12294" max="12296" width="10.625" style="975" customWidth="1"/>
    <col min="12297" max="12297" width="21.75" style="975" customWidth="1"/>
    <col min="12298" max="12298" width="5.375" style="975" customWidth="1"/>
    <col min="12299" max="12546" width="9" style="975"/>
    <col min="12547" max="12548" width="10.625" style="975" customWidth="1"/>
    <col min="12549" max="12549" width="14.25" style="975" customWidth="1"/>
    <col min="12550" max="12552" width="10.625" style="975" customWidth="1"/>
    <col min="12553" max="12553" width="21.75" style="975" customWidth="1"/>
    <col min="12554" max="12554" width="5.375" style="975" customWidth="1"/>
    <col min="12555" max="12802" width="9" style="975"/>
    <col min="12803" max="12804" width="10.625" style="975" customWidth="1"/>
    <col min="12805" max="12805" width="14.25" style="975" customWidth="1"/>
    <col min="12806" max="12808" width="10.625" style="975" customWidth="1"/>
    <col min="12809" max="12809" width="21.75" style="975" customWidth="1"/>
    <col min="12810" max="12810" width="5.375" style="975" customWidth="1"/>
    <col min="12811" max="13058" width="9" style="975"/>
    <col min="13059" max="13060" width="10.625" style="975" customWidth="1"/>
    <col min="13061" max="13061" width="14.25" style="975" customWidth="1"/>
    <col min="13062" max="13064" width="10.625" style="975" customWidth="1"/>
    <col min="13065" max="13065" width="21.75" style="975" customWidth="1"/>
    <col min="13066" max="13066" width="5.375" style="975" customWidth="1"/>
    <col min="13067" max="13314" width="9" style="975"/>
    <col min="13315" max="13316" width="10.625" style="975" customWidth="1"/>
    <col min="13317" max="13317" width="14.25" style="975" customWidth="1"/>
    <col min="13318" max="13320" width="10.625" style="975" customWidth="1"/>
    <col min="13321" max="13321" width="21.75" style="975" customWidth="1"/>
    <col min="13322" max="13322" width="5.375" style="975" customWidth="1"/>
    <col min="13323" max="13570" width="9" style="975"/>
    <col min="13571" max="13572" width="10.625" style="975" customWidth="1"/>
    <col min="13573" max="13573" width="14.25" style="975" customWidth="1"/>
    <col min="13574" max="13576" width="10.625" style="975" customWidth="1"/>
    <col min="13577" max="13577" width="21.75" style="975" customWidth="1"/>
    <col min="13578" max="13578" width="5.375" style="975" customWidth="1"/>
    <col min="13579" max="13826" width="9" style="975"/>
    <col min="13827" max="13828" width="10.625" style="975" customWidth="1"/>
    <col min="13829" max="13829" width="14.25" style="975" customWidth="1"/>
    <col min="13830" max="13832" width="10.625" style="975" customWidth="1"/>
    <col min="13833" max="13833" width="21.75" style="975" customWidth="1"/>
    <col min="13834" max="13834" width="5.375" style="975" customWidth="1"/>
    <col min="13835" max="14082" width="9" style="975"/>
    <col min="14083" max="14084" width="10.625" style="975" customWidth="1"/>
    <col min="14085" max="14085" width="14.25" style="975" customWidth="1"/>
    <col min="14086" max="14088" width="10.625" style="975" customWidth="1"/>
    <col min="14089" max="14089" width="21.75" style="975" customWidth="1"/>
    <col min="14090" max="14090" width="5.375" style="975" customWidth="1"/>
    <col min="14091" max="14338" width="9" style="975"/>
    <col min="14339" max="14340" width="10.625" style="975" customWidth="1"/>
    <col min="14341" max="14341" width="14.25" style="975" customWidth="1"/>
    <col min="14342" max="14344" width="10.625" style="975" customWidth="1"/>
    <col min="14345" max="14345" width="21.75" style="975" customWidth="1"/>
    <col min="14346" max="14346" width="5.375" style="975" customWidth="1"/>
    <col min="14347" max="14594" width="9" style="975"/>
    <col min="14595" max="14596" width="10.625" style="975" customWidth="1"/>
    <col min="14597" max="14597" width="14.25" style="975" customWidth="1"/>
    <col min="14598" max="14600" width="10.625" style="975" customWidth="1"/>
    <col min="14601" max="14601" width="21.75" style="975" customWidth="1"/>
    <col min="14602" max="14602" width="5.375" style="975" customWidth="1"/>
    <col min="14603" max="14850" width="9" style="975"/>
    <col min="14851" max="14852" width="10.625" style="975" customWidth="1"/>
    <col min="14853" max="14853" width="14.25" style="975" customWidth="1"/>
    <col min="14854" max="14856" width="10.625" style="975" customWidth="1"/>
    <col min="14857" max="14857" width="21.75" style="975" customWidth="1"/>
    <col min="14858" max="14858" width="5.375" style="975" customWidth="1"/>
    <col min="14859" max="15106" width="9" style="975"/>
    <col min="15107" max="15108" width="10.625" style="975" customWidth="1"/>
    <col min="15109" max="15109" width="14.25" style="975" customWidth="1"/>
    <col min="15110" max="15112" width="10.625" style="975" customWidth="1"/>
    <col min="15113" max="15113" width="21.75" style="975" customWidth="1"/>
    <col min="15114" max="15114" width="5.375" style="975" customWidth="1"/>
    <col min="15115" max="15362" width="9" style="975"/>
    <col min="15363" max="15364" width="10.625" style="975" customWidth="1"/>
    <col min="15365" max="15365" width="14.25" style="975" customWidth="1"/>
    <col min="15366" max="15368" width="10.625" style="975" customWidth="1"/>
    <col min="15369" max="15369" width="21.75" style="975" customWidth="1"/>
    <col min="15370" max="15370" width="5.375" style="975" customWidth="1"/>
    <col min="15371" max="15618" width="9" style="975"/>
    <col min="15619" max="15620" width="10.625" style="975" customWidth="1"/>
    <col min="15621" max="15621" width="14.25" style="975" customWidth="1"/>
    <col min="15622" max="15624" width="10.625" style="975" customWidth="1"/>
    <col min="15625" max="15625" width="21.75" style="975" customWidth="1"/>
    <col min="15626" max="15626" width="5.375" style="975" customWidth="1"/>
    <col min="15627" max="15874" width="9" style="975"/>
    <col min="15875" max="15876" width="10.625" style="975" customWidth="1"/>
    <col min="15877" max="15877" width="14.25" style="975" customWidth="1"/>
    <col min="15878" max="15880" width="10.625" style="975" customWidth="1"/>
    <col min="15881" max="15881" width="21.75" style="975" customWidth="1"/>
    <col min="15882" max="15882" width="5.375" style="975" customWidth="1"/>
    <col min="15883" max="16130" width="9" style="975"/>
    <col min="16131" max="16132" width="10.625" style="975" customWidth="1"/>
    <col min="16133" max="16133" width="14.25" style="975" customWidth="1"/>
    <col min="16134" max="16136" width="10.625" style="975" customWidth="1"/>
    <col min="16137" max="16137" width="21.75" style="975" customWidth="1"/>
    <col min="16138" max="16138" width="5.375" style="975" customWidth="1"/>
    <col min="16139" max="16384" width="9" style="975"/>
  </cols>
  <sheetData>
    <row r="1" spans="2:15">
      <c r="B1" s="975" t="s">
        <v>2283</v>
      </c>
    </row>
    <row r="2" spans="2:15" ht="23.25" customHeight="1">
      <c r="B2" s="233"/>
      <c r="C2" s="233"/>
      <c r="D2" s="233"/>
      <c r="E2" s="233"/>
      <c r="F2" s="233"/>
      <c r="G2" s="233"/>
      <c r="H2" s="3837" t="s">
        <v>511</v>
      </c>
      <c r="I2" s="3837"/>
    </row>
    <row r="3" spans="2:15" ht="23.25" customHeight="1">
      <c r="B3" s="233"/>
      <c r="C3" s="233"/>
      <c r="D3" s="233"/>
      <c r="E3" s="233"/>
      <c r="F3" s="233"/>
      <c r="G3" s="233"/>
      <c r="H3" s="236"/>
      <c r="I3" s="236"/>
      <c r="K3"/>
      <c r="L3"/>
      <c r="M3" s="71"/>
      <c r="N3" s="71"/>
      <c r="O3" s="71"/>
    </row>
    <row r="4" spans="2:15" ht="36" customHeight="1">
      <c r="B4" s="5642" t="s">
        <v>2284</v>
      </c>
      <c r="C4" s="5642"/>
      <c r="D4" s="5642"/>
      <c r="E4" s="5642"/>
      <c r="F4" s="5642"/>
      <c r="G4" s="5642"/>
      <c r="H4" s="5642"/>
      <c r="I4" s="5642"/>
      <c r="J4" s="976"/>
      <c r="K4"/>
      <c r="L4"/>
      <c r="M4" s="71"/>
      <c r="N4" s="71"/>
      <c r="O4" s="71"/>
    </row>
    <row r="5" spans="2:15" ht="17.25" customHeight="1">
      <c r="B5" s="235"/>
      <c r="C5" s="235"/>
      <c r="D5" s="235"/>
      <c r="E5" s="235"/>
      <c r="F5" s="235"/>
      <c r="G5" s="235"/>
      <c r="H5" s="235"/>
      <c r="I5" s="235"/>
      <c r="J5" s="976"/>
      <c r="K5" s="109"/>
      <c r="L5" s="109"/>
      <c r="M5" s="1207"/>
      <c r="N5" s="1207"/>
      <c r="O5" s="1207"/>
    </row>
    <row r="6" spans="2:15" ht="30.95" customHeight="1">
      <c r="B6" s="5640" t="s">
        <v>1674</v>
      </c>
      <c r="C6" s="5640"/>
      <c r="D6" s="3832"/>
      <c r="E6" s="3833"/>
      <c r="F6" s="3833"/>
      <c r="G6" s="3833"/>
      <c r="H6" s="3833"/>
      <c r="I6" s="3834"/>
      <c r="K6"/>
      <c r="L6"/>
      <c r="M6" s="1211"/>
      <c r="N6" s="1207"/>
      <c r="O6" s="1207"/>
    </row>
    <row r="7" spans="2:15" ht="10.5" customHeight="1">
      <c r="B7" s="235"/>
      <c r="C7" s="235"/>
      <c r="D7" s="235"/>
      <c r="E7" s="235"/>
      <c r="F7" s="235"/>
      <c r="G7" s="235"/>
      <c r="H7" s="235"/>
      <c r="I7" s="235"/>
      <c r="K7"/>
      <c r="L7"/>
      <c r="M7" s="1211"/>
      <c r="N7" s="1207"/>
      <c r="O7" s="1207"/>
    </row>
    <row r="8" spans="2:15" ht="19.5" customHeight="1">
      <c r="B8" s="233" t="s">
        <v>2285</v>
      </c>
      <c r="C8" s="233"/>
      <c r="D8" s="233"/>
      <c r="E8" s="233"/>
      <c r="F8" s="233"/>
      <c r="G8" s="233"/>
      <c r="H8" s="233"/>
      <c r="I8" s="233"/>
      <c r="K8"/>
      <c r="L8"/>
      <c r="M8" s="1207"/>
      <c r="N8" s="188"/>
      <c r="O8" s="188"/>
    </row>
    <row r="9" spans="2:15" ht="30.95" customHeight="1">
      <c r="B9" s="5640" t="s">
        <v>707</v>
      </c>
      <c r="C9" s="5640"/>
      <c r="D9" s="5640"/>
      <c r="E9" s="1039" t="s">
        <v>2286</v>
      </c>
      <c r="F9" s="5640" t="s">
        <v>2287</v>
      </c>
      <c r="G9" s="5640"/>
      <c r="H9" s="5640" t="s">
        <v>1075</v>
      </c>
      <c r="I9" s="5640"/>
      <c r="K9"/>
      <c r="L9" s="1929" t="s">
        <v>2692</v>
      </c>
      <c r="M9" s="1929"/>
      <c r="N9" s="1929"/>
      <c r="O9"/>
    </row>
    <row r="10" spans="2:15" ht="30.95" customHeight="1">
      <c r="B10" s="1039">
        <v>1</v>
      </c>
      <c r="C10" s="5640"/>
      <c r="D10" s="5640"/>
      <c r="E10" s="1039"/>
      <c r="F10" s="5640"/>
      <c r="G10" s="5640"/>
      <c r="H10" s="5640"/>
      <c r="I10" s="5640"/>
      <c r="K10" s="649"/>
      <c r="L10" s="649"/>
      <c r="M10" s="649"/>
      <c r="N10" s="649"/>
      <c r="O10" s="649"/>
    </row>
    <row r="11" spans="2:15" ht="30.95" customHeight="1">
      <c r="B11" s="1039">
        <v>2</v>
      </c>
      <c r="C11" s="5640"/>
      <c r="D11" s="5640"/>
      <c r="E11" s="1039"/>
      <c r="F11" s="5640"/>
      <c r="G11" s="5640"/>
      <c r="H11" s="5640"/>
      <c r="I11" s="5640"/>
    </row>
    <row r="12" spans="2:15" ht="30.95" customHeight="1">
      <c r="B12" s="1039">
        <v>3</v>
      </c>
      <c r="C12" s="5640"/>
      <c r="D12" s="5640"/>
      <c r="E12" s="1039"/>
      <c r="F12" s="5640"/>
      <c r="G12" s="5640"/>
      <c r="H12" s="5640"/>
      <c r="I12" s="5640"/>
    </row>
    <row r="13" spans="2:15" ht="30.95" customHeight="1">
      <c r="B13" s="1039">
        <v>4</v>
      </c>
      <c r="C13" s="5640"/>
      <c r="D13" s="5640"/>
      <c r="E13" s="1039"/>
      <c r="F13" s="5640"/>
      <c r="G13" s="5640"/>
      <c r="H13" s="5640"/>
      <c r="I13" s="5640"/>
    </row>
    <row r="14" spans="2:15" ht="30.95" customHeight="1">
      <c r="B14" s="1039">
        <v>5</v>
      </c>
      <c r="C14" s="5640"/>
      <c r="D14" s="5640"/>
      <c r="E14" s="1039"/>
      <c r="F14" s="5640"/>
      <c r="G14" s="5640"/>
      <c r="H14" s="5640"/>
      <c r="I14" s="5640"/>
    </row>
    <row r="15" spans="2:15">
      <c r="B15" s="233"/>
      <c r="C15" s="233"/>
      <c r="D15" s="233"/>
      <c r="E15" s="233"/>
      <c r="F15" s="233"/>
      <c r="G15" s="233"/>
      <c r="H15" s="233"/>
      <c r="I15" s="233"/>
    </row>
    <row r="16" spans="2:15">
      <c r="B16" s="233" t="s">
        <v>2288</v>
      </c>
      <c r="C16" s="233"/>
      <c r="D16" s="233"/>
      <c r="E16" s="233"/>
      <c r="F16" s="233"/>
      <c r="G16" s="233"/>
      <c r="H16" s="233"/>
      <c r="I16" s="233"/>
    </row>
    <row r="17" spans="2:10" ht="30.95" customHeight="1">
      <c r="B17" s="5640" t="s">
        <v>707</v>
      </c>
      <c r="C17" s="5640"/>
      <c r="D17" s="5640"/>
      <c r="E17" s="1039" t="s">
        <v>706</v>
      </c>
      <c r="F17" s="5640" t="s">
        <v>2289</v>
      </c>
      <c r="G17" s="5640"/>
      <c r="H17" s="5640" t="s">
        <v>1075</v>
      </c>
      <c r="I17" s="5640"/>
    </row>
    <row r="18" spans="2:10" ht="30.95" customHeight="1">
      <c r="B18" s="1039">
        <v>1</v>
      </c>
      <c r="C18" s="5640"/>
      <c r="D18" s="5640"/>
      <c r="E18" s="1039"/>
      <c r="F18" s="5641" t="s">
        <v>2290</v>
      </c>
      <c r="G18" s="5641"/>
      <c r="H18" s="3840" t="s">
        <v>2291</v>
      </c>
      <c r="I18" s="3841"/>
    </row>
    <row r="19" spans="2:10" ht="30.95" customHeight="1">
      <c r="B19" s="1039">
        <v>2</v>
      </c>
      <c r="C19" s="5640"/>
      <c r="D19" s="5640"/>
      <c r="E19" s="1039"/>
      <c r="F19" s="5641" t="s">
        <v>2290</v>
      </c>
      <c r="G19" s="5641"/>
      <c r="H19" s="5640"/>
      <c r="I19" s="5640"/>
    </row>
    <row r="20" spans="2:10" ht="30.95" customHeight="1">
      <c r="B20" s="1039">
        <v>3</v>
      </c>
      <c r="C20" s="5640"/>
      <c r="D20" s="5640"/>
      <c r="E20" s="1039"/>
      <c r="F20" s="5641" t="s">
        <v>2290</v>
      </c>
      <c r="G20" s="5641"/>
      <c r="H20" s="5640"/>
      <c r="I20" s="5640"/>
    </row>
    <row r="21" spans="2:10" ht="30.95" customHeight="1">
      <c r="B21" s="1039">
        <v>4</v>
      </c>
      <c r="C21" s="5640"/>
      <c r="D21" s="5640"/>
      <c r="E21" s="1039"/>
      <c r="F21" s="5641" t="s">
        <v>2290</v>
      </c>
      <c r="G21" s="5641"/>
      <c r="H21" s="5640"/>
      <c r="I21" s="5640"/>
    </row>
    <row r="22" spans="2:10">
      <c r="B22" s="233"/>
      <c r="C22" s="233"/>
      <c r="D22" s="233"/>
      <c r="E22" s="233"/>
      <c r="F22" s="233"/>
      <c r="G22" s="233"/>
      <c r="H22" s="233"/>
      <c r="I22" s="233"/>
    </row>
    <row r="23" spans="2:10">
      <c r="B23" s="233" t="s">
        <v>2292</v>
      </c>
      <c r="C23" s="233"/>
      <c r="D23" s="233"/>
      <c r="E23" s="233"/>
      <c r="F23" s="233"/>
      <c r="G23" s="233"/>
      <c r="H23" s="233"/>
      <c r="I23" s="233"/>
    </row>
    <row r="24" spans="2:10" ht="30.95" customHeight="1">
      <c r="B24" s="5638" t="s">
        <v>2293</v>
      </c>
      <c r="C24" s="5638"/>
      <c r="D24" s="1040" t="s">
        <v>2294</v>
      </c>
      <c r="E24" s="1041"/>
      <c r="F24" s="1042"/>
      <c r="G24" s="1043"/>
      <c r="H24" s="1043"/>
      <c r="I24" s="1043"/>
      <c r="J24" s="1155"/>
    </row>
    <row r="25" spans="2:10" ht="30.95" customHeight="1">
      <c r="B25" s="5638" t="s">
        <v>2295</v>
      </c>
      <c r="C25" s="5638"/>
      <c r="D25" s="1044" t="s">
        <v>2296</v>
      </c>
      <c r="E25" s="1045"/>
      <c r="F25" s="1045"/>
      <c r="G25" s="1046"/>
      <c r="H25" s="1046"/>
      <c r="I25" s="1046"/>
      <c r="J25" s="1155"/>
    </row>
    <row r="26" spans="2:10" ht="30.95" customHeight="1">
      <c r="B26" s="5638" t="s">
        <v>2297</v>
      </c>
      <c r="C26" s="5638"/>
      <c r="D26" s="1156"/>
      <c r="E26" s="233"/>
      <c r="F26" s="233"/>
      <c r="G26" s="1047" t="s">
        <v>2298</v>
      </c>
      <c r="H26" s="1047"/>
      <c r="I26" s="233"/>
      <c r="J26" s="1155"/>
    </row>
    <row r="27" spans="2:10" ht="30.95" customHeight="1">
      <c r="B27" s="5638" t="s">
        <v>2299</v>
      </c>
      <c r="C27" s="5638"/>
      <c r="D27" s="1044"/>
      <c r="E27" s="1046"/>
      <c r="F27" s="1046"/>
      <c r="G27" s="1045" t="s">
        <v>2298</v>
      </c>
      <c r="H27" s="1045" t="s">
        <v>2300</v>
      </c>
      <c r="I27" s="1046"/>
      <c r="J27" s="1155"/>
    </row>
    <row r="28" spans="2:10" ht="30.75" customHeight="1">
      <c r="B28" s="5638" t="s">
        <v>2301</v>
      </c>
      <c r="C28" s="5638"/>
      <c r="D28" s="1156"/>
      <c r="E28" s="233"/>
      <c r="F28" s="233"/>
      <c r="G28" s="1047" t="s">
        <v>2298</v>
      </c>
      <c r="H28" s="1047" t="s">
        <v>2302</v>
      </c>
      <c r="I28" s="233"/>
      <c r="J28" s="1155"/>
    </row>
    <row r="29" spans="2:10" ht="30.75" customHeight="1">
      <c r="B29" s="5638" t="s">
        <v>2303</v>
      </c>
      <c r="C29" s="5638"/>
      <c r="D29" s="1044"/>
      <c r="E29" s="1045"/>
      <c r="F29" s="1045"/>
      <c r="G29" s="1045" t="s">
        <v>2298</v>
      </c>
      <c r="H29" s="1046"/>
      <c r="I29" s="1046"/>
      <c r="J29" s="1155"/>
    </row>
    <row r="30" spans="2:10" ht="30.75" customHeight="1">
      <c r="B30" s="5638" t="s">
        <v>2304</v>
      </c>
      <c r="C30" s="5638"/>
      <c r="D30" s="1048"/>
      <c r="E30" s="1118"/>
      <c r="F30" s="1118"/>
      <c r="G30" s="1119"/>
      <c r="H30" s="1119"/>
      <c r="I30" s="1119"/>
      <c r="J30" s="1155"/>
    </row>
    <row r="31" spans="2:10" ht="17.25" customHeight="1">
      <c r="B31" s="1047"/>
      <c r="C31" s="1047"/>
      <c r="D31" s="1047"/>
      <c r="E31" s="1047"/>
      <c r="F31" s="1047"/>
      <c r="G31" s="233"/>
      <c r="H31" s="233"/>
      <c r="I31" s="233"/>
    </row>
    <row r="32" spans="2:10" ht="42" customHeight="1">
      <c r="B32" s="5639" t="s">
        <v>2305</v>
      </c>
      <c r="C32" s="5639"/>
      <c r="D32" s="5639"/>
      <c r="E32" s="5639"/>
      <c r="F32" s="5639"/>
      <c r="G32" s="5639"/>
      <c r="H32" s="5639"/>
      <c r="I32" s="5639"/>
    </row>
    <row r="33" spans="2:9" ht="39" customHeight="1">
      <c r="B33" s="5639" t="s">
        <v>2306</v>
      </c>
      <c r="C33" s="5639"/>
      <c r="D33" s="5639"/>
      <c r="E33" s="5639"/>
      <c r="F33" s="5639"/>
      <c r="G33" s="5639"/>
      <c r="H33" s="5639"/>
      <c r="I33" s="5639"/>
    </row>
    <row r="34" spans="2:9" ht="33.75" customHeight="1">
      <c r="B34" s="5639" t="s">
        <v>2307</v>
      </c>
      <c r="C34" s="5639"/>
      <c r="D34" s="5639"/>
      <c r="E34" s="5639"/>
      <c r="F34" s="5639"/>
      <c r="G34" s="5639"/>
      <c r="H34" s="5639"/>
      <c r="I34" s="5639"/>
    </row>
    <row r="35" spans="2:9" ht="14.25" customHeight="1">
      <c r="B35" s="1049"/>
      <c r="C35" s="1049"/>
      <c r="D35" s="1049"/>
      <c r="E35" s="1049"/>
      <c r="F35" s="1049"/>
      <c r="G35" s="1049"/>
      <c r="H35" s="1049"/>
      <c r="I35" s="1049"/>
    </row>
    <row r="36" spans="2:9" ht="33.75" customHeight="1">
      <c r="B36" s="1049"/>
      <c r="C36" s="1049"/>
      <c r="D36" s="1049"/>
      <c r="E36" s="1049"/>
      <c r="F36" s="1049"/>
      <c r="G36" s="1049"/>
      <c r="H36" s="1049"/>
      <c r="I36" s="1049"/>
    </row>
    <row r="37" spans="2:9" ht="33.75" customHeight="1">
      <c r="B37" s="1049"/>
      <c r="C37" s="1049"/>
      <c r="D37" s="1049"/>
      <c r="E37" s="1049"/>
      <c r="F37" s="1049"/>
      <c r="G37" s="1049"/>
      <c r="H37" s="1049"/>
      <c r="I37" s="1049"/>
    </row>
  </sheetData>
  <mergeCells count="48">
    <mergeCell ref="L9:N9"/>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4"/>
  <hyperlinks>
    <hyperlink ref="L9:N9" location="表紙!A1" display="表示へ" xr:uid="{0155E914-AFD5-4DB1-BB1B-752D87A3B0CD}"/>
  </hyperlinks>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M31"/>
  <sheetViews>
    <sheetView view="pageBreakPreview" zoomScaleNormal="100" zoomScaleSheetLayoutView="100" workbookViewId="0">
      <selection activeCell="J9" sqref="J9:L9"/>
    </sheetView>
  </sheetViews>
  <sheetFormatPr defaultRowHeight="13.5"/>
  <cols>
    <col min="1" max="1" width="1.75" style="202" customWidth="1"/>
    <col min="2" max="2" width="25.5" style="202" customWidth="1"/>
    <col min="3" max="3" width="5.25" style="202" customWidth="1"/>
    <col min="4" max="6" width="21.625" style="202" customWidth="1"/>
    <col min="7" max="7" width="3.125" style="202" customWidth="1"/>
    <col min="8" max="8" width="1.5" style="202" customWidth="1"/>
    <col min="9" max="256" width="9" style="202"/>
    <col min="257" max="257" width="4.625" style="202" customWidth="1"/>
    <col min="258" max="258" width="25.5" style="202" customWidth="1"/>
    <col min="259" max="259" width="5.25" style="202" customWidth="1"/>
    <col min="260" max="262" width="21.625" style="202" customWidth="1"/>
    <col min="263" max="263" width="3.125" style="202" customWidth="1"/>
    <col min="264" max="512" width="9" style="202"/>
    <col min="513" max="513" width="4.625" style="202" customWidth="1"/>
    <col min="514" max="514" width="25.5" style="202" customWidth="1"/>
    <col min="515" max="515" width="5.25" style="202" customWidth="1"/>
    <col min="516" max="518" width="21.625" style="202" customWidth="1"/>
    <col min="519" max="519" width="3.125" style="202" customWidth="1"/>
    <col min="520" max="768" width="9" style="202"/>
    <col min="769" max="769" width="4.625" style="202" customWidth="1"/>
    <col min="770" max="770" width="25.5" style="202" customWidth="1"/>
    <col min="771" max="771" width="5.25" style="202" customWidth="1"/>
    <col min="772" max="774" width="21.625" style="202" customWidth="1"/>
    <col min="775" max="775" width="3.125" style="202" customWidth="1"/>
    <col min="776" max="1024" width="9" style="202"/>
    <col min="1025" max="1025" width="4.625" style="202" customWidth="1"/>
    <col min="1026" max="1026" width="25.5" style="202" customWidth="1"/>
    <col min="1027" max="1027" width="5.25" style="202" customWidth="1"/>
    <col min="1028" max="1030" width="21.625" style="202" customWidth="1"/>
    <col min="1031" max="1031" width="3.125" style="202" customWidth="1"/>
    <col min="1032" max="1280" width="9" style="202"/>
    <col min="1281" max="1281" width="4.625" style="202" customWidth="1"/>
    <col min="1282" max="1282" width="25.5" style="202" customWidth="1"/>
    <col min="1283" max="1283" width="5.25" style="202" customWidth="1"/>
    <col min="1284" max="1286" width="21.625" style="202" customWidth="1"/>
    <col min="1287" max="1287" width="3.125" style="202" customWidth="1"/>
    <col min="1288" max="1536" width="9" style="202"/>
    <col min="1537" max="1537" width="4.625" style="202" customWidth="1"/>
    <col min="1538" max="1538" width="25.5" style="202" customWidth="1"/>
    <col min="1539" max="1539" width="5.25" style="202" customWidth="1"/>
    <col min="1540" max="1542" width="21.625" style="202" customWidth="1"/>
    <col min="1543" max="1543" width="3.125" style="202" customWidth="1"/>
    <col min="1544" max="1792" width="9" style="202"/>
    <col min="1793" max="1793" width="4.625" style="202" customWidth="1"/>
    <col min="1794" max="1794" width="25.5" style="202" customWidth="1"/>
    <col min="1795" max="1795" width="5.25" style="202" customWidth="1"/>
    <col min="1796" max="1798" width="21.625" style="202" customWidth="1"/>
    <col min="1799" max="1799" width="3.125" style="202" customWidth="1"/>
    <col min="1800" max="2048" width="9" style="202"/>
    <col min="2049" max="2049" width="4.625" style="202" customWidth="1"/>
    <col min="2050" max="2050" width="25.5" style="202" customWidth="1"/>
    <col min="2051" max="2051" width="5.25" style="202" customWidth="1"/>
    <col min="2052" max="2054" width="21.625" style="202" customWidth="1"/>
    <col min="2055" max="2055" width="3.125" style="202" customWidth="1"/>
    <col min="2056" max="2304" width="9" style="202"/>
    <col min="2305" max="2305" width="4.625" style="202" customWidth="1"/>
    <col min="2306" max="2306" width="25.5" style="202" customWidth="1"/>
    <col min="2307" max="2307" width="5.25" style="202" customWidth="1"/>
    <col min="2308" max="2310" width="21.625" style="202" customWidth="1"/>
    <col min="2311" max="2311" width="3.125" style="202" customWidth="1"/>
    <col min="2312" max="2560" width="9" style="202"/>
    <col min="2561" max="2561" width="4.625" style="202" customWidth="1"/>
    <col min="2562" max="2562" width="25.5" style="202" customWidth="1"/>
    <col min="2563" max="2563" width="5.25" style="202" customWidth="1"/>
    <col min="2564" max="2566" width="21.625" style="202" customWidth="1"/>
    <col min="2567" max="2567" width="3.125" style="202" customWidth="1"/>
    <col min="2568" max="2816" width="9" style="202"/>
    <col min="2817" max="2817" width="4.625" style="202" customWidth="1"/>
    <col min="2818" max="2818" width="25.5" style="202" customWidth="1"/>
    <col min="2819" max="2819" width="5.25" style="202" customWidth="1"/>
    <col min="2820" max="2822" width="21.625" style="202" customWidth="1"/>
    <col min="2823" max="2823" width="3.125" style="202" customWidth="1"/>
    <col min="2824" max="3072" width="9" style="202"/>
    <col min="3073" max="3073" width="4.625" style="202" customWidth="1"/>
    <col min="3074" max="3074" width="25.5" style="202" customWidth="1"/>
    <col min="3075" max="3075" width="5.25" style="202" customWidth="1"/>
    <col min="3076" max="3078" width="21.625" style="202" customWidth="1"/>
    <col min="3079" max="3079" width="3.125" style="202" customWidth="1"/>
    <col min="3080" max="3328" width="9" style="202"/>
    <col min="3329" max="3329" width="4.625" style="202" customWidth="1"/>
    <col min="3330" max="3330" width="25.5" style="202" customWidth="1"/>
    <col min="3331" max="3331" width="5.25" style="202" customWidth="1"/>
    <col min="3332" max="3334" width="21.625" style="202" customWidth="1"/>
    <col min="3335" max="3335" width="3.125" style="202" customWidth="1"/>
    <col min="3336" max="3584" width="9" style="202"/>
    <col min="3585" max="3585" width="4.625" style="202" customWidth="1"/>
    <col min="3586" max="3586" width="25.5" style="202" customWidth="1"/>
    <col min="3587" max="3587" width="5.25" style="202" customWidth="1"/>
    <col min="3588" max="3590" width="21.625" style="202" customWidth="1"/>
    <col min="3591" max="3591" width="3.125" style="202" customWidth="1"/>
    <col min="3592" max="3840" width="9" style="202"/>
    <col min="3841" max="3841" width="4.625" style="202" customWidth="1"/>
    <col min="3842" max="3842" width="25.5" style="202" customWidth="1"/>
    <col min="3843" max="3843" width="5.25" style="202" customWidth="1"/>
    <col min="3844" max="3846" width="21.625" style="202" customWidth="1"/>
    <col min="3847" max="3847" width="3.125" style="202" customWidth="1"/>
    <col min="3848" max="4096" width="9" style="202"/>
    <col min="4097" max="4097" width="4.625" style="202" customWidth="1"/>
    <col min="4098" max="4098" width="25.5" style="202" customWidth="1"/>
    <col min="4099" max="4099" width="5.25" style="202" customWidth="1"/>
    <col min="4100" max="4102" width="21.625" style="202" customWidth="1"/>
    <col min="4103" max="4103" width="3.125" style="202" customWidth="1"/>
    <col min="4104" max="4352" width="9" style="202"/>
    <col min="4353" max="4353" width="4.625" style="202" customWidth="1"/>
    <col min="4354" max="4354" width="25.5" style="202" customWidth="1"/>
    <col min="4355" max="4355" width="5.25" style="202" customWidth="1"/>
    <col min="4356" max="4358" width="21.625" style="202" customWidth="1"/>
    <col min="4359" max="4359" width="3.125" style="202" customWidth="1"/>
    <col min="4360" max="4608" width="9" style="202"/>
    <col min="4609" max="4609" width="4.625" style="202" customWidth="1"/>
    <col min="4610" max="4610" width="25.5" style="202" customWidth="1"/>
    <col min="4611" max="4611" width="5.25" style="202" customWidth="1"/>
    <col min="4612" max="4614" width="21.625" style="202" customWidth="1"/>
    <col min="4615" max="4615" width="3.125" style="202" customWidth="1"/>
    <col min="4616" max="4864" width="9" style="202"/>
    <col min="4865" max="4865" width="4.625" style="202" customWidth="1"/>
    <col min="4866" max="4866" width="25.5" style="202" customWidth="1"/>
    <col min="4867" max="4867" width="5.25" style="202" customWidth="1"/>
    <col min="4868" max="4870" width="21.625" style="202" customWidth="1"/>
    <col min="4871" max="4871" width="3.125" style="202" customWidth="1"/>
    <col min="4872" max="5120" width="9" style="202"/>
    <col min="5121" max="5121" width="4.625" style="202" customWidth="1"/>
    <col min="5122" max="5122" width="25.5" style="202" customWidth="1"/>
    <col min="5123" max="5123" width="5.25" style="202" customWidth="1"/>
    <col min="5124" max="5126" width="21.625" style="202" customWidth="1"/>
    <col min="5127" max="5127" width="3.125" style="202" customWidth="1"/>
    <col min="5128" max="5376" width="9" style="202"/>
    <col min="5377" max="5377" width="4.625" style="202" customWidth="1"/>
    <col min="5378" max="5378" width="25.5" style="202" customWidth="1"/>
    <col min="5379" max="5379" width="5.25" style="202" customWidth="1"/>
    <col min="5380" max="5382" width="21.625" style="202" customWidth="1"/>
    <col min="5383" max="5383" width="3.125" style="202" customWidth="1"/>
    <col min="5384" max="5632" width="9" style="202"/>
    <col min="5633" max="5633" width="4.625" style="202" customWidth="1"/>
    <col min="5634" max="5634" width="25.5" style="202" customWidth="1"/>
    <col min="5635" max="5635" width="5.25" style="202" customWidth="1"/>
    <col min="5636" max="5638" width="21.625" style="202" customWidth="1"/>
    <col min="5639" max="5639" width="3.125" style="202" customWidth="1"/>
    <col min="5640" max="5888" width="9" style="202"/>
    <col min="5889" max="5889" width="4.625" style="202" customWidth="1"/>
    <col min="5890" max="5890" width="25.5" style="202" customWidth="1"/>
    <col min="5891" max="5891" width="5.25" style="202" customWidth="1"/>
    <col min="5892" max="5894" width="21.625" style="202" customWidth="1"/>
    <col min="5895" max="5895" width="3.125" style="202" customWidth="1"/>
    <col min="5896" max="6144" width="9" style="202"/>
    <col min="6145" max="6145" width="4.625" style="202" customWidth="1"/>
    <col min="6146" max="6146" width="25.5" style="202" customWidth="1"/>
    <col min="6147" max="6147" width="5.25" style="202" customWidth="1"/>
    <col min="6148" max="6150" width="21.625" style="202" customWidth="1"/>
    <col min="6151" max="6151" width="3.125" style="202" customWidth="1"/>
    <col min="6152" max="6400" width="9" style="202"/>
    <col min="6401" max="6401" width="4.625" style="202" customWidth="1"/>
    <col min="6402" max="6402" width="25.5" style="202" customWidth="1"/>
    <col min="6403" max="6403" width="5.25" style="202" customWidth="1"/>
    <col min="6404" max="6406" width="21.625" style="202" customWidth="1"/>
    <col min="6407" max="6407" width="3.125" style="202" customWidth="1"/>
    <col min="6408" max="6656" width="9" style="202"/>
    <col min="6657" max="6657" width="4.625" style="202" customWidth="1"/>
    <col min="6658" max="6658" width="25.5" style="202" customWidth="1"/>
    <col min="6659" max="6659" width="5.25" style="202" customWidth="1"/>
    <col min="6660" max="6662" width="21.625" style="202" customWidth="1"/>
    <col min="6663" max="6663" width="3.125" style="202" customWidth="1"/>
    <col min="6664" max="6912" width="9" style="202"/>
    <col min="6913" max="6913" width="4.625" style="202" customWidth="1"/>
    <col min="6914" max="6914" width="25.5" style="202" customWidth="1"/>
    <col min="6915" max="6915" width="5.25" style="202" customWidth="1"/>
    <col min="6916" max="6918" width="21.625" style="202" customWidth="1"/>
    <col min="6919" max="6919" width="3.125" style="202" customWidth="1"/>
    <col min="6920" max="7168" width="9" style="202"/>
    <col min="7169" max="7169" width="4.625" style="202" customWidth="1"/>
    <col min="7170" max="7170" width="25.5" style="202" customWidth="1"/>
    <col min="7171" max="7171" width="5.25" style="202" customWidth="1"/>
    <col min="7172" max="7174" width="21.625" style="202" customWidth="1"/>
    <col min="7175" max="7175" width="3.125" style="202" customWidth="1"/>
    <col min="7176" max="7424" width="9" style="202"/>
    <col min="7425" max="7425" width="4.625" style="202" customWidth="1"/>
    <col min="7426" max="7426" width="25.5" style="202" customWidth="1"/>
    <col min="7427" max="7427" width="5.25" style="202" customWidth="1"/>
    <col min="7428" max="7430" width="21.625" style="202" customWidth="1"/>
    <col min="7431" max="7431" width="3.125" style="202" customWidth="1"/>
    <col min="7432" max="7680" width="9" style="202"/>
    <col min="7681" max="7681" width="4.625" style="202" customWidth="1"/>
    <col min="7682" max="7682" width="25.5" style="202" customWidth="1"/>
    <col min="7683" max="7683" width="5.25" style="202" customWidth="1"/>
    <col min="7684" max="7686" width="21.625" style="202" customWidth="1"/>
    <col min="7687" max="7687" width="3.125" style="202" customWidth="1"/>
    <col min="7688" max="7936" width="9" style="202"/>
    <col min="7937" max="7937" width="4.625" style="202" customWidth="1"/>
    <col min="7938" max="7938" width="25.5" style="202" customWidth="1"/>
    <col min="7939" max="7939" width="5.25" style="202" customWidth="1"/>
    <col min="7940" max="7942" width="21.625" style="202" customWidth="1"/>
    <col min="7943" max="7943" width="3.125" style="202" customWidth="1"/>
    <col min="7944" max="8192" width="9" style="202"/>
    <col min="8193" max="8193" width="4.625" style="202" customWidth="1"/>
    <col min="8194" max="8194" width="25.5" style="202" customWidth="1"/>
    <col min="8195" max="8195" width="5.25" style="202" customWidth="1"/>
    <col min="8196" max="8198" width="21.625" style="202" customWidth="1"/>
    <col min="8199" max="8199" width="3.125" style="202" customWidth="1"/>
    <col min="8200" max="8448" width="9" style="202"/>
    <col min="8449" max="8449" width="4.625" style="202" customWidth="1"/>
    <col min="8450" max="8450" width="25.5" style="202" customWidth="1"/>
    <col min="8451" max="8451" width="5.25" style="202" customWidth="1"/>
    <col min="8452" max="8454" width="21.625" style="202" customWidth="1"/>
    <col min="8455" max="8455" width="3.125" style="202" customWidth="1"/>
    <col min="8456" max="8704" width="9" style="202"/>
    <col min="8705" max="8705" width="4.625" style="202" customWidth="1"/>
    <col min="8706" max="8706" width="25.5" style="202" customWidth="1"/>
    <col min="8707" max="8707" width="5.25" style="202" customWidth="1"/>
    <col min="8708" max="8710" width="21.625" style="202" customWidth="1"/>
    <col min="8711" max="8711" width="3.125" style="202" customWidth="1"/>
    <col min="8712" max="8960" width="9" style="202"/>
    <col min="8961" max="8961" width="4.625" style="202" customWidth="1"/>
    <col min="8962" max="8962" width="25.5" style="202" customWidth="1"/>
    <col min="8963" max="8963" width="5.25" style="202" customWidth="1"/>
    <col min="8964" max="8966" width="21.625" style="202" customWidth="1"/>
    <col min="8967" max="8967" width="3.125" style="202" customWidth="1"/>
    <col min="8968" max="9216" width="9" style="202"/>
    <col min="9217" max="9217" width="4.625" style="202" customWidth="1"/>
    <col min="9218" max="9218" width="25.5" style="202" customWidth="1"/>
    <col min="9219" max="9219" width="5.25" style="202" customWidth="1"/>
    <col min="9220" max="9222" width="21.625" style="202" customWidth="1"/>
    <col min="9223" max="9223" width="3.125" style="202" customWidth="1"/>
    <col min="9224" max="9472" width="9" style="202"/>
    <col min="9473" max="9473" width="4.625" style="202" customWidth="1"/>
    <col min="9474" max="9474" width="25.5" style="202" customWidth="1"/>
    <col min="9475" max="9475" width="5.25" style="202" customWidth="1"/>
    <col min="9476" max="9478" width="21.625" style="202" customWidth="1"/>
    <col min="9479" max="9479" width="3.125" style="202" customWidth="1"/>
    <col min="9480" max="9728" width="9" style="202"/>
    <col min="9729" max="9729" width="4.625" style="202" customWidth="1"/>
    <col min="9730" max="9730" width="25.5" style="202" customWidth="1"/>
    <col min="9731" max="9731" width="5.25" style="202" customWidth="1"/>
    <col min="9732" max="9734" width="21.625" style="202" customWidth="1"/>
    <col min="9735" max="9735" width="3.125" style="202" customWidth="1"/>
    <col min="9736" max="9984" width="9" style="202"/>
    <col min="9985" max="9985" width="4.625" style="202" customWidth="1"/>
    <col min="9986" max="9986" width="25.5" style="202" customWidth="1"/>
    <col min="9987" max="9987" width="5.25" style="202" customWidth="1"/>
    <col min="9988" max="9990" width="21.625" style="202" customWidth="1"/>
    <col min="9991" max="9991" width="3.125" style="202" customWidth="1"/>
    <col min="9992" max="10240" width="9" style="202"/>
    <col min="10241" max="10241" width="4.625" style="202" customWidth="1"/>
    <col min="10242" max="10242" width="25.5" style="202" customWidth="1"/>
    <col min="10243" max="10243" width="5.25" style="202" customWidth="1"/>
    <col min="10244" max="10246" width="21.625" style="202" customWidth="1"/>
    <col min="10247" max="10247" width="3.125" style="202" customWidth="1"/>
    <col min="10248" max="10496" width="9" style="202"/>
    <col min="10497" max="10497" width="4.625" style="202" customWidth="1"/>
    <col min="10498" max="10498" width="25.5" style="202" customWidth="1"/>
    <col min="10499" max="10499" width="5.25" style="202" customWidth="1"/>
    <col min="10500" max="10502" width="21.625" style="202" customWidth="1"/>
    <col min="10503" max="10503" width="3.125" style="202" customWidth="1"/>
    <col min="10504" max="10752" width="9" style="202"/>
    <col min="10753" max="10753" width="4.625" style="202" customWidth="1"/>
    <col min="10754" max="10754" width="25.5" style="202" customWidth="1"/>
    <col min="10755" max="10755" width="5.25" style="202" customWidth="1"/>
    <col min="10756" max="10758" width="21.625" style="202" customWidth="1"/>
    <col min="10759" max="10759" width="3.125" style="202" customWidth="1"/>
    <col min="10760" max="11008" width="9" style="202"/>
    <col min="11009" max="11009" width="4.625" style="202" customWidth="1"/>
    <col min="11010" max="11010" width="25.5" style="202" customWidth="1"/>
    <col min="11011" max="11011" width="5.25" style="202" customWidth="1"/>
    <col min="11012" max="11014" width="21.625" style="202" customWidth="1"/>
    <col min="11015" max="11015" width="3.125" style="202" customWidth="1"/>
    <col min="11016" max="11264" width="9" style="202"/>
    <col min="11265" max="11265" width="4.625" style="202" customWidth="1"/>
    <col min="11266" max="11266" width="25.5" style="202" customWidth="1"/>
    <col min="11267" max="11267" width="5.25" style="202" customWidth="1"/>
    <col min="11268" max="11270" width="21.625" style="202" customWidth="1"/>
    <col min="11271" max="11271" width="3.125" style="202" customWidth="1"/>
    <col min="11272" max="11520" width="9" style="202"/>
    <col min="11521" max="11521" width="4.625" style="202" customWidth="1"/>
    <col min="11522" max="11522" width="25.5" style="202" customWidth="1"/>
    <col min="11523" max="11523" width="5.25" style="202" customWidth="1"/>
    <col min="11524" max="11526" width="21.625" style="202" customWidth="1"/>
    <col min="11527" max="11527" width="3.125" style="202" customWidth="1"/>
    <col min="11528" max="11776" width="9" style="202"/>
    <col min="11777" max="11777" width="4.625" style="202" customWidth="1"/>
    <col min="11778" max="11778" width="25.5" style="202" customWidth="1"/>
    <col min="11779" max="11779" width="5.25" style="202" customWidth="1"/>
    <col min="11780" max="11782" width="21.625" style="202" customWidth="1"/>
    <col min="11783" max="11783" width="3.125" style="202" customWidth="1"/>
    <col min="11784" max="12032" width="9" style="202"/>
    <col min="12033" max="12033" width="4.625" style="202" customWidth="1"/>
    <col min="12034" max="12034" width="25.5" style="202" customWidth="1"/>
    <col min="12035" max="12035" width="5.25" style="202" customWidth="1"/>
    <col min="12036" max="12038" width="21.625" style="202" customWidth="1"/>
    <col min="12039" max="12039" width="3.125" style="202" customWidth="1"/>
    <col min="12040" max="12288" width="9" style="202"/>
    <col min="12289" max="12289" width="4.625" style="202" customWidth="1"/>
    <col min="12290" max="12290" width="25.5" style="202" customWidth="1"/>
    <col min="12291" max="12291" width="5.25" style="202" customWidth="1"/>
    <col min="12292" max="12294" width="21.625" style="202" customWidth="1"/>
    <col min="12295" max="12295" width="3.125" style="202" customWidth="1"/>
    <col min="12296" max="12544" width="9" style="202"/>
    <col min="12545" max="12545" width="4.625" style="202" customWidth="1"/>
    <col min="12546" max="12546" width="25.5" style="202" customWidth="1"/>
    <col min="12547" max="12547" width="5.25" style="202" customWidth="1"/>
    <col min="12548" max="12550" width="21.625" style="202" customWidth="1"/>
    <col min="12551" max="12551" width="3.125" style="202" customWidth="1"/>
    <col min="12552" max="12800" width="9" style="202"/>
    <col min="12801" max="12801" width="4.625" style="202" customWidth="1"/>
    <col min="12802" max="12802" width="25.5" style="202" customWidth="1"/>
    <col min="12803" max="12803" width="5.25" style="202" customWidth="1"/>
    <col min="12804" max="12806" width="21.625" style="202" customWidth="1"/>
    <col min="12807" max="12807" width="3.125" style="202" customWidth="1"/>
    <col min="12808" max="13056" width="9" style="202"/>
    <col min="13057" max="13057" width="4.625" style="202" customWidth="1"/>
    <col min="13058" max="13058" width="25.5" style="202" customWidth="1"/>
    <col min="13059" max="13059" width="5.25" style="202" customWidth="1"/>
    <col min="13060" max="13062" width="21.625" style="202" customWidth="1"/>
    <col min="13063" max="13063" width="3.125" style="202" customWidth="1"/>
    <col min="13064" max="13312" width="9" style="202"/>
    <col min="13313" max="13313" width="4.625" style="202" customWidth="1"/>
    <col min="13314" max="13314" width="25.5" style="202" customWidth="1"/>
    <col min="13315" max="13315" width="5.25" style="202" customWidth="1"/>
    <col min="13316" max="13318" width="21.625" style="202" customWidth="1"/>
    <col min="13319" max="13319" width="3.125" style="202" customWidth="1"/>
    <col min="13320" max="13568" width="9" style="202"/>
    <col min="13569" max="13569" width="4.625" style="202" customWidth="1"/>
    <col min="13570" max="13570" width="25.5" style="202" customWidth="1"/>
    <col min="13571" max="13571" width="5.25" style="202" customWidth="1"/>
    <col min="13572" max="13574" width="21.625" style="202" customWidth="1"/>
    <col min="13575" max="13575" width="3.125" style="202" customWidth="1"/>
    <col min="13576" max="13824" width="9" style="202"/>
    <col min="13825" max="13825" width="4.625" style="202" customWidth="1"/>
    <col min="13826" max="13826" width="25.5" style="202" customWidth="1"/>
    <col min="13827" max="13827" width="5.25" style="202" customWidth="1"/>
    <col min="13828" max="13830" width="21.625" style="202" customWidth="1"/>
    <col min="13831" max="13831" width="3.125" style="202" customWidth="1"/>
    <col min="13832" max="14080" width="9" style="202"/>
    <col min="14081" max="14081" width="4.625" style="202" customWidth="1"/>
    <col min="14082" max="14082" width="25.5" style="202" customWidth="1"/>
    <col min="14083" max="14083" width="5.25" style="202" customWidth="1"/>
    <col min="14084" max="14086" width="21.625" style="202" customWidth="1"/>
    <col min="14087" max="14087" width="3.125" style="202" customWidth="1"/>
    <col min="14088" max="14336" width="9" style="202"/>
    <col min="14337" max="14337" width="4.625" style="202" customWidth="1"/>
    <col min="14338" max="14338" width="25.5" style="202" customWidth="1"/>
    <col min="14339" max="14339" width="5.25" style="202" customWidth="1"/>
    <col min="14340" max="14342" width="21.625" style="202" customWidth="1"/>
    <col min="14343" max="14343" width="3.125" style="202" customWidth="1"/>
    <col min="14344" max="14592" width="9" style="202"/>
    <col min="14593" max="14593" width="4.625" style="202" customWidth="1"/>
    <col min="14594" max="14594" width="25.5" style="202" customWidth="1"/>
    <col min="14595" max="14595" width="5.25" style="202" customWidth="1"/>
    <col min="14596" max="14598" width="21.625" style="202" customWidth="1"/>
    <col min="14599" max="14599" width="3.125" style="202" customWidth="1"/>
    <col min="14600" max="14848" width="9" style="202"/>
    <col min="14849" max="14849" width="4.625" style="202" customWidth="1"/>
    <col min="14850" max="14850" width="25.5" style="202" customWidth="1"/>
    <col min="14851" max="14851" width="5.25" style="202" customWidth="1"/>
    <col min="14852" max="14854" width="21.625" style="202" customWidth="1"/>
    <col min="14855" max="14855" width="3.125" style="202" customWidth="1"/>
    <col min="14856" max="15104" width="9" style="202"/>
    <col min="15105" max="15105" width="4.625" style="202" customWidth="1"/>
    <col min="15106" max="15106" width="25.5" style="202" customWidth="1"/>
    <col min="15107" max="15107" width="5.25" style="202" customWidth="1"/>
    <col min="15108" max="15110" width="21.625" style="202" customWidth="1"/>
    <col min="15111" max="15111" width="3.125" style="202" customWidth="1"/>
    <col min="15112" max="15360" width="9" style="202"/>
    <col min="15361" max="15361" width="4.625" style="202" customWidth="1"/>
    <col min="15362" max="15362" width="25.5" style="202" customWidth="1"/>
    <col min="15363" max="15363" width="5.25" style="202" customWidth="1"/>
    <col min="15364" max="15366" width="21.625" style="202" customWidth="1"/>
    <col min="15367" max="15367" width="3.125" style="202" customWidth="1"/>
    <col min="15368" max="15616" width="9" style="202"/>
    <col min="15617" max="15617" width="4.625" style="202" customWidth="1"/>
    <col min="15618" max="15618" width="25.5" style="202" customWidth="1"/>
    <col min="15619" max="15619" width="5.25" style="202" customWidth="1"/>
    <col min="15620" max="15622" width="21.625" style="202" customWidth="1"/>
    <col min="15623" max="15623" width="3.125" style="202" customWidth="1"/>
    <col min="15624" max="15872" width="9" style="202"/>
    <col min="15873" max="15873" width="4.625" style="202" customWidth="1"/>
    <col min="15874" max="15874" width="25.5" style="202" customWidth="1"/>
    <col min="15875" max="15875" width="5.25" style="202" customWidth="1"/>
    <col min="15876" max="15878" width="21.625" style="202" customWidth="1"/>
    <col min="15879" max="15879" width="3.125" style="202" customWidth="1"/>
    <col min="15880" max="16128" width="9" style="202"/>
    <col min="16129" max="16129" width="4.625" style="202" customWidth="1"/>
    <col min="16130" max="16130" width="25.5" style="202" customWidth="1"/>
    <col min="16131" max="16131" width="5.25" style="202" customWidth="1"/>
    <col min="16132" max="16134" width="21.625" style="202" customWidth="1"/>
    <col min="16135" max="16135" width="3.125" style="202" customWidth="1"/>
    <col min="16136" max="16384" width="9" style="202"/>
  </cols>
  <sheetData>
    <row r="1" spans="1:13" ht="20.100000000000001" customHeight="1">
      <c r="A1" s="208"/>
      <c r="B1" s="202" t="s">
        <v>2308</v>
      </c>
    </row>
    <row r="2" spans="1:13" ht="20.100000000000001" customHeight="1">
      <c r="A2" s="208"/>
      <c r="F2" s="3791" t="s">
        <v>511</v>
      </c>
      <c r="G2" s="3791"/>
    </row>
    <row r="3" spans="1:13" ht="20.100000000000001" customHeight="1">
      <c r="A3" s="208"/>
      <c r="F3" s="209"/>
      <c r="G3" s="209"/>
      <c r="I3"/>
      <c r="J3"/>
      <c r="K3" s="71"/>
      <c r="L3" s="71"/>
      <c r="M3" s="71"/>
    </row>
    <row r="4" spans="1:13" ht="20.100000000000001" customHeight="1">
      <c r="A4" s="3786" t="s">
        <v>865</v>
      </c>
      <c r="B4" s="3786"/>
      <c r="C4" s="3786"/>
      <c r="D4" s="3786"/>
      <c r="E4" s="3786"/>
      <c r="F4" s="3786"/>
      <c r="G4" s="3786"/>
      <c r="I4"/>
      <c r="J4"/>
      <c r="K4" s="71"/>
      <c r="L4" s="71"/>
      <c r="M4" s="71"/>
    </row>
    <row r="5" spans="1:13" ht="20.100000000000001" customHeight="1">
      <c r="A5" s="207"/>
      <c r="B5" s="207"/>
      <c r="C5" s="207"/>
      <c r="D5" s="207"/>
      <c r="E5" s="207"/>
      <c r="F5" s="207"/>
      <c r="G5" s="207"/>
      <c r="I5" s="109"/>
      <c r="J5" s="109"/>
      <c r="K5" s="1207"/>
      <c r="L5" s="1207"/>
      <c r="M5" s="1207"/>
    </row>
    <row r="6" spans="1:13" ht="39.950000000000003" customHeight="1">
      <c r="A6" s="207"/>
      <c r="B6" s="728" t="s">
        <v>1674</v>
      </c>
      <c r="C6" s="3775"/>
      <c r="D6" s="3790"/>
      <c r="E6" s="3790"/>
      <c r="F6" s="3790"/>
      <c r="G6" s="3776"/>
      <c r="I6"/>
      <c r="J6"/>
      <c r="K6" s="1211"/>
      <c r="L6" s="1207"/>
      <c r="M6" s="1207"/>
    </row>
    <row r="7" spans="1:13" ht="39.950000000000003" customHeight="1">
      <c r="B7" s="732" t="s">
        <v>2001</v>
      </c>
      <c r="C7" s="3792" t="s">
        <v>781</v>
      </c>
      <c r="D7" s="3792"/>
      <c r="E7" s="3792"/>
      <c r="F7" s="3792"/>
      <c r="G7" s="3793"/>
      <c r="I7"/>
      <c r="J7"/>
      <c r="K7" s="1211"/>
      <c r="L7" s="1207"/>
      <c r="M7" s="1207"/>
    </row>
    <row r="8" spans="1:13" ht="11.25" customHeight="1">
      <c r="B8" s="3785" t="s">
        <v>2309</v>
      </c>
      <c r="C8" s="219"/>
      <c r="D8" s="216"/>
      <c r="E8" s="216"/>
      <c r="F8" s="216"/>
      <c r="G8" s="215"/>
      <c r="I8"/>
      <c r="J8"/>
      <c r="K8" s="1207"/>
      <c r="L8" s="188"/>
      <c r="M8" s="188"/>
    </row>
    <row r="9" spans="1:13" ht="39.950000000000003" customHeight="1">
      <c r="B9" s="3798"/>
      <c r="C9" s="218"/>
      <c r="D9" s="212"/>
      <c r="E9" s="733" t="s">
        <v>401</v>
      </c>
      <c r="F9" s="733" t="s">
        <v>402</v>
      </c>
      <c r="G9" s="213"/>
      <c r="I9"/>
      <c r="J9" s="1929" t="s">
        <v>2692</v>
      </c>
      <c r="K9" s="1929"/>
      <c r="L9" s="1929"/>
      <c r="M9"/>
    </row>
    <row r="10" spans="1:13" ht="39.950000000000003" customHeight="1">
      <c r="B10" s="3798"/>
      <c r="C10" s="218"/>
      <c r="D10" s="734" t="s">
        <v>761</v>
      </c>
      <c r="E10" s="735" t="s">
        <v>561</v>
      </c>
      <c r="F10" s="735" t="s">
        <v>561</v>
      </c>
      <c r="G10" s="213"/>
      <c r="I10" s="649"/>
      <c r="J10" s="649"/>
      <c r="K10" s="649"/>
      <c r="L10" s="649"/>
      <c r="M10" s="649"/>
    </row>
    <row r="11" spans="1:13" ht="39.950000000000003" customHeight="1">
      <c r="B11" s="3798"/>
      <c r="C11" s="218"/>
      <c r="D11" s="734" t="s">
        <v>867</v>
      </c>
      <c r="E11" s="735" t="s">
        <v>561</v>
      </c>
      <c r="F11" s="735" t="s">
        <v>561</v>
      </c>
      <c r="G11" s="213"/>
    </row>
    <row r="12" spans="1:13" ht="11.25" customHeight="1">
      <c r="B12" s="3799"/>
      <c r="C12" s="217"/>
      <c r="D12" s="212"/>
      <c r="E12" s="212"/>
      <c r="F12" s="212"/>
      <c r="G12" s="211"/>
    </row>
    <row r="13" spans="1:13" ht="11.25" customHeight="1">
      <c r="B13" s="5645" t="s">
        <v>2310</v>
      </c>
      <c r="C13" s="216"/>
      <c r="D13" s="216"/>
      <c r="E13" s="216"/>
      <c r="F13" s="216"/>
      <c r="G13" s="215"/>
    </row>
    <row r="14" spans="1:13" ht="39.950000000000003" customHeight="1">
      <c r="B14" s="3798"/>
      <c r="D14" s="734" t="s">
        <v>869</v>
      </c>
      <c r="E14" s="735" t="s">
        <v>561</v>
      </c>
      <c r="F14" s="214"/>
      <c r="G14" s="213"/>
    </row>
    <row r="15" spans="1:13" ht="11.25" customHeight="1">
      <c r="B15" s="3798"/>
      <c r="G15" s="213"/>
    </row>
    <row r="16" spans="1:13" ht="21.75" customHeight="1">
      <c r="B16" s="3798"/>
      <c r="D16" s="202" t="s">
        <v>870</v>
      </c>
      <c r="G16" s="213"/>
    </row>
    <row r="17" spans="2:7" ht="35.1" customHeight="1">
      <c r="B17" s="3798"/>
      <c r="D17" s="736" t="s">
        <v>706</v>
      </c>
      <c r="E17" s="3800" t="s">
        <v>707</v>
      </c>
      <c r="F17" s="3800"/>
      <c r="G17" s="213"/>
    </row>
    <row r="18" spans="2:7" ht="35.1" customHeight="1">
      <c r="B18" s="3798"/>
      <c r="D18" s="733" t="s">
        <v>871</v>
      </c>
      <c r="E18" s="3778"/>
      <c r="F18" s="3778"/>
      <c r="G18" s="213"/>
    </row>
    <row r="19" spans="2:7" ht="35.1" customHeight="1">
      <c r="B19" s="3798"/>
      <c r="D19" s="733" t="s">
        <v>761</v>
      </c>
      <c r="E19" s="3778"/>
      <c r="F19" s="3778"/>
      <c r="G19" s="213"/>
    </row>
    <row r="20" spans="2:7" ht="35.1" customHeight="1">
      <c r="B20" s="3798"/>
      <c r="D20" s="733" t="s">
        <v>593</v>
      </c>
      <c r="E20" s="3778"/>
      <c r="F20" s="3778"/>
      <c r="G20" s="213"/>
    </row>
    <row r="21" spans="2:7" ht="35.1" customHeight="1">
      <c r="B21" s="3798"/>
      <c r="D21" s="729"/>
      <c r="E21" s="3778"/>
      <c r="F21" s="3778"/>
      <c r="G21" s="213"/>
    </row>
    <row r="22" spans="2:7" ht="35.1" customHeight="1">
      <c r="B22" s="3798"/>
      <c r="D22" s="729"/>
      <c r="E22" s="3778"/>
      <c r="F22" s="3778"/>
      <c r="G22" s="213"/>
    </row>
    <row r="23" spans="2:7" ht="35.1" customHeight="1">
      <c r="B23" s="3798"/>
      <c r="D23" s="729"/>
      <c r="E23" s="3778"/>
      <c r="F23" s="3778"/>
      <c r="G23" s="213"/>
    </row>
    <row r="24" spans="2:7" ht="11.25" customHeight="1">
      <c r="B24" s="3799"/>
      <c r="C24" s="212"/>
      <c r="D24" s="212"/>
      <c r="E24" s="212"/>
      <c r="F24" s="212"/>
      <c r="G24" s="211"/>
    </row>
    <row r="26" spans="2:7" ht="37.5" customHeight="1">
      <c r="B26" s="5643" t="s">
        <v>2311</v>
      </c>
      <c r="C26" s="5643"/>
      <c r="D26" s="5643"/>
      <c r="E26" s="5643"/>
      <c r="F26" s="5643"/>
      <c r="G26" s="5643"/>
    </row>
    <row r="27" spans="2:7" ht="13.5" customHeight="1">
      <c r="B27" s="5644" t="s">
        <v>1989</v>
      </c>
      <c r="C27" s="5644"/>
      <c r="D27" s="5644"/>
      <c r="E27" s="5644"/>
      <c r="F27" s="5644"/>
      <c r="G27" s="5644"/>
    </row>
    <row r="28" spans="2:7">
      <c r="B28" s="210"/>
    </row>
    <row r="31" spans="2:7">
      <c r="C31" s="202" t="s">
        <v>873</v>
      </c>
    </row>
  </sheetData>
  <mergeCells count="16">
    <mergeCell ref="J9:L9"/>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4"/>
  <hyperlinks>
    <hyperlink ref="J9:L9" location="表紙!A1" display="表示へ" xr:uid="{67DD2988-9105-4C41-BE07-33C7C3B6C837}"/>
  </hyperlinks>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S63"/>
  <sheetViews>
    <sheetView view="pageBreakPreview" zoomScaleNormal="100" zoomScaleSheetLayoutView="100" workbookViewId="0">
      <selection activeCell="P8" sqref="P8:R8"/>
    </sheetView>
  </sheetViews>
  <sheetFormatPr defaultColWidth="9" defaultRowHeight="18.75"/>
  <cols>
    <col min="1" max="1" width="1.125" style="1051" customWidth="1"/>
    <col min="2" max="2" width="10.375" style="1051" customWidth="1"/>
    <col min="3" max="3" width="6.75" style="1051" customWidth="1"/>
    <col min="4" max="4" width="8.25" style="1051" customWidth="1"/>
    <col min="5" max="13" width="6.75" style="1051" customWidth="1"/>
    <col min="14" max="14" width="0.875" style="1051" customWidth="1"/>
    <col min="15" max="16" width="6.75" style="1051" customWidth="1"/>
    <col min="17" max="16384" width="9" style="1051"/>
  </cols>
  <sheetData>
    <row r="1" spans="2:19" ht="16.5" customHeight="1">
      <c r="B1" s="1050" t="s">
        <v>2312</v>
      </c>
      <c r="C1" s="1050"/>
      <c r="D1" s="1050"/>
      <c r="E1" s="1050"/>
      <c r="F1" s="1050"/>
      <c r="G1" s="1050"/>
      <c r="H1" s="1050"/>
      <c r="I1" s="1050"/>
      <c r="J1" s="1050"/>
      <c r="K1" s="1050"/>
      <c r="L1" s="1050"/>
      <c r="M1" s="1050"/>
    </row>
    <row r="2" spans="2:19">
      <c r="B2" s="1050"/>
      <c r="C2" s="1050"/>
      <c r="D2" s="1050"/>
      <c r="E2" s="1050"/>
      <c r="F2" s="1050"/>
      <c r="G2" s="1050"/>
      <c r="H2" s="1050"/>
      <c r="I2" s="1052"/>
      <c r="J2" s="5666" t="s">
        <v>2313</v>
      </c>
      <c r="K2" s="5666"/>
      <c r="L2" s="5666"/>
      <c r="M2" s="5666"/>
      <c r="O2"/>
      <c r="P2"/>
      <c r="Q2" s="71"/>
      <c r="R2" s="71"/>
      <c r="S2" s="71"/>
    </row>
    <row r="3" spans="2:19" ht="14.25" customHeight="1">
      <c r="B3" s="1050"/>
      <c r="C3" s="1050"/>
      <c r="D3" s="1050"/>
      <c r="E3" s="1050"/>
      <c r="F3" s="1050"/>
      <c r="G3" s="1050"/>
      <c r="H3" s="1050"/>
      <c r="I3" s="1052"/>
      <c r="J3" s="1053"/>
      <c r="K3" s="1053"/>
      <c r="L3" s="1053"/>
      <c r="M3" s="1053"/>
      <c r="O3"/>
      <c r="P3"/>
      <c r="Q3" s="71"/>
      <c r="R3" s="71"/>
      <c r="S3" s="71"/>
    </row>
    <row r="4" spans="2:19" ht="27" customHeight="1">
      <c r="B4" s="5667" t="s">
        <v>2314</v>
      </c>
      <c r="C4" s="5667"/>
      <c r="D4" s="5667"/>
      <c r="E4" s="5667"/>
      <c r="F4" s="5667"/>
      <c r="G4" s="5667"/>
      <c r="H4" s="5667"/>
      <c r="I4" s="5667"/>
      <c r="J4" s="5667"/>
      <c r="K4" s="5667"/>
      <c r="L4" s="5667"/>
      <c r="M4" s="5667"/>
      <c r="O4" s="109"/>
      <c r="P4" s="109"/>
      <c r="Q4" s="1207"/>
      <c r="R4" s="1207"/>
      <c r="S4" s="1207"/>
    </row>
    <row r="5" spans="2:19" ht="12" customHeight="1">
      <c r="B5" s="1050"/>
      <c r="C5" s="1050"/>
      <c r="D5" s="1050"/>
      <c r="E5" s="1050"/>
      <c r="F5" s="1050"/>
      <c r="G5" s="1050"/>
      <c r="H5" s="1050"/>
      <c r="I5" s="1050"/>
      <c r="J5" s="1050"/>
      <c r="K5" s="1050"/>
      <c r="L5" s="1050"/>
      <c r="M5" s="1050"/>
      <c r="O5"/>
      <c r="P5"/>
      <c r="Q5" s="1211"/>
      <c r="R5" s="1207"/>
      <c r="S5" s="1207"/>
    </row>
    <row r="6" spans="2:19" ht="21.75" customHeight="1">
      <c r="B6" s="5653" t="s">
        <v>2315</v>
      </c>
      <c r="C6" s="5653"/>
      <c r="D6" s="5653"/>
      <c r="E6" s="5653"/>
      <c r="F6" s="5653"/>
      <c r="G6" s="5653"/>
      <c r="H6" s="5653" t="s">
        <v>2316</v>
      </c>
      <c r="I6" s="5653"/>
      <c r="J6" s="5653" t="s">
        <v>2317</v>
      </c>
      <c r="K6" s="5653"/>
      <c r="L6" s="5653"/>
      <c r="M6" s="5653"/>
      <c r="O6"/>
      <c r="P6"/>
      <c r="Q6" s="1211"/>
      <c r="R6" s="1207"/>
      <c r="S6" s="1207"/>
    </row>
    <row r="7" spans="2:19" ht="21.75" customHeight="1">
      <c r="B7" s="5653"/>
      <c r="C7" s="5653"/>
      <c r="D7" s="5653"/>
      <c r="E7" s="5653"/>
      <c r="F7" s="5653"/>
      <c r="G7" s="5653"/>
      <c r="H7" s="5653" t="s">
        <v>2318</v>
      </c>
      <c r="I7" s="5653"/>
      <c r="J7" s="5653" t="s">
        <v>1302</v>
      </c>
      <c r="K7" s="5653"/>
      <c r="L7" s="5653"/>
      <c r="M7" s="5653"/>
      <c r="O7"/>
      <c r="P7"/>
      <c r="Q7" s="1207"/>
      <c r="R7" s="188"/>
      <c r="S7" s="188"/>
    </row>
    <row r="8" spans="2:19" ht="21.75" customHeight="1">
      <c r="B8" s="5653" t="s">
        <v>1156</v>
      </c>
      <c r="C8" s="5653"/>
      <c r="D8" s="5653" t="s">
        <v>2319</v>
      </c>
      <c r="E8" s="5653"/>
      <c r="F8" s="5653"/>
      <c r="G8" s="5653"/>
      <c r="H8" s="5653"/>
      <c r="I8" s="5653"/>
      <c r="J8" s="5653"/>
      <c r="K8" s="5653"/>
      <c r="L8" s="5653"/>
      <c r="M8" s="5653"/>
      <c r="O8"/>
      <c r="P8" s="1929" t="s">
        <v>2692</v>
      </c>
      <c r="Q8" s="1929"/>
      <c r="R8" s="1929"/>
      <c r="S8"/>
    </row>
    <row r="9" spans="2:19" ht="12" customHeight="1">
      <c r="B9" s="1053"/>
      <c r="C9" s="1053"/>
      <c r="D9" s="1053"/>
      <c r="E9" s="1053"/>
      <c r="F9" s="1053"/>
      <c r="G9" s="1053"/>
      <c r="H9" s="1053"/>
      <c r="I9" s="1053"/>
      <c r="J9" s="1053"/>
      <c r="K9" s="1053"/>
      <c r="L9" s="1053"/>
      <c r="M9" s="1053"/>
      <c r="O9" s="649"/>
      <c r="P9" s="649"/>
      <c r="Q9" s="649"/>
      <c r="R9" s="649"/>
      <c r="S9" s="649"/>
    </row>
    <row r="10" spans="2:19" ht="21.75" customHeight="1">
      <c r="B10" s="1050" t="s">
        <v>2320</v>
      </c>
      <c r="C10" s="1050"/>
      <c r="D10" s="1050"/>
      <c r="E10" s="1052"/>
      <c r="F10" s="1052"/>
      <c r="G10" s="1050"/>
      <c r="H10" s="1050"/>
      <c r="I10" s="1050"/>
      <c r="J10" s="1050"/>
      <c r="K10" s="1050"/>
      <c r="L10" s="1050"/>
      <c r="M10" s="1050"/>
    </row>
    <row r="11" spans="2:19" ht="21.75" customHeight="1">
      <c r="B11" s="5653" t="s">
        <v>2321</v>
      </c>
      <c r="C11" s="5653"/>
      <c r="D11" s="5653"/>
      <c r="E11" s="5646" t="s">
        <v>2322</v>
      </c>
      <c r="F11" s="5647"/>
      <c r="G11" s="5647"/>
      <c r="H11" s="5661" t="s">
        <v>2323</v>
      </c>
      <c r="I11" s="5662"/>
      <c r="J11" s="5663" t="s">
        <v>2324</v>
      </c>
      <c r="K11" s="5664"/>
      <c r="L11" s="5664"/>
      <c r="M11" s="5665"/>
    </row>
    <row r="12" spans="2:19" ht="8.25" customHeight="1">
      <c r="B12" s="1054"/>
      <c r="C12" s="1054"/>
      <c r="D12" s="1054"/>
      <c r="E12" s="1055"/>
      <c r="F12" s="1055"/>
      <c r="G12" s="1055"/>
      <c r="H12" s="1055"/>
      <c r="I12" s="1055"/>
      <c r="J12" s="1055"/>
      <c r="K12" s="1055"/>
      <c r="L12" s="1055"/>
      <c r="M12" s="1055"/>
    </row>
    <row r="13" spans="2:19" ht="21.75" customHeight="1">
      <c r="B13" s="1056" t="s">
        <v>2325</v>
      </c>
      <c r="C13" s="5653" t="s">
        <v>2326</v>
      </c>
      <c r="D13" s="5653"/>
      <c r="E13" s="5653" t="s">
        <v>2327</v>
      </c>
      <c r="F13" s="5653"/>
      <c r="G13" s="5653"/>
      <c r="H13" s="5653"/>
      <c r="I13" s="5653"/>
      <c r="J13" s="5653"/>
      <c r="K13" s="5653"/>
      <c r="L13" s="5653"/>
      <c r="M13" s="5653"/>
    </row>
    <row r="14" spans="2:19" ht="21.75" customHeight="1">
      <c r="B14" s="1057" t="s">
        <v>2328</v>
      </c>
      <c r="C14" s="5653" t="s">
        <v>2329</v>
      </c>
      <c r="D14" s="5653"/>
      <c r="E14" s="5658" t="s">
        <v>2330</v>
      </c>
      <c r="F14" s="5659"/>
      <c r="G14" s="5659"/>
      <c r="H14" s="5659"/>
      <c r="I14" s="5659"/>
      <c r="J14" s="5659"/>
      <c r="K14" s="5659"/>
      <c r="L14" s="5659"/>
      <c r="M14" s="5660"/>
    </row>
    <row r="15" spans="2:19" ht="21.75" customHeight="1">
      <c r="B15" s="1057" t="s">
        <v>2331</v>
      </c>
      <c r="C15" s="5653" t="s">
        <v>2329</v>
      </c>
      <c r="D15" s="5653"/>
      <c r="E15" s="5653"/>
      <c r="F15" s="5653"/>
      <c r="G15" s="5653"/>
      <c r="H15" s="5653"/>
      <c r="I15" s="5653"/>
      <c r="J15" s="5653"/>
      <c r="K15" s="5653"/>
      <c r="L15" s="5653"/>
      <c r="M15" s="5653"/>
    </row>
    <row r="16" spans="2:19" ht="21.75" customHeight="1">
      <c r="B16" s="1057" t="s">
        <v>2332</v>
      </c>
      <c r="C16" s="5653" t="s">
        <v>2329</v>
      </c>
      <c r="D16" s="5653"/>
      <c r="E16" s="5653"/>
      <c r="F16" s="5653"/>
      <c r="G16" s="5653"/>
      <c r="H16" s="5653"/>
      <c r="I16" s="5653"/>
      <c r="J16" s="5653"/>
      <c r="K16" s="5653"/>
      <c r="L16" s="5653"/>
      <c r="M16" s="5653"/>
    </row>
    <row r="17" spans="2:13" ht="21.75" customHeight="1">
      <c r="B17" s="1057" t="s">
        <v>2333</v>
      </c>
      <c r="C17" s="5653" t="s">
        <v>2329</v>
      </c>
      <c r="D17" s="5653"/>
      <c r="E17" s="5653"/>
      <c r="F17" s="5653"/>
      <c r="G17" s="5653"/>
      <c r="H17" s="5653"/>
      <c r="I17" s="5653"/>
      <c r="J17" s="5653"/>
      <c r="K17" s="5653"/>
      <c r="L17" s="5653"/>
      <c r="M17" s="5653"/>
    </row>
    <row r="18" spans="2:13" ht="21.75" customHeight="1">
      <c r="B18" s="1057" t="s">
        <v>2334</v>
      </c>
      <c r="C18" s="5653" t="s">
        <v>2329</v>
      </c>
      <c r="D18" s="5653"/>
      <c r="E18" s="5653"/>
      <c r="F18" s="5653"/>
      <c r="G18" s="5653"/>
      <c r="H18" s="5653"/>
      <c r="I18" s="5653"/>
      <c r="J18" s="5653"/>
      <c r="K18" s="5653"/>
      <c r="L18" s="5653"/>
      <c r="M18" s="5653"/>
    </row>
    <row r="19" spans="2:13" ht="21.75" customHeight="1">
      <c r="B19" s="1057" t="s">
        <v>2335</v>
      </c>
      <c r="C19" s="5653" t="s">
        <v>2329</v>
      </c>
      <c r="D19" s="5653"/>
      <c r="E19" s="5653"/>
      <c r="F19" s="5653"/>
      <c r="G19" s="5653"/>
      <c r="H19" s="5653"/>
      <c r="I19" s="5653"/>
      <c r="J19" s="5653"/>
      <c r="K19" s="5653"/>
      <c r="L19" s="5653"/>
      <c r="M19" s="5653"/>
    </row>
    <row r="20" spans="2:13" ht="21.75" customHeight="1">
      <c r="B20" s="1057" t="s">
        <v>2336</v>
      </c>
      <c r="C20" s="5653" t="s">
        <v>2329</v>
      </c>
      <c r="D20" s="5653"/>
      <c r="E20" s="5653"/>
      <c r="F20" s="5653"/>
      <c r="G20" s="5653"/>
      <c r="H20" s="5653"/>
      <c r="I20" s="5653"/>
      <c r="J20" s="5653"/>
      <c r="K20" s="5653"/>
      <c r="L20" s="5653"/>
      <c r="M20" s="5653"/>
    </row>
    <row r="21" spans="2:13" ht="8.4499999999999993" customHeight="1">
      <c r="B21" s="1050"/>
      <c r="C21" s="1053"/>
      <c r="D21" s="1053"/>
      <c r="E21" s="1053"/>
      <c r="F21" s="1053"/>
      <c r="G21" s="1053"/>
      <c r="H21" s="1053"/>
      <c r="I21" s="1053"/>
      <c r="J21" s="1053"/>
      <c r="K21" s="1053"/>
      <c r="L21" s="1053"/>
      <c r="M21" s="1053"/>
    </row>
    <row r="22" spans="2:13" ht="21.75" customHeight="1">
      <c r="B22" s="1050" t="s">
        <v>2337</v>
      </c>
      <c r="C22" s="1050"/>
      <c r="D22" s="1050"/>
      <c r="E22" s="1050"/>
      <c r="F22" s="1050"/>
      <c r="G22" s="1050"/>
      <c r="H22" s="1050"/>
      <c r="I22" s="1050"/>
      <c r="J22" s="1050"/>
      <c r="K22" s="1050"/>
      <c r="L22" s="1050"/>
      <c r="M22" s="1050"/>
    </row>
    <row r="23" spans="2:13" ht="21.75" customHeight="1">
      <c r="B23" s="5653" t="s">
        <v>2321</v>
      </c>
      <c r="C23" s="5653"/>
      <c r="D23" s="5653"/>
      <c r="E23" s="5646" t="s">
        <v>2322</v>
      </c>
      <c r="F23" s="5647"/>
      <c r="G23" s="5647"/>
      <c r="H23" s="5661" t="s">
        <v>2323</v>
      </c>
      <c r="I23" s="5662"/>
      <c r="J23" s="5663" t="s">
        <v>2338</v>
      </c>
      <c r="K23" s="5664"/>
      <c r="L23" s="5664"/>
      <c r="M23" s="5665"/>
    </row>
    <row r="24" spans="2:13" ht="6.75" customHeight="1">
      <c r="B24" s="1054"/>
      <c r="C24" s="1054"/>
      <c r="D24" s="1054"/>
      <c r="E24" s="1055"/>
      <c r="F24" s="1055"/>
      <c r="G24" s="1055"/>
      <c r="H24" s="1055"/>
      <c r="I24" s="1055"/>
      <c r="J24" s="1055"/>
      <c r="K24" s="1055"/>
      <c r="L24" s="1055"/>
      <c r="M24" s="1055"/>
    </row>
    <row r="25" spans="2:13" ht="21.75" customHeight="1">
      <c r="B25" s="1056" t="s">
        <v>2325</v>
      </c>
      <c r="C25" s="5653" t="s">
        <v>2326</v>
      </c>
      <c r="D25" s="5653"/>
      <c r="E25" s="5653" t="s">
        <v>2327</v>
      </c>
      <c r="F25" s="5653"/>
      <c r="G25" s="5653"/>
      <c r="H25" s="5653"/>
      <c r="I25" s="5653"/>
      <c r="J25" s="5653"/>
      <c r="K25" s="5653"/>
      <c r="L25" s="5653"/>
      <c r="M25" s="5653"/>
    </row>
    <row r="26" spans="2:13" ht="21.75" customHeight="1">
      <c r="B26" s="1057" t="s">
        <v>2328</v>
      </c>
      <c r="C26" s="5653" t="s">
        <v>2329</v>
      </c>
      <c r="D26" s="5653"/>
      <c r="E26" s="5658" t="s">
        <v>2330</v>
      </c>
      <c r="F26" s="5659"/>
      <c r="G26" s="5659"/>
      <c r="H26" s="5659"/>
      <c r="I26" s="5659"/>
      <c r="J26" s="5659"/>
      <c r="K26" s="5659"/>
      <c r="L26" s="5659"/>
      <c r="M26" s="5660"/>
    </row>
    <row r="27" spans="2:13" ht="21.75" customHeight="1">
      <c r="B27" s="1057" t="s">
        <v>2331</v>
      </c>
      <c r="C27" s="5653" t="s">
        <v>2329</v>
      </c>
      <c r="D27" s="5653"/>
      <c r="E27" s="5653"/>
      <c r="F27" s="5653"/>
      <c r="G27" s="5653"/>
      <c r="H27" s="5653"/>
      <c r="I27" s="5653"/>
      <c r="J27" s="5653"/>
      <c r="K27" s="5653"/>
      <c r="L27" s="5653"/>
      <c r="M27" s="5653"/>
    </row>
    <row r="28" spans="2:13" ht="21.75" customHeight="1">
      <c r="B28" s="1057" t="s">
        <v>2332</v>
      </c>
      <c r="C28" s="5653" t="s">
        <v>2329</v>
      </c>
      <c r="D28" s="5653"/>
      <c r="E28" s="5653"/>
      <c r="F28" s="5653"/>
      <c r="G28" s="5653"/>
      <c r="H28" s="5653"/>
      <c r="I28" s="5653"/>
      <c r="J28" s="5653"/>
      <c r="K28" s="5653"/>
      <c r="L28" s="5653"/>
      <c r="M28" s="5653"/>
    </row>
    <row r="29" spans="2:13" ht="21.75" customHeight="1">
      <c r="B29" s="1057" t="s">
        <v>2333</v>
      </c>
      <c r="C29" s="5653" t="s">
        <v>2329</v>
      </c>
      <c r="D29" s="5653"/>
      <c r="E29" s="5653"/>
      <c r="F29" s="5653"/>
      <c r="G29" s="5653"/>
      <c r="H29" s="5653"/>
      <c r="I29" s="5653"/>
      <c r="J29" s="5653"/>
      <c r="K29" s="5653"/>
      <c r="L29" s="5653"/>
      <c r="M29" s="5653"/>
    </row>
    <row r="30" spans="2:13" ht="21.75" customHeight="1">
      <c r="B30" s="1057" t="s">
        <v>2334</v>
      </c>
      <c r="C30" s="5653" t="s">
        <v>2329</v>
      </c>
      <c r="D30" s="5653"/>
      <c r="E30" s="5653"/>
      <c r="F30" s="5653"/>
      <c r="G30" s="5653"/>
      <c r="H30" s="5653"/>
      <c r="I30" s="5653"/>
      <c r="J30" s="5653"/>
      <c r="K30" s="5653"/>
      <c r="L30" s="5653"/>
      <c r="M30" s="5653"/>
    </row>
    <row r="31" spans="2:13" ht="21.75" customHeight="1">
      <c r="B31" s="1057" t="s">
        <v>2335</v>
      </c>
      <c r="C31" s="5653" t="s">
        <v>2329</v>
      </c>
      <c r="D31" s="5653"/>
      <c r="E31" s="5653"/>
      <c r="F31" s="5653"/>
      <c r="G31" s="5653"/>
      <c r="H31" s="5653"/>
      <c r="I31" s="5653"/>
      <c r="J31" s="5653"/>
      <c r="K31" s="5653"/>
      <c r="L31" s="5653"/>
      <c r="M31" s="5653"/>
    </row>
    <row r="32" spans="2:13" ht="21.75" customHeight="1">
      <c r="B32" s="1057" t="s">
        <v>2336</v>
      </c>
      <c r="C32" s="5653" t="s">
        <v>2329</v>
      </c>
      <c r="D32" s="5653"/>
      <c r="E32" s="5653"/>
      <c r="F32" s="5653"/>
      <c r="G32" s="5653"/>
      <c r="H32" s="5653"/>
      <c r="I32" s="5653"/>
      <c r="J32" s="5653"/>
      <c r="K32" s="5653"/>
      <c r="L32" s="5653"/>
      <c r="M32" s="5653"/>
    </row>
    <row r="33" spans="2:13" ht="35.25" customHeight="1">
      <c r="B33" s="5657" t="s">
        <v>2339</v>
      </c>
      <c r="C33" s="5657"/>
      <c r="D33" s="5657"/>
      <c r="E33" s="5657"/>
      <c r="F33" s="5657"/>
      <c r="G33" s="5657"/>
      <c r="H33" s="5657"/>
      <c r="I33" s="5657"/>
      <c r="J33" s="5657"/>
      <c r="K33" s="5657"/>
      <c r="L33" s="5657"/>
      <c r="M33" s="5657"/>
    </row>
    <row r="34" spans="2:13" ht="21.75" customHeight="1">
      <c r="B34" s="5655" t="s">
        <v>2340</v>
      </c>
      <c r="C34" s="5655"/>
      <c r="D34" s="5655"/>
      <c r="E34" s="5655"/>
      <c r="F34" s="5655"/>
      <c r="G34" s="5655"/>
      <c r="H34" s="5655"/>
      <c r="I34" s="5655"/>
      <c r="J34" s="5655"/>
      <c r="K34" s="5655"/>
      <c r="L34" s="5655"/>
      <c r="M34" s="5655"/>
    </row>
    <row r="35" spans="2:13" ht="21" customHeight="1">
      <c r="B35" s="5655" t="s">
        <v>2341</v>
      </c>
      <c r="C35" s="5655"/>
      <c r="D35" s="5655"/>
      <c r="E35" s="5655"/>
      <c r="F35" s="5655"/>
      <c r="G35" s="5655"/>
      <c r="H35" s="5655"/>
      <c r="I35" s="5655"/>
      <c r="J35" s="5655"/>
      <c r="K35" s="5655"/>
      <c r="L35" s="5655"/>
      <c r="M35" s="5655"/>
    </row>
    <row r="36" spans="2:13" ht="31.5" customHeight="1">
      <c r="B36" s="5656" t="s">
        <v>2342</v>
      </c>
      <c r="C36" s="5656"/>
      <c r="D36" s="5656"/>
      <c r="E36" s="5656"/>
      <c r="F36" s="5656"/>
      <c r="G36" s="5656"/>
      <c r="H36" s="5656"/>
      <c r="I36" s="5656"/>
      <c r="J36" s="5656"/>
      <c r="K36" s="5656"/>
      <c r="L36" s="5656"/>
      <c r="M36" s="5656"/>
    </row>
    <row r="37" spans="2:13" ht="22.5" customHeight="1">
      <c r="B37" s="5655" t="s">
        <v>2343</v>
      </c>
      <c r="C37" s="5655"/>
      <c r="D37" s="5655"/>
      <c r="E37" s="5655"/>
      <c r="F37" s="5655"/>
      <c r="G37" s="5655"/>
      <c r="H37" s="5655"/>
      <c r="I37" s="5655"/>
      <c r="J37" s="5655"/>
      <c r="K37" s="5655"/>
      <c r="L37" s="5655"/>
      <c r="M37" s="5655"/>
    </row>
    <row r="38" spans="2:13" ht="33.75" customHeight="1">
      <c r="B38" s="5656" t="s">
        <v>2344</v>
      </c>
      <c r="C38" s="5656"/>
      <c r="D38" s="5656"/>
      <c r="E38" s="5656"/>
      <c r="F38" s="5656"/>
      <c r="G38" s="5656"/>
      <c r="H38" s="5656"/>
      <c r="I38" s="5656"/>
      <c r="J38" s="5656"/>
      <c r="K38" s="5656"/>
      <c r="L38" s="5656"/>
      <c r="M38" s="5656"/>
    </row>
    <row r="39" spans="2:13" ht="21" customHeight="1">
      <c r="B39" s="5655" t="s">
        <v>2345</v>
      </c>
      <c r="C39" s="5655"/>
      <c r="D39" s="5655"/>
      <c r="E39" s="5655"/>
      <c r="F39" s="5655"/>
      <c r="G39" s="5655"/>
      <c r="H39" s="5655"/>
      <c r="I39" s="5655"/>
      <c r="J39" s="5655"/>
      <c r="K39" s="5655"/>
      <c r="L39" s="5655"/>
      <c r="M39" s="5655"/>
    </row>
    <row r="40" spans="2:13" ht="22.5" customHeight="1">
      <c r="B40" s="1058" t="s">
        <v>2346</v>
      </c>
      <c r="C40" s="1050"/>
      <c r="D40" s="1050"/>
      <c r="E40" s="1050"/>
      <c r="F40" s="1050"/>
      <c r="G40" s="1050"/>
      <c r="H40" s="1050"/>
      <c r="I40" s="1050"/>
      <c r="J40" s="1050"/>
      <c r="K40" s="1050"/>
      <c r="L40" s="1050"/>
      <c r="M40" s="1050"/>
    </row>
    <row r="41" spans="2:13" ht="22.5" customHeight="1">
      <c r="B41" s="1050"/>
      <c r="C41" s="1050"/>
      <c r="D41" s="1050"/>
      <c r="E41" s="1050"/>
      <c r="F41" s="1050"/>
      <c r="G41" s="1050"/>
      <c r="H41" s="1050"/>
      <c r="I41" s="1050"/>
      <c r="J41" s="1050"/>
      <c r="K41" s="1050"/>
      <c r="L41" s="1050"/>
      <c r="M41" s="1050"/>
    </row>
    <row r="42" spans="2:13" ht="22.5" customHeight="1">
      <c r="B42" s="1050" t="s">
        <v>2320</v>
      </c>
      <c r="C42" s="1050"/>
      <c r="D42" s="1050"/>
      <c r="E42" s="1050"/>
      <c r="F42" s="1050"/>
      <c r="G42" s="1050"/>
      <c r="H42" s="1050"/>
      <c r="I42" s="1059"/>
      <c r="J42" s="5649" t="s">
        <v>2347</v>
      </c>
      <c r="K42" s="5650"/>
      <c r="L42" s="5651" t="s">
        <v>2348</v>
      </c>
      <c r="M42" s="5652"/>
    </row>
    <row r="43" spans="2:13" ht="22.5" customHeight="1">
      <c r="B43" s="5653" t="s">
        <v>2349</v>
      </c>
      <c r="C43" s="5653"/>
      <c r="D43" s="5653"/>
      <c r="E43" s="1056" t="s">
        <v>2350</v>
      </c>
      <c r="F43" s="1056" t="s">
        <v>2351</v>
      </c>
      <c r="G43" s="5653" t="s">
        <v>2352</v>
      </c>
      <c r="H43" s="5653"/>
      <c r="I43" s="5654"/>
      <c r="J43" s="5654" t="s">
        <v>2353</v>
      </c>
      <c r="K43" s="5654"/>
      <c r="L43" s="5654"/>
      <c r="M43" s="5654"/>
    </row>
    <row r="44" spans="2:13" ht="22.5" customHeight="1">
      <c r="B44" s="5646"/>
      <c r="C44" s="5647"/>
      <c r="D44" s="5648"/>
      <c r="E44" s="1057"/>
      <c r="F44" s="1057"/>
      <c r="G44" s="5646"/>
      <c r="H44" s="5647"/>
      <c r="I44" s="5648"/>
      <c r="J44" s="5646"/>
      <c r="K44" s="5647"/>
      <c r="L44" s="5647"/>
      <c r="M44" s="5648"/>
    </row>
    <row r="45" spans="2:13" ht="22.5" customHeight="1">
      <c r="B45" s="5646"/>
      <c r="C45" s="5647"/>
      <c r="D45" s="5648"/>
      <c r="E45" s="1057"/>
      <c r="F45" s="1057"/>
      <c r="G45" s="5646"/>
      <c r="H45" s="5647"/>
      <c r="I45" s="5648"/>
      <c r="J45" s="5646"/>
      <c r="K45" s="5647"/>
      <c r="L45" s="5647"/>
      <c r="M45" s="5648"/>
    </row>
    <row r="46" spans="2:13" ht="22.5" customHeight="1">
      <c r="B46" s="5646"/>
      <c r="C46" s="5647"/>
      <c r="D46" s="5648"/>
      <c r="E46" s="1057"/>
      <c r="F46" s="1057"/>
      <c r="G46" s="5646"/>
      <c r="H46" s="5647"/>
      <c r="I46" s="5648"/>
      <c r="J46" s="5646"/>
      <c r="K46" s="5647"/>
      <c r="L46" s="5647"/>
      <c r="M46" s="5648"/>
    </row>
    <row r="47" spans="2:13" ht="22.5" customHeight="1">
      <c r="B47" s="5646"/>
      <c r="C47" s="5647"/>
      <c r="D47" s="5648"/>
      <c r="E47" s="1057"/>
      <c r="F47" s="1057"/>
      <c r="G47" s="5646"/>
      <c r="H47" s="5647"/>
      <c r="I47" s="5648"/>
      <c r="J47" s="5646"/>
      <c r="K47" s="5647"/>
      <c r="L47" s="5647"/>
      <c r="M47" s="5648"/>
    </row>
    <row r="48" spans="2:13" ht="22.5" customHeight="1">
      <c r="B48" s="5646"/>
      <c r="C48" s="5647"/>
      <c r="D48" s="5648"/>
      <c r="E48" s="1057"/>
      <c r="F48" s="1057"/>
      <c r="G48" s="5646"/>
      <c r="H48" s="5647"/>
      <c r="I48" s="5648"/>
      <c r="J48" s="5646"/>
      <c r="K48" s="5647"/>
      <c r="L48" s="5647"/>
      <c r="M48" s="5648"/>
    </row>
    <row r="49" spans="2:13" ht="22.5" customHeight="1">
      <c r="B49" s="5646"/>
      <c r="C49" s="5647"/>
      <c r="D49" s="5648"/>
      <c r="E49" s="1057"/>
      <c r="F49" s="1057"/>
      <c r="G49" s="5646"/>
      <c r="H49" s="5647"/>
      <c r="I49" s="5648"/>
      <c r="J49" s="5646"/>
      <c r="K49" s="5647"/>
      <c r="L49" s="5647"/>
      <c r="M49" s="5648"/>
    </row>
    <row r="50" spans="2:13" ht="22.5" customHeight="1">
      <c r="B50" s="5646"/>
      <c r="C50" s="5647"/>
      <c r="D50" s="5648"/>
      <c r="E50" s="1057"/>
      <c r="F50" s="1057"/>
      <c r="G50" s="5646"/>
      <c r="H50" s="5647"/>
      <c r="I50" s="5648"/>
      <c r="J50" s="5646"/>
      <c r="K50" s="5647"/>
      <c r="L50" s="5647"/>
      <c r="M50" s="5648"/>
    </row>
    <row r="51" spans="2:13" ht="22.5" customHeight="1">
      <c r="B51" s="5646"/>
      <c r="C51" s="5647"/>
      <c r="D51" s="5648"/>
      <c r="E51" s="1057"/>
      <c r="F51" s="1057"/>
      <c r="G51" s="5646"/>
      <c r="H51" s="5647"/>
      <c r="I51" s="5648"/>
      <c r="J51" s="5646"/>
      <c r="K51" s="5647"/>
      <c r="L51" s="5647"/>
      <c r="M51" s="5648"/>
    </row>
    <row r="52" spans="2:13" ht="14.25" customHeight="1">
      <c r="B52" s="1050"/>
      <c r="C52" s="1050"/>
      <c r="D52" s="1050"/>
      <c r="E52" s="1050"/>
      <c r="F52" s="1050"/>
      <c r="G52" s="1050"/>
      <c r="H52" s="1050"/>
      <c r="I52" s="1050"/>
      <c r="J52" s="1050"/>
      <c r="K52" s="1050"/>
      <c r="L52" s="1050"/>
      <c r="M52" s="1050"/>
    </row>
    <row r="53" spans="2:13" ht="22.5" customHeight="1">
      <c r="B53" s="1050" t="s">
        <v>2337</v>
      </c>
      <c r="C53" s="1050"/>
      <c r="D53" s="1050"/>
      <c r="E53" s="1050"/>
      <c r="F53" s="1050"/>
      <c r="G53" s="1050"/>
      <c r="H53" s="1050"/>
      <c r="I53" s="1059"/>
      <c r="J53" s="5649" t="s">
        <v>2347</v>
      </c>
      <c r="K53" s="5650"/>
      <c r="L53" s="5651" t="s">
        <v>2348</v>
      </c>
      <c r="M53" s="5652"/>
    </row>
    <row r="54" spans="2:13" ht="22.5" customHeight="1">
      <c r="B54" s="5653" t="s">
        <v>2349</v>
      </c>
      <c r="C54" s="5653"/>
      <c r="D54" s="5653"/>
      <c r="E54" s="1056" t="s">
        <v>2350</v>
      </c>
      <c r="F54" s="1056" t="s">
        <v>2351</v>
      </c>
      <c r="G54" s="5653" t="s">
        <v>2352</v>
      </c>
      <c r="H54" s="5653"/>
      <c r="I54" s="5654"/>
      <c r="J54" s="5654" t="s">
        <v>2353</v>
      </c>
      <c r="K54" s="5654"/>
      <c r="L54" s="5654"/>
      <c r="M54" s="5654"/>
    </row>
    <row r="55" spans="2:13" ht="22.5" customHeight="1">
      <c r="B55" s="5646"/>
      <c r="C55" s="5647"/>
      <c r="D55" s="5648"/>
      <c r="E55" s="1057"/>
      <c r="F55" s="1057"/>
      <c r="G55" s="5646"/>
      <c r="H55" s="5647"/>
      <c r="I55" s="5648"/>
      <c r="J55" s="5646"/>
      <c r="K55" s="5647"/>
      <c r="L55" s="5647"/>
      <c r="M55" s="5648"/>
    </row>
    <row r="56" spans="2:13" ht="22.5" customHeight="1">
      <c r="B56" s="5646"/>
      <c r="C56" s="5647"/>
      <c r="D56" s="5648"/>
      <c r="E56" s="1057"/>
      <c r="F56" s="1057"/>
      <c r="G56" s="5646"/>
      <c r="H56" s="5647"/>
      <c r="I56" s="5648"/>
      <c r="J56" s="5646"/>
      <c r="K56" s="5647"/>
      <c r="L56" s="5647"/>
      <c r="M56" s="5648"/>
    </row>
    <row r="57" spans="2:13" ht="22.5" customHeight="1">
      <c r="B57" s="5646"/>
      <c r="C57" s="5647"/>
      <c r="D57" s="5648"/>
      <c r="E57" s="1057"/>
      <c r="F57" s="1057"/>
      <c r="G57" s="5646"/>
      <c r="H57" s="5647"/>
      <c r="I57" s="5648"/>
      <c r="J57" s="5646"/>
      <c r="K57" s="5647"/>
      <c r="L57" s="5647"/>
      <c r="M57" s="5648"/>
    </row>
    <row r="58" spans="2:13" ht="22.5" customHeight="1">
      <c r="B58" s="5646"/>
      <c r="C58" s="5647"/>
      <c r="D58" s="5648"/>
      <c r="E58" s="1057"/>
      <c r="F58" s="1057"/>
      <c r="G58" s="5646"/>
      <c r="H58" s="5647"/>
      <c r="I58" s="5648"/>
      <c r="J58" s="5646"/>
      <c r="K58" s="5647"/>
      <c r="L58" s="5647"/>
      <c r="M58" s="5648"/>
    </row>
    <row r="59" spans="2:13" ht="22.5" customHeight="1">
      <c r="B59" s="5646"/>
      <c r="C59" s="5647"/>
      <c r="D59" s="5648"/>
      <c r="E59" s="1057"/>
      <c r="F59" s="1057"/>
      <c r="G59" s="5646"/>
      <c r="H59" s="5647"/>
      <c r="I59" s="5648"/>
      <c r="J59" s="5646"/>
      <c r="K59" s="5647"/>
      <c r="L59" s="5647"/>
      <c r="M59" s="5648"/>
    </row>
    <row r="60" spans="2:13" ht="22.5" customHeight="1">
      <c r="B60" s="5646"/>
      <c r="C60" s="5647"/>
      <c r="D60" s="5648"/>
      <c r="E60" s="1057"/>
      <c r="F60" s="1057"/>
      <c r="G60" s="5646"/>
      <c r="H60" s="5647"/>
      <c r="I60" s="5648"/>
      <c r="J60" s="5646"/>
      <c r="K60" s="5647"/>
      <c r="L60" s="5647"/>
      <c r="M60" s="5648"/>
    </row>
    <row r="61" spans="2:13" ht="22.5" customHeight="1">
      <c r="B61" s="5646"/>
      <c r="C61" s="5647"/>
      <c r="D61" s="5648"/>
      <c r="E61" s="1057"/>
      <c r="F61" s="1057"/>
      <c r="G61" s="5646"/>
      <c r="H61" s="5647"/>
      <c r="I61" s="5648"/>
      <c r="J61" s="5646"/>
      <c r="K61" s="5647"/>
      <c r="L61" s="5647"/>
      <c r="M61" s="5648"/>
    </row>
    <row r="62" spans="2:13" ht="22.5" customHeight="1">
      <c r="B62" s="5646"/>
      <c r="C62" s="5647"/>
      <c r="D62" s="5648"/>
      <c r="E62" s="1057"/>
      <c r="F62" s="1057"/>
      <c r="G62" s="5646"/>
      <c r="H62" s="5647"/>
      <c r="I62" s="5648"/>
      <c r="J62" s="5646"/>
      <c r="K62" s="5647"/>
      <c r="L62" s="5647"/>
      <c r="M62" s="5648"/>
    </row>
    <row r="63" spans="2:13" ht="6" customHeight="1"/>
  </sheetData>
  <mergeCells count="116">
    <mergeCell ref="P8:R8"/>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4"/>
  <hyperlinks>
    <hyperlink ref="P8:R8" location="表紙!A1" display="表示へ" xr:uid="{3827D93A-5679-4A17-887E-7CB73E0086A3}"/>
  </hyperlinks>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S57"/>
  <sheetViews>
    <sheetView view="pageBreakPreview" topLeftCell="A25" zoomScaleNormal="100" zoomScaleSheetLayoutView="100" workbookViewId="0"/>
  </sheetViews>
  <sheetFormatPr defaultColWidth="9" defaultRowHeight="18.75"/>
  <cols>
    <col min="1" max="1" width="1.25" style="1060" customWidth="1"/>
    <col min="2" max="2" width="9.125" style="1060" customWidth="1"/>
    <col min="3" max="3" width="6.75" style="1060" customWidth="1"/>
    <col min="4" max="4" width="8.25" style="1060" customWidth="1"/>
    <col min="5" max="12" width="6.75" style="1060" customWidth="1"/>
    <col min="13" max="13" width="7.375" style="1060" customWidth="1"/>
    <col min="14" max="14" width="1.125" style="1060" customWidth="1"/>
    <col min="15" max="16384" width="9" style="1060"/>
  </cols>
  <sheetData>
    <row r="1" spans="2:19">
      <c r="B1" s="391" t="s">
        <v>2354</v>
      </c>
      <c r="C1" s="391"/>
      <c r="D1" s="391"/>
      <c r="E1" s="391"/>
      <c r="F1" s="391"/>
      <c r="G1" s="391"/>
      <c r="H1" s="391"/>
      <c r="I1" s="391"/>
      <c r="J1" s="391"/>
      <c r="K1" s="391"/>
      <c r="L1" s="391"/>
      <c r="M1" s="391"/>
    </row>
    <row r="2" spans="2:19" ht="22.5" customHeight="1">
      <c r="B2" s="1061"/>
      <c r="C2" s="391"/>
      <c r="D2" s="391"/>
      <c r="E2" s="391"/>
      <c r="F2" s="391"/>
      <c r="G2" s="391"/>
      <c r="H2" s="391"/>
      <c r="I2" s="867"/>
      <c r="J2" s="202"/>
      <c r="K2" s="202"/>
      <c r="L2" s="391"/>
      <c r="M2" s="209" t="s">
        <v>2069</v>
      </c>
      <c r="O2"/>
      <c r="P2"/>
      <c r="Q2" s="71"/>
      <c r="R2" s="71"/>
      <c r="S2" s="71"/>
    </row>
    <row r="3" spans="2:19">
      <c r="B3" s="391"/>
      <c r="C3" s="391"/>
      <c r="D3" s="391"/>
      <c r="E3" s="391"/>
      <c r="F3" s="391"/>
      <c r="G3" s="391"/>
      <c r="H3" s="391"/>
      <c r="I3" s="867"/>
      <c r="J3" s="378"/>
      <c r="K3" s="378"/>
      <c r="L3" s="378"/>
      <c r="M3" s="378"/>
      <c r="O3"/>
      <c r="P3"/>
      <c r="Q3" s="71"/>
      <c r="R3" s="71"/>
      <c r="S3" s="71"/>
    </row>
    <row r="4" spans="2:19" ht="27" customHeight="1">
      <c r="B4" s="5682" t="s">
        <v>2355</v>
      </c>
      <c r="C4" s="5682"/>
      <c r="D4" s="5682"/>
      <c r="E4" s="5682"/>
      <c r="F4" s="5682"/>
      <c r="G4" s="5682"/>
      <c r="H4" s="5682"/>
      <c r="I4" s="5682"/>
      <c r="J4" s="5682"/>
      <c r="K4" s="5682"/>
      <c r="L4" s="5682"/>
      <c r="M4" s="5682"/>
      <c r="O4" s="109"/>
      <c r="P4" s="109"/>
      <c r="Q4" s="1207"/>
      <c r="R4" s="1207"/>
      <c r="S4" s="1207"/>
    </row>
    <row r="5" spans="2:19">
      <c r="B5" s="391"/>
      <c r="C5" s="391"/>
      <c r="D5" s="391"/>
      <c r="E5" s="391"/>
      <c r="F5" s="391"/>
      <c r="G5" s="391"/>
      <c r="H5" s="391"/>
      <c r="I5" s="391"/>
      <c r="J5" s="391"/>
      <c r="K5" s="391"/>
      <c r="L5" s="391"/>
      <c r="M5" s="391"/>
      <c r="O5"/>
      <c r="P5"/>
      <c r="Q5" s="1211"/>
      <c r="R5" s="1207"/>
      <c r="S5" s="1207"/>
    </row>
    <row r="6" spans="2:19" ht="21" customHeight="1">
      <c r="B6" s="5669" t="s">
        <v>2356</v>
      </c>
      <c r="C6" s="5669"/>
      <c r="D6" s="5669"/>
      <c r="E6" s="5669"/>
      <c r="F6" s="5669"/>
      <c r="G6" s="5669"/>
      <c r="H6" s="5683" t="s">
        <v>2357</v>
      </c>
      <c r="I6" s="5684"/>
      <c r="J6" s="5683" t="s">
        <v>378</v>
      </c>
      <c r="K6" s="5687"/>
      <c r="L6" s="5687"/>
      <c r="M6" s="5684"/>
      <c r="O6"/>
      <c r="P6"/>
      <c r="Q6" s="1211"/>
      <c r="R6" s="1207"/>
      <c r="S6" s="1207"/>
    </row>
    <row r="7" spans="2:19" ht="21" customHeight="1">
      <c r="B7" s="5669"/>
      <c r="C7" s="5669"/>
      <c r="D7" s="5669"/>
      <c r="E7" s="5669"/>
      <c r="F7" s="5669"/>
      <c r="G7" s="5669"/>
      <c r="H7" s="5685"/>
      <c r="I7" s="5686"/>
      <c r="J7" s="5685"/>
      <c r="K7" s="5688"/>
      <c r="L7" s="5688"/>
      <c r="M7" s="5686"/>
      <c r="O7"/>
      <c r="P7"/>
      <c r="Q7" s="1207"/>
      <c r="R7" s="188"/>
      <c r="S7" s="188"/>
    </row>
    <row r="8" spans="2:19" ht="21" customHeight="1">
      <c r="B8" s="5669" t="s">
        <v>702</v>
      </c>
      <c r="C8" s="5669"/>
      <c r="D8" s="5669" t="s">
        <v>2358</v>
      </c>
      <c r="E8" s="5669"/>
      <c r="F8" s="5669"/>
      <c r="G8" s="5669"/>
      <c r="H8" s="5669"/>
      <c r="I8" s="5669"/>
      <c r="J8" s="5669"/>
      <c r="K8" s="5669"/>
      <c r="L8" s="5669"/>
      <c r="M8" s="5669"/>
      <c r="O8"/>
      <c r="P8" s="1929" t="s">
        <v>2692</v>
      </c>
      <c r="Q8" s="1929"/>
      <c r="R8" s="1929"/>
      <c r="S8"/>
    </row>
    <row r="9" spans="2:19" ht="13.5" customHeight="1">
      <c r="B9" s="378"/>
      <c r="C9" s="378"/>
      <c r="D9" s="378"/>
      <c r="E9" s="378"/>
      <c r="F9" s="378"/>
      <c r="G9" s="378"/>
      <c r="H9" s="378"/>
      <c r="I9" s="378"/>
      <c r="J9" s="378"/>
      <c r="K9" s="378"/>
      <c r="L9" s="378"/>
      <c r="M9" s="378"/>
      <c r="O9" s="649"/>
      <c r="P9" s="649"/>
      <c r="Q9" s="649"/>
      <c r="R9" s="649"/>
      <c r="S9" s="649"/>
    </row>
    <row r="10" spans="2:19" ht="21" customHeight="1">
      <c r="B10" s="391" t="s">
        <v>2359</v>
      </c>
      <c r="C10" s="391"/>
      <c r="D10" s="391"/>
      <c r="E10" s="867"/>
      <c r="F10" s="867"/>
      <c r="G10" s="391"/>
      <c r="H10" s="391"/>
      <c r="I10" s="391"/>
      <c r="J10" s="391"/>
      <c r="K10" s="391"/>
      <c r="L10" s="391"/>
      <c r="M10" s="391"/>
    </row>
    <row r="11" spans="2:19" ht="21" customHeight="1">
      <c r="B11" s="5669" t="s">
        <v>2360</v>
      </c>
      <c r="C11" s="5669"/>
      <c r="D11" s="5669"/>
      <c r="E11" s="3845" t="s">
        <v>2361</v>
      </c>
      <c r="F11" s="4266"/>
      <c r="G11" s="4266"/>
      <c r="H11" s="5678" t="s">
        <v>2362</v>
      </c>
      <c r="I11" s="4309"/>
      <c r="J11" s="5679" t="s">
        <v>2363</v>
      </c>
      <c r="K11" s="5680"/>
      <c r="L11" s="5680"/>
      <c r="M11" s="5681"/>
    </row>
    <row r="12" spans="2:19" ht="8.25" customHeight="1">
      <c r="B12" s="865"/>
      <c r="C12" s="865"/>
      <c r="D12" s="865"/>
      <c r="E12" s="866"/>
      <c r="F12" s="866"/>
      <c r="G12" s="866"/>
      <c r="H12" s="866"/>
      <c r="I12" s="866"/>
      <c r="J12" s="866"/>
      <c r="K12" s="866"/>
      <c r="L12" s="866"/>
      <c r="M12" s="866"/>
    </row>
    <row r="13" spans="2:19" ht="21" customHeight="1">
      <c r="B13" s="3845" t="s">
        <v>1038</v>
      </c>
      <c r="C13" s="4266"/>
      <c r="D13" s="3846"/>
      <c r="E13" s="5669" t="s">
        <v>1075</v>
      </c>
      <c r="F13" s="5669"/>
      <c r="G13" s="5669"/>
      <c r="H13" s="5669"/>
      <c r="I13" s="5669"/>
      <c r="J13" s="5669"/>
      <c r="K13" s="5669"/>
      <c r="L13" s="5669"/>
      <c r="M13" s="5669"/>
    </row>
    <row r="14" spans="2:19" ht="21" customHeight="1">
      <c r="B14" s="5670" t="s">
        <v>2364</v>
      </c>
      <c r="C14" s="5671"/>
      <c r="D14" s="5672"/>
      <c r="E14" s="5677" t="s">
        <v>2365</v>
      </c>
      <c r="F14" s="4267"/>
      <c r="G14" s="4267"/>
      <c r="H14" s="4267"/>
      <c r="I14" s="4267"/>
      <c r="J14" s="4267"/>
      <c r="K14" s="4267"/>
      <c r="L14" s="4267"/>
      <c r="M14" s="4268"/>
    </row>
    <row r="15" spans="2:19" ht="21" customHeight="1">
      <c r="B15" s="5670" t="s">
        <v>2366</v>
      </c>
      <c r="C15" s="5671"/>
      <c r="D15" s="5672"/>
      <c r="E15" s="5669"/>
      <c r="F15" s="5669"/>
      <c r="G15" s="5669"/>
      <c r="H15" s="5669"/>
      <c r="I15" s="5669"/>
      <c r="J15" s="5669"/>
      <c r="K15" s="5669"/>
      <c r="L15" s="5669"/>
      <c r="M15" s="5669"/>
    </row>
    <row r="16" spans="2:19" ht="21" customHeight="1">
      <c r="B16" s="5670" t="s">
        <v>2367</v>
      </c>
      <c r="C16" s="5671"/>
      <c r="D16" s="5672"/>
      <c r="E16" s="5669"/>
      <c r="F16" s="5669"/>
      <c r="G16" s="5669"/>
      <c r="H16" s="5669"/>
      <c r="I16" s="5669"/>
      <c r="J16" s="5669"/>
      <c r="K16" s="5669"/>
      <c r="L16" s="5669"/>
      <c r="M16" s="5669"/>
    </row>
    <row r="17" spans="2:13" ht="21" customHeight="1">
      <c r="B17" s="5670" t="s">
        <v>2368</v>
      </c>
      <c r="C17" s="5671"/>
      <c r="D17" s="5672"/>
      <c r="E17" s="5669"/>
      <c r="F17" s="5669"/>
      <c r="G17" s="5669"/>
      <c r="H17" s="5669"/>
      <c r="I17" s="5669"/>
      <c r="J17" s="5669"/>
      <c r="K17" s="5669"/>
      <c r="L17" s="5669"/>
      <c r="M17" s="5669"/>
    </row>
    <row r="18" spans="2:13" ht="21" customHeight="1">
      <c r="B18" s="5670" t="s">
        <v>2369</v>
      </c>
      <c r="C18" s="5671"/>
      <c r="D18" s="5672"/>
      <c r="E18" s="5669"/>
      <c r="F18" s="5669"/>
      <c r="G18" s="5669"/>
      <c r="H18" s="5669"/>
      <c r="I18" s="5669"/>
      <c r="J18" s="5669"/>
      <c r="K18" s="5669"/>
      <c r="L18" s="5669"/>
      <c r="M18" s="5669"/>
    </row>
    <row r="19" spans="2:13" ht="21" customHeight="1">
      <c r="B19" s="5670" t="s">
        <v>2370</v>
      </c>
      <c r="C19" s="5671"/>
      <c r="D19" s="5672"/>
      <c r="E19" s="5669"/>
      <c r="F19" s="5669"/>
      <c r="G19" s="5669"/>
      <c r="H19" s="5669"/>
      <c r="I19" s="5669"/>
      <c r="J19" s="5669"/>
      <c r="K19" s="5669"/>
      <c r="L19" s="5669"/>
      <c r="M19" s="5669"/>
    </row>
    <row r="20" spans="2:13" ht="21" customHeight="1">
      <c r="B20" s="5670" t="s">
        <v>2371</v>
      </c>
      <c r="C20" s="5671"/>
      <c r="D20" s="5672"/>
      <c r="E20" s="5669"/>
      <c r="F20" s="5669"/>
      <c r="G20" s="5669"/>
      <c r="H20" s="5669"/>
      <c r="I20" s="5669"/>
      <c r="J20" s="5669"/>
      <c r="K20" s="5669"/>
      <c r="L20" s="5669"/>
      <c r="M20" s="5669"/>
    </row>
    <row r="21" spans="2:13" ht="21" customHeight="1">
      <c r="B21" s="5670" t="s">
        <v>2372</v>
      </c>
      <c r="C21" s="5671"/>
      <c r="D21" s="5672"/>
      <c r="E21" s="5669"/>
      <c r="F21" s="5669"/>
      <c r="G21" s="5669"/>
      <c r="H21" s="5669"/>
      <c r="I21" s="5669"/>
      <c r="J21" s="5669"/>
      <c r="K21" s="5669"/>
      <c r="L21" s="5669"/>
      <c r="M21" s="5669"/>
    </row>
    <row r="22" spans="2:13" ht="7.5" customHeight="1">
      <c r="B22" s="391"/>
      <c r="C22" s="378"/>
      <c r="D22" s="378"/>
      <c r="E22" s="378"/>
      <c r="F22" s="378"/>
      <c r="G22" s="378"/>
      <c r="H22" s="378"/>
      <c r="I22" s="378"/>
      <c r="J22" s="378"/>
      <c r="K22" s="378"/>
      <c r="L22" s="378"/>
      <c r="M22" s="378"/>
    </row>
    <row r="23" spans="2:13" ht="167.25" customHeight="1">
      <c r="B23" s="5673" t="s">
        <v>2373</v>
      </c>
      <c r="C23" s="5674"/>
      <c r="D23" s="5675"/>
      <c r="E23" s="5676"/>
      <c r="F23" s="5676"/>
      <c r="G23" s="5676"/>
      <c r="H23" s="5676"/>
      <c r="I23" s="5676"/>
      <c r="J23" s="5676"/>
      <c r="K23" s="5676"/>
      <c r="L23" s="5676"/>
      <c r="M23" s="5676"/>
    </row>
    <row r="24" spans="2:13" ht="6.75" customHeight="1">
      <c r="B24" s="391"/>
      <c r="C24" s="378"/>
      <c r="D24" s="378"/>
      <c r="E24" s="378"/>
      <c r="F24" s="378"/>
      <c r="G24" s="378"/>
      <c r="H24" s="378"/>
      <c r="I24" s="378"/>
      <c r="J24" s="378"/>
      <c r="K24" s="378"/>
      <c r="L24" s="378"/>
      <c r="M24" s="378"/>
    </row>
    <row r="25" spans="2:13" ht="174" customHeight="1">
      <c r="B25" s="5668" t="s">
        <v>2374</v>
      </c>
      <c r="C25" s="5668"/>
      <c r="D25" s="5668"/>
      <c r="E25" s="5668"/>
      <c r="F25" s="5668"/>
      <c r="G25" s="5668"/>
      <c r="H25" s="5668"/>
      <c r="I25" s="5668"/>
      <c r="J25" s="5668"/>
      <c r="K25" s="5668"/>
      <c r="L25" s="5668"/>
      <c r="M25" s="5668"/>
    </row>
    <row r="26" spans="2:13" ht="21" customHeight="1">
      <c r="B26" s="391"/>
      <c r="C26" s="391"/>
      <c r="D26" s="391"/>
      <c r="E26" s="391"/>
      <c r="F26" s="391"/>
      <c r="G26" s="391"/>
      <c r="H26" s="391"/>
      <c r="I26" s="391"/>
      <c r="J26" s="391"/>
      <c r="K26" s="391"/>
      <c r="L26" s="391"/>
      <c r="M26" s="391"/>
    </row>
    <row r="27" spans="2:13" ht="21" customHeight="1">
      <c r="B27" s="1062" t="s">
        <v>2375</v>
      </c>
      <c r="C27" s="391"/>
      <c r="D27" s="391"/>
      <c r="E27" s="391"/>
      <c r="F27" s="391"/>
      <c r="G27" s="391"/>
      <c r="H27" s="391"/>
      <c r="I27" s="391"/>
      <c r="J27" s="391"/>
      <c r="K27" s="391"/>
      <c r="L27" s="391"/>
      <c r="M27" s="391"/>
    </row>
    <row r="28" spans="2:13" ht="21" customHeight="1">
      <c r="B28" s="391"/>
      <c r="C28" s="391"/>
      <c r="D28" s="391"/>
      <c r="E28" s="391"/>
      <c r="F28" s="391"/>
      <c r="G28" s="391"/>
      <c r="H28" s="391"/>
      <c r="I28" s="391"/>
      <c r="J28" s="391"/>
      <c r="K28" s="391"/>
      <c r="L28" s="391"/>
      <c r="M28" s="391"/>
    </row>
    <row r="29" spans="2:13" ht="21" customHeight="1">
      <c r="B29" s="391" t="s">
        <v>2359</v>
      </c>
      <c r="C29" s="391"/>
      <c r="D29" s="391"/>
      <c r="E29" s="391"/>
      <c r="F29" s="391"/>
      <c r="G29" s="391"/>
      <c r="H29" s="391"/>
      <c r="I29" s="391"/>
      <c r="J29" s="391"/>
      <c r="K29" s="391"/>
      <c r="L29" s="391"/>
      <c r="M29" s="391"/>
    </row>
    <row r="30" spans="2:13" ht="21" customHeight="1">
      <c r="B30" s="5669" t="s">
        <v>2376</v>
      </c>
      <c r="C30" s="5669"/>
      <c r="D30" s="5669"/>
      <c r="E30" s="1063" t="s">
        <v>2233</v>
      </c>
      <c r="F30" s="1063" t="s">
        <v>2377</v>
      </c>
      <c r="G30" s="5669" t="s">
        <v>2378</v>
      </c>
      <c r="H30" s="5669"/>
      <c r="I30" s="5669"/>
      <c r="J30" s="5669" t="s">
        <v>2379</v>
      </c>
      <c r="K30" s="5669"/>
      <c r="L30" s="5669"/>
      <c r="M30" s="5669"/>
    </row>
    <row r="31" spans="2:13" ht="28.5" customHeight="1">
      <c r="B31" s="3845"/>
      <c r="C31" s="4266"/>
      <c r="D31" s="3846"/>
      <c r="E31" s="1064"/>
      <c r="F31" s="1064"/>
      <c r="G31" s="3845"/>
      <c r="H31" s="4266"/>
      <c r="I31" s="3846"/>
      <c r="J31" s="3845"/>
      <c r="K31" s="4266"/>
      <c r="L31" s="4266"/>
      <c r="M31" s="3846"/>
    </row>
    <row r="32" spans="2:13" ht="28.5" customHeight="1">
      <c r="B32" s="3845"/>
      <c r="C32" s="4266"/>
      <c r="D32" s="3846"/>
      <c r="E32" s="1064"/>
      <c r="F32" s="1064"/>
      <c r="G32" s="3845"/>
      <c r="H32" s="4266"/>
      <c r="I32" s="3846"/>
      <c r="J32" s="3845"/>
      <c r="K32" s="4266"/>
      <c r="L32" s="4266"/>
      <c r="M32" s="3846"/>
    </row>
    <row r="33" spans="2:13" ht="28.5" customHeight="1">
      <c r="B33" s="3845"/>
      <c r="C33" s="4266"/>
      <c r="D33" s="3846"/>
      <c r="E33" s="1064"/>
      <c r="F33" s="1064"/>
      <c r="G33" s="3845"/>
      <c r="H33" s="4266"/>
      <c r="I33" s="3846"/>
      <c r="J33" s="3845"/>
      <c r="K33" s="4266"/>
      <c r="L33" s="4266"/>
      <c r="M33" s="3846"/>
    </row>
    <row r="34" spans="2:13" ht="28.5" customHeight="1">
      <c r="B34" s="3845"/>
      <c r="C34" s="4266"/>
      <c r="D34" s="3846"/>
      <c r="E34" s="1064"/>
      <c r="F34" s="1064"/>
      <c r="G34" s="3845"/>
      <c r="H34" s="4266"/>
      <c r="I34" s="3846"/>
      <c r="J34" s="3845"/>
      <c r="K34" s="4266"/>
      <c r="L34" s="4266"/>
      <c r="M34" s="3846"/>
    </row>
    <row r="35" spans="2:13" ht="28.5" customHeight="1">
      <c r="B35" s="3845"/>
      <c r="C35" s="4266"/>
      <c r="D35" s="3846"/>
      <c r="E35" s="1064"/>
      <c r="F35" s="1064"/>
      <c r="G35" s="3845"/>
      <c r="H35" s="4266"/>
      <c r="I35" s="3846"/>
      <c r="J35" s="3845"/>
      <c r="K35" s="4266"/>
      <c r="L35" s="4266"/>
      <c r="M35" s="3846"/>
    </row>
    <row r="36" spans="2:13" ht="28.5" customHeight="1">
      <c r="B36" s="3845"/>
      <c r="C36" s="4266"/>
      <c r="D36" s="3846"/>
      <c r="E36" s="1064"/>
      <c r="F36" s="1064"/>
      <c r="G36" s="3845"/>
      <c r="H36" s="4266"/>
      <c r="I36" s="3846"/>
      <c r="J36" s="3845"/>
      <c r="K36" s="4266"/>
      <c r="L36" s="4266"/>
      <c r="M36" s="3846"/>
    </row>
    <row r="37" spans="2:13" ht="27.75" customHeight="1">
      <c r="B37" s="391"/>
      <c r="C37" s="391"/>
      <c r="D37" s="391"/>
      <c r="E37" s="391"/>
      <c r="F37" s="391"/>
      <c r="G37" s="391"/>
      <c r="H37" s="391"/>
      <c r="I37" s="391"/>
      <c r="J37" s="391"/>
      <c r="K37" s="391"/>
      <c r="L37" s="391"/>
      <c r="M37" s="391"/>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4">
    <mergeCell ref="P8:R8"/>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4"/>
  <hyperlinks>
    <hyperlink ref="P8:R8" location="表紙!A1" display="表示へ" xr:uid="{F41EF932-D42A-4121-AF74-0F7050E72A22}"/>
  </hyperlinks>
  <pageMargins left="0.7" right="0.7" top="0.75" bottom="0.75" header="0.3" footer="0.3"/>
  <pageSetup paperSize="9" scale="84" orientation="portrait" r:id="rId1"/>
  <rowBreaks count="1" manualBreakCount="1">
    <brk id="26" max="13" man="1"/>
  </rowBreaks>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J22"/>
  <sheetViews>
    <sheetView view="pageBreakPreview" zoomScale="90" zoomScaleNormal="100" zoomScaleSheetLayoutView="90" workbookViewId="0"/>
  </sheetViews>
  <sheetFormatPr defaultColWidth="9" defaultRowHeight="17.25"/>
  <cols>
    <col min="1" max="1" width="1.875" style="593" customWidth="1"/>
    <col min="2" max="2" width="21.125" style="593" customWidth="1"/>
    <col min="3" max="3" width="10.25" style="593" customWidth="1"/>
    <col min="4" max="4" width="22.75" style="593" customWidth="1"/>
    <col min="5" max="5" width="33.125" style="593" customWidth="1"/>
    <col min="6" max="8" width="10.125" style="593" customWidth="1"/>
    <col min="9" max="16384" width="9" style="593"/>
  </cols>
  <sheetData>
    <row r="1" spans="1:10">
      <c r="B1" s="593" t="s">
        <v>2380</v>
      </c>
    </row>
    <row r="2" spans="1:10" ht="21.75" customHeight="1">
      <c r="A2" s="208"/>
      <c r="B2" s="1065"/>
      <c r="C2" s="208"/>
      <c r="D2" s="208"/>
      <c r="E2" s="209" t="s">
        <v>2069</v>
      </c>
      <c r="F2"/>
      <c r="G2"/>
      <c r="H2" s="71"/>
      <c r="I2" s="71"/>
      <c r="J2" s="71"/>
    </row>
    <row r="3" spans="1:10" ht="12" customHeight="1">
      <c r="A3" s="208"/>
      <c r="B3" s="208"/>
      <c r="C3" s="208"/>
      <c r="D3" s="208"/>
      <c r="E3" s="1066"/>
      <c r="F3"/>
      <c r="G3"/>
      <c r="H3" s="71"/>
      <c r="I3" s="71"/>
      <c r="J3" s="71"/>
    </row>
    <row r="4" spans="1:10" ht="27.75" customHeight="1">
      <c r="A4" s="5559" t="s">
        <v>2381</v>
      </c>
      <c r="B4" s="5559"/>
      <c r="C4" s="5559"/>
      <c r="D4" s="5559"/>
      <c r="E4" s="5559"/>
      <c r="F4" s="109"/>
      <c r="G4" s="109"/>
      <c r="H4" s="1207"/>
      <c r="I4" s="1207"/>
      <c r="J4" s="1207"/>
    </row>
    <row r="5" spans="1:10" ht="15" customHeight="1">
      <c r="A5" s="207"/>
      <c r="B5" s="207"/>
      <c r="C5" s="207"/>
      <c r="D5" s="207"/>
      <c r="E5" s="207"/>
      <c r="F5"/>
      <c r="G5"/>
      <c r="H5" s="1211"/>
      <c r="I5" s="1207"/>
      <c r="J5" s="1207"/>
    </row>
    <row r="6" spans="1:10" ht="38.25" customHeight="1">
      <c r="A6" s="207"/>
      <c r="B6" s="728" t="s">
        <v>575</v>
      </c>
      <c r="C6" s="3775"/>
      <c r="D6" s="3790"/>
      <c r="E6" s="3776"/>
      <c r="F6"/>
      <c r="G6"/>
      <c r="H6" s="1211"/>
      <c r="I6" s="1207"/>
      <c r="J6" s="1207"/>
    </row>
    <row r="7" spans="1:10" ht="38.25" customHeight="1">
      <c r="A7" s="207"/>
      <c r="B7" s="731" t="s">
        <v>2382</v>
      </c>
      <c r="C7" s="3775" t="s">
        <v>2383</v>
      </c>
      <c r="D7" s="3790"/>
      <c r="E7" s="3776"/>
      <c r="F7"/>
      <c r="G7"/>
      <c r="H7" s="1207"/>
      <c r="I7" s="188"/>
      <c r="J7" s="188"/>
    </row>
    <row r="8" spans="1:10" ht="38.25" customHeight="1">
      <c r="A8" s="208"/>
      <c r="B8" s="732" t="s">
        <v>1140</v>
      </c>
      <c r="C8" s="3775" t="s">
        <v>2073</v>
      </c>
      <c r="D8" s="3790"/>
      <c r="E8" s="3776"/>
      <c r="F8"/>
      <c r="G8" s="1929" t="s">
        <v>2692</v>
      </c>
      <c r="H8" s="1929"/>
      <c r="I8" s="1929"/>
      <c r="J8"/>
    </row>
    <row r="9" spans="1:10" ht="45.75" customHeight="1">
      <c r="A9" s="208"/>
      <c r="B9" s="3777" t="s">
        <v>2384</v>
      </c>
      <c r="C9" s="1067"/>
      <c r="D9" s="863" t="s">
        <v>2385</v>
      </c>
      <c r="E9" s="733" t="s">
        <v>2386</v>
      </c>
      <c r="F9" s="649"/>
      <c r="G9" s="649"/>
      <c r="H9" s="649"/>
      <c r="I9" s="649"/>
      <c r="J9" s="649"/>
    </row>
    <row r="10" spans="1:10" ht="27.75" customHeight="1">
      <c r="A10" s="208"/>
      <c r="B10" s="3787"/>
      <c r="C10" s="733" t="s">
        <v>2077</v>
      </c>
      <c r="D10" s="733"/>
      <c r="E10" s="733" t="s">
        <v>2387</v>
      </c>
    </row>
    <row r="11" spans="1:10" ht="27.75" customHeight="1">
      <c r="A11" s="208"/>
      <c r="B11" s="3787"/>
      <c r="C11" s="733" t="s">
        <v>2078</v>
      </c>
      <c r="D11" s="733"/>
      <c r="E11" s="733" t="s">
        <v>2387</v>
      </c>
    </row>
    <row r="12" spans="1:10" ht="27" customHeight="1">
      <c r="A12" s="208"/>
      <c r="B12" s="3787"/>
      <c r="C12" s="733"/>
      <c r="D12" s="733"/>
      <c r="E12" s="733"/>
    </row>
    <row r="13" spans="1:10" ht="27" customHeight="1">
      <c r="A13" s="208"/>
      <c r="B13" s="3787"/>
      <c r="C13" s="733"/>
      <c r="D13" s="733"/>
      <c r="E13" s="733"/>
    </row>
    <row r="14" spans="1:10" ht="11.25" customHeight="1">
      <c r="A14" s="208"/>
      <c r="B14" s="205"/>
      <c r="C14" s="203"/>
      <c r="D14" s="203"/>
      <c r="E14" s="203"/>
    </row>
    <row r="15" spans="1:10" ht="27" customHeight="1">
      <c r="A15" s="208"/>
      <c r="B15" s="3762" t="s">
        <v>2388</v>
      </c>
      <c r="C15" s="3762"/>
      <c r="D15" s="3762"/>
      <c r="E15" s="3762"/>
    </row>
    <row r="16" spans="1:10" ht="33.75" customHeight="1">
      <c r="A16" s="208"/>
      <c r="B16" s="3772" t="s">
        <v>2389</v>
      </c>
      <c r="C16" s="5689"/>
      <c r="D16" s="5689"/>
      <c r="E16" s="5689"/>
    </row>
    <row r="17" spans="1:5" ht="68.25" customHeight="1">
      <c r="A17" s="208"/>
      <c r="B17" s="1068"/>
      <c r="C17" s="5690"/>
      <c r="D17" s="5690"/>
      <c r="E17" s="5690"/>
    </row>
    <row r="18" spans="1:5" ht="33" customHeight="1">
      <c r="A18" s="208"/>
      <c r="B18" s="3772" t="s">
        <v>2390</v>
      </c>
      <c r="C18" s="3772"/>
      <c r="D18" s="3772"/>
      <c r="E18" s="3772"/>
    </row>
    <row r="19" spans="1:5" ht="31.5" customHeight="1">
      <c r="A19" s="208"/>
      <c r="B19" s="3772" t="s">
        <v>2391</v>
      </c>
      <c r="C19" s="5689"/>
      <c r="D19" s="5689"/>
      <c r="E19" s="5689"/>
    </row>
    <row r="20" spans="1:5" ht="18.75" customHeight="1">
      <c r="A20" s="208"/>
      <c r="B20" s="5691" t="s">
        <v>2392</v>
      </c>
      <c r="C20" s="5691"/>
      <c r="D20" s="5691"/>
      <c r="E20" s="5691"/>
    </row>
    <row r="21" spans="1:5" ht="10.5" customHeight="1">
      <c r="A21" s="208"/>
      <c r="B21" s="208"/>
      <c r="C21" s="208"/>
      <c r="D21" s="208"/>
      <c r="E21" s="208"/>
    </row>
    <row r="22" spans="1:5">
      <c r="A22" s="208"/>
      <c r="B22" s="208"/>
      <c r="C22" s="208"/>
      <c r="D22" s="208"/>
      <c r="E22" s="208"/>
    </row>
  </sheetData>
  <mergeCells count="12">
    <mergeCell ref="G8:I8"/>
    <mergeCell ref="B15:E15"/>
    <mergeCell ref="A4:E4"/>
    <mergeCell ref="C6:E6"/>
    <mergeCell ref="C7:E7"/>
    <mergeCell ref="C8:E8"/>
    <mergeCell ref="B9:B13"/>
    <mergeCell ref="B16:E16"/>
    <mergeCell ref="C17:E17"/>
    <mergeCell ref="B18:E18"/>
    <mergeCell ref="B19:E19"/>
    <mergeCell ref="B20:E20"/>
  </mergeCells>
  <phoneticPr fontId="14"/>
  <hyperlinks>
    <hyperlink ref="G8:I8" location="表紙!A1" display="表示へ" xr:uid="{762090AE-098E-4D5C-A763-3F443E224EA3}"/>
  </hyperlinks>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28.7" customHeight="1">
      <c r="A1" s="2489" t="s">
        <v>237</v>
      </c>
      <c r="B1" s="2489"/>
      <c r="C1" s="2489"/>
      <c r="D1" s="2489"/>
      <c r="E1" s="2489"/>
      <c r="F1" s="2489"/>
      <c r="G1" s="2489"/>
      <c r="H1" s="2489"/>
      <c r="I1" s="2489"/>
      <c r="J1" s="2489"/>
      <c r="K1" s="2489"/>
      <c r="L1" s="2489"/>
      <c r="M1" s="2489"/>
      <c r="N1" s="2489"/>
      <c r="O1" s="2489"/>
      <c r="P1" s="2489"/>
      <c r="Q1" s="2489"/>
      <c r="R1" s="2489"/>
      <c r="S1" s="2489"/>
      <c r="T1" s="2489"/>
      <c r="U1" s="2489"/>
      <c r="V1" s="2489"/>
      <c r="W1" s="2489"/>
      <c r="X1" s="2489"/>
      <c r="Y1" s="2489"/>
      <c r="Z1" s="2489"/>
      <c r="AA1" s="2489"/>
      <c r="AB1" s="2489"/>
      <c r="AC1" s="2489"/>
      <c r="AD1" s="2489"/>
      <c r="AE1" s="2489"/>
      <c r="AF1" s="2489"/>
      <c r="AG1" s="2489"/>
      <c r="AH1" s="2489"/>
      <c r="AI1" s="2489"/>
      <c r="AJ1" s="2489"/>
      <c r="AK1" s="2489"/>
      <c r="AL1" s="2489"/>
      <c r="AM1" s="2489"/>
      <c r="AN1" s="2489"/>
      <c r="AO1" s="2489"/>
      <c r="AP1" s="2489"/>
      <c r="AQ1" s="2489"/>
      <c r="AR1" s="2489"/>
      <c r="AS1" s="2489"/>
      <c r="AT1" s="2489"/>
      <c r="AU1" s="2489"/>
      <c r="AV1" s="2489"/>
      <c r="AW1" s="2489"/>
      <c r="AX1" s="2489"/>
      <c r="AY1" s="2489"/>
      <c r="AZ1" s="2489"/>
      <c r="BA1" s="2489"/>
      <c r="BB1" s="2489"/>
      <c r="BC1" s="2489"/>
      <c r="BD1" s="2489"/>
      <c r="BE1" s="2489"/>
      <c r="BF1" s="2489"/>
      <c r="BG1" s="2489"/>
      <c r="BH1" s="2489"/>
      <c r="BI1" s="2489"/>
      <c r="BJ1" s="2489"/>
      <c r="BK1" s="2489"/>
      <c r="BL1" s="2489"/>
      <c r="BM1" s="2489"/>
      <c r="BN1" s="2489"/>
    </row>
    <row r="2" spans="1:66" ht="21.75" customHeight="1" thickBot="1"/>
    <row r="3" spans="1:66" ht="21.75" customHeight="1">
      <c r="A3" s="2490" t="s">
        <v>2</v>
      </c>
      <c r="B3" s="2491"/>
      <c r="C3" s="2491"/>
      <c r="D3" s="2491"/>
      <c r="E3" s="2491"/>
      <c r="F3" s="2491"/>
      <c r="G3" s="2491"/>
      <c r="H3" s="2491"/>
      <c r="I3" s="2492"/>
      <c r="J3" s="5934" t="s">
        <v>2393</v>
      </c>
      <c r="K3" s="5935"/>
      <c r="L3" s="5935"/>
      <c r="M3" s="5935"/>
      <c r="N3" s="5936"/>
      <c r="O3" s="5940" t="s">
        <v>2394</v>
      </c>
      <c r="P3" s="5941"/>
      <c r="Q3" s="5941"/>
      <c r="R3" s="5942"/>
      <c r="S3" s="2508" t="s">
        <v>240</v>
      </c>
      <c r="T3" s="2491"/>
      <c r="U3" s="2491"/>
      <c r="V3" s="2491"/>
      <c r="W3" s="2491"/>
      <c r="X3" s="2491"/>
      <c r="Y3" s="2492"/>
      <c r="Z3" s="2508" t="s">
        <v>241</v>
      </c>
      <c r="AA3" s="2491"/>
      <c r="AB3" s="2491"/>
      <c r="AC3" s="2491"/>
      <c r="AD3" s="2491"/>
      <c r="AE3" s="2491"/>
      <c r="AF3" s="2492"/>
      <c r="AG3" s="2508" t="s">
        <v>7</v>
      </c>
      <c r="AH3" s="2491"/>
      <c r="AI3" s="2491"/>
      <c r="AJ3" s="2491"/>
      <c r="AK3" s="2491"/>
      <c r="AL3" s="2491"/>
      <c r="AM3" s="2491"/>
      <c r="AN3" s="2491"/>
      <c r="AO3" s="2491"/>
      <c r="AP3" s="2491"/>
      <c r="AQ3" s="2491"/>
      <c r="AR3" s="2491"/>
      <c r="AS3" s="2491"/>
      <c r="AT3" s="2491"/>
      <c r="AU3" s="2491"/>
      <c r="AV3" s="2491"/>
      <c r="AW3" s="2491"/>
      <c r="AX3" s="2491"/>
      <c r="AY3" s="2491"/>
      <c r="AZ3" s="2491"/>
      <c r="BA3" s="2491"/>
      <c r="BB3" s="2491"/>
      <c r="BC3" s="2491"/>
      <c r="BD3" s="2491"/>
      <c r="BE3" s="2491"/>
      <c r="BF3" s="2491"/>
      <c r="BG3" s="2491"/>
      <c r="BH3" s="2491"/>
      <c r="BI3" s="2491"/>
      <c r="BJ3" s="656"/>
      <c r="BK3" s="656"/>
      <c r="BL3" s="656"/>
      <c r="BM3" s="657"/>
    </row>
    <row r="4" spans="1:66" ht="21.75" customHeight="1" thickBot="1">
      <c r="A4" s="2493"/>
      <c r="B4" s="2494"/>
      <c r="C4" s="2494"/>
      <c r="D4" s="2494"/>
      <c r="E4" s="2494"/>
      <c r="F4" s="2494"/>
      <c r="G4" s="2494"/>
      <c r="H4" s="2494"/>
      <c r="I4" s="2495"/>
      <c r="J4" s="5937"/>
      <c r="K4" s="5938"/>
      <c r="L4" s="5938"/>
      <c r="M4" s="5938"/>
      <c r="N4" s="5939"/>
      <c r="O4" s="5943"/>
      <c r="P4" s="5944"/>
      <c r="Q4" s="5944"/>
      <c r="R4" s="5945"/>
      <c r="S4" s="2509"/>
      <c r="T4" s="2494"/>
      <c r="U4" s="2494"/>
      <c r="V4" s="2494"/>
      <c r="W4" s="2494"/>
      <c r="X4" s="2494"/>
      <c r="Y4" s="2495"/>
      <c r="Z4" s="2509"/>
      <c r="AA4" s="2494"/>
      <c r="AB4" s="2494"/>
      <c r="AC4" s="2494"/>
      <c r="AD4" s="2494"/>
      <c r="AE4" s="2494"/>
      <c r="AF4" s="2495"/>
      <c r="AG4" s="2509"/>
      <c r="AH4" s="2494"/>
      <c r="AI4" s="2494"/>
      <c r="AJ4" s="2494"/>
      <c r="AK4" s="2494"/>
      <c r="AL4" s="2494"/>
      <c r="AM4" s="2494"/>
      <c r="AN4" s="2494"/>
      <c r="AO4" s="2494"/>
      <c r="AP4" s="2494"/>
      <c r="AQ4" s="2494"/>
      <c r="AR4" s="2494"/>
      <c r="AS4" s="2494"/>
      <c r="AT4" s="2494"/>
      <c r="AU4" s="2494"/>
      <c r="AV4" s="2494"/>
      <c r="AW4" s="2494"/>
      <c r="AX4" s="2494"/>
      <c r="AY4" s="2494"/>
      <c r="AZ4" s="2494"/>
      <c r="BA4" s="2494"/>
      <c r="BB4" s="2494"/>
      <c r="BC4" s="2494"/>
      <c r="BD4" s="2494"/>
      <c r="BE4" s="2494"/>
      <c r="BF4" s="2494"/>
      <c r="BG4" s="2494"/>
      <c r="BH4" s="2494"/>
      <c r="BI4" s="2494"/>
      <c r="BJ4" s="2510" t="s">
        <v>8</v>
      </c>
      <c r="BK4" s="2511"/>
      <c r="BL4" s="2511"/>
      <c r="BM4" s="2512"/>
    </row>
    <row r="5" spans="1:66" ht="60" customHeight="1" thickTop="1" thickBot="1">
      <c r="A5" s="2519" t="s">
        <v>9</v>
      </c>
      <c r="B5" s="2520"/>
      <c r="C5" s="2520"/>
      <c r="D5" s="2520"/>
      <c r="E5" s="2520"/>
      <c r="F5" s="2520"/>
      <c r="G5" s="2520"/>
      <c r="H5" s="2520"/>
      <c r="I5" s="2521"/>
      <c r="J5" s="2522"/>
      <c r="K5" s="2523"/>
      <c r="L5" s="2523"/>
      <c r="M5" s="2523"/>
      <c r="N5" s="2524"/>
      <c r="O5" s="2522"/>
      <c r="P5" s="2523"/>
      <c r="Q5" s="2523"/>
      <c r="R5" s="2524"/>
      <c r="S5" s="2522"/>
      <c r="T5" s="2523"/>
      <c r="U5" s="2523"/>
      <c r="V5" s="2523"/>
      <c r="W5" s="2523"/>
      <c r="X5" s="2523"/>
      <c r="Y5" s="2524"/>
      <c r="Z5" s="2522"/>
      <c r="AA5" s="2523"/>
      <c r="AB5" s="2523"/>
      <c r="AC5" s="2523"/>
      <c r="AD5" s="2523"/>
      <c r="AE5" s="2523"/>
      <c r="AF5" s="2524"/>
      <c r="AG5" s="2525" t="s">
        <v>242</v>
      </c>
      <c r="AH5" s="2526"/>
      <c r="AI5" s="2526"/>
      <c r="AJ5" s="2526"/>
      <c r="AK5" s="2526"/>
      <c r="AL5" s="2526"/>
      <c r="AM5" s="2526"/>
      <c r="AN5" s="2526"/>
      <c r="AO5" s="2526"/>
      <c r="AP5" s="2527"/>
      <c r="AQ5" s="2533" t="s">
        <v>243</v>
      </c>
      <c r="AR5" s="2534"/>
      <c r="AS5" s="2534"/>
      <c r="AT5" s="2534"/>
      <c r="AU5" s="2534"/>
      <c r="AV5" s="2534"/>
      <c r="AW5" s="2534"/>
      <c r="AX5" s="2534"/>
      <c r="AY5" s="2534"/>
      <c r="AZ5" s="2534"/>
      <c r="BA5" s="2534"/>
      <c r="BB5" s="2534"/>
      <c r="BC5" s="2534"/>
      <c r="BD5" s="2534"/>
      <c r="BE5" s="2534"/>
      <c r="BF5" s="2534"/>
      <c r="BG5" s="2534"/>
      <c r="BH5" s="2534"/>
      <c r="BI5" s="2535"/>
      <c r="BJ5" s="2536"/>
      <c r="BK5" s="2520"/>
      <c r="BL5" s="2520"/>
      <c r="BM5" s="2537"/>
    </row>
    <row r="6" spans="1:66" ht="21.75" customHeight="1">
      <c r="A6" s="5946" t="s">
        <v>244</v>
      </c>
      <c r="B6" s="5949" t="s">
        <v>245</v>
      </c>
      <c r="C6" s="5950"/>
      <c r="D6" s="5950"/>
      <c r="E6" s="5950"/>
      <c r="F6" s="5950"/>
      <c r="G6" s="5950"/>
      <c r="H6" s="5950"/>
      <c r="I6" s="5951"/>
      <c r="J6" s="5952"/>
      <c r="K6" s="5953"/>
      <c r="L6" s="5953"/>
      <c r="M6" s="5953"/>
      <c r="N6" s="5954"/>
      <c r="O6" s="5958"/>
      <c r="P6" s="5959"/>
      <c r="Q6" s="5959"/>
      <c r="R6" s="5960"/>
      <c r="S6" s="5961" t="s">
        <v>246</v>
      </c>
      <c r="T6" s="5962"/>
      <c r="U6" s="5962"/>
      <c r="V6" s="5962"/>
      <c r="W6" s="5962"/>
      <c r="X6" s="5962"/>
      <c r="Y6" s="5963"/>
      <c r="Z6" s="5958" t="s">
        <v>247</v>
      </c>
      <c r="AA6" s="5950"/>
      <c r="AB6" s="5950"/>
      <c r="AC6" s="5950"/>
      <c r="AD6" s="5950"/>
      <c r="AE6" s="5950"/>
      <c r="AF6" s="5951"/>
      <c r="AG6" s="5928" t="s">
        <v>248</v>
      </c>
      <c r="AH6" s="5929"/>
      <c r="AI6" s="5929"/>
      <c r="AJ6" s="5929"/>
      <c r="AK6" s="5929"/>
      <c r="AL6" s="5929"/>
      <c r="AM6" s="5929"/>
      <c r="AN6" s="5929"/>
      <c r="AO6" s="5929"/>
      <c r="AP6" s="5930"/>
      <c r="AQ6" s="5931" t="s">
        <v>249</v>
      </c>
      <c r="AR6" s="5932"/>
      <c r="AS6" s="5932"/>
      <c r="AT6" s="5932"/>
      <c r="AU6" s="5932"/>
      <c r="AV6" s="5932"/>
      <c r="AW6" s="5932"/>
      <c r="AX6" s="5932"/>
      <c r="AY6" s="5932"/>
      <c r="AZ6" s="5932"/>
      <c r="BA6" s="5932"/>
      <c r="BB6" s="5932"/>
      <c r="BC6" s="5932"/>
      <c r="BD6" s="5932"/>
      <c r="BE6" s="5932"/>
      <c r="BF6" s="5932"/>
      <c r="BG6" s="5932"/>
      <c r="BH6" s="5932"/>
      <c r="BI6" s="5933"/>
      <c r="BJ6" s="5925"/>
      <c r="BK6" s="5926"/>
      <c r="BL6" s="5926"/>
      <c r="BM6" s="5927"/>
    </row>
    <row r="7" spans="1:66" ht="22.7" customHeight="1">
      <c r="A7" s="5947"/>
      <c r="B7" s="5819"/>
      <c r="C7" s="5820"/>
      <c r="D7" s="5820"/>
      <c r="E7" s="5820"/>
      <c r="F7" s="5820"/>
      <c r="G7" s="5820"/>
      <c r="H7" s="5820"/>
      <c r="I7" s="5821"/>
      <c r="J7" s="5825"/>
      <c r="K7" s="5826"/>
      <c r="L7" s="5826"/>
      <c r="M7" s="5826"/>
      <c r="N7" s="5827"/>
      <c r="O7" s="5792"/>
      <c r="P7" s="5793"/>
      <c r="Q7" s="5793"/>
      <c r="R7" s="5794"/>
      <c r="S7" s="5964"/>
      <c r="T7" s="5965"/>
      <c r="U7" s="5965"/>
      <c r="V7" s="5965"/>
      <c r="W7" s="5965"/>
      <c r="X7" s="5965"/>
      <c r="Y7" s="5966"/>
      <c r="Z7" s="5819"/>
      <c r="AA7" s="5820"/>
      <c r="AB7" s="5820"/>
      <c r="AC7" s="5820"/>
      <c r="AD7" s="5820"/>
      <c r="AE7" s="5820"/>
      <c r="AF7" s="5821"/>
      <c r="AG7" s="5734" t="s">
        <v>39</v>
      </c>
      <c r="AH7" s="5735"/>
      <c r="AI7" s="5735"/>
      <c r="AJ7" s="5735"/>
      <c r="AK7" s="5735"/>
      <c r="AL7" s="5735"/>
      <c r="AM7" s="5735"/>
      <c r="AN7" s="5735"/>
      <c r="AO7" s="5735"/>
      <c r="AP7" s="5736"/>
      <c r="AQ7" s="5728" t="s">
        <v>30</v>
      </c>
      <c r="AR7" s="5729"/>
      <c r="AS7" s="5729"/>
      <c r="AT7" s="5729"/>
      <c r="AU7" s="5729"/>
      <c r="AV7" s="5729"/>
      <c r="AW7" s="5729"/>
      <c r="AX7" s="5729"/>
      <c r="AY7" s="5729"/>
      <c r="AZ7" s="5729"/>
      <c r="BA7" s="5729"/>
      <c r="BB7" s="5729"/>
      <c r="BC7" s="5729"/>
      <c r="BD7" s="5729"/>
      <c r="BE7" s="5729"/>
      <c r="BF7" s="5729"/>
      <c r="BG7" s="5729"/>
      <c r="BH7" s="5729"/>
      <c r="BI7" s="5730"/>
      <c r="BJ7" s="5731"/>
      <c r="BK7" s="5732"/>
      <c r="BL7" s="5732"/>
      <c r="BM7" s="5733"/>
    </row>
    <row r="8" spans="1:66" ht="22.7" customHeight="1">
      <c r="A8" s="5947"/>
      <c r="B8" s="5819"/>
      <c r="C8" s="5820"/>
      <c r="D8" s="5820"/>
      <c r="E8" s="5820"/>
      <c r="F8" s="5820"/>
      <c r="G8" s="5820"/>
      <c r="H8" s="5820"/>
      <c r="I8" s="5821"/>
      <c r="J8" s="5825"/>
      <c r="K8" s="5826"/>
      <c r="L8" s="5826"/>
      <c r="M8" s="5826"/>
      <c r="N8" s="5827"/>
      <c r="O8" s="5792"/>
      <c r="P8" s="5793"/>
      <c r="Q8" s="5793"/>
      <c r="R8" s="5794"/>
      <c r="S8" s="5964"/>
      <c r="T8" s="5965"/>
      <c r="U8" s="5965"/>
      <c r="V8" s="5965"/>
      <c r="W8" s="5965"/>
      <c r="X8" s="5965"/>
      <c r="Y8" s="5966"/>
      <c r="Z8" s="5819"/>
      <c r="AA8" s="5820"/>
      <c r="AB8" s="5820"/>
      <c r="AC8" s="5820"/>
      <c r="AD8" s="5820"/>
      <c r="AE8" s="5820"/>
      <c r="AF8" s="5821"/>
      <c r="AG8" s="5703" t="s">
        <v>40</v>
      </c>
      <c r="AH8" s="5704"/>
      <c r="AI8" s="5704"/>
      <c r="AJ8" s="5704"/>
      <c r="AK8" s="5704"/>
      <c r="AL8" s="5704"/>
      <c r="AM8" s="5704"/>
      <c r="AN8" s="5704"/>
      <c r="AO8" s="5704"/>
      <c r="AP8" s="5705"/>
      <c r="AQ8" s="5706" t="s">
        <v>30</v>
      </c>
      <c r="AR8" s="5707"/>
      <c r="AS8" s="5707"/>
      <c r="AT8" s="5707"/>
      <c r="AU8" s="5707"/>
      <c r="AV8" s="5707"/>
      <c r="AW8" s="5707"/>
      <c r="AX8" s="5707"/>
      <c r="AY8" s="5707"/>
      <c r="AZ8" s="5707"/>
      <c r="BA8" s="5707"/>
      <c r="BB8" s="5707"/>
      <c r="BC8" s="5707"/>
      <c r="BD8" s="5707"/>
      <c r="BE8" s="5707"/>
      <c r="BF8" s="5707"/>
      <c r="BG8" s="5707"/>
      <c r="BH8" s="5707"/>
      <c r="BI8" s="5708"/>
      <c r="BJ8" s="5700"/>
      <c r="BK8" s="5701"/>
      <c r="BL8" s="5701"/>
      <c r="BM8" s="5702"/>
    </row>
    <row r="9" spans="1:66" ht="22.7" customHeight="1">
      <c r="A9" s="5947"/>
      <c r="B9" s="5819"/>
      <c r="C9" s="5820"/>
      <c r="D9" s="5820"/>
      <c r="E9" s="5820"/>
      <c r="F9" s="5820"/>
      <c r="G9" s="5820"/>
      <c r="H9" s="5820"/>
      <c r="I9" s="5821"/>
      <c r="J9" s="5825"/>
      <c r="K9" s="5826"/>
      <c r="L9" s="5826"/>
      <c r="M9" s="5826"/>
      <c r="N9" s="5827"/>
      <c r="O9" s="5792"/>
      <c r="P9" s="5793"/>
      <c r="Q9" s="5793"/>
      <c r="R9" s="5794"/>
      <c r="S9" s="5964"/>
      <c r="T9" s="5965"/>
      <c r="U9" s="5965"/>
      <c r="V9" s="5965"/>
      <c r="W9" s="5965"/>
      <c r="X9" s="5965"/>
      <c r="Y9" s="5966"/>
      <c r="Z9" s="5819"/>
      <c r="AA9" s="5820"/>
      <c r="AB9" s="5820"/>
      <c r="AC9" s="5820"/>
      <c r="AD9" s="5820"/>
      <c r="AE9" s="5820"/>
      <c r="AF9" s="5821"/>
      <c r="AG9" s="5734" t="s">
        <v>250</v>
      </c>
      <c r="AH9" s="5735"/>
      <c r="AI9" s="5735"/>
      <c r="AJ9" s="5735"/>
      <c r="AK9" s="5735"/>
      <c r="AL9" s="5735"/>
      <c r="AM9" s="5735"/>
      <c r="AN9" s="5735"/>
      <c r="AO9" s="5735"/>
      <c r="AP9" s="5736"/>
      <c r="AQ9" s="5706" t="s">
        <v>30</v>
      </c>
      <c r="AR9" s="5707"/>
      <c r="AS9" s="5707"/>
      <c r="AT9" s="5707"/>
      <c r="AU9" s="5707"/>
      <c r="AV9" s="5707"/>
      <c r="AW9" s="5707"/>
      <c r="AX9" s="5707"/>
      <c r="AY9" s="5707"/>
      <c r="AZ9" s="5707"/>
      <c r="BA9" s="5707"/>
      <c r="BB9" s="5707"/>
      <c r="BC9" s="5707"/>
      <c r="BD9" s="5707"/>
      <c r="BE9" s="5707"/>
      <c r="BF9" s="5707"/>
      <c r="BG9" s="5707"/>
      <c r="BH9" s="5707"/>
      <c r="BI9" s="5708"/>
      <c r="BJ9" s="5700"/>
      <c r="BK9" s="5701"/>
      <c r="BL9" s="5701"/>
      <c r="BM9" s="5702"/>
    </row>
    <row r="10" spans="1:66" ht="22.7" customHeight="1">
      <c r="A10" s="5947"/>
      <c r="B10" s="5819"/>
      <c r="C10" s="5820"/>
      <c r="D10" s="5820"/>
      <c r="E10" s="5820"/>
      <c r="F10" s="5820"/>
      <c r="G10" s="5820"/>
      <c r="H10" s="5820"/>
      <c r="I10" s="5821"/>
      <c r="J10" s="5825"/>
      <c r="K10" s="5826"/>
      <c r="L10" s="5826"/>
      <c r="M10" s="5826"/>
      <c r="N10" s="5827"/>
      <c r="O10" s="5792"/>
      <c r="P10" s="5793"/>
      <c r="Q10" s="5793"/>
      <c r="R10" s="5794"/>
      <c r="S10" s="5964"/>
      <c r="T10" s="5965"/>
      <c r="U10" s="5965"/>
      <c r="V10" s="5965"/>
      <c r="W10" s="5965"/>
      <c r="X10" s="5965"/>
      <c r="Y10" s="5966"/>
      <c r="Z10" s="5819"/>
      <c r="AA10" s="5820"/>
      <c r="AB10" s="5820"/>
      <c r="AC10" s="5820"/>
      <c r="AD10" s="5820"/>
      <c r="AE10" s="5820"/>
      <c r="AF10" s="5821"/>
      <c r="AG10" s="5703" t="s">
        <v>52</v>
      </c>
      <c r="AH10" s="5704"/>
      <c r="AI10" s="5704"/>
      <c r="AJ10" s="5704"/>
      <c r="AK10" s="5704"/>
      <c r="AL10" s="5704"/>
      <c r="AM10" s="5704"/>
      <c r="AN10" s="5704"/>
      <c r="AO10" s="5704"/>
      <c r="AP10" s="5705"/>
      <c r="AQ10" s="5706" t="s">
        <v>30</v>
      </c>
      <c r="AR10" s="5707"/>
      <c r="AS10" s="5707"/>
      <c r="AT10" s="5707"/>
      <c r="AU10" s="5707"/>
      <c r="AV10" s="5707"/>
      <c r="AW10" s="5707"/>
      <c r="AX10" s="5707"/>
      <c r="AY10" s="5707"/>
      <c r="AZ10" s="5707"/>
      <c r="BA10" s="5707"/>
      <c r="BB10" s="5707"/>
      <c r="BC10" s="5707"/>
      <c r="BD10" s="5707"/>
      <c r="BE10" s="5707"/>
      <c r="BF10" s="5707"/>
      <c r="BG10" s="5707"/>
      <c r="BH10" s="5707"/>
      <c r="BI10" s="5708"/>
      <c r="BJ10" s="5700"/>
      <c r="BK10" s="5701"/>
      <c r="BL10" s="5701"/>
      <c r="BM10" s="5702"/>
    </row>
    <row r="11" spans="1:66" ht="22.7" customHeight="1">
      <c r="A11" s="5947"/>
      <c r="B11" s="5819"/>
      <c r="C11" s="5820"/>
      <c r="D11" s="5820"/>
      <c r="E11" s="5820"/>
      <c r="F11" s="5820"/>
      <c r="G11" s="5820"/>
      <c r="H11" s="5820"/>
      <c r="I11" s="5821"/>
      <c r="J11" s="5825"/>
      <c r="K11" s="5826"/>
      <c r="L11" s="5826"/>
      <c r="M11" s="5826"/>
      <c r="N11" s="5827"/>
      <c r="O11" s="5792"/>
      <c r="P11" s="5793"/>
      <c r="Q11" s="5793"/>
      <c r="R11" s="5794"/>
      <c r="S11" s="5964"/>
      <c r="T11" s="5965"/>
      <c r="U11" s="5965"/>
      <c r="V11" s="5965"/>
      <c r="W11" s="5965"/>
      <c r="X11" s="5965"/>
      <c r="Y11" s="5966"/>
      <c r="Z11" s="5819"/>
      <c r="AA11" s="5820"/>
      <c r="AB11" s="5820"/>
      <c r="AC11" s="5820"/>
      <c r="AD11" s="5820"/>
      <c r="AE11" s="5820"/>
      <c r="AF11" s="5821"/>
      <c r="AG11" s="5703" t="s">
        <v>2395</v>
      </c>
      <c r="AH11" s="5704"/>
      <c r="AI11" s="5704"/>
      <c r="AJ11" s="5704"/>
      <c r="AK11" s="5704"/>
      <c r="AL11" s="5704"/>
      <c r="AM11" s="5704"/>
      <c r="AN11" s="5704"/>
      <c r="AO11" s="5704"/>
      <c r="AP11" s="5705"/>
      <c r="AQ11" s="5706" t="s">
        <v>252</v>
      </c>
      <c r="AR11" s="5707"/>
      <c r="AS11" s="5707"/>
      <c r="AT11" s="5707"/>
      <c r="AU11" s="5707"/>
      <c r="AV11" s="5707"/>
      <c r="AW11" s="5707"/>
      <c r="AX11" s="5707"/>
      <c r="AY11" s="5707"/>
      <c r="AZ11" s="5707"/>
      <c r="BA11" s="5707"/>
      <c r="BB11" s="5707"/>
      <c r="BC11" s="5707"/>
      <c r="BD11" s="5707"/>
      <c r="BE11" s="5707"/>
      <c r="BF11" s="5707"/>
      <c r="BG11" s="5707"/>
      <c r="BH11" s="5707"/>
      <c r="BI11" s="5708"/>
      <c r="BJ11" s="5700"/>
      <c r="BK11" s="5701"/>
      <c r="BL11" s="5701"/>
      <c r="BM11" s="5702"/>
    </row>
    <row r="12" spans="1:66" ht="21.75" customHeight="1">
      <c r="A12" s="5947"/>
      <c r="B12" s="5819"/>
      <c r="C12" s="5820"/>
      <c r="D12" s="5820"/>
      <c r="E12" s="5820"/>
      <c r="F12" s="5820"/>
      <c r="G12" s="5820"/>
      <c r="H12" s="5820"/>
      <c r="I12" s="5821"/>
      <c r="J12" s="5825"/>
      <c r="K12" s="5826"/>
      <c r="L12" s="5826"/>
      <c r="M12" s="5826"/>
      <c r="N12" s="5827"/>
      <c r="O12" s="5792"/>
      <c r="P12" s="5793"/>
      <c r="Q12" s="5793"/>
      <c r="R12" s="5794"/>
      <c r="S12" s="5964"/>
      <c r="T12" s="5965"/>
      <c r="U12" s="5965"/>
      <c r="V12" s="5965"/>
      <c r="W12" s="5965"/>
      <c r="X12" s="5965"/>
      <c r="Y12" s="5966"/>
      <c r="Z12" s="5819"/>
      <c r="AA12" s="5820"/>
      <c r="AB12" s="5820"/>
      <c r="AC12" s="5820"/>
      <c r="AD12" s="5820"/>
      <c r="AE12" s="5820"/>
      <c r="AF12" s="5821"/>
      <c r="AG12" s="5703" t="s">
        <v>253</v>
      </c>
      <c r="AH12" s="5704"/>
      <c r="AI12" s="5704"/>
      <c r="AJ12" s="5704"/>
      <c r="AK12" s="5704"/>
      <c r="AL12" s="5704"/>
      <c r="AM12" s="5704"/>
      <c r="AN12" s="5704"/>
      <c r="AO12" s="5704"/>
      <c r="AP12" s="5705"/>
      <c r="AQ12" s="5706" t="s">
        <v>30</v>
      </c>
      <c r="AR12" s="5707"/>
      <c r="AS12" s="5707"/>
      <c r="AT12" s="5707"/>
      <c r="AU12" s="5707"/>
      <c r="AV12" s="5707"/>
      <c r="AW12" s="5707"/>
      <c r="AX12" s="5707"/>
      <c r="AY12" s="5707"/>
      <c r="AZ12" s="5707"/>
      <c r="BA12" s="5707"/>
      <c r="BB12" s="5707"/>
      <c r="BC12" s="5707"/>
      <c r="BD12" s="5707"/>
      <c r="BE12" s="5707"/>
      <c r="BF12" s="5707"/>
      <c r="BG12" s="5707"/>
      <c r="BH12" s="5707"/>
      <c r="BI12" s="5708"/>
      <c r="BJ12" s="5700"/>
      <c r="BK12" s="5701"/>
      <c r="BL12" s="5701"/>
      <c r="BM12" s="5702"/>
    </row>
    <row r="13" spans="1:66" ht="21.75" customHeight="1">
      <c r="A13" s="5947"/>
      <c r="B13" s="5819"/>
      <c r="C13" s="5820"/>
      <c r="D13" s="5820"/>
      <c r="E13" s="5820"/>
      <c r="F13" s="5820"/>
      <c r="G13" s="5820"/>
      <c r="H13" s="5820"/>
      <c r="I13" s="5821"/>
      <c r="J13" s="5825"/>
      <c r="K13" s="5826"/>
      <c r="L13" s="5826"/>
      <c r="M13" s="5826"/>
      <c r="N13" s="5827"/>
      <c r="O13" s="5792"/>
      <c r="P13" s="5793"/>
      <c r="Q13" s="5793"/>
      <c r="R13" s="5794"/>
      <c r="S13" s="5964"/>
      <c r="T13" s="5965"/>
      <c r="U13" s="5965"/>
      <c r="V13" s="5965"/>
      <c r="W13" s="5965"/>
      <c r="X13" s="5965"/>
      <c r="Y13" s="5966"/>
      <c r="Z13" s="5819"/>
      <c r="AA13" s="5820"/>
      <c r="AB13" s="5820"/>
      <c r="AC13" s="5820"/>
      <c r="AD13" s="5820"/>
      <c r="AE13" s="5820"/>
      <c r="AF13" s="5821"/>
      <c r="AG13" s="5692" t="s">
        <v>254</v>
      </c>
      <c r="AH13" s="5693"/>
      <c r="AI13" s="5693"/>
      <c r="AJ13" s="5693"/>
      <c r="AK13" s="5693"/>
      <c r="AL13" s="5693"/>
      <c r="AM13" s="5693"/>
      <c r="AN13" s="5693"/>
      <c r="AO13" s="5693"/>
      <c r="AP13" s="5694"/>
      <c r="AQ13" s="5695" t="s">
        <v>255</v>
      </c>
      <c r="AR13" s="5696"/>
      <c r="AS13" s="5696"/>
      <c r="AT13" s="5696"/>
      <c r="AU13" s="5696"/>
      <c r="AV13" s="5696"/>
      <c r="AW13" s="5696"/>
      <c r="AX13" s="5696"/>
      <c r="AY13" s="5696"/>
      <c r="AZ13" s="5696"/>
      <c r="BA13" s="5696"/>
      <c r="BB13" s="5696"/>
      <c r="BC13" s="5696"/>
      <c r="BD13" s="5696"/>
      <c r="BE13" s="5696"/>
      <c r="BF13" s="5696"/>
      <c r="BG13" s="5696"/>
      <c r="BH13" s="5696"/>
      <c r="BI13" s="5697"/>
      <c r="BJ13" s="5700"/>
      <c r="BK13" s="5701"/>
      <c r="BL13" s="5701"/>
      <c r="BM13" s="5702"/>
    </row>
    <row r="14" spans="1:66" ht="21.95" customHeight="1">
      <c r="A14" s="5947"/>
      <c r="B14" s="5819"/>
      <c r="C14" s="5820"/>
      <c r="D14" s="5820"/>
      <c r="E14" s="5820"/>
      <c r="F14" s="5820"/>
      <c r="G14" s="5820"/>
      <c r="H14" s="5820"/>
      <c r="I14" s="5821"/>
      <c r="J14" s="5825"/>
      <c r="K14" s="5826"/>
      <c r="L14" s="5826"/>
      <c r="M14" s="5826"/>
      <c r="N14" s="5827"/>
      <c r="O14" s="5792"/>
      <c r="P14" s="5793"/>
      <c r="Q14" s="5793"/>
      <c r="R14" s="5794"/>
      <c r="S14" s="5964"/>
      <c r="T14" s="5965"/>
      <c r="U14" s="5965"/>
      <c r="V14" s="5965"/>
      <c r="W14" s="5965"/>
      <c r="X14" s="5965"/>
      <c r="Y14" s="5966"/>
      <c r="Z14" s="5819"/>
      <c r="AA14" s="5820"/>
      <c r="AB14" s="5820"/>
      <c r="AC14" s="5820"/>
      <c r="AD14" s="5820"/>
      <c r="AE14" s="5820"/>
      <c r="AF14" s="5821"/>
      <c r="AG14" s="5692" t="s">
        <v>97</v>
      </c>
      <c r="AH14" s="5693"/>
      <c r="AI14" s="5693"/>
      <c r="AJ14" s="5693"/>
      <c r="AK14" s="5693"/>
      <c r="AL14" s="5693"/>
      <c r="AM14" s="5693"/>
      <c r="AN14" s="5693"/>
      <c r="AO14" s="5693"/>
      <c r="AP14" s="5694"/>
      <c r="AQ14" s="5695" t="s">
        <v>30</v>
      </c>
      <c r="AR14" s="5696"/>
      <c r="AS14" s="5696"/>
      <c r="AT14" s="5696"/>
      <c r="AU14" s="5696"/>
      <c r="AV14" s="5696"/>
      <c r="AW14" s="5696"/>
      <c r="AX14" s="5696"/>
      <c r="AY14" s="5696"/>
      <c r="AZ14" s="5696"/>
      <c r="BA14" s="5696"/>
      <c r="BB14" s="5696"/>
      <c r="BC14" s="5696"/>
      <c r="BD14" s="5696"/>
      <c r="BE14" s="5696"/>
      <c r="BF14" s="5696"/>
      <c r="BG14" s="5696"/>
      <c r="BH14" s="5696"/>
      <c r="BI14" s="5697"/>
      <c r="BJ14" s="5698"/>
      <c r="BK14" s="5698"/>
      <c r="BL14" s="5698"/>
      <c r="BM14" s="5699"/>
    </row>
    <row r="15" spans="1:66" ht="80.099999999999994" customHeight="1">
      <c r="A15" s="5947"/>
      <c r="B15" s="5819"/>
      <c r="C15" s="5820"/>
      <c r="D15" s="5820"/>
      <c r="E15" s="5820"/>
      <c r="F15" s="5820"/>
      <c r="G15" s="5820"/>
      <c r="H15" s="5820"/>
      <c r="I15" s="5821"/>
      <c r="J15" s="5825"/>
      <c r="K15" s="5826"/>
      <c r="L15" s="5826"/>
      <c r="M15" s="5826"/>
      <c r="N15" s="5827"/>
      <c r="O15" s="5792"/>
      <c r="P15" s="5793"/>
      <c r="Q15" s="5793"/>
      <c r="R15" s="5794"/>
      <c r="S15" s="5964"/>
      <c r="T15" s="5965"/>
      <c r="U15" s="5965"/>
      <c r="V15" s="5965"/>
      <c r="W15" s="5965"/>
      <c r="X15" s="5965"/>
      <c r="Y15" s="5966"/>
      <c r="Z15" s="5819"/>
      <c r="AA15" s="5820"/>
      <c r="AB15" s="5820"/>
      <c r="AC15" s="5820"/>
      <c r="AD15" s="5820"/>
      <c r="AE15" s="5820"/>
      <c r="AF15" s="5821"/>
      <c r="AG15" s="5915" t="s">
        <v>2396</v>
      </c>
      <c r="AH15" s="5916"/>
      <c r="AI15" s="5916"/>
      <c r="AJ15" s="5916"/>
      <c r="AK15" s="5916"/>
      <c r="AL15" s="5916"/>
      <c r="AM15" s="5916"/>
      <c r="AN15" s="5916"/>
      <c r="AO15" s="5916"/>
      <c r="AP15" s="5917"/>
      <c r="AQ15" s="5918" t="s">
        <v>2397</v>
      </c>
      <c r="AR15" s="5720"/>
      <c r="AS15" s="5720"/>
      <c r="AT15" s="5720"/>
      <c r="AU15" s="5720"/>
      <c r="AV15" s="5720"/>
      <c r="AW15" s="5720"/>
      <c r="AX15" s="5720"/>
      <c r="AY15" s="5720"/>
      <c r="AZ15" s="5720"/>
      <c r="BA15" s="5720"/>
      <c r="BB15" s="5720"/>
      <c r="BC15" s="5720"/>
      <c r="BD15" s="5720"/>
      <c r="BE15" s="5720"/>
      <c r="BF15" s="5720"/>
      <c r="BG15" s="5720"/>
      <c r="BH15" s="5720"/>
      <c r="BI15" s="5721"/>
      <c r="BJ15" s="5700"/>
      <c r="BK15" s="5701"/>
      <c r="BL15" s="5701"/>
      <c r="BM15" s="5702"/>
    </row>
    <row r="16" spans="1:66" ht="22.7" customHeight="1">
      <c r="A16" s="5947"/>
      <c r="B16" s="5819"/>
      <c r="C16" s="5820"/>
      <c r="D16" s="5820"/>
      <c r="E16" s="5820"/>
      <c r="F16" s="5820"/>
      <c r="G16" s="5820"/>
      <c r="H16" s="5820"/>
      <c r="I16" s="5821"/>
      <c r="J16" s="5825"/>
      <c r="K16" s="5826"/>
      <c r="L16" s="5826"/>
      <c r="M16" s="5826"/>
      <c r="N16" s="5827"/>
      <c r="O16" s="5792"/>
      <c r="P16" s="5793"/>
      <c r="Q16" s="5793"/>
      <c r="R16" s="5794"/>
      <c r="S16" s="5964"/>
      <c r="T16" s="5965"/>
      <c r="U16" s="5965"/>
      <c r="V16" s="5965"/>
      <c r="W16" s="5965"/>
      <c r="X16" s="5965"/>
      <c r="Y16" s="5966"/>
      <c r="Z16" s="5819"/>
      <c r="AA16" s="5820"/>
      <c r="AB16" s="5820"/>
      <c r="AC16" s="5820"/>
      <c r="AD16" s="5820"/>
      <c r="AE16" s="5820"/>
      <c r="AF16" s="5821"/>
      <c r="AG16" s="5703" t="s">
        <v>260</v>
      </c>
      <c r="AH16" s="5704"/>
      <c r="AI16" s="5704"/>
      <c r="AJ16" s="5704"/>
      <c r="AK16" s="5704"/>
      <c r="AL16" s="5704"/>
      <c r="AM16" s="5704"/>
      <c r="AN16" s="5704"/>
      <c r="AO16" s="5704"/>
      <c r="AP16" s="5705"/>
      <c r="AQ16" s="5706" t="s">
        <v>261</v>
      </c>
      <c r="AR16" s="5707"/>
      <c r="AS16" s="5707"/>
      <c r="AT16" s="5707"/>
      <c r="AU16" s="5707"/>
      <c r="AV16" s="5707"/>
      <c r="AW16" s="5707"/>
      <c r="AX16" s="5707"/>
      <c r="AY16" s="5707"/>
      <c r="AZ16" s="5707"/>
      <c r="BA16" s="5707"/>
      <c r="BB16" s="5707"/>
      <c r="BC16" s="5707"/>
      <c r="BD16" s="5707"/>
      <c r="BE16" s="5707"/>
      <c r="BF16" s="5707"/>
      <c r="BG16" s="5707"/>
      <c r="BH16" s="5707"/>
      <c r="BI16" s="5708"/>
      <c r="BJ16" s="842"/>
      <c r="BK16" s="843"/>
      <c r="BL16" s="843"/>
      <c r="BM16" s="16"/>
    </row>
    <row r="17" spans="1:65" ht="22.7" customHeight="1">
      <c r="A17" s="5947"/>
      <c r="B17" s="5819"/>
      <c r="C17" s="5820"/>
      <c r="D17" s="5820"/>
      <c r="E17" s="5820"/>
      <c r="F17" s="5820"/>
      <c r="G17" s="5820"/>
      <c r="H17" s="5820"/>
      <c r="I17" s="5821"/>
      <c r="J17" s="5825"/>
      <c r="K17" s="5826"/>
      <c r="L17" s="5826"/>
      <c r="M17" s="5826"/>
      <c r="N17" s="5827"/>
      <c r="O17" s="5792"/>
      <c r="P17" s="5793"/>
      <c r="Q17" s="5793"/>
      <c r="R17" s="5794"/>
      <c r="S17" s="5964"/>
      <c r="T17" s="5965"/>
      <c r="U17" s="5965"/>
      <c r="V17" s="5965"/>
      <c r="W17" s="5965"/>
      <c r="X17" s="5965"/>
      <c r="Y17" s="5966"/>
      <c r="Z17" s="5819"/>
      <c r="AA17" s="5820"/>
      <c r="AB17" s="5820"/>
      <c r="AC17" s="5820"/>
      <c r="AD17" s="5820"/>
      <c r="AE17" s="5820"/>
      <c r="AF17" s="5821"/>
      <c r="AG17" s="5703" t="s">
        <v>262</v>
      </c>
      <c r="AH17" s="5704"/>
      <c r="AI17" s="5704"/>
      <c r="AJ17" s="5704"/>
      <c r="AK17" s="5704"/>
      <c r="AL17" s="5704"/>
      <c r="AM17" s="5704"/>
      <c r="AN17" s="5704"/>
      <c r="AO17" s="5704"/>
      <c r="AP17" s="5705"/>
      <c r="AQ17" s="5706" t="s">
        <v>43</v>
      </c>
      <c r="AR17" s="5707"/>
      <c r="AS17" s="5707"/>
      <c r="AT17" s="5707"/>
      <c r="AU17" s="5707"/>
      <c r="AV17" s="5707"/>
      <c r="AW17" s="5707"/>
      <c r="AX17" s="5707"/>
      <c r="AY17" s="5707"/>
      <c r="AZ17" s="5707"/>
      <c r="BA17" s="5707"/>
      <c r="BB17" s="5707"/>
      <c r="BC17" s="5707"/>
      <c r="BD17" s="5707"/>
      <c r="BE17" s="5707"/>
      <c r="BF17" s="5707"/>
      <c r="BG17" s="5707"/>
      <c r="BH17" s="5707"/>
      <c r="BI17" s="5708"/>
      <c r="BJ17" s="5700"/>
      <c r="BK17" s="5701"/>
      <c r="BL17" s="5701"/>
      <c r="BM17" s="5702"/>
    </row>
    <row r="18" spans="1:65" ht="30.75" customHeight="1">
      <c r="A18" s="5947"/>
      <c r="B18" s="5819"/>
      <c r="C18" s="5820"/>
      <c r="D18" s="5820"/>
      <c r="E18" s="5820"/>
      <c r="F18" s="5820"/>
      <c r="G18" s="5820"/>
      <c r="H18" s="5820"/>
      <c r="I18" s="5821"/>
      <c r="J18" s="5825"/>
      <c r="K18" s="5826"/>
      <c r="L18" s="5826"/>
      <c r="M18" s="5826"/>
      <c r="N18" s="5827"/>
      <c r="O18" s="5792"/>
      <c r="P18" s="5793"/>
      <c r="Q18" s="5793"/>
      <c r="R18" s="5794"/>
      <c r="S18" s="5964"/>
      <c r="T18" s="5965"/>
      <c r="U18" s="5965"/>
      <c r="V18" s="5965"/>
      <c r="W18" s="5965"/>
      <c r="X18" s="5965"/>
      <c r="Y18" s="5966"/>
      <c r="Z18" s="5819"/>
      <c r="AA18" s="5820"/>
      <c r="AB18" s="5820"/>
      <c r="AC18" s="5820"/>
      <c r="AD18" s="5820"/>
      <c r="AE18" s="5820"/>
      <c r="AF18" s="5821"/>
      <c r="AG18" s="5703" t="s">
        <v>2398</v>
      </c>
      <c r="AH18" s="5704"/>
      <c r="AI18" s="5704"/>
      <c r="AJ18" s="5704"/>
      <c r="AK18" s="5704"/>
      <c r="AL18" s="5704"/>
      <c r="AM18" s="5704"/>
      <c r="AN18" s="5704"/>
      <c r="AO18" s="5704"/>
      <c r="AP18" s="5705"/>
      <c r="AQ18" s="5715" t="s">
        <v>2399</v>
      </c>
      <c r="AR18" s="5717"/>
      <c r="AS18" s="5717"/>
      <c r="AT18" s="5717"/>
      <c r="AU18" s="5717"/>
      <c r="AV18" s="5717"/>
      <c r="AW18" s="5717"/>
      <c r="AX18" s="5717"/>
      <c r="AY18" s="5717"/>
      <c r="AZ18" s="5717"/>
      <c r="BA18" s="5717"/>
      <c r="BB18" s="5717"/>
      <c r="BC18" s="5717"/>
      <c r="BD18" s="5717"/>
      <c r="BE18" s="5717"/>
      <c r="BF18" s="5717"/>
      <c r="BG18" s="5717"/>
      <c r="BH18" s="5717"/>
      <c r="BI18" s="5718"/>
      <c r="BJ18" s="5700"/>
      <c r="BK18" s="5701"/>
      <c r="BL18" s="5701"/>
      <c r="BM18" s="5702"/>
    </row>
    <row r="19" spans="1:65" ht="22.7" customHeight="1">
      <c r="A19" s="5947"/>
      <c r="B19" s="5819"/>
      <c r="C19" s="5820"/>
      <c r="D19" s="5820"/>
      <c r="E19" s="5820"/>
      <c r="F19" s="5820"/>
      <c r="G19" s="5820"/>
      <c r="H19" s="5820"/>
      <c r="I19" s="5821"/>
      <c r="J19" s="5825"/>
      <c r="K19" s="5826"/>
      <c r="L19" s="5826"/>
      <c r="M19" s="5826"/>
      <c r="N19" s="5827"/>
      <c r="O19" s="5792"/>
      <c r="P19" s="5793"/>
      <c r="Q19" s="5793"/>
      <c r="R19" s="5794"/>
      <c r="S19" s="5964"/>
      <c r="T19" s="5965"/>
      <c r="U19" s="5965"/>
      <c r="V19" s="5965"/>
      <c r="W19" s="5965"/>
      <c r="X19" s="5965"/>
      <c r="Y19" s="5966"/>
      <c r="Z19" s="5819"/>
      <c r="AA19" s="5820"/>
      <c r="AB19" s="5820"/>
      <c r="AC19" s="5820"/>
      <c r="AD19" s="5820"/>
      <c r="AE19" s="5820"/>
      <c r="AF19" s="5821"/>
      <c r="AG19" s="5882" t="s">
        <v>2400</v>
      </c>
      <c r="AH19" s="5883"/>
      <c r="AI19" s="5883"/>
      <c r="AJ19" s="5883"/>
      <c r="AK19" s="5883"/>
      <c r="AL19" s="5883"/>
      <c r="AM19" s="5883"/>
      <c r="AN19" s="5883"/>
      <c r="AO19" s="5883"/>
      <c r="AP19" s="5884"/>
      <c r="AQ19" s="5719" t="s">
        <v>30</v>
      </c>
      <c r="AR19" s="5720"/>
      <c r="AS19" s="5720"/>
      <c r="AT19" s="5720"/>
      <c r="AU19" s="5720"/>
      <c r="AV19" s="5720"/>
      <c r="AW19" s="5720"/>
      <c r="AX19" s="5720"/>
      <c r="AY19" s="5720"/>
      <c r="AZ19" s="5720"/>
      <c r="BA19" s="5720"/>
      <c r="BB19" s="5720"/>
      <c r="BC19" s="5720"/>
      <c r="BD19" s="5720"/>
      <c r="BE19" s="5720"/>
      <c r="BF19" s="5720"/>
      <c r="BG19" s="5720"/>
      <c r="BH19" s="5720"/>
      <c r="BI19" s="5721"/>
      <c r="BJ19" s="5700"/>
      <c r="BK19" s="5701"/>
      <c r="BL19" s="5701"/>
      <c r="BM19" s="5702"/>
    </row>
    <row r="20" spans="1:65" ht="22.7" customHeight="1">
      <c r="A20" s="5947"/>
      <c r="B20" s="5819"/>
      <c r="C20" s="5820"/>
      <c r="D20" s="5820"/>
      <c r="E20" s="5820"/>
      <c r="F20" s="5820"/>
      <c r="G20" s="5820"/>
      <c r="H20" s="5820"/>
      <c r="I20" s="5821"/>
      <c r="J20" s="5825"/>
      <c r="K20" s="5826"/>
      <c r="L20" s="5826"/>
      <c r="M20" s="5826"/>
      <c r="N20" s="5827"/>
      <c r="O20" s="5792"/>
      <c r="P20" s="5793"/>
      <c r="Q20" s="5793"/>
      <c r="R20" s="5794"/>
      <c r="S20" s="5964"/>
      <c r="T20" s="5965"/>
      <c r="U20" s="5965"/>
      <c r="V20" s="5965"/>
      <c r="W20" s="5965"/>
      <c r="X20" s="5965"/>
      <c r="Y20" s="5966"/>
      <c r="Z20" s="5819"/>
      <c r="AA20" s="5820"/>
      <c r="AB20" s="5820"/>
      <c r="AC20" s="5820"/>
      <c r="AD20" s="5820"/>
      <c r="AE20" s="5820"/>
      <c r="AF20" s="5821"/>
      <c r="AG20" s="5703" t="s">
        <v>266</v>
      </c>
      <c r="AH20" s="5704"/>
      <c r="AI20" s="5704"/>
      <c r="AJ20" s="5704"/>
      <c r="AK20" s="5704"/>
      <c r="AL20" s="5704"/>
      <c r="AM20" s="5704"/>
      <c r="AN20" s="5704"/>
      <c r="AO20" s="5704"/>
      <c r="AP20" s="5705"/>
      <c r="AQ20" s="5695" t="s">
        <v>2401</v>
      </c>
      <c r="AR20" s="5696"/>
      <c r="AS20" s="5696"/>
      <c r="AT20" s="5696"/>
      <c r="AU20" s="5696"/>
      <c r="AV20" s="5696"/>
      <c r="AW20" s="5696"/>
      <c r="AX20" s="5696"/>
      <c r="AY20" s="5696"/>
      <c r="AZ20" s="5696"/>
      <c r="BA20" s="5696"/>
      <c r="BB20" s="5696"/>
      <c r="BC20" s="5696"/>
      <c r="BD20" s="5696"/>
      <c r="BE20" s="5696"/>
      <c r="BF20" s="5696"/>
      <c r="BG20" s="5696"/>
      <c r="BH20" s="5696"/>
      <c r="BI20" s="5697"/>
      <c r="BJ20" s="5700"/>
      <c r="BK20" s="5701"/>
      <c r="BL20" s="5701"/>
      <c r="BM20" s="5702"/>
    </row>
    <row r="21" spans="1:65" ht="22.7" customHeight="1">
      <c r="A21" s="5947"/>
      <c r="B21" s="5819"/>
      <c r="C21" s="5820"/>
      <c r="D21" s="5820"/>
      <c r="E21" s="5820"/>
      <c r="F21" s="5820"/>
      <c r="G21" s="5820"/>
      <c r="H21" s="5820"/>
      <c r="I21" s="5821"/>
      <c r="J21" s="5825"/>
      <c r="K21" s="5826"/>
      <c r="L21" s="5826"/>
      <c r="M21" s="5826"/>
      <c r="N21" s="5827"/>
      <c r="O21" s="5792"/>
      <c r="P21" s="5793"/>
      <c r="Q21" s="5793"/>
      <c r="R21" s="5794"/>
      <c r="S21" s="5964"/>
      <c r="T21" s="5965"/>
      <c r="U21" s="5965"/>
      <c r="V21" s="5965"/>
      <c r="W21" s="5965"/>
      <c r="X21" s="5965"/>
      <c r="Y21" s="5966"/>
      <c r="Z21" s="5819"/>
      <c r="AA21" s="5820"/>
      <c r="AB21" s="5820"/>
      <c r="AC21" s="5820"/>
      <c r="AD21" s="5820"/>
      <c r="AE21" s="5820"/>
      <c r="AF21" s="5821"/>
      <c r="AG21" s="5703" t="s">
        <v>72</v>
      </c>
      <c r="AH21" s="5704"/>
      <c r="AI21" s="5704"/>
      <c r="AJ21" s="5704"/>
      <c r="AK21" s="5704"/>
      <c r="AL21" s="5704"/>
      <c r="AM21" s="5704"/>
      <c r="AN21" s="5704"/>
      <c r="AO21" s="5704"/>
      <c r="AP21" s="5705"/>
      <c r="AQ21" s="5706" t="s">
        <v>30</v>
      </c>
      <c r="AR21" s="5707"/>
      <c r="AS21" s="5707"/>
      <c r="AT21" s="5707"/>
      <c r="AU21" s="5707"/>
      <c r="AV21" s="5707"/>
      <c r="AW21" s="5707"/>
      <c r="AX21" s="5707"/>
      <c r="AY21" s="5707"/>
      <c r="AZ21" s="5707"/>
      <c r="BA21" s="5707"/>
      <c r="BB21" s="5707"/>
      <c r="BC21" s="5707"/>
      <c r="BD21" s="5707"/>
      <c r="BE21" s="5707"/>
      <c r="BF21" s="5707"/>
      <c r="BG21" s="5707"/>
      <c r="BH21" s="5707"/>
      <c r="BI21" s="5708"/>
      <c r="BJ21" s="5700"/>
      <c r="BK21" s="5701"/>
      <c r="BL21" s="5701"/>
      <c r="BM21" s="5702"/>
    </row>
    <row r="22" spans="1:65" ht="22.7" customHeight="1">
      <c r="A22" s="5947"/>
      <c r="B22" s="5819"/>
      <c r="C22" s="5820"/>
      <c r="D22" s="5820"/>
      <c r="E22" s="5820"/>
      <c r="F22" s="5820"/>
      <c r="G22" s="5820"/>
      <c r="H22" s="5820"/>
      <c r="I22" s="5821"/>
      <c r="J22" s="5825"/>
      <c r="K22" s="5826"/>
      <c r="L22" s="5826"/>
      <c r="M22" s="5826"/>
      <c r="N22" s="5827"/>
      <c r="O22" s="5792"/>
      <c r="P22" s="5793"/>
      <c r="Q22" s="5793"/>
      <c r="R22" s="5794"/>
      <c r="S22" s="5964"/>
      <c r="T22" s="5965"/>
      <c r="U22" s="5965"/>
      <c r="V22" s="5965"/>
      <c r="W22" s="5965"/>
      <c r="X22" s="5965"/>
      <c r="Y22" s="5966"/>
      <c r="Z22" s="5819"/>
      <c r="AA22" s="5820"/>
      <c r="AB22" s="5820"/>
      <c r="AC22" s="5820"/>
      <c r="AD22" s="5820"/>
      <c r="AE22" s="5820"/>
      <c r="AF22" s="5821"/>
      <c r="AG22" s="5703" t="s">
        <v>74</v>
      </c>
      <c r="AH22" s="5704"/>
      <c r="AI22" s="5704"/>
      <c r="AJ22" s="5704"/>
      <c r="AK22" s="5704"/>
      <c r="AL22" s="5704"/>
      <c r="AM22" s="5704"/>
      <c r="AN22" s="5704"/>
      <c r="AO22" s="5704"/>
      <c r="AP22" s="5705"/>
      <c r="AQ22" s="5706" t="s">
        <v>30</v>
      </c>
      <c r="AR22" s="5707"/>
      <c r="AS22" s="5707"/>
      <c r="AT22" s="5707"/>
      <c r="AU22" s="5707"/>
      <c r="AV22" s="5707"/>
      <c r="AW22" s="5707"/>
      <c r="AX22" s="5707"/>
      <c r="AY22" s="5707"/>
      <c r="AZ22" s="5707"/>
      <c r="BA22" s="5707"/>
      <c r="BB22" s="5707"/>
      <c r="BC22" s="5707"/>
      <c r="BD22" s="5707"/>
      <c r="BE22" s="5707"/>
      <c r="BF22" s="5707"/>
      <c r="BG22" s="5707"/>
      <c r="BH22" s="5707"/>
      <c r="BI22" s="5708"/>
      <c r="BJ22" s="5700"/>
      <c r="BK22" s="5701"/>
      <c r="BL22" s="5701"/>
      <c r="BM22" s="5702"/>
    </row>
    <row r="23" spans="1:65" ht="22.7" customHeight="1">
      <c r="A23" s="5947"/>
      <c r="B23" s="5819"/>
      <c r="C23" s="5820"/>
      <c r="D23" s="5820"/>
      <c r="E23" s="5820"/>
      <c r="F23" s="5820"/>
      <c r="G23" s="5820"/>
      <c r="H23" s="5820"/>
      <c r="I23" s="5821"/>
      <c r="J23" s="5825"/>
      <c r="K23" s="5826"/>
      <c r="L23" s="5826"/>
      <c r="M23" s="5826"/>
      <c r="N23" s="5827"/>
      <c r="O23" s="5792"/>
      <c r="P23" s="5793"/>
      <c r="Q23" s="5793"/>
      <c r="R23" s="5794"/>
      <c r="S23" s="5964"/>
      <c r="T23" s="5965"/>
      <c r="U23" s="5965"/>
      <c r="V23" s="5965"/>
      <c r="W23" s="5965"/>
      <c r="X23" s="5965"/>
      <c r="Y23" s="5966"/>
      <c r="Z23" s="5819"/>
      <c r="AA23" s="5820"/>
      <c r="AB23" s="5820"/>
      <c r="AC23" s="5820"/>
      <c r="AD23" s="5820"/>
      <c r="AE23" s="5820"/>
      <c r="AF23" s="5821"/>
      <c r="AG23" s="5703" t="s">
        <v>71</v>
      </c>
      <c r="AH23" s="5704"/>
      <c r="AI23" s="5704"/>
      <c r="AJ23" s="5704"/>
      <c r="AK23" s="5704"/>
      <c r="AL23" s="5704"/>
      <c r="AM23" s="5704"/>
      <c r="AN23" s="5704"/>
      <c r="AO23" s="5704"/>
      <c r="AP23" s="5705"/>
      <c r="AQ23" s="5706" t="s">
        <v>30</v>
      </c>
      <c r="AR23" s="5707"/>
      <c r="AS23" s="5707"/>
      <c r="AT23" s="5707"/>
      <c r="AU23" s="5707"/>
      <c r="AV23" s="5707"/>
      <c r="AW23" s="5707"/>
      <c r="AX23" s="5707"/>
      <c r="AY23" s="5707"/>
      <c r="AZ23" s="5707"/>
      <c r="BA23" s="5707"/>
      <c r="BB23" s="5707"/>
      <c r="BC23" s="5707"/>
      <c r="BD23" s="5707"/>
      <c r="BE23" s="5707"/>
      <c r="BF23" s="5707"/>
      <c r="BG23" s="5707"/>
      <c r="BH23" s="5707"/>
      <c r="BI23" s="5708"/>
      <c r="BJ23" s="5700"/>
      <c r="BK23" s="5701"/>
      <c r="BL23" s="5701"/>
      <c r="BM23" s="5702"/>
    </row>
    <row r="24" spans="1:65" ht="21.75" customHeight="1">
      <c r="A24" s="5947"/>
      <c r="B24" s="5819"/>
      <c r="C24" s="5820"/>
      <c r="D24" s="5820"/>
      <c r="E24" s="5820"/>
      <c r="F24" s="5820"/>
      <c r="G24" s="5820"/>
      <c r="H24" s="5820"/>
      <c r="I24" s="5821"/>
      <c r="J24" s="5825"/>
      <c r="K24" s="5826"/>
      <c r="L24" s="5826"/>
      <c r="M24" s="5826"/>
      <c r="N24" s="5827"/>
      <c r="O24" s="5792"/>
      <c r="P24" s="5793"/>
      <c r="Q24" s="5793"/>
      <c r="R24" s="5794"/>
      <c r="S24" s="5964"/>
      <c r="T24" s="5965"/>
      <c r="U24" s="5965"/>
      <c r="V24" s="5965"/>
      <c r="W24" s="5965"/>
      <c r="X24" s="5965"/>
      <c r="Y24" s="5966"/>
      <c r="Z24" s="5819"/>
      <c r="AA24" s="5820"/>
      <c r="AB24" s="5820"/>
      <c r="AC24" s="5820"/>
      <c r="AD24" s="5820"/>
      <c r="AE24" s="5820"/>
      <c r="AF24" s="5821"/>
      <c r="AG24" s="5703" t="s">
        <v>268</v>
      </c>
      <c r="AH24" s="5704"/>
      <c r="AI24" s="5704"/>
      <c r="AJ24" s="5704"/>
      <c r="AK24" s="5704"/>
      <c r="AL24" s="5704"/>
      <c r="AM24" s="5704"/>
      <c r="AN24" s="5704"/>
      <c r="AO24" s="5704"/>
      <c r="AP24" s="5705"/>
      <c r="AQ24" s="5706" t="s">
        <v>2402</v>
      </c>
      <c r="AR24" s="5707"/>
      <c r="AS24" s="5707"/>
      <c r="AT24" s="5707"/>
      <c r="AU24" s="5707"/>
      <c r="AV24" s="5707"/>
      <c r="AW24" s="5707"/>
      <c r="AX24" s="5707"/>
      <c r="AY24" s="5707"/>
      <c r="AZ24" s="5707"/>
      <c r="BA24" s="5707"/>
      <c r="BB24" s="5707"/>
      <c r="BC24" s="5707"/>
      <c r="BD24" s="5707"/>
      <c r="BE24" s="5707"/>
      <c r="BF24" s="5707"/>
      <c r="BG24" s="5707"/>
      <c r="BH24" s="5707"/>
      <c r="BI24" s="5708"/>
      <c r="BJ24" s="5700"/>
      <c r="BK24" s="5701"/>
      <c r="BL24" s="5701"/>
      <c r="BM24" s="5702"/>
    </row>
    <row r="25" spans="1:65" ht="21.75" customHeight="1">
      <c r="A25" s="5947"/>
      <c r="B25" s="5819"/>
      <c r="C25" s="5820"/>
      <c r="D25" s="5820"/>
      <c r="E25" s="5820"/>
      <c r="F25" s="5820"/>
      <c r="G25" s="5820"/>
      <c r="H25" s="5820"/>
      <c r="I25" s="5821"/>
      <c r="J25" s="5825"/>
      <c r="K25" s="5826"/>
      <c r="L25" s="5826"/>
      <c r="M25" s="5826"/>
      <c r="N25" s="5827"/>
      <c r="O25" s="5792"/>
      <c r="P25" s="5793"/>
      <c r="Q25" s="5793"/>
      <c r="R25" s="5794"/>
      <c r="S25" s="5964"/>
      <c r="T25" s="5965"/>
      <c r="U25" s="5965"/>
      <c r="V25" s="5965"/>
      <c r="W25" s="5965"/>
      <c r="X25" s="5965"/>
      <c r="Y25" s="5966"/>
      <c r="Z25" s="5819"/>
      <c r="AA25" s="5820"/>
      <c r="AB25" s="5820"/>
      <c r="AC25" s="5820"/>
      <c r="AD25" s="5820"/>
      <c r="AE25" s="5820"/>
      <c r="AF25" s="5821"/>
      <c r="AG25" s="5692" t="s">
        <v>2403</v>
      </c>
      <c r="AH25" s="5693"/>
      <c r="AI25" s="5693"/>
      <c r="AJ25" s="5693"/>
      <c r="AK25" s="5693"/>
      <c r="AL25" s="5693"/>
      <c r="AM25" s="5693"/>
      <c r="AN25" s="5693"/>
      <c r="AO25" s="5693"/>
      <c r="AP25" s="5694"/>
      <c r="AQ25" s="5695" t="s">
        <v>270</v>
      </c>
      <c r="AR25" s="5696"/>
      <c r="AS25" s="5696"/>
      <c r="AT25" s="5696"/>
      <c r="AU25" s="5696"/>
      <c r="AV25" s="5696"/>
      <c r="AW25" s="5696"/>
      <c r="AX25" s="5696"/>
      <c r="AY25" s="5696"/>
      <c r="AZ25" s="5696"/>
      <c r="BA25" s="5696"/>
      <c r="BB25" s="5696"/>
      <c r="BC25" s="5696"/>
      <c r="BD25" s="5696"/>
      <c r="BE25" s="5696"/>
      <c r="BF25" s="5696"/>
      <c r="BG25" s="5696"/>
      <c r="BH25" s="5696"/>
      <c r="BI25" s="5697"/>
      <c r="BJ25" s="5700"/>
      <c r="BK25" s="5701"/>
      <c r="BL25" s="5701"/>
      <c r="BM25" s="5702"/>
    </row>
    <row r="26" spans="1:65" ht="21.75" customHeight="1">
      <c r="A26" s="5947"/>
      <c r="B26" s="5819"/>
      <c r="C26" s="5820"/>
      <c r="D26" s="5820"/>
      <c r="E26" s="5820"/>
      <c r="F26" s="5820"/>
      <c r="G26" s="5820"/>
      <c r="H26" s="5820"/>
      <c r="I26" s="5821"/>
      <c r="J26" s="5825"/>
      <c r="K26" s="5826"/>
      <c r="L26" s="5826"/>
      <c r="M26" s="5826"/>
      <c r="N26" s="5827"/>
      <c r="O26" s="5792"/>
      <c r="P26" s="5793"/>
      <c r="Q26" s="5793"/>
      <c r="R26" s="5794"/>
      <c r="S26" s="5964"/>
      <c r="T26" s="5965"/>
      <c r="U26" s="5965"/>
      <c r="V26" s="5965"/>
      <c r="W26" s="5965"/>
      <c r="X26" s="5965"/>
      <c r="Y26" s="5966"/>
      <c r="Z26" s="5819"/>
      <c r="AA26" s="5820"/>
      <c r="AB26" s="5820"/>
      <c r="AC26" s="5820"/>
      <c r="AD26" s="5820"/>
      <c r="AE26" s="5820"/>
      <c r="AF26" s="5821"/>
      <c r="AG26" s="5692" t="s">
        <v>272</v>
      </c>
      <c r="AH26" s="5693"/>
      <c r="AI26" s="5693"/>
      <c r="AJ26" s="5693"/>
      <c r="AK26" s="5693"/>
      <c r="AL26" s="5693"/>
      <c r="AM26" s="5693"/>
      <c r="AN26" s="5693"/>
      <c r="AO26" s="5693"/>
      <c r="AP26" s="5694"/>
      <c r="AQ26" s="5695" t="s">
        <v>255</v>
      </c>
      <c r="AR26" s="5696"/>
      <c r="AS26" s="5696"/>
      <c r="AT26" s="5696"/>
      <c r="AU26" s="5696"/>
      <c r="AV26" s="5696"/>
      <c r="AW26" s="5696"/>
      <c r="AX26" s="5696"/>
      <c r="AY26" s="5696"/>
      <c r="AZ26" s="5696"/>
      <c r="BA26" s="5696"/>
      <c r="BB26" s="5696"/>
      <c r="BC26" s="5696"/>
      <c r="BD26" s="5696"/>
      <c r="BE26" s="5696"/>
      <c r="BF26" s="5696"/>
      <c r="BG26" s="5696"/>
      <c r="BH26" s="5696"/>
      <c r="BI26" s="5697"/>
      <c r="BJ26" s="5700"/>
      <c r="BK26" s="5701"/>
      <c r="BL26" s="5701"/>
      <c r="BM26" s="5702"/>
    </row>
    <row r="27" spans="1:65" ht="22.7" customHeight="1">
      <c r="A27" s="5947"/>
      <c r="B27" s="5819"/>
      <c r="C27" s="5820"/>
      <c r="D27" s="5820"/>
      <c r="E27" s="5820"/>
      <c r="F27" s="5820"/>
      <c r="G27" s="5820"/>
      <c r="H27" s="5820"/>
      <c r="I27" s="5821"/>
      <c r="J27" s="5825"/>
      <c r="K27" s="5826"/>
      <c r="L27" s="5826"/>
      <c r="M27" s="5826"/>
      <c r="N27" s="5827"/>
      <c r="O27" s="5792"/>
      <c r="P27" s="5793"/>
      <c r="Q27" s="5793"/>
      <c r="R27" s="5794"/>
      <c r="S27" s="5964"/>
      <c r="T27" s="5965"/>
      <c r="U27" s="5965"/>
      <c r="V27" s="5965"/>
      <c r="W27" s="5965"/>
      <c r="X27" s="5965"/>
      <c r="Y27" s="5966"/>
      <c r="Z27" s="5819"/>
      <c r="AA27" s="5820"/>
      <c r="AB27" s="5820"/>
      <c r="AC27" s="5820"/>
      <c r="AD27" s="5820"/>
      <c r="AE27" s="5820"/>
      <c r="AF27" s="5821"/>
      <c r="AG27" s="5703" t="s">
        <v>2404</v>
      </c>
      <c r="AH27" s="5704"/>
      <c r="AI27" s="5704"/>
      <c r="AJ27" s="5704"/>
      <c r="AK27" s="5704"/>
      <c r="AL27" s="5704"/>
      <c r="AM27" s="5704"/>
      <c r="AN27" s="5704"/>
      <c r="AO27" s="5704"/>
      <c r="AP27" s="5705"/>
      <c r="AQ27" s="5706" t="s">
        <v>30</v>
      </c>
      <c r="AR27" s="5707"/>
      <c r="AS27" s="5707"/>
      <c r="AT27" s="5707"/>
      <c r="AU27" s="5707"/>
      <c r="AV27" s="5707"/>
      <c r="AW27" s="5707"/>
      <c r="AX27" s="5707"/>
      <c r="AY27" s="5707"/>
      <c r="AZ27" s="5707"/>
      <c r="BA27" s="5707"/>
      <c r="BB27" s="5707"/>
      <c r="BC27" s="5707"/>
      <c r="BD27" s="5707"/>
      <c r="BE27" s="5707"/>
      <c r="BF27" s="5707"/>
      <c r="BG27" s="5707"/>
      <c r="BH27" s="5707"/>
      <c r="BI27" s="5708"/>
      <c r="BJ27" s="5700"/>
      <c r="BK27" s="5701"/>
      <c r="BL27" s="5701"/>
      <c r="BM27" s="5702"/>
    </row>
    <row r="28" spans="1:65" ht="22.7" customHeight="1">
      <c r="A28" s="5947"/>
      <c r="B28" s="5819"/>
      <c r="C28" s="5820"/>
      <c r="D28" s="5820"/>
      <c r="E28" s="5820"/>
      <c r="F28" s="5820"/>
      <c r="G28" s="5820"/>
      <c r="H28" s="5820"/>
      <c r="I28" s="5821"/>
      <c r="J28" s="5825"/>
      <c r="K28" s="5826"/>
      <c r="L28" s="5826"/>
      <c r="M28" s="5826"/>
      <c r="N28" s="5827"/>
      <c r="O28" s="5792"/>
      <c r="P28" s="5793"/>
      <c r="Q28" s="5793"/>
      <c r="R28" s="5794"/>
      <c r="S28" s="5964"/>
      <c r="T28" s="5965"/>
      <c r="U28" s="5965"/>
      <c r="V28" s="5965"/>
      <c r="W28" s="5965"/>
      <c r="X28" s="5965"/>
      <c r="Y28" s="5966"/>
      <c r="Z28" s="5819"/>
      <c r="AA28" s="5820"/>
      <c r="AB28" s="5820"/>
      <c r="AC28" s="5820"/>
      <c r="AD28" s="5820"/>
      <c r="AE28" s="5820"/>
      <c r="AF28" s="5821"/>
      <c r="AG28" s="5703" t="s">
        <v>2405</v>
      </c>
      <c r="AH28" s="5704"/>
      <c r="AI28" s="5704"/>
      <c r="AJ28" s="5704"/>
      <c r="AK28" s="5704"/>
      <c r="AL28" s="5704"/>
      <c r="AM28" s="5704"/>
      <c r="AN28" s="5704"/>
      <c r="AO28" s="5704"/>
      <c r="AP28" s="5705"/>
      <c r="AQ28" s="5706" t="s">
        <v>30</v>
      </c>
      <c r="AR28" s="5707"/>
      <c r="AS28" s="5707"/>
      <c r="AT28" s="5707"/>
      <c r="AU28" s="5707"/>
      <c r="AV28" s="5707"/>
      <c r="AW28" s="5707"/>
      <c r="AX28" s="5707"/>
      <c r="AY28" s="5707"/>
      <c r="AZ28" s="5707"/>
      <c r="BA28" s="5707"/>
      <c r="BB28" s="5707"/>
      <c r="BC28" s="5707"/>
      <c r="BD28" s="5707"/>
      <c r="BE28" s="5707"/>
      <c r="BF28" s="5707"/>
      <c r="BG28" s="5707"/>
      <c r="BH28" s="5707"/>
      <c r="BI28" s="5708"/>
      <c r="BJ28" s="5700"/>
      <c r="BK28" s="5701"/>
      <c r="BL28" s="5701"/>
      <c r="BM28" s="5702"/>
    </row>
    <row r="29" spans="1:65" ht="22.7" customHeight="1">
      <c r="A29" s="5947"/>
      <c r="B29" s="5819"/>
      <c r="C29" s="5820"/>
      <c r="D29" s="5820"/>
      <c r="E29" s="5820"/>
      <c r="F29" s="5820"/>
      <c r="G29" s="5820"/>
      <c r="H29" s="5820"/>
      <c r="I29" s="5821"/>
      <c r="J29" s="5825"/>
      <c r="K29" s="5826"/>
      <c r="L29" s="5826"/>
      <c r="M29" s="5826"/>
      <c r="N29" s="5827"/>
      <c r="O29" s="5792"/>
      <c r="P29" s="5793"/>
      <c r="Q29" s="5793"/>
      <c r="R29" s="5794"/>
      <c r="S29" s="5964"/>
      <c r="T29" s="5965"/>
      <c r="U29" s="5965"/>
      <c r="V29" s="5965"/>
      <c r="W29" s="5965"/>
      <c r="X29" s="5965"/>
      <c r="Y29" s="5966"/>
      <c r="Z29" s="5819"/>
      <c r="AA29" s="5820"/>
      <c r="AB29" s="5820"/>
      <c r="AC29" s="5820"/>
      <c r="AD29" s="5820"/>
      <c r="AE29" s="5820"/>
      <c r="AF29" s="5821"/>
      <c r="AG29" s="5703" t="s">
        <v>2406</v>
      </c>
      <c r="AH29" s="5704"/>
      <c r="AI29" s="5704"/>
      <c r="AJ29" s="5704"/>
      <c r="AK29" s="5704"/>
      <c r="AL29" s="5704"/>
      <c r="AM29" s="5704"/>
      <c r="AN29" s="5704"/>
      <c r="AO29" s="5704"/>
      <c r="AP29" s="5705"/>
      <c r="AQ29" s="5706" t="s">
        <v>30</v>
      </c>
      <c r="AR29" s="5707"/>
      <c r="AS29" s="5707"/>
      <c r="AT29" s="5707"/>
      <c r="AU29" s="5707"/>
      <c r="AV29" s="5707"/>
      <c r="AW29" s="5707"/>
      <c r="AX29" s="5707"/>
      <c r="AY29" s="5707"/>
      <c r="AZ29" s="5707"/>
      <c r="BA29" s="5707"/>
      <c r="BB29" s="5707"/>
      <c r="BC29" s="5707"/>
      <c r="BD29" s="5707"/>
      <c r="BE29" s="5707"/>
      <c r="BF29" s="5707"/>
      <c r="BG29" s="5707"/>
      <c r="BH29" s="5707"/>
      <c r="BI29" s="5708"/>
      <c r="BJ29" s="5700"/>
      <c r="BK29" s="5701"/>
      <c r="BL29" s="5701"/>
      <c r="BM29" s="5702"/>
    </row>
    <row r="30" spans="1:65" ht="63" customHeight="1">
      <c r="A30" s="5947"/>
      <c r="B30" s="5819"/>
      <c r="C30" s="5820"/>
      <c r="D30" s="5820"/>
      <c r="E30" s="5820"/>
      <c r="F30" s="5820"/>
      <c r="G30" s="5820"/>
      <c r="H30" s="5820"/>
      <c r="I30" s="5821"/>
      <c r="J30" s="5825"/>
      <c r="K30" s="5826"/>
      <c r="L30" s="5826"/>
      <c r="M30" s="5826"/>
      <c r="N30" s="5827"/>
      <c r="O30" s="5792"/>
      <c r="P30" s="5793"/>
      <c r="Q30" s="5793"/>
      <c r="R30" s="5794"/>
      <c r="S30" s="5964"/>
      <c r="T30" s="5965"/>
      <c r="U30" s="5965"/>
      <c r="V30" s="5965"/>
      <c r="W30" s="5965"/>
      <c r="X30" s="5965"/>
      <c r="Y30" s="5966"/>
      <c r="Z30" s="5819"/>
      <c r="AA30" s="5820"/>
      <c r="AB30" s="5820"/>
      <c r="AC30" s="5820"/>
      <c r="AD30" s="5820"/>
      <c r="AE30" s="5820"/>
      <c r="AF30" s="5821"/>
      <c r="AG30" s="5703" t="s">
        <v>2407</v>
      </c>
      <c r="AH30" s="5704"/>
      <c r="AI30" s="5704"/>
      <c r="AJ30" s="5704"/>
      <c r="AK30" s="5704"/>
      <c r="AL30" s="5704"/>
      <c r="AM30" s="5704"/>
      <c r="AN30" s="5704"/>
      <c r="AO30" s="5704"/>
      <c r="AP30" s="5705"/>
      <c r="AQ30" s="5715" t="s">
        <v>2408</v>
      </c>
      <c r="AR30" s="5717"/>
      <c r="AS30" s="5717"/>
      <c r="AT30" s="5717"/>
      <c r="AU30" s="5717"/>
      <c r="AV30" s="5717"/>
      <c r="AW30" s="5717"/>
      <c r="AX30" s="5717"/>
      <c r="AY30" s="5717"/>
      <c r="AZ30" s="5717"/>
      <c r="BA30" s="5717"/>
      <c r="BB30" s="5717"/>
      <c r="BC30" s="5717"/>
      <c r="BD30" s="5717"/>
      <c r="BE30" s="5717"/>
      <c r="BF30" s="5717"/>
      <c r="BG30" s="5717"/>
      <c r="BH30" s="5717"/>
      <c r="BI30" s="5718"/>
      <c r="BJ30" s="5700"/>
      <c r="BK30" s="5701"/>
      <c r="BL30" s="5701"/>
      <c r="BM30" s="5702"/>
    </row>
    <row r="31" spans="1:65" ht="22.7" customHeight="1">
      <c r="A31" s="5947"/>
      <c r="B31" s="5819"/>
      <c r="C31" s="5820"/>
      <c r="D31" s="5820"/>
      <c r="E31" s="5820"/>
      <c r="F31" s="5820"/>
      <c r="G31" s="5820"/>
      <c r="H31" s="5820"/>
      <c r="I31" s="5821"/>
      <c r="J31" s="5825"/>
      <c r="K31" s="5826"/>
      <c r="L31" s="5826"/>
      <c r="M31" s="5826"/>
      <c r="N31" s="5827"/>
      <c r="O31" s="5792"/>
      <c r="P31" s="5793"/>
      <c r="Q31" s="5793"/>
      <c r="R31" s="5794"/>
      <c r="S31" s="5964"/>
      <c r="T31" s="5965"/>
      <c r="U31" s="5965"/>
      <c r="V31" s="5965"/>
      <c r="W31" s="5965"/>
      <c r="X31" s="5965"/>
      <c r="Y31" s="5966"/>
      <c r="Z31" s="5819"/>
      <c r="AA31" s="5820"/>
      <c r="AB31" s="5820"/>
      <c r="AC31" s="5820"/>
      <c r="AD31" s="5820"/>
      <c r="AE31" s="5820"/>
      <c r="AF31" s="5821"/>
      <c r="AG31" s="5703" t="s">
        <v>2409</v>
      </c>
      <c r="AH31" s="5704"/>
      <c r="AI31" s="5704"/>
      <c r="AJ31" s="5704"/>
      <c r="AK31" s="5704"/>
      <c r="AL31" s="5704"/>
      <c r="AM31" s="5704"/>
      <c r="AN31" s="5704"/>
      <c r="AO31" s="5704"/>
      <c r="AP31" s="5705"/>
      <c r="AQ31" s="5706" t="s">
        <v>2410</v>
      </c>
      <c r="AR31" s="5707"/>
      <c r="AS31" s="5707"/>
      <c r="AT31" s="5707"/>
      <c r="AU31" s="5707"/>
      <c r="AV31" s="5707"/>
      <c r="AW31" s="5707"/>
      <c r="AX31" s="5707"/>
      <c r="AY31" s="5707"/>
      <c r="AZ31" s="5707"/>
      <c r="BA31" s="5707"/>
      <c r="BB31" s="5707"/>
      <c r="BC31" s="5707"/>
      <c r="BD31" s="5707"/>
      <c r="BE31" s="5707"/>
      <c r="BF31" s="5707"/>
      <c r="BG31" s="5707"/>
      <c r="BH31" s="5707"/>
      <c r="BI31" s="5708"/>
      <c r="BJ31" s="5700"/>
      <c r="BK31" s="5701"/>
      <c r="BL31" s="5701"/>
      <c r="BM31" s="5702"/>
    </row>
    <row r="32" spans="1:65" ht="21.75" customHeight="1">
      <c r="A32" s="5947"/>
      <c r="B32" s="5819"/>
      <c r="C32" s="5820"/>
      <c r="D32" s="5820"/>
      <c r="E32" s="5820"/>
      <c r="F32" s="5820"/>
      <c r="G32" s="5820"/>
      <c r="H32" s="5820"/>
      <c r="I32" s="5821"/>
      <c r="J32" s="5825"/>
      <c r="K32" s="5826"/>
      <c r="L32" s="5826"/>
      <c r="M32" s="5826"/>
      <c r="N32" s="5827"/>
      <c r="O32" s="5792"/>
      <c r="P32" s="5793"/>
      <c r="Q32" s="5793"/>
      <c r="R32" s="5794"/>
      <c r="S32" s="5964"/>
      <c r="T32" s="5965"/>
      <c r="U32" s="5965"/>
      <c r="V32" s="5965"/>
      <c r="W32" s="5965"/>
      <c r="X32" s="5965"/>
      <c r="Y32" s="5966"/>
      <c r="Z32" s="5819"/>
      <c r="AA32" s="5820"/>
      <c r="AB32" s="5820"/>
      <c r="AC32" s="5820"/>
      <c r="AD32" s="5820"/>
      <c r="AE32" s="5820"/>
      <c r="AF32" s="5821"/>
      <c r="AG32" s="5703" t="s">
        <v>276</v>
      </c>
      <c r="AH32" s="5704"/>
      <c r="AI32" s="5704"/>
      <c r="AJ32" s="5704"/>
      <c r="AK32" s="5704"/>
      <c r="AL32" s="5704"/>
      <c r="AM32" s="5704"/>
      <c r="AN32" s="5704"/>
      <c r="AO32" s="5704"/>
      <c r="AP32" s="5705"/>
      <c r="AQ32" s="5706" t="s">
        <v>277</v>
      </c>
      <c r="AR32" s="5707"/>
      <c r="AS32" s="5707"/>
      <c r="AT32" s="5707"/>
      <c r="AU32" s="5707"/>
      <c r="AV32" s="5707"/>
      <c r="AW32" s="5707"/>
      <c r="AX32" s="5707"/>
      <c r="AY32" s="5707"/>
      <c r="AZ32" s="5707"/>
      <c r="BA32" s="5707"/>
      <c r="BB32" s="5707"/>
      <c r="BC32" s="5707"/>
      <c r="BD32" s="5707"/>
      <c r="BE32" s="5707"/>
      <c r="BF32" s="5707"/>
      <c r="BG32" s="5707"/>
      <c r="BH32" s="5707"/>
      <c r="BI32" s="5708"/>
      <c r="BJ32" s="5700"/>
      <c r="BK32" s="5701"/>
      <c r="BL32" s="5701"/>
      <c r="BM32" s="5702"/>
    </row>
    <row r="33" spans="1:65" ht="21.75" customHeight="1">
      <c r="A33" s="5947"/>
      <c r="B33" s="5819"/>
      <c r="C33" s="5820"/>
      <c r="D33" s="5820"/>
      <c r="E33" s="5820"/>
      <c r="F33" s="5820"/>
      <c r="G33" s="5820"/>
      <c r="H33" s="5820"/>
      <c r="I33" s="5821"/>
      <c r="J33" s="5825"/>
      <c r="K33" s="5826"/>
      <c r="L33" s="5826"/>
      <c r="M33" s="5826"/>
      <c r="N33" s="5827"/>
      <c r="O33" s="5792"/>
      <c r="P33" s="5793"/>
      <c r="Q33" s="5793"/>
      <c r="R33" s="5794"/>
      <c r="S33" s="5964"/>
      <c r="T33" s="5965"/>
      <c r="U33" s="5965"/>
      <c r="V33" s="5965"/>
      <c r="W33" s="5965"/>
      <c r="X33" s="5965"/>
      <c r="Y33" s="5966"/>
      <c r="Z33" s="5819"/>
      <c r="AA33" s="5820"/>
      <c r="AB33" s="5820"/>
      <c r="AC33" s="5820"/>
      <c r="AD33" s="5820"/>
      <c r="AE33" s="5820"/>
      <c r="AF33" s="5821"/>
      <c r="AG33" s="5703" t="s">
        <v>278</v>
      </c>
      <c r="AH33" s="5704"/>
      <c r="AI33" s="5704"/>
      <c r="AJ33" s="5704"/>
      <c r="AK33" s="5704"/>
      <c r="AL33" s="5704"/>
      <c r="AM33" s="5704"/>
      <c r="AN33" s="5704"/>
      <c r="AO33" s="5704"/>
      <c r="AP33" s="5705"/>
      <c r="AQ33" s="5706" t="s">
        <v>277</v>
      </c>
      <c r="AR33" s="5707"/>
      <c r="AS33" s="5707"/>
      <c r="AT33" s="5707"/>
      <c r="AU33" s="5707"/>
      <c r="AV33" s="5707"/>
      <c r="AW33" s="5707"/>
      <c r="AX33" s="5707"/>
      <c r="AY33" s="5707"/>
      <c r="AZ33" s="5707"/>
      <c r="BA33" s="5707"/>
      <c r="BB33" s="5707"/>
      <c r="BC33" s="5707"/>
      <c r="BD33" s="5707"/>
      <c r="BE33" s="5707"/>
      <c r="BF33" s="5707"/>
      <c r="BG33" s="5707"/>
      <c r="BH33" s="5707"/>
      <c r="BI33" s="5708"/>
      <c r="BJ33" s="5700"/>
      <c r="BK33" s="5701"/>
      <c r="BL33" s="5701"/>
      <c r="BM33" s="5702"/>
    </row>
    <row r="34" spans="1:65" ht="21.75" customHeight="1">
      <c r="A34" s="5947"/>
      <c r="B34" s="5819"/>
      <c r="C34" s="5820"/>
      <c r="D34" s="5820"/>
      <c r="E34" s="5820"/>
      <c r="F34" s="5820"/>
      <c r="G34" s="5820"/>
      <c r="H34" s="5820"/>
      <c r="I34" s="5821"/>
      <c r="J34" s="5825"/>
      <c r="K34" s="5826"/>
      <c r="L34" s="5826"/>
      <c r="M34" s="5826"/>
      <c r="N34" s="5827"/>
      <c r="O34" s="5792"/>
      <c r="P34" s="5793"/>
      <c r="Q34" s="5793"/>
      <c r="R34" s="5794"/>
      <c r="S34" s="5964"/>
      <c r="T34" s="5965"/>
      <c r="U34" s="5965"/>
      <c r="V34" s="5965"/>
      <c r="W34" s="5965"/>
      <c r="X34" s="5965"/>
      <c r="Y34" s="5966"/>
      <c r="Z34" s="5819"/>
      <c r="AA34" s="5820"/>
      <c r="AB34" s="5820"/>
      <c r="AC34" s="5820"/>
      <c r="AD34" s="5820"/>
      <c r="AE34" s="5820"/>
      <c r="AF34" s="5821"/>
      <c r="AG34" s="5703" t="s">
        <v>2411</v>
      </c>
      <c r="AH34" s="5704"/>
      <c r="AI34" s="5704"/>
      <c r="AJ34" s="5704"/>
      <c r="AK34" s="5704"/>
      <c r="AL34" s="5704"/>
      <c r="AM34" s="5704"/>
      <c r="AN34" s="5704"/>
      <c r="AO34" s="5704"/>
      <c r="AP34" s="5705"/>
      <c r="AQ34" s="5706" t="s">
        <v>280</v>
      </c>
      <c r="AR34" s="5707"/>
      <c r="AS34" s="5707"/>
      <c r="AT34" s="5707"/>
      <c r="AU34" s="5707"/>
      <c r="AV34" s="5707"/>
      <c r="AW34" s="5707"/>
      <c r="AX34" s="5707"/>
      <c r="AY34" s="5707"/>
      <c r="AZ34" s="5707"/>
      <c r="BA34" s="5707"/>
      <c r="BB34" s="5707"/>
      <c r="BC34" s="5707"/>
      <c r="BD34" s="5707"/>
      <c r="BE34" s="5707"/>
      <c r="BF34" s="5707"/>
      <c r="BG34" s="5707"/>
      <c r="BH34" s="5707"/>
      <c r="BI34" s="5708"/>
      <c r="BJ34" s="5700"/>
      <c r="BK34" s="5701"/>
      <c r="BL34" s="5701"/>
      <c r="BM34" s="5702"/>
    </row>
    <row r="35" spans="1:65" ht="21.75" customHeight="1">
      <c r="A35" s="5947"/>
      <c r="B35" s="5822"/>
      <c r="C35" s="5823"/>
      <c r="D35" s="5823"/>
      <c r="E35" s="5823"/>
      <c r="F35" s="5823"/>
      <c r="G35" s="5823"/>
      <c r="H35" s="5823"/>
      <c r="I35" s="5824"/>
      <c r="J35" s="5955"/>
      <c r="K35" s="5956"/>
      <c r="L35" s="5956"/>
      <c r="M35" s="5956"/>
      <c r="N35" s="5957"/>
      <c r="O35" s="5795"/>
      <c r="P35" s="5796"/>
      <c r="Q35" s="5796"/>
      <c r="R35" s="5797"/>
      <c r="S35" s="5967"/>
      <c r="T35" s="5968"/>
      <c r="U35" s="5968"/>
      <c r="V35" s="5968"/>
      <c r="W35" s="5968"/>
      <c r="X35" s="5968"/>
      <c r="Y35" s="5969"/>
      <c r="Z35" s="5822"/>
      <c r="AA35" s="5823"/>
      <c r="AB35" s="5823"/>
      <c r="AC35" s="5823"/>
      <c r="AD35" s="5823"/>
      <c r="AE35" s="5823"/>
      <c r="AF35" s="5824"/>
      <c r="AG35" s="5703" t="s">
        <v>282</v>
      </c>
      <c r="AH35" s="5704"/>
      <c r="AI35" s="5704"/>
      <c r="AJ35" s="5704"/>
      <c r="AK35" s="5704"/>
      <c r="AL35" s="5704"/>
      <c r="AM35" s="5704"/>
      <c r="AN35" s="5704"/>
      <c r="AO35" s="5704"/>
      <c r="AP35" s="5705"/>
      <c r="AQ35" s="5706" t="s">
        <v>283</v>
      </c>
      <c r="AR35" s="5707"/>
      <c r="AS35" s="5707"/>
      <c r="AT35" s="5707"/>
      <c r="AU35" s="5707"/>
      <c r="AV35" s="5707"/>
      <c r="AW35" s="5707"/>
      <c r="AX35" s="5707"/>
      <c r="AY35" s="5707"/>
      <c r="AZ35" s="5707"/>
      <c r="BA35" s="5707"/>
      <c r="BB35" s="5707"/>
      <c r="BC35" s="5707"/>
      <c r="BD35" s="5707"/>
      <c r="BE35" s="5707"/>
      <c r="BF35" s="5707"/>
      <c r="BG35" s="5707"/>
      <c r="BH35" s="5707"/>
      <c r="BI35" s="5708"/>
      <c r="BJ35" s="5700"/>
      <c r="BK35" s="5701"/>
      <c r="BL35" s="5701"/>
      <c r="BM35" s="5702"/>
    </row>
    <row r="36" spans="1:65" ht="22.7" customHeight="1">
      <c r="A36" s="5947"/>
      <c r="B36" s="5885" t="s">
        <v>2412</v>
      </c>
      <c r="C36" s="5886"/>
      <c r="D36" s="5886"/>
      <c r="E36" s="5886"/>
      <c r="F36" s="5886"/>
      <c r="G36" s="5886"/>
      <c r="H36" s="5886"/>
      <c r="I36" s="5887"/>
      <c r="J36" s="5892"/>
      <c r="K36" s="5893"/>
      <c r="L36" s="5893"/>
      <c r="M36" s="5893"/>
      <c r="N36" s="5894"/>
      <c r="O36" s="5898"/>
      <c r="P36" s="5899"/>
      <c r="Q36" s="5899"/>
      <c r="R36" s="5900"/>
      <c r="S36" s="5904" t="s">
        <v>286</v>
      </c>
      <c r="T36" s="5905"/>
      <c r="U36" s="5905"/>
      <c r="V36" s="5905"/>
      <c r="W36" s="5905"/>
      <c r="X36" s="5905"/>
      <c r="Y36" s="5906"/>
      <c r="Z36" s="5910"/>
      <c r="AA36" s="5911"/>
      <c r="AB36" s="5911"/>
      <c r="AC36" s="5911"/>
      <c r="AD36" s="5911"/>
      <c r="AE36" s="5911"/>
      <c r="AF36" s="5912"/>
      <c r="AG36" s="5734" t="s">
        <v>85</v>
      </c>
      <c r="AH36" s="5735"/>
      <c r="AI36" s="5735"/>
      <c r="AJ36" s="5735"/>
      <c r="AK36" s="5735"/>
      <c r="AL36" s="5735"/>
      <c r="AM36" s="5735"/>
      <c r="AN36" s="5735"/>
      <c r="AO36" s="5735"/>
      <c r="AP36" s="5736"/>
      <c r="AQ36" s="5728" t="s">
        <v>30</v>
      </c>
      <c r="AR36" s="5729"/>
      <c r="AS36" s="5729"/>
      <c r="AT36" s="5729"/>
      <c r="AU36" s="5729"/>
      <c r="AV36" s="5729"/>
      <c r="AW36" s="5729"/>
      <c r="AX36" s="5729"/>
      <c r="AY36" s="5729"/>
      <c r="AZ36" s="5729"/>
      <c r="BA36" s="5729"/>
      <c r="BB36" s="5729"/>
      <c r="BC36" s="5729"/>
      <c r="BD36" s="5729"/>
      <c r="BE36" s="5729"/>
      <c r="BF36" s="5729"/>
      <c r="BG36" s="5729"/>
      <c r="BH36" s="5729"/>
      <c r="BI36" s="5730"/>
      <c r="BJ36" s="5922"/>
      <c r="BK36" s="5923"/>
      <c r="BL36" s="5923"/>
      <c r="BM36" s="5924"/>
    </row>
    <row r="37" spans="1:65" ht="22.7" customHeight="1">
      <c r="A37" s="5947"/>
      <c r="B37" s="5888"/>
      <c r="C37" s="5886"/>
      <c r="D37" s="5886"/>
      <c r="E37" s="5886"/>
      <c r="F37" s="5886"/>
      <c r="G37" s="5886"/>
      <c r="H37" s="5886"/>
      <c r="I37" s="5887"/>
      <c r="J37" s="5892"/>
      <c r="K37" s="5893"/>
      <c r="L37" s="5893"/>
      <c r="M37" s="5893"/>
      <c r="N37" s="5894"/>
      <c r="O37" s="5898"/>
      <c r="P37" s="5899"/>
      <c r="Q37" s="5899"/>
      <c r="R37" s="5900"/>
      <c r="S37" s="5904"/>
      <c r="T37" s="5905"/>
      <c r="U37" s="5905"/>
      <c r="V37" s="5905"/>
      <c r="W37" s="5905"/>
      <c r="X37" s="5905"/>
      <c r="Y37" s="5906"/>
      <c r="Z37" s="5910"/>
      <c r="AA37" s="5911"/>
      <c r="AB37" s="5911"/>
      <c r="AC37" s="5911"/>
      <c r="AD37" s="5911"/>
      <c r="AE37" s="5911"/>
      <c r="AF37" s="5912"/>
      <c r="AG37" s="5703" t="s">
        <v>52</v>
      </c>
      <c r="AH37" s="5704"/>
      <c r="AI37" s="5704"/>
      <c r="AJ37" s="5704"/>
      <c r="AK37" s="5704"/>
      <c r="AL37" s="5704"/>
      <c r="AM37" s="5704"/>
      <c r="AN37" s="5704"/>
      <c r="AO37" s="5704"/>
      <c r="AP37" s="5705"/>
      <c r="AQ37" s="5706" t="s">
        <v>30</v>
      </c>
      <c r="AR37" s="5707"/>
      <c r="AS37" s="5707"/>
      <c r="AT37" s="5707"/>
      <c r="AU37" s="5707"/>
      <c r="AV37" s="5707"/>
      <c r="AW37" s="5707"/>
      <c r="AX37" s="5707"/>
      <c r="AY37" s="5707"/>
      <c r="AZ37" s="5707"/>
      <c r="BA37" s="5707"/>
      <c r="BB37" s="5707"/>
      <c r="BC37" s="5707"/>
      <c r="BD37" s="5707"/>
      <c r="BE37" s="5707"/>
      <c r="BF37" s="5707"/>
      <c r="BG37" s="5707"/>
      <c r="BH37" s="5707"/>
      <c r="BI37" s="5708"/>
      <c r="BJ37" s="5725"/>
      <c r="BK37" s="5726"/>
      <c r="BL37" s="5726"/>
      <c r="BM37" s="5727"/>
    </row>
    <row r="38" spans="1:65" ht="22.7" customHeight="1">
      <c r="A38" s="5947"/>
      <c r="B38" s="5888"/>
      <c r="C38" s="5886"/>
      <c r="D38" s="5886"/>
      <c r="E38" s="5886"/>
      <c r="F38" s="5886"/>
      <c r="G38" s="5886"/>
      <c r="H38" s="5886"/>
      <c r="I38" s="5887"/>
      <c r="J38" s="5892"/>
      <c r="K38" s="5893"/>
      <c r="L38" s="5893"/>
      <c r="M38" s="5893"/>
      <c r="N38" s="5894"/>
      <c r="O38" s="5898"/>
      <c r="P38" s="5899"/>
      <c r="Q38" s="5899"/>
      <c r="R38" s="5900"/>
      <c r="S38" s="5904"/>
      <c r="T38" s="5905"/>
      <c r="U38" s="5905"/>
      <c r="V38" s="5905"/>
      <c r="W38" s="5905"/>
      <c r="X38" s="5905"/>
      <c r="Y38" s="5906"/>
      <c r="Z38" s="5910"/>
      <c r="AA38" s="5911"/>
      <c r="AB38" s="5911"/>
      <c r="AC38" s="5911"/>
      <c r="AD38" s="5911"/>
      <c r="AE38" s="5911"/>
      <c r="AF38" s="5912"/>
      <c r="AG38" s="5703" t="s">
        <v>2395</v>
      </c>
      <c r="AH38" s="5704"/>
      <c r="AI38" s="5704"/>
      <c r="AJ38" s="5704"/>
      <c r="AK38" s="5704"/>
      <c r="AL38" s="5704"/>
      <c r="AM38" s="5704"/>
      <c r="AN38" s="5704"/>
      <c r="AO38" s="5704"/>
      <c r="AP38" s="5705"/>
      <c r="AQ38" s="5706" t="s">
        <v>252</v>
      </c>
      <c r="AR38" s="5707"/>
      <c r="AS38" s="5707"/>
      <c r="AT38" s="5707"/>
      <c r="AU38" s="5707"/>
      <c r="AV38" s="5707"/>
      <c r="AW38" s="5707"/>
      <c r="AX38" s="5707"/>
      <c r="AY38" s="5707"/>
      <c r="AZ38" s="5707"/>
      <c r="BA38" s="5707"/>
      <c r="BB38" s="5707"/>
      <c r="BC38" s="5707"/>
      <c r="BD38" s="5707"/>
      <c r="BE38" s="5707"/>
      <c r="BF38" s="5707"/>
      <c r="BG38" s="5707"/>
      <c r="BH38" s="5707"/>
      <c r="BI38" s="5708"/>
      <c r="BJ38" s="5725"/>
      <c r="BK38" s="5726"/>
      <c r="BL38" s="5726"/>
      <c r="BM38" s="5727"/>
    </row>
    <row r="39" spans="1:65" ht="22.7" customHeight="1">
      <c r="A39" s="5947"/>
      <c r="B39" s="5888"/>
      <c r="C39" s="5886"/>
      <c r="D39" s="5886"/>
      <c r="E39" s="5886"/>
      <c r="F39" s="5886"/>
      <c r="G39" s="5886"/>
      <c r="H39" s="5886"/>
      <c r="I39" s="5887"/>
      <c r="J39" s="5892"/>
      <c r="K39" s="5893"/>
      <c r="L39" s="5893"/>
      <c r="M39" s="5893"/>
      <c r="N39" s="5894"/>
      <c r="O39" s="5898"/>
      <c r="P39" s="5899"/>
      <c r="Q39" s="5899"/>
      <c r="R39" s="5900"/>
      <c r="S39" s="5904"/>
      <c r="T39" s="5905"/>
      <c r="U39" s="5905"/>
      <c r="V39" s="5905"/>
      <c r="W39" s="5905"/>
      <c r="X39" s="5905"/>
      <c r="Y39" s="5906"/>
      <c r="Z39" s="5910"/>
      <c r="AA39" s="5911"/>
      <c r="AB39" s="5911"/>
      <c r="AC39" s="5911"/>
      <c r="AD39" s="5911"/>
      <c r="AE39" s="5911"/>
      <c r="AF39" s="5912"/>
      <c r="AG39" s="5703" t="s">
        <v>262</v>
      </c>
      <c r="AH39" s="5704"/>
      <c r="AI39" s="5704"/>
      <c r="AJ39" s="5704"/>
      <c r="AK39" s="5704"/>
      <c r="AL39" s="5704"/>
      <c r="AM39" s="5704"/>
      <c r="AN39" s="5704"/>
      <c r="AO39" s="5704"/>
      <c r="AP39" s="5705"/>
      <c r="AQ39" s="5706" t="s">
        <v>43</v>
      </c>
      <c r="AR39" s="5707"/>
      <c r="AS39" s="5707"/>
      <c r="AT39" s="5707"/>
      <c r="AU39" s="5707"/>
      <c r="AV39" s="5707"/>
      <c r="AW39" s="5707"/>
      <c r="AX39" s="5707"/>
      <c r="AY39" s="5707"/>
      <c r="AZ39" s="5707"/>
      <c r="BA39" s="5707"/>
      <c r="BB39" s="5707"/>
      <c r="BC39" s="5707"/>
      <c r="BD39" s="5707"/>
      <c r="BE39" s="5707"/>
      <c r="BF39" s="5707"/>
      <c r="BG39" s="5707"/>
      <c r="BH39" s="5707"/>
      <c r="BI39" s="5708"/>
      <c r="BJ39" s="5725"/>
      <c r="BK39" s="5726"/>
      <c r="BL39" s="5726"/>
      <c r="BM39" s="5727"/>
    </row>
    <row r="40" spans="1:65" ht="22.7" customHeight="1">
      <c r="A40" s="5947"/>
      <c r="B40" s="5888"/>
      <c r="C40" s="5886"/>
      <c r="D40" s="5886"/>
      <c r="E40" s="5886"/>
      <c r="F40" s="5886"/>
      <c r="G40" s="5886"/>
      <c r="H40" s="5886"/>
      <c r="I40" s="5887"/>
      <c r="J40" s="5892"/>
      <c r="K40" s="5893"/>
      <c r="L40" s="5893"/>
      <c r="M40" s="5893"/>
      <c r="N40" s="5894"/>
      <c r="O40" s="5898"/>
      <c r="P40" s="5899"/>
      <c r="Q40" s="5899"/>
      <c r="R40" s="5900"/>
      <c r="S40" s="5904"/>
      <c r="T40" s="5905"/>
      <c r="U40" s="5905"/>
      <c r="V40" s="5905"/>
      <c r="W40" s="5905"/>
      <c r="X40" s="5905"/>
      <c r="Y40" s="5906"/>
      <c r="Z40" s="5910"/>
      <c r="AA40" s="5911"/>
      <c r="AB40" s="5911"/>
      <c r="AC40" s="5911"/>
      <c r="AD40" s="5911"/>
      <c r="AE40" s="5911"/>
      <c r="AF40" s="5912"/>
      <c r="AG40" s="5703" t="s">
        <v>2400</v>
      </c>
      <c r="AH40" s="5704"/>
      <c r="AI40" s="5704"/>
      <c r="AJ40" s="5704"/>
      <c r="AK40" s="5704"/>
      <c r="AL40" s="5704"/>
      <c r="AM40" s="5704"/>
      <c r="AN40" s="5704"/>
      <c r="AO40" s="5704"/>
      <c r="AP40" s="5705"/>
      <c r="AQ40" s="5706" t="s">
        <v>30</v>
      </c>
      <c r="AR40" s="5707"/>
      <c r="AS40" s="5707"/>
      <c r="AT40" s="5707"/>
      <c r="AU40" s="5707"/>
      <c r="AV40" s="5707"/>
      <c r="AW40" s="5707"/>
      <c r="AX40" s="5707"/>
      <c r="AY40" s="5707"/>
      <c r="AZ40" s="5707"/>
      <c r="BA40" s="5707"/>
      <c r="BB40" s="5707"/>
      <c r="BC40" s="5707"/>
      <c r="BD40" s="5707"/>
      <c r="BE40" s="5707"/>
      <c r="BF40" s="5707"/>
      <c r="BG40" s="5707"/>
      <c r="BH40" s="5707"/>
      <c r="BI40" s="5708"/>
      <c r="BJ40" s="5725"/>
      <c r="BK40" s="5726"/>
      <c r="BL40" s="5726"/>
      <c r="BM40" s="5727"/>
    </row>
    <row r="41" spans="1:65" ht="22.7" customHeight="1">
      <c r="A41" s="5947"/>
      <c r="B41" s="5888"/>
      <c r="C41" s="5886"/>
      <c r="D41" s="5886"/>
      <c r="E41" s="5886"/>
      <c r="F41" s="5886"/>
      <c r="G41" s="5886"/>
      <c r="H41" s="5886"/>
      <c r="I41" s="5887"/>
      <c r="J41" s="5892"/>
      <c r="K41" s="5893"/>
      <c r="L41" s="5893"/>
      <c r="M41" s="5893"/>
      <c r="N41" s="5894"/>
      <c r="O41" s="5898"/>
      <c r="P41" s="5899"/>
      <c r="Q41" s="5899"/>
      <c r="R41" s="5900"/>
      <c r="S41" s="5904"/>
      <c r="T41" s="5905"/>
      <c r="U41" s="5905"/>
      <c r="V41" s="5905"/>
      <c r="W41" s="5905"/>
      <c r="X41" s="5905"/>
      <c r="Y41" s="5906"/>
      <c r="Z41" s="5910"/>
      <c r="AA41" s="5911"/>
      <c r="AB41" s="5911"/>
      <c r="AC41" s="5911"/>
      <c r="AD41" s="5911"/>
      <c r="AE41" s="5911"/>
      <c r="AF41" s="5912"/>
      <c r="AG41" s="5703" t="s">
        <v>74</v>
      </c>
      <c r="AH41" s="5704"/>
      <c r="AI41" s="5704"/>
      <c r="AJ41" s="5704"/>
      <c r="AK41" s="5704"/>
      <c r="AL41" s="5704"/>
      <c r="AM41" s="5704"/>
      <c r="AN41" s="5704"/>
      <c r="AO41" s="5704"/>
      <c r="AP41" s="5705"/>
      <c r="AQ41" s="5706" t="s">
        <v>30</v>
      </c>
      <c r="AR41" s="5707"/>
      <c r="AS41" s="5707"/>
      <c r="AT41" s="5707"/>
      <c r="AU41" s="5707"/>
      <c r="AV41" s="5707"/>
      <c r="AW41" s="5707"/>
      <c r="AX41" s="5707"/>
      <c r="AY41" s="5707"/>
      <c r="AZ41" s="5707"/>
      <c r="BA41" s="5707"/>
      <c r="BB41" s="5707"/>
      <c r="BC41" s="5707"/>
      <c r="BD41" s="5707"/>
      <c r="BE41" s="5707"/>
      <c r="BF41" s="5707"/>
      <c r="BG41" s="5707"/>
      <c r="BH41" s="5707"/>
      <c r="BI41" s="5708"/>
      <c r="BJ41" s="5725"/>
      <c r="BK41" s="5726"/>
      <c r="BL41" s="5726"/>
      <c r="BM41" s="5727"/>
    </row>
    <row r="42" spans="1:65" ht="22.7" customHeight="1">
      <c r="A42" s="5947"/>
      <c r="B42" s="5888"/>
      <c r="C42" s="5886"/>
      <c r="D42" s="5886"/>
      <c r="E42" s="5886"/>
      <c r="F42" s="5886"/>
      <c r="G42" s="5886"/>
      <c r="H42" s="5886"/>
      <c r="I42" s="5887"/>
      <c r="J42" s="5892"/>
      <c r="K42" s="5893"/>
      <c r="L42" s="5893"/>
      <c r="M42" s="5893"/>
      <c r="N42" s="5894"/>
      <c r="O42" s="5898"/>
      <c r="P42" s="5899"/>
      <c r="Q42" s="5899"/>
      <c r="R42" s="5900"/>
      <c r="S42" s="5904"/>
      <c r="T42" s="5905"/>
      <c r="U42" s="5905"/>
      <c r="V42" s="5905"/>
      <c r="W42" s="5905"/>
      <c r="X42" s="5905"/>
      <c r="Y42" s="5906"/>
      <c r="Z42" s="5910"/>
      <c r="AA42" s="5911"/>
      <c r="AB42" s="5911"/>
      <c r="AC42" s="5911"/>
      <c r="AD42" s="5911"/>
      <c r="AE42" s="5911"/>
      <c r="AF42" s="5912"/>
      <c r="AG42" s="5703" t="s">
        <v>287</v>
      </c>
      <c r="AH42" s="5704"/>
      <c r="AI42" s="5704"/>
      <c r="AJ42" s="5704"/>
      <c r="AK42" s="5704"/>
      <c r="AL42" s="5704"/>
      <c r="AM42" s="5704"/>
      <c r="AN42" s="5704"/>
      <c r="AO42" s="5704"/>
      <c r="AP42" s="5705"/>
      <c r="AQ42" s="5706" t="s">
        <v>288</v>
      </c>
      <c r="AR42" s="5707"/>
      <c r="AS42" s="5707"/>
      <c r="AT42" s="5707"/>
      <c r="AU42" s="5707"/>
      <c r="AV42" s="5707"/>
      <c r="AW42" s="5707"/>
      <c r="AX42" s="5707"/>
      <c r="AY42" s="5707"/>
      <c r="AZ42" s="5707"/>
      <c r="BA42" s="5707"/>
      <c r="BB42" s="5707"/>
      <c r="BC42" s="5707"/>
      <c r="BD42" s="5707"/>
      <c r="BE42" s="5707"/>
      <c r="BF42" s="5707"/>
      <c r="BG42" s="5707"/>
      <c r="BH42" s="5707"/>
      <c r="BI42" s="5708"/>
      <c r="BJ42" s="5725"/>
      <c r="BK42" s="5726"/>
      <c r="BL42" s="5726"/>
      <c r="BM42" s="5727"/>
    </row>
    <row r="43" spans="1:65" ht="22.7" customHeight="1">
      <c r="A43" s="5947"/>
      <c r="B43" s="5888"/>
      <c r="C43" s="5886"/>
      <c r="D43" s="5886"/>
      <c r="E43" s="5886"/>
      <c r="F43" s="5886"/>
      <c r="G43" s="5886"/>
      <c r="H43" s="5886"/>
      <c r="I43" s="5887"/>
      <c r="J43" s="5892"/>
      <c r="K43" s="5893"/>
      <c r="L43" s="5893"/>
      <c r="M43" s="5893"/>
      <c r="N43" s="5894"/>
      <c r="O43" s="5898"/>
      <c r="P43" s="5899"/>
      <c r="Q43" s="5899"/>
      <c r="R43" s="5900"/>
      <c r="S43" s="5904"/>
      <c r="T43" s="5905"/>
      <c r="U43" s="5905"/>
      <c r="V43" s="5905"/>
      <c r="W43" s="5905"/>
      <c r="X43" s="5905"/>
      <c r="Y43" s="5906"/>
      <c r="Z43" s="5910"/>
      <c r="AA43" s="5911"/>
      <c r="AB43" s="5911"/>
      <c r="AC43" s="5911"/>
      <c r="AD43" s="5911"/>
      <c r="AE43" s="5911"/>
      <c r="AF43" s="5912"/>
      <c r="AG43" s="5703" t="s">
        <v>71</v>
      </c>
      <c r="AH43" s="5704"/>
      <c r="AI43" s="5704"/>
      <c r="AJ43" s="5704"/>
      <c r="AK43" s="5704"/>
      <c r="AL43" s="5704"/>
      <c r="AM43" s="5704"/>
      <c r="AN43" s="5704"/>
      <c r="AO43" s="5704"/>
      <c r="AP43" s="5705"/>
      <c r="AQ43" s="5706" t="s">
        <v>30</v>
      </c>
      <c r="AR43" s="5707"/>
      <c r="AS43" s="5707"/>
      <c r="AT43" s="5707"/>
      <c r="AU43" s="5707"/>
      <c r="AV43" s="5707"/>
      <c r="AW43" s="5707"/>
      <c r="AX43" s="5707"/>
      <c r="AY43" s="5707"/>
      <c r="AZ43" s="5707"/>
      <c r="BA43" s="5707"/>
      <c r="BB43" s="5707"/>
      <c r="BC43" s="5707"/>
      <c r="BD43" s="5707"/>
      <c r="BE43" s="5707"/>
      <c r="BF43" s="5707"/>
      <c r="BG43" s="5707"/>
      <c r="BH43" s="5707"/>
      <c r="BI43" s="5708"/>
      <c r="BJ43" s="5725"/>
      <c r="BK43" s="5726"/>
      <c r="BL43" s="5726"/>
      <c r="BM43" s="5727"/>
    </row>
    <row r="44" spans="1:65" ht="22.7" customHeight="1">
      <c r="A44" s="5947"/>
      <c r="B44" s="5888"/>
      <c r="C44" s="5886"/>
      <c r="D44" s="5886"/>
      <c r="E44" s="5886"/>
      <c r="F44" s="5886"/>
      <c r="G44" s="5886"/>
      <c r="H44" s="5886"/>
      <c r="I44" s="5887"/>
      <c r="J44" s="5892"/>
      <c r="K44" s="5893"/>
      <c r="L44" s="5893"/>
      <c r="M44" s="5893"/>
      <c r="N44" s="5894"/>
      <c r="O44" s="5898"/>
      <c r="P44" s="5899"/>
      <c r="Q44" s="5899"/>
      <c r="R44" s="5900"/>
      <c r="S44" s="5904"/>
      <c r="T44" s="5905"/>
      <c r="U44" s="5905"/>
      <c r="V44" s="5905"/>
      <c r="W44" s="5905"/>
      <c r="X44" s="5905"/>
      <c r="Y44" s="5906"/>
      <c r="Z44" s="5910"/>
      <c r="AA44" s="5911"/>
      <c r="AB44" s="5911"/>
      <c r="AC44" s="5911"/>
      <c r="AD44" s="5911"/>
      <c r="AE44" s="5911"/>
      <c r="AF44" s="5912"/>
      <c r="AG44" s="5703" t="s">
        <v>2404</v>
      </c>
      <c r="AH44" s="5704"/>
      <c r="AI44" s="5704"/>
      <c r="AJ44" s="5704"/>
      <c r="AK44" s="5704"/>
      <c r="AL44" s="5704"/>
      <c r="AM44" s="5704"/>
      <c r="AN44" s="5704"/>
      <c r="AO44" s="5704"/>
      <c r="AP44" s="5705"/>
      <c r="AQ44" s="5706" t="s">
        <v>30</v>
      </c>
      <c r="AR44" s="5707"/>
      <c r="AS44" s="5707"/>
      <c r="AT44" s="5707"/>
      <c r="AU44" s="5707"/>
      <c r="AV44" s="5707"/>
      <c r="AW44" s="5707"/>
      <c r="AX44" s="5707"/>
      <c r="AY44" s="5707"/>
      <c r="AZ44" s="5707"/>
      <c r="BA44" s="5707"/>
      <c r="BB44" s="5707"/>
      <c r="BC44" s="5707"/>
      <c r="BD44" s="5707"/>
      <c r="BE44" s="5707"/>
      <c r="BF44" s="5707"/>
      <c r="BG44" s="5707"/>
      <c r="BH44" s="5707"/>
      <c r="BI44" s="5708"/>
      <c r="BJ44" s="5725"/>
      <c r="BK44" s="5726"/>
      <c r="BL44" s="5726"/>
      <c r="BM44" s="5727"/>
    </row>
    <row r="45" spans="1:65" ht="22.7" customHeight="1">
      <c r="A45" s="5947"/>
      <c r="B45" s="5888"/>
      <c r="C45" s="5886"/>
      <c r="D45" s="5886"/>
      <c r="E45" s="5886"/>
      <c r="F45" s="5886"/>
      <c r="G45" s="5886"/>
      <c r="H45" s="5886"/>
      <c r="I45" s="5887"/>
      <c r="J45" s="5892"/>
      <c r="K45" s="5893"/>
      <c r="L45" s="5893"/>
      <c r="M45" s="5893"/>
      <c r="N45" s="5894"/>
      <c r="O45" s="5898"/>
      <c r="P45" s="5899"/>
      <c r="Q45" s="5899"/>
      <c r="R45" s="5900"/>
      <c r="S45" s="5904"/>
      <c r="T45" s="5905"/>
      <c r="U45" s="5905"/>
      <c r="V45" s="5905"/>
      <c r="W45" s="5905"/>
      <c r="X45" s="5905"/>
      <c r="Y45" s="5906"/>
      <c r="Z45" s="5910"/>
      <c r="AA45" s="5911"/>
      <c r="AB45" s="5911"/>
      <c r="AC45" s="5911"/>
      <c r="AD45" s="5911"/>
      <c r="AE45" s="5911"/>
      <c r="AF45" s="5912"/>
      <c r="AG45" s="5703" t="s">
        <v>2405</v>
      </c>
      <c r="AH45" s="5704"/>
      <c r="AI45" s="5704"/>
      <c r="AJ45" s="5704"/>
      <c r="AK45" s="5704"/>
      <c r="AL45" s="5704"/>
      <c r="AM45" s="5704"/>
      <c r="AN45" s="5704"/>
      <c r="AO45" s="5704"/>
      <c r="AP45" s="5705"/>
      <c r="AQ45" s="5706" t="s">
        <v>30</v>
      </c>
      <c r="AR45" s="5707"/>
      <c r="AS45" s="5707"/>
      <c r="AT45" s="5707"/>
      <c r="AU45" s="5707"/>
      <c r="AV45" s="5707"/>
      <c r="AW45" s="5707"/>
      <c r="AX45" s="5707"/>
      <c r="AY45" s="5707"/>
      <c r="AZ45" s="5707"/>
      <c r="BA45" s="5707"/>
      <c r="BB45" s="5707"/>
      <c r="BC45" s="5707"/>
      <c r="BD45" s="5707"/>
      <c r="BE45" s="5707"/>
      <c r="BF45" s="5707"/>
      <c r="BG45" s="5707"/>
      <c r="BH45" s="5707"/>
      <c r="BI45" s="5708"/>
      <c r="BJ45" s="5725"/>
      <c r="BK45" s="5726"/>
      <c r="BL45" s="5726"/>
      <c r="BM45" s="5727"/>
    </row>
    <row r="46" spans="1:65" ht="22.7" customHeight="1">
      <c r="A46" s="5947"/>
      <c r="B46" s="5888"/>
      <c r="C46" s="5886"/>
      <c r="D46" s="5886"/>
      <c r="E46" s="5886"/>
      <c r="F46" s="5886"/>
      <c r="G46" s="5886"/>
      <c r="H46" s="5886"/>
      <c r="I46" s="5887"/>
      <c r="J46" s="5892"/>
      <c r="K46" s="5893"/>
      <c r="L46" s="5893"/>
      <c r="M46" s="5893"/>
      <c r="N46" s="5894"/>
      <c r="O46" s="5898"/>
      <c r="P46" s="5899"/>
      <c r="Q46" s="5899"/>
      <c r="R46" s="5900"/>
      <c r="S46" s="5904"/>
      <c r="T46" s="5905"/>
      <c r="U46" s="5905"/>
      <c r="V46" s="5905"/>
      <c r="W46" s="5905"/>
      <c r="X46" s="5905"/>
      <c r="Y46" s="5906"/>
      <c r="Z46" s="5910"/>
      <c r="AA46" s="5911"/>
      <c r="AB46" s="5911"/>
      <c r="AC46" s="5911"/>
      <c r="AD46" s="5911"/>
      <c r="AE46" s="5911"/>
      <c r="AF46" s="5912"/>
      <c r="AG46" s="5703" t="s">
        <v>2406</v>
      </c>
      <c r="AH46" s="5704"/>
      <c r="AI46" s="5704"/>
      <c r="AJ46" s="5704"/>
      <c r="AK46" s="5704"/>
      <c r="AL46" s="5704"/>
      <c r="AM46" s="5704"/>
      <c r="AN46" s="5704"/>
      <c r="AO46" s="5704"/>
      <c r="AP46" s="5705"/>
      <c r="AQ46" s="5706" t="s">
        <v>30</v>
      </c>
      <c r="AR46" s="5707"/>
      <c r="AS46" s="5707"/>
      <c r="AT46" s="5707"/>
      <c r="AU46" s="5707"/>
      <c r="AV46" s="5707"/>
      <c r="AW46" s="5707"/>
      <c r="AX46" s="5707"/>
      <c r="AY46" s="5707"/>
      <c r="AZ46" s="5707"/>
      <c r="BA46" s="5707"/>
      <c r="BB46" s="5707"/>
      <c r="BC46" s="5707"/>
      <c r="BD46" s="5707"/>
      <c r="BE46" s="5707"/>
      <c r="BF46" s="5707"/>
      <c r="BG46" s="5707"/>
      <c r="BH46" s="5707"/>
      <c r="BI46" s="5708"/>
      <c r="BJ46" s="5725"/>
      <c r="BK46" s="5726"/>
      <c r="BL46" s="5726"/>
      <c r="BM46" s="5727"/>
    </row>
    <row r="47" spans="1:65" ht="63" customHeight="1">
      <c r="A47" s="5947"/>
      <c r="B47" s="5888"/>
      <c r="C47" s="5886"/>
      <c r="D47" s="5886"/>
      <c r="E47" s="5886"/>
      <c r="F47" s="5886"/>
      <c r="G47" s="5886"/>
      <c r="H47" s="5886"/>
      <c r="I47" s="5887"/>
      <c r="J47" s="5892"/>
      <c r="K47" s="5893"/>
      <c r="L47" s="5893"/>
      <c r="M47" s="5893"/>
      <c r="N47" s="5894"/>
      <c r="O47" s="5898"/>
      <c r="P47" s="5899"/>
      <c r="Q47" s="5899"/>
      <c r="R47" s="5900"/>
      <c r="S47" s="5904"/>
      <c r="T47" s="5905"/>
      <c r="U47" s="5905"/>
      <c r="V47" s="5905"/>
      <c r="W47" s="5905"/>
      <c r="X47" s="5905"/>
      <c r="Y47" s="5906"/>
      <c r="Z47" s="5910"/>
      <c r="AA47" s="5911"/>
      <c r="AB47" s="5911"/>
      <c r="AC47" s="5911"/>
      <c r="AD47" s="5911"/>
      <c r="AE47" s="5911"/>
      <c r="AF47" s="5912"/>
      <c r="AG47" s="5703" t="s">
        <v>2407</v>
      </c>
      <c r="AH47" s="5704"/>
      <c r="AI47" s="5704"/>
      <c r="AJ47" s="5704"/>
      <c r="AK47" s="5704"/>
      <c r="AL47" s="5704"/>
      <c r="AM47" s="5704"/>
      <c r="AN47" s="5704"/>
      <c r="AO47" s="5704"/>
      <c r="AP47" s="5705"/>
      <c r="AQ47" s="5715" t="s">
        <v>2408</v>
      </c>
      <c r="AR47" s="5717"/>
      <c r="AS47" s="5717"/>
      <c r="AT47" s="5717"/>
      <c r="AU47" s="5717"/>
      <c r="AV47" s="5717"/>
      <c r="AW47" s="5717"/>
      <c r="AX47" s="5717"/>
      <c r="AY47" s="5717"/>
      <c r="AZ47" s="5717"/>
      <c r="BA47" s="5717"/>
      <c r="BB47" s="5717"/>
      <c r="BC47" s="5717"/>
      <c r="BD47" s="5717"/>
      <c r="BE47" s="5717"/>
      <c r="BF47" s="5717"/>
      <c r="BG47" s="5717"/>
      <c r="BH47" s="5717"/>
      <c r="BI47" s="5718"/>
      <c r="BJ47" s="5725"/>
      <c r="BK47" s="5726"/>
      <c r="BL47" s="5726"/>
      <c r="BM47" s="5727"/>
    </row>
    <row r="48" spans="1:65" ht="22.7" customHeight="1">
      <c r="A48" s="5947"/>
      <c r="B48" s="5888"/>
      <c r="C48" s="5886"/>
      <c r="D48" s="5886"/>
      <c r="E48" s="5886"/>
      <c r="F48" s="5886"/>
      <c r="G48" s="5886"/>
      <c r="H48" s="5886"/>
      <c r="I48" s="5887"/>
      <c r="J48" s="5892"/>
      <c r="K48" s="5893"/>
      <c r="L48" s="5893"/>
      <c r="M48" s="5893"/>
      <c r="N48" s="5894"/>
      <c r="O48" s="5898"/>
      <c r="P48" s="5899"/>
      <c r="Q48" s="5899"/>
      <c r="R48" s="5900"/>
      <c r="S48" s="5904"/>
      <c r="T48" s="5905"/>
      <c r="U48" s="5905"/>
      <c r="V48" s="5905"/>
      <c r="W48" s="5905"/>
      <c r="X48" s="5905"/>
      <c r="Y48" s="5906"/>
      <c r="Z48" s="5910"/>
      <c r="AA48" s="5911"/>
      <c r="AB48" s="5911"/>
      <c r="AC48" s="5911"/>
      <c r="AD48" s="5911"/>
      <c r="AE48" s="5911"/>
      <c r="AF48" s="5912"/>
      <c r="AG48" s="5703" t="s">
        <v>2409</v>
      </c>
      <c r="AH48" s="5704"/>
      <c r="AI48" s="5704"/>
      <c r="AJ48" s="5704"/>
      <c r="AK48" s="5704"/>
      <c r="AL48" s="5704"/>
      <c r="AM48" s="5704"/>
      <c r="AN48" s="5704"/>
      <c r="AO48" s="5704"/>
      <c r="AP48" s="5705"/>
      <c r="AQ48" s="5706" t="s">
        <v>2410</v>
      </c>
      <c r="AR48" s="5707"/>
      <c r="AS48" s="5707"/>
      <c r="AT48" s="5707"/>
      <c r="AU48" s="5707"/>
      <c r="AV48" s="5707"/>
      <c r="AW48" s="5707"/>
      <c r="AX48" s="5707"/>
      <c r="AY48" s="5707"/>
      <c r="AZ48" s="5707"/>
      <c r="BA48" s="5707"/>
      <c r="BB48" s="5707"/>
      <c r="BC48" s="5707"/>
      <c r="BD48" s="5707"/>
      <c r="BE48" s="5707"/>
      <c r="BF48" s="5707"/>
      <c r="BG48" s="5707"/>
      <c r="BH48" s="5707"/>
      <c r="BI48" s="5708"/>
      <c r="BJ48" s="5725"/>
      <c r="BK48" s="5726"/>
      <c r="BL48" s="5726"/>
      <c r="BM48" s="5727"/>
    </row>
    <row r="49" spans="1:65" ht="21.75" customHeight="1">
      <c r="A49" s="5947"/>
      <c r="B49" s="5888"/>
      <c r="C49" s="5886"/>
      <c r="D49" s="5886"/>
      <c r="E49" s="5886"/>
      <c r="F49" s="5886"/>
      <c r="G49" s="5886"/>
      <c r="H49" s="5886"/>
      <c r="I49" s="5887"/>
      <c r="J49" s="5892"/>
      <c r="K49" s="5893"/>
      <c r="L49" s="5893"/>
      <c r="M49" s="5893"/>
      <c r="N49" s="5894"/>
      <c r="O49" s="5898"/>
      <c r="P49" s="5899"/>
      <c r="Q49" s="5899"/>
      <c r="R49" s="5900"/>
      <c r="S49" s="5904"/>
      <c r="T49" s="5905"/>
      <c r="U49" s="5905"/>
      <c r="V49" s="5905"/>
      <c r="W49" s="5905"/>
      <c r="X49" s="5905"/>
      <c r="Y49" s="5906"/>
      <c r="Z49" s="5910"/>
      <c r="AA49" s="5911"/>
      <c r="AB49" s="5911"/>
      <c r="AC49" s="5911"/>
      <c r="AD49" s="5911"/>
      <c r="AE49" s="5911"/>
      <c r="AF49" s="5912"/>
      <c r="AG49" s="5703" t="s">
        <v>276</v>
      </c>
      <c r="AH49" s="5704"/>
      <c r="AI49" s="5704"/>
      <c r="AJ49" s="5704"/>
      <c r="AK49" s="5704"/>
      <c r="AL49" s="5704"/>
      <c r="AM49" s="5704"/>
      <c r="AN49" s="5704"/>
      <c r="AO49" s="5704"/>
      <c r="AP49" s="5705"/>
      <c r="AQ49" s="5706" t="s">
        <v>277</v>
      </c>
      <c r="AR49" s="5707"/>
      <c r="AS49" s="5707"/>
      <c r="AT49" s="5707"/>
      <c r="AU49" s="5707"/>
      <c r="AV49" s="5707"/>
      <c r="AW49" s="5707"/>
      <c r="AX49" s="5707"/>
      <c r="AY49" s="5707"/>
      <c r="AZ49" s="5707"/>
      <c r="BA49" s="5707"/>
      <c r="BB49" s="5707"/>
      <c r="BC49" s="5707"/>
      <c r="BD49" s="5707"/>
      <c r="BE49" s="5707"/>
      <c r="BF49" s="5707"/>
      <c r="BG49" s="5707"/>
      <c r="BH49" s="5707"/>
      <c r="BI49" s="5708"/>
      <c r="BJ49" s="5725"/>
      <c r="BK49" s="5726"/>
      <c r="BL49" s="5726"/>
      <c r="BM49" s="5727"/>
    </row>
    <row r="50" spans="1:65" ht="21.75" customHeight="1">
      <c r="A50" s="5947"/>
      <c r="B50" s="5889"/>
      <c r="C50" s="5890"/>
      <c r="D50" s="5890"/>
      <c r="E50" s="5890"/>
      <c r="F50" s="5890"/>
      <c r="G50" s="5890"/>
      <c r="H50" s="5890"/>
      <c r="I50" s="5891"/>
      <c r="J50" s="5895"/>
      <c r="K50" s="5896"/>
      <c r="L50" s="5896"/>
      <c r="M50" s="5896"/>
      <c r="N50" s="5897"/>
      <c r="O50" s="5901"/>
      <c r="P50" s="5902"/>
      <c r="Q50" s="5902"/>
      <c r="R50" s="5903"/>
      <c r="S50" s="5907"/>
      <c r="T50" s="5908"/>
      <c r="U50" s="5908"/>
      <c r="V50" s="5908"/>
      <c r="W50" s="5908"/>
      <c r="X50" s="5908"/>
      <c r="Y50" s="5909"/>
      <c r="Z50" s="5745"/>
      <c r="AA50" s="5913"/>
      <c r="AB50" s="5913"/>
      <c r="AC50" s="5913"/>
      <c r="AD50" s="5913"/>
      <c r="AE50" s="5913"/>
      <c r="AF50" s="5914"/>
      <c r="AG50" s="5703" t="s">
        <v>282</v>
      </c>
      <c r="AH50" s="5704"/>
      <c r="AI50" s="5704"/>
      <c r="AJ50" s="5704"/>
      <c r="AK50" s="5704"/>
      <c r="AL50" s="5704"/>
      <c r="AM50" s="5704"/>
      <c r="AN50" s="5704"/>
      <c r="AO50" s="5704"/>
      <c r="AP50" s="5705"/>
      <c r="AQ50" s="5706" t="s">
        <v>283</v>
      </c>
      <c r="AR50" s="5707"/>
      <c r="AS50" s="5707"/>
      <c r="AT50" s="5707"/>
      <c r="AU50" s="5707"/>
      <c r="AV50" s="5707"/>
      <c r="AW50" s="5707"/>
      <c r="AX50" s="5707"/>
      <c r="AY50" s="5707"/>
      <c r="AZ50" s="5707"/>
      <c r="BA50" s="5707"/>
      <c r="BB50" s="5707"/>
      <c r="BC50" s="5707"/>
      <c r="BD50" s="5707"/>
      <c r="BE50" s="5707"/>
      <c r="BF50" s="5707"/>
      <c r="BG50" s="5707"/>
      <c r="BH50" s="5707"/>
      <c r="BI50" s="5708"/>
      <c r="BJ50" s="5725"/>
      <c r="BK50" s="5726"/>
      <c r="BL50" s="5726"/>
      <c r="BM50" s="5727"/>
    </row>
    <row r="51" spans="1:65" ht="21.95" customHeight="1">
      <c r="A51" s="5947"/>
      <c r="B51" s="5789" t="s">
        <v>2413</v>
      </c>
      <c r="C51" s="5790"/>
      <c r="D51" s="5790"/>
      <c r="E51" s="5790"/>
      <c r="F51" s="5790"/>
      <c r="G51" s="5790"/>
      <c r="H51" s="5790"/>
      <c r="I51" s="5791"/>
      <c r="J51" s="5861"/>
      <c r="K51" s="5862"/>
      <c r="L51" s="5862"/>
      <c r="M51" s="5862"/>
      <c r="N51" s="5863"/>
      <c r="O51" s="5789"/>
      <c r="P51" s="5790"/>
      <c r="Q51" s="5790"/>
      <c r="R51" s="5791"/>
      <c r="S51" s="5870"/>
      <c r="T51" s="5871"/>
      <c r="U51" s="5871"/>
      <c r="V51" s="5871"/>
      <c r="W51" s="5871"/>
      <c r="X51" s="5871"/>
      <c r="Y51" s="5872"/>
      <c r="Z51" s="5789" t="s">
        <v>247</v>
      </c>
      <c r="AA51" s="5790"/>
      <c r="AB51" s="5790"/>
      <c r="AC51" s="5790"/>
      <c r="AD51" s="5790"/>
      <c r="AE51" s="5790"/>
      <c r="AF51" s="5791"/>
      <c r="AG51" s="5879" t="s">
        <v>2414</v>
      </c>
      <c r="AH51" s="5880"/>
      <c r="AI51" s="5880"/>
      <c r="AJ51" s="5880"/>
      <c r="AK51" s="5880"/>
      <c r="AL51" s="5880"/>
      <c r="AM51" s="5880"/>
      <c r="AN51" s="5880"/>
      <c r="AO51" s="5880"/>
      <c r="AP51" s="5881"/>
      <c r="AQ51" s="5919" t="s">
        <v>2415</v>
      </c>
      <c r="AR51" s="5920"/>
      <c r="AS51" s="5920"/>
      <c r="AT51" s="5920"/>
      <c r="AU51" s="5920"/>
      <c r="AV51" s="5920"/>
      <c r="AW51" s="5920"/>
      <c r="AX51" s="5920"/>
      <c r="AY51" s="5920"/>
      <c r="AZ51" s="5920"/>
      <c r="BA51" s="5920"/>
      <c r="BB51" s="5920"/>
      <c r="BC51" s="5920"/>
      <c r="BD51" s="5920"/>
      <c r="BE51" s="5920"/>
      <c r="BF51" s="5920"/>
      <c r="BG51" s="5920"/>
      <c r="BH51" s="5920"/>
      <c r="BI51" s="5921"/>
      <c r="BJ51" s="5731"/>
      <c r="BK51" s="5732"/>
      <c r="BL51" s="5732"/>
      <c r="BM51" s="5733"/>
    </row>
    <row r="52" spans="1:65" ht="22.7" customHeight="1">
      <c r="A52" s="5947"/>
      <c r="B52" s="5792"/>
      <c r="C52" s="5793"/>
      <c r="D52" s="5793"/>
      <c r="E52" s="5793"/>
      <c r="F52" s="5793"/>
      <c r="G52" s="5793"/>
      <c r="H52" s="5793"/>
      <c r="I52" s="5794"/>
      <c r="J52" s="5864"/>
      <c r="K52" s="5865"/>
      <c r="L52" s="5865"/>
      <c r="M52" s="5865"/>
      <c r="N52" s="5866"/>
      <c r="O52" s="5792"/>
      <c r="P52" s="5793"/>
      <c r="Q52" s="5793"/>
      <c r="R52" s="5794"/>
      <c r="S52" s="5873"/>
      <c r="T52" s="5874"/>
      <c r="U52" s="5874"/>
      <c r="V52" s="5874"/>
      <c r="W52" s="5874"/>
      <c r="X52" s="5874"/>
      <c r="Y52" s="5875"/>
      <c r="Z52" s="5792"/>
      <c r="AA52" s="5793"/>
      <c r="AB52" s="5793"/>
      <c r="AC52" s="5793"/>
      <c r="AD52" s="5793"/>
      <c r="AE52" s="5793"/>
      <c r="AF52" s="5794"/>
      <c r="AG52" s="5703" t="s">
        <v>39</v>
      </c>
      <c r="AH52" s="5704"/>
      <c r="AI52" s="5704"/>
      <c r="AJ52" s="5704"/>
      <c r="AK52" s="5704"/>
      <c r="AL52" s="5704"/>
      <c r="AM52" s="5704"/>
      <c r="AN52" s="5704"/>
      <c r="AO52" s="5704"/>
      <c r="AP52" s="5705"/>
      <c r="AQ52" s="5706" t="s">
        <v>30</v>
      </c>
      <c r="AR52" s="5707"/>
      <c r="AS52" s="5707"/>
      <c r="AT52" s="5707"/>
      <c r="AU52" s="5707"/>
      <c r="AV52" s="5707"/>
      <c r="AW52" s="5707"/>
      <c r="AX52" s="5707"/>
      <c r="AY52" s="5707"/>
      <c r="AZ52" s="5707"/>
      <c r="BA52" s="5707"/>
      <c r="BB52" s="5707"/>
      <c r="BC52" s="5707"/>
      <c r="BD52" s="5707"/>
      <c r="BE52" s="5707"/>
      <c r="BF52" s="5707"/>
      <c r="BG52" s="5707"/>
      <c r="BH52" s="5707"/>
      <c r="BI52" s="5708"/>
      <c r="BJ52" s="5700"/>
      <c r="BK52" s="5701"/>
      <c r="BL52" s="5701"/>
      <c r="BM52" s="5702"/>
    </row>
    <row r="53" spans="1:65" ht="22.7" customHeight="1">
      <c r="A53" s="5947"/>
      <c r="B53" s="5792"/>
      <c r="C53" s="5793"/>
      <c r="D53" s="5793"/>
      <c r="E53" s="5793"/>
      <c r="F53" s="5793"/>
      <c r="G53" s="5793"/>
      <c r="H53" s="5793"/>
      <c r="I53" s="5794"/>
      <c r="J53" s="5864"/>
      <c r="K53" s="5865"/>
      <c r="L53" s="5865"/>
      <c r="M53" s="5865"/>
      <c r="N53" s="5866"/>
      <c r="O53" s="5792"/>
      <c r="P53" s="5793"/>
      <c r="Q53" s="5793"/>
      <c r="R53" s="5794"/>
      <c r="S53" s="5873"/>
      <c r="T53" s="5874"/>
      <c r="U53" s="5874"/>
      <c r="V53" s="5874"/>
      <c r="W53" s="5874"/>
      <c r="X53" s="5874"/>
      <c r="Y53" s="5875"/>
      <c r="Z53" s="5792"/>
      <c r="AA53" s="5793"/>
      <c r="AB53" s="5793"/>
      <c r="AC53" s="5793"/>
      <c r="AD53" s="5793"/>
      <c r="AE53" s="5793"/>
      <c r="AF53" s="5794"/>
      <c r="AG53" s="5703" t="s">
        <v>52</v>
      </c>
      <c r="AH53" s="5704"/>
      <c r="AI53" s="5704"/>
      <c r="AJ53" s="5704"/>
      <c r="AK53" s="5704"/>
      <c r="AL53" s="5704"/>
      <c r="AM53" s="5704"/>
      <c r="AN53" s="5704"/>
      <c r="AO53" s="5704"/>
      <c r="AP53" s="5705"/>
      <c r="AQ53" s="5706" t="s">
        <v>30</v>
      </c>
      <c r="AR53" s="5707"/>
      <c r="AS53" s="5707"/>
      <c r="AT53" s="5707"/>
      <c r="AU53" s="5707"/>
      <c r="AV53" s="5707"/>
      <c r="AW53" s="5707"/>
      <c r="AX53" s="5707"/>
      <c r="AY53" s="5707"/>
      <c r="AZ53" s="5707"/>
      <c r="BA53" s="5707"/>
      <c r="BB53" s="5707"/>
      <c r="BC53" s="5707"/>
      <c r="BD53" s="5707"/>
      <c r="BE53" s="5707"/>
      <c r="BF53" s="5707"/>
      <c r="BG53" s="5707"/>
      <c r="BH53" s="5707"/>
      <c r="BI53" s="5708"/>
      <c r="BJ53" s="5700"/>
      <c r="BK53" s="5701"/>
      <c r="BL53" s="5701"/>
      <c r="BM53" s="5702"/>
    </row>
    <row r="54" spans="1:65" ht="22.7" customHeight="1">
      <c r="A54" s="5947"/>
      <c r="B54" s="5792"/>
      <c r="C54" s="5793"/>
      <c r="D54" s="5793"/>
      <c r="E54" s="5793"/>
      <c r="F54" s="5793"/>
      <c r="G54" s="5793"/>
      <c r="H54" s="5793"/>
      <c r="I54" s="5794"/>
      <c r="J54" s="5864"/>
      <c r="K54" s="5865"/>
      <c r="L54" s="5865"/>
      <c r="M54" s="5865"/>
      <c r="N54" s="5866"/>
      <c r="O54" s="5792"/>
      <c r="P54" s="5793"/>
      <c r="Q54" s="5793"/>
      <c r="R54" s="5794"/>
      <c r="S54" s="5873"/>
      <c r="T54" s="5874"/>
      <c r="U54" s="5874"/>
      <c r="V54" s="5874"/>
      <c r="W54" s="5874"/>
      <c r="X54" s="5874"/>
      <c r="Y54" s="5875"/>
      <c r="Z54" s="5792"/>
      <c r="AA54" s="5793"/>
      <c r="AB54" s="5793"/>
      <c r="AC54" s="5793"/>
      <c r="AD54" s="5793"/>
      <c r="AE54" s="5793"/>
      <c r="AF54" s="5794"/>
      <c r="AG54" s="5703" t="s">
        <v>2395</v>
      </c>
      <c r="AH54" s="5704"/>
      <c r="AI54" s="5704"/>
      <c r="AJ54" s="5704"/>
      <c r="AK54" s="5704"/>
      <c r="AL54" s="5704"/>
      <c r="AM54" s="5704"/>
      <c r="AN54" s="5704"/>
      <c r="AO54" s="5704"/>
      <c r="AP54" s="5705"/>
      <c r="AQ54" s="5706" t="s">
        <v>252</v>
      </c>
      <c r="AR54" s="5707"/>
      <c r="AS54" s="5707"/>
      <c r="AT54" s="5707"/>
      <c r="AU54" s="5707"/>
      <c r="AV54" s="5707"/>
      <c r="AW54" s="5707"/>
      <c r="AX54" s="5707"/>
      <c r="AY54" s="5707"/>
      <c r="AZ54" s="5707"/>
      <c r="BA54" s="5707"/>
      <c r="BB54" s="5707"/>
      <c r="BC54" s="5707"/>
      <c r="BD54" s="5707"/>
      <c r="BE54" s="5707"/>
      <c r="BF54" s="5707"/>
      <c r="BG54" s="5707"/>
      <c r="BH54" s="5707"/>
      <c r="BI54" s="5708"/>
      <c r="BJ54" s="5700"/>
      <c r="BK54" s="5701"/>
      <c r="BL54" s="5701"/>
      <c r="BM54" s="5702"/>
    </row>
    <row r="55" spans="1:65" ht="22.7" customHeight="1">
      <c r="A55" s="5947"/>
      <c r="B55" s="5792"/>
      <c r="C55" s="5793"/>
      <c r="D55" s="5793"/>
      <c r="E55" s="5793"/>
      <c r="F55" s="5793"/>
      <c r="G55" s="5793"/>
      <c r="H55" s="5793"/>
      <c r="I55" s="5794"/>
      <c r="J55" s="5864"/>
      <c r="K55" s="5865"/>
      <c r="L55" s="5865"/>
      <c r="M55" s="5865"/>
      <c r="N55" s="5866"/>
      <c r="O55" s="5792"/>
      <c r="P55" s="5793"/>
      <c r="Q55" s="5793"/>
      <c r="R55" s="5794"/>
      <c r="S55" s="5873"/>
      <c r="T55" s="5874"/>
      <c r="U55" s="5874"/>
      <c r="V55" s="5874"/>
      <c r="W55" s="5874"/>
      <c r="X55" s="5874"/>
      <c r="Y55" s="5875"/>
      <c r="Z55" s="5792"/>
      <c r="AA55" s="5793"/>
      <c r="AB55" s="5793"/>
      <c r="AC55" s="5793"/>
      <c r="AD55" s="5793"/>
      <c r="AE55" s="5793"/>
      <c r="AF55" s="5794"/>
      <c r="AG55" s="5703" t="s">
        <v>40</v>
      </c>
      <c r="AH55" s="5704"/>
      <c r="AI55" s="5704"/>
      <c r="AJ55" s="5704"/>
      <c r="AK55" s="5704"/>
      <c r="AL55" s="5704"/>
      <c r="AM55" s="5704"/>
      <c r="AN55" s="5704"/>
      <c r="AO55" s="5704"/>
      <c r="AP55" s="5705"/>
      <c r="AQ55" s="5706" t="s">
        <v>30</v>
      </c>
      <c r="AR55" s="5707"/>
      <c r="AS55" s="5707"/>
      <c r="AT55" s="5707"/>
      <c r="AU55" s="5707"/>
      <c r="AV55" s="5707"/>
      <c r="AW55" s="5707"/>
      <c r="AX55" s="5707"/>
      <c r="AY55" s="5707"/>
      <c r="AZ55" s="5707"/>
      <c r="BA55" s="5707"/>
      <c r="BB55" s="5707"/>
      <c r="BC55" s="5707"/>
      <c r="BD55" s="5707"/>
      <c r="BE55" s="5707"/>
      <c r="BF55" s="5707"/>
      <c r="BG55" s="5707"/>
      <c r="BH55" s="5707"/>
      <c r="BI55" s="5708"/>
      <c r="BJ55" s="5700"/>
      <c r="BK55" s="5701"/>
      <c r="BL55" s="5701"/>
      <c r="BM55" s="5702"/>
    </row>
    <row r="56" spans="1:65" ht="22.7" customHeight="1">
      <c r="A56" s="5947"/>
      <c r="B56" s="5792"/>
      <c r="C56" s="5793"/>
      <c r="D56" s="5793"/>
      <c r="E56" s="5793"/>
      <c r="F56" s="5793"/>
      <c r="G56" s="5793"/>
      <c r="H56" s="5793"/>
      <c r="I56" s="5794"/>
      <c r="J56" s="5864"/>
      <c r="K56" s="5865"/>
      <c r="L56" s="5865"/>
      <c r="M56" s="5865"/>
      <c r="N56" s="5866"/>
      <c r="O56" s="5792"/>
      <c r="P56" s="5793"/>
      <c r="Q56" s="5793"/>
      <c r="R56" s="5794"/>
      <c r="S56" s="5873"/>
      <c r="T56" s="5874"/>
      <c r="U56" s="5874"/>
      <c r="V56" s="5874"/>
      <c r="W56" s="5874"/>
      <c r="X56" s="5874"/>
      <c r="Y56" s="5875"/>
      <c r="Z56" s="5792"/>
      <c r="AA56" s="5793"/>
      <c r="AB56" s="5793"/>
      <c r="AC56" s="5793"/>
      <c r="AD56" s="5793"/>
      <c r="AE56" s="5793"/>
      <c r="AF56" s="5794"/>
      <c r="AG56" s="5734" t="s">
        <v>291</v>
      </c>
      <c r="AH56" s="5735"/>
      <c r="AI56" s="5735"/>
      <c r="AJ56" s="5735"/>
      <c r="AK56" s="5735"/>
      <c r="AL56" s="5735"/>
      <c r="AM56" s="5735"/>
      <c r="AN56" s="5735"/>
      <c r="AO56" s="5735"/>
      <c r="AP56" s="5736"/>
      <c r="AQ56" s="5706" t="s">
        <v>30</v>
      </c>
      <c r="AR56" s="5707"/>
      <c r="AS56" s="5707"/>
      <c r="AT56" s="5707"/>
      <c r="AU56" s="5707"/>
      <c r="AV56" s="5707"/>
      <c r="AW56" s="5707"/>
      <c r="AX56" s="5707"/>
      <c r="AY56" s="5707"/>
      <c r="AZ56" s="5707"/>
      <c r="BA56" s="5707"/>
      <c r="BB56" s="5707"/>
      <c r="BC56" s="5707"/>
      <c r="BD56" s="5707"/>
      <c r="BE56" s="5707"/>
      <c r="BF56" s="5707"/>
      <c r="BG56" s="5707"/>
      <c r="BH56" s="5707"/>
      <c r="BI56" s="5708"/>
      <c r="BJ56" s="5700"/>
      <c r="BK56" s="5701"/>
      <c r="BL56" s="5701"/>
      <c r="BM56" s="5702"/>
    </row>
    <row r="57" spans="1:65" ht="21.75" customHeight="1">
      <c r="A57" s="5947"/>
      <c r="B57" s="5792"/>
      <c r="C57" s="5793"/>
      <c r="D57" s="5793"/>
      <c r="E57" s="5793"/>
      <c r="F57" s="5793"/>
      <c r="G57" s="5793"/>
      <c r="H57" s="5793"/>
      <c r="I57" s="5794"/>
      <c r="J57" s="5864"/>
      <c r="K57" s="5865"/>
      <c r="L57" s="5865"/>
      <c r="M57" s="5865"/>
      <c r="N57" s="5866"/>
      <c r="O57" s="5792"/>
      <c r="P57" s="5793"/>
      <c r="Q57" s="5793"/>
      <c r="R57" s="5794"/>
      <c r="S57" s="5873"/>
      <c r="T57" s="5874"/>
      <c r="U57" s="5874"/>
      <c r="V57" s="5874"/>
      <c r="W57" s="5874"/>
      <c r="X57" s="5874"/>
      <c r="Y57" s="5875"/>
      <c r="Z57" s="5792"/>
      <c r="AA57" s="5793"/>
      <c r="AB57" s="5793"/>
      <c r="AC57" s="5793"/>
      <c r="AD57" s="5793"/>
      <c r="AE57" s="5793"/>
      <c r="AF57" s="5794"/>
      <c r="AG57" s="5703" t="s">
        <v>253</v>
      </c>
      <c r="AH57" s="5704"/>
      <c r="AI57" s="5704"/>
      <c r="AJ57" s="5704"/>
      <c r="AK57" s="5704"/>
      <c r="AL57" s="5704"/>
      <c r="AM57" s="5704"/>
      <c r="AN57" s="5704"/>
      <c r="AO57" s="5704"/>
      <c r="AP57" s="5705"/>
      <c r="AQ57" s="5706" t="s">
        <v>30</v>
      </c>
      <c r="AR57" s="5707"/>
      <c r="AS57" s="5707"/>
      <c r="AT57" s="5707"/>
      <c r="AU57" s="5707"/>
      <c r="AV57" s="5707"/>
      <c r="AW57" s="5707"/>
      <c r="AX57" s="5707"/>
      <c r="AY57" s="5707"/>
      <c r="AZ57" s="5707"/>
      <c r="BA57" s="5707"/>
      <c r="BB57" s="5707"/>
      <c r="BC57" s="5707"/>
      <c r="BD57" s="5707"/>
      <c r="BE57" s="5707"/>
      <c r="BF57" s="5707"/>
      <c r="BG57" s="5707"/>
      <c r="BH57" s="5707"/>
      <c r="BI57" s="5708"/>
      <c r="BJ57" s="5700"/>
      <c r="BK57" s="5701"/>
      <c r="BL57" s="5701"/>
      <c r="BM57" s="5702"/>
    </row>
    <row r="58" spans="1:65" ht="21.75" customHeight="1">
      <c r="A58" s="5947"/>
      <c r="B58" s="5792"/>
      <c r="C58" s="5793"/>
      <c r="D58" s="5793"/>
      <c r="E58" s="5793"/>
      <c r="F58" s="5793"/>
      <c r="G58" s="5793"/>
      <c r="H58" s="5793"/>
      <c r="I58" s="5794"/>
      <c r="J58" s="5864"/>
      <c r="K58" s="5865"/>
      <c r="L58" s="5865"/>
      <c r="M58" s="5865"/>
      <c r="N58" s="5866"/>
      <c r="O58" s="5792"/>
      <c r="P58" s="5793"/>
      <c r="Q58" s="5793"/>
      <c r="R58" s="5794"/>
      <c r="S58" s="5873"/>
      <c r="T58" s="5874"/>
      <c r="U58" s="5874"/>
      <c r="V58" s="5874"/>
      <c r="W58" s="5874"/>
      <c r="X58" s="5874"/>
      <c r="Y58" s="5875"/>
      <c r="Z58" s="5792"/>
      <c r="AA58" s="5793"/>
      <c r="AB58" s="5793"/>
      <c r="AC58" s="5793"/>
      <c r="AD58" s="5793"/>
      <c r="AE58" s="5793"/>
      <c r="AF58" s="5794"/>
      <c r="AG58" s="5692" t="s">
        <v>292</v>
      </c>
      <c r="AH58" s="5693"/>
      <c r="AI58" s="5693"/>
      <c r="AJ58" s="5693"/>
      <c r="AK58" s="5693"/>
      <c r="AL58" s="5693"/>
      <c r="AM58" s="5693"/>
      <c r="AN58" s="5693"/>
      <c r="AO58" s="5693"/>
      <c r="AP58" s="5694"/>
      <c r="AQ58" s="5695" t="s">
        <v>255</v>
      </c>
      <c r="AR58" s="5696"/>
      <c r="AS58" s="5696"/>
      <c r="AT58" s="5696"/>
      <c r="AU58" s="5696"/>
      <c r="AV58" s="5696"/>
      <c r="AW58" s="5696"/>
      <c r="AX58" s="5696"/>
      <c r="AY58" s="5696"/>
      <c r="AZ58" s="5696"/>
      <c r="BA58" s="5696"/>
      <c r="BB58" s="5696"/>
      <c r="BC58" s="5696"/>
      <c r="BD58" s="5696"/>
      <c r="BE58" s="5696"/>
      <c r="BF58" s="5696"/>
      <c r="BG58" s="5696"/>
      <c r="BH58" s="5696"/>
      <c r="BI58" s="5697"/>
      <c r="BJ58" s="5700"/>
      <c r="BK58" s="5701"/>
      <c r="BL58" s="5701"/>
      <c r="BM58" s="5702"/>
    </row>
    <row r="59" spans="1:65" ht="21.95" customHeight="1">
      <c r="A59" s="5947"/>
      <c r="B59" s="5792"/>
      <c r="C59" s="5793"/>
      <c r="D59" s="5793"/>
      <c r="E59" s="5793"/>
      <c r="F59" s="5793"/>
      <c r="G59" s="5793"/>
      <c r="H59" s="5793"/>
      <c r="I59" s="5794"/>
      <c r="J59" s="5864"/>
      <c r="K59" s="5865"/>
      <c r="L59" s="5865"/>
      <c r="M59" s="5865"/>
      <c r="N59" s="5866"/>
      <c r="O59" s="5792"/>
      <c r="P59" s="5793"/>
      <c r="Q59" s="5793"/>
      <c r="R59" s="5794"/>
      <c r="S59" s="5873"/>
      <c r="T59" s="5874"/>
      <c r="U59" s="5874"/>
      <c r="V59" s="5874"/>
      <c r="W59" s="5874"/>
      <c r="X59" s="5874"/>
      <c r="Y59" s="5875"/>
      <c r="Z59" s="5792"/>
      <c r="AA59" s="5793"/>
      <c r="AB59" s="5793"/>
      <c r="AC59" s="5793"/>
      <c r="AD59" s="5793"/>
      <c r="AE59" s="5793"/>
      <c r="AF59" s="5794"/>
      <c r="AG59" s="5692" t="s">
        <v>97</v>
      </c>
      <c r="AH59" s="5693"/>
      <c r="AI59" s="5693"/>
      <c r="AJ59" s="5693"/>
      <c r="AK59" s="5693"/>
      <c r="AL59" s="5693"/>
      <c r="AM59" s="5693"/>
      <c r="AN59" s="5693"/>
      <c r="AO59" s="5693"/>
      <c r="AP59" s="5694"/>
      <c r="AQ59" s="5695" t="s">
        <v>30</v>
      </c>
      <c r="AR59" s="5696"/>
      <c r="AS59" s="5696"/>
      <c r="AT59" s="5696"/>
      <c r="AU59" s="5696"/>
      <c r="AV59" s="5696"/>
      <c r="AW59" s="5696"/>
      <c r="AX59" s="5696"/>
      <c r="AY59" s="5696"/>
      <c r="AZ59" s="5696"/>
      <c r="BA59" s="5696"/>
      <c r="BB59" s="5696"/>
      <c r="BC59" s="5696"/>
      <c r="BD59" s="5696"/>
      <c r="BE59" s="5696"/>
      <c r="BF59" s="5696"/>
      <c r="BG59" s="5696"/>
      <c r="BH59" s="5696"/>
      <c r="BI59" s="5697"/>
      <c r="BJ59" s="5698"/>
      <c r="BK59" s="5698"/>
      <c r="BL59" s="5698"/>
      <c r="BM59" s="5699"/>
    </row>
    <row r="60" spans="1:65" ht="76.5" customHeight="1">
      <c r="A60" s="5947"/>
      <c r="B60" s="5792"/>
      <c r="C60" s="5793"/>
      <c r="D60" s="5793"/>
      <c r="E60" s="5793"/>
      <c r="F60" s="5793"/>
      <c r="G60" s="5793"/>
      <c r="H60" s="5793"/>
      <c r="I60" s="5794"/>
      <c r="J60" s="5864"/>
      <c r="K60" s="5865"/>
      <c r="L60" s="5865"/>
      <c r="M60" s="5865"/>
      <c r="N60" s="5866"/>
      <c r="O60" s="5792"/>
      <c r="P60" s="5793"/>
      <c r="Q60" s="5793"/>
      <c r="R60" s="5794"/>
      <c r="S60" s="5873"/>
      <c r="T60" s="5874"/>
      <c r="U60" s="5874"/>
      <c r="V60" s="5874"/>
      <c r="W60" s="5874"/>
      <c r="X60" s="5874"/>
      <c r="Y60" s="5875"/>
      <c r="Z60" s="5792"/>
      <c r="AA60" s="5793"/>
      <c r="AB60" s="5793"/>
      <c r="AC60" s="5793"/>
      <c r="AD60" s="5793"/>
      <c r="AE60" s="5793"/>
      <c r="AF60" s="5794"/>
      <c r="AG60" s="5915" t="s">
        <v>2396</v>
      </c>
      <c r="AH60" s="5916"/>
      <c r="AI60" s="5916"/>
      <c r="AJ60" s="5916"/>
      <c r="AK60" s="5916"/>
      <c r="AL60" s="5916"/>
      <c r="AM60" s="5916"/>
      <c r="AN60" s="5916"/>
      <c r="AO60" s="5916"/>
      <c r="AP60" s="5917"/>
      <c r="AQ60" s="5918" t="s">
        <v>2397</v>
      </c>
      <c r="AR60" s="5720"/>
      <c r="AS60" s="5720"/>
      <c r="AT60" s="5720"/>
      <c r="AU60" s="5720"/>
      <c r="AV60" s="5720"/>
      <c r="AW60" s="5720"/>
      <c r="AX60" s="5720"/>
      <c r="AY60" s="5720"/>
      <c r="AZ60" s="5720"/>
      <c r="BA60" s="5720"/>
      <c r="BB60" s="5720"/>
      <c r="BC60" s="5720"/>
      <c r="BD60" s="5720"/>
      <c r="BE60" s="5720"/>
      <c r="BF60" s="5720"/>
      <c r="BG60" s="5720"/>
      <c r="BH60" s="5720"/>
      <c r="BI60" s="5721"/>
      <c r="BJ60" s="5700"/>
      <c r="BK60" s="5701"/>
      <c r="BL60" s="5701"/>
      <c r="BM60" s="5702"/>
    </row>
    <row r="61" spans="1:65" ht="22.7" customHeight="1">
      <c r="A61" s="5947"/>
      <c r="B61" s="5792"/>
      <c r="C61" s="5793"/>
      <c r="D61" s="5793"/>
      <c r="E61" s="5793"/>
      <c r="F61" s="5793"/>
      <c r="G61" s="5793"/>
      <c r="H61" s="5793"/>
      <c r="I61" s="5794"/>
      <c r="J61" s="5864"/>
      <c r="K61" s="5865"/>
      <c r="L61" s="5865"/>
      <c r="M61" s="5865"/>
      <c r="N61" s="5866"/>
      <c r="O61" s="5792"/>
      <c r="P61" s="5793"/>
      <c r="Q61" s="5793"/>
      <c r="R61" s="5794"/>
      <c r="S61" s="5873"/>
      <c r="T61" s="5874"/>
      <c r="U61" s="5874"/>
      <c r="V61" s="5874"/>
      <c r="W61" s="5874"/>
      <c r="X61" s="5874"/>
      <c r="Y61" s="5875"/>
      <c r="Z61" s="5792"/>
      <c r="AA61" s="5793"/>
      <c r="AB61" s="5793"/>
      <c r="AC61" s="5793"/>
      <c r="AD61" s="5793"/>
      <c r="AE61" s="5793"/>
      <c r="AF61" s="5794"/>
      <c r="AG61" s="5703" t="s">
        <v>260</v>
      </c>
      <c r="AH61" s="5704"/>
      <c r="AI61" s="5704"/>
      <c r="AJ61" s="5704"/>
      <c r="AK61" s="5704"/>
      <c r="AL61" s="5704"/>
      <c r="AM61" s="5704"/>
      <c r="AN61" s="5704"/>
      <c r="AO61" s="5704"/>
      <c r="AP61" s="5705"/>
      <c r="AQ61" s="5706" t="s">
        <v>261</v>
      </c>
      <c r="AR61" s="5707"/>
      <c r="AS61" s="5707"/>
      <c r="AT61" s="5707"/>
      <c r="AU61" s="5707"/>
      <c r="AV61" s="5707"/>
      <c r="AW61" s="5707"/>
      <c r="AX61" s="5707"/>
      <c r="AY61" s="5707"/>
      <c r="AZ61" s="5707"/>
      <c r="BA61" s="5707"/>
      <c r="BB61" s="5707"/>
      <c r="BC61" s="5707"/>
      <c r="BD61" s="5707"/>
      <c r="BE61" s="5707"/>
      <c r="BF61" s="5707"/>
      <c r="BG61" s="5707"/>
      <c r="BH61" s="5707"/>
      <c r="BI61" s="5708"/>
      <c r="BJ61" s="842"/>
      <c r="BK61" s="843"/>
      <c r="BL61" s="843"/>
      <c r="BM61" s="16"/>
    </row>
    <row r="62" spans="1:65" ht="22.7" customHeight="1">
      <c r="A62" s="5947"/>
      <c r="B62" s="5792"/>
      <c r="C62" s="5793"/>
      <c r="D62" s="5793"/>
      <c r="E62" s="5793"/>
      <c r="F62" s="5793"/>
      <c r="G62" s="5793"/>
      <c r="H62" s="5793"/>
      <c r="I62" s="5794"/>
      <c r="J62" s="5864"/>
      <c r="K62" s="5865"/>
      <c r="L62" s="5865"/>
      <c r="M62" s="5865"/>
      <c r="N62" s="5866"/>
      <c r="O62" s="5792"/>
      <c r="P62" s="5793"/>
      <c r="Q62" s="5793"/>
      <c r="R62" s="5794"/>
      <c r="S62" s="5873"/>
      <c r="T62" s="5874"/>
      <c r="U62" s="5874"/>
      <c r="V62" s="5874"/>
      <c r="W62" s="5874"/>
      <c r="X62" s="5874"/>
      <c r="Y62" s="5875"/>
      <c r="Z62" s="5792"/>
      <c r="AA62" s="5793"/>
      <c r="AB62" s="5793"/>
      <c r="AC62" s="5793"/>
      <c r="AD62" s="5793"/>
      <c r="AE62" s="5793"/>
      <c r="AF62" s="5794"/>
      <c r="AG62" s="5703" t="s">
        <v>262</v>
      </c>
      <c r="AH62" s="5704"/>
      <c r="AI62" s="5704"/>
      <c r="AJ62" s="5704"/>
      <c r="AK62" s="5704"/>
      <c r="AL62" s="5704"/>
      <c r="AM62" s="5704"/>
      <c r="AN62" s="5704"/>
      <c r="AO62" s="5704"/>
      <c r="AP62" s="5705"/>
      <c r="AQ62" s="5706" t="s">
        <v>43</v>
      </c>
      <c r="AR62" s="5707"/>
      <c r="AS62" s="5707"/>
      <c r="AT62" s="5707"/>
      <c r="AU62" s="5707"/>
      <c r="AV62" s="5707"/>
      <c r="AW62" s="5707"/>
      <c r="AX62" s="5707"/>
      <c r="AY62" s="5707"/>
      <c r="AZ62" s="5707"/>
      <c r="BA62" s="5707"/>
      <c r="BB62" s="5707"/>
      <c r="BC62" s="5707"/>
      <c r="BD62" s="5707"/>
      <c r="BE62" s="5707"/>
      <c r="BF62" s="5707"/>
      <c r="BG62" s="5707"/>
      <c r="BH62" s="5707"/>
      <c r="BI62" s="5708"/>
      <c r="BJ62" s="5700"/>
      <c r="BK62" s="5701"/>
      <c r="BL62" s="5701"/>
      <c r="BM62" s="5702"/>
    </row>
    <row r="63" spans="1:65" ht="22.7" customHeight="1">
      <c r="A63" s="5947"/>
      <c r="B63" s="5792"/>
      <c r="C63" s="5793"/>
      <c r="D63" s="5793"/>
      <c r="E63" s="5793"/>
      <c r="F63" s="5793"/>
      <c r="G63" s="5793"/>
      <c r="H63" s="5793"/>
      <c r="I63" s="5794"/>
      <c r="J63" s="5864"/>
      <c r="K63" s="5865"/>
      <c r="L63" s="5865"/>
      <c r="M63" s="5865"/>
      <c r="N63" s="5866"/>
      <c r="O63" s="5792"/>
      <c r="P63" s="5793"/>
      <c r="Q63" s="5793"/>
      <c r="R63" s="5794"/>
      <c r="S63" s="5873"/>
      <c r="T63" s="5874"/>
      <c r="U63" s="5874"/>
      <c r="V63" s="5874"/>
      <c r="W63" s="5874"/>
      <c r="X63" s="5874"/>
      <c r="Y63" s="5875"/>
      <c r="Z63" s="5792"/>
      <c r="AA63" s="5793"/>
      <c r="AB63" s="5793"/>
      <c r="AC63" s="5793"/>
      <c r="AD63" s="5793"/>
      <c r="AE63" s="5793"/>
      <c r="AF63" s="5794"/>
      <c r="AG63" s="5882" t="s">
        <v>2400</v>
      </c>
      <c r="AH63" s="5883"/>
      <c r="AI63" s="5883"/>
      <c r="AJ63" s="5883"/>
      <c r="AK63" s="5883"/>
      <c r="AL63" s="5883"/>
      <c r="AM63" s="5883"/>
      <c r="AN63" s="5883"/>
      <c r="AO63" s="5883"/>
      <c r="AP63" s="5884"/>
      <c r="AQ63" s="5719" t="s">
        <v>30</v>
      </c>
      <c r="AR63" s="5720"/>
      <c r="AS63" s="5720"/>
      <c r="AT63" s="5720"/>
      <c r="AU63" s="5720"/>
      <c r="AV63" s="5720"/>
      <c r="AW63" s="5720"/>
      <c r="AX63" s="5720"/>
      <c r="AY63" s="5720"/>
      <c r="AZ63" s="5720"/>
      <c r="BA63" s="5720"/>
      <c r="BB63" s="5720"/>
      <c r="BC63" s="5720"/>
      <c r="BD63" s="5720"/>
      <c r="BE63" s="5720"/>
      <c r="BF63" s="5720"/>
      <c r="BG63" s="5720"/>
      <c r="BH63" s="5720"/>
      <c r="BI63" s="5721"/>
      <c r="BJ63" s="5700"/>
      <c r="BK63" s="5701"/>
      <c r="BL63" s="5701"/>
      <c r="BM63" s="5702"/>
    </row>
    <row r="64" spans="1:65" ht="22.7" customHeight="1">
      <c r="A64" s="5947"/>
      <c r="B64" s="5792"/>
      <c r="C64" s="5793"/>
      <c r="D64" s="5793"/>
      <c r="E64" s="5793"/>
      <c r="F64" s="5793"/>
      <c r="G64" s="5793"/>
      <c r="H64" s="5793"/>
      <c r="I64" s="5794"/>
      <c r="J64" s="5864"/>
      <c r="K64" s="5865"/>
      <c r="L64" s="5865"/>
      <c r="M64" s="5865"/>
      <c r="N64" s="5866"/>
      <c r="O64" s="5792"/>
      <c r="P64" s="5793"/>
      <c r="Q64" s="5793"/>
      <c r="R64" s="5794"/>
      <c r="S64" s="5873"/>
      <c r="T64" s="5874"/>
      <c r="U64" s="5874"/>
      <c r="V64" s="5874"/>
      <c r="W64" s="5874"/>
      <c r="X64" s="5874"/>
      <c r="Y64" s="5875"/>
      <c r="Z64" s="5792"/>
      <c r="AA64" s="5793"/>
      <c r="AB64" s="5793"/>
      <c r="AC64" s="5793"/>
      <c r="AD64" s="5793"/>
      <c r="AE64" s="5793"/>
      <c r="AF64" s="5794"/>
      <c r="AG64" s="5703" t="s">
        <v>266</v>
      </c>
      <c r="AH64" s="5704"/>
      <c r="AI64" s="5704"/>
      <c r="AJ64" s="5704"/>
      <c r="AK64" s="5704"/>
      <c r="AL64" s="5704"/>
      <c r="AM64" s="5704"/>
      <c r="AN64" s="5704"/>
      <c r="AO64" s="5704"/>
      <c r="AP64" s="5705"/>
      <c r="AQ64" s="5695" t="s">
        <v>2401</v>
      </c>
      <c r="AR64" s="5696"/>
      <c r="AS64" s="5696"/>
      <c r="AT64" s="5696"/>
      <c r="AU64" s="5696"/>
      <c r="AV64" s="5696"/>
      <c r="AW64" s="5696"/>
      <c r="AX64" s="5696"/>
      <c r="AY64" s="5696"/>
      <c r="AZ64" s="5696"/>
      <c r="BA64" s="5696"/>
      <c r="BB64" s="5696"/>
      <c r="BC64" s="5696"/>
      <c r="BD64" s="5696"/>
      <c r="BE64" s="5696"/>
      <c r="BF64" s="5696"/>
      <c r="BG64" s="5696"/>
      <c r="BH64" s="5696"/>
      <c r="BI64" s="5697"/>
      <c r="BJ64" s="5700"/>
      <c r="BK64" s="5701"/>
      <c r="BL64" s="5701"/>
      <c r="BM64" s="5702"/>
    </row>
    <row r="65" spans="1:65" ht="22.7" customHeight="1">
      <c r="A65" s="5947"/>
      <c r="B65" s="5792"/>
      <c r="C65" s="5793"/>
      <c r="D65" s="5793"/>
      <c r="E65" s="5793"/>
      <c r="F65" s="5793"/>
      <c r="G65" s="5793"/>
      <c r="H65" s="5793"/>
      <c r="I65" s="5794"/>
      <c r="J65" s="5864"/>
      <c r="K65" s="5865"/>
      <c r="L65" s="5865"/>
      <c r="M65" s="5865"/>
      <c r="N65" s="5866"/>
      <c r="O65" s="5792"/>
      <c r="P65" s="5793"/>
      <c r="Q65" s="5793"/>
      <c r="R65" s="5794"/>
      <c r="S65" s="5873"/>
      <c r="T65" s="5874"/>
      <c r="U65" s="5874"/>
      <c r="V65" s="5874"/>
      <c r="W65" s="5874"/>
      <c r="X65" s="5874"/>
      <c r="Y65" s="5875"/>
      <c r="Z65" s="5792"/>
      <c r="AA65" s="5793"/>
      <c r="AB65" s="5793"/>
      <c r="AC65" s="5793"/>
      <c r="AD65" s="5793"/>
      <c r="AE65" s="5793"/>
      <c r="AF65" s="5794"/>
      <c r="AG65" s="5703" t="s">
        <v>74</v>
      </c>
      <c r="AH65" s="5704"/>
      <c r="AI65" s="5704"/>
      <c r="AJ65" s="5704"/>
      <c r="AK65" s="5704"/>
      <c r="AL65" s="5704"/>
      <c r="AM65" s="5704"/>
      <c r="AN65" s="5704"/>
      <c r="AO65" s="5704"/>
      <c r="AP65" s="5705"/>
      <c r="AQ65" s="5706" t="s">
        <v>30</v>
      </c>
      <c r="AR65" s="5707"/>
      <c r="AS65" s="5707"/>
      <c r="AT65" s="5707"/>
      <c r="AU65" s="5707"/>
      <c r="AV65" s="5707"/>
      <c r="AW65" s="5707"/>
      <c r="AX65" s="5707"/>
      <c r="AY65" s="5707"/>
      <c r="AZ65" s="5707"/>
      <c r="BA65" s="5707"/>
      <c r="BB65" s="5707"/>
      <c r="BC65" s="5707"/>
      <c r="BD65" s="5707"/>
      <c r="BE65" s="5707"/>
      <c r="BF65" s="5707"/>
      <c r="BG65" s="5707"/>
      <c r="BH65" s="5707"/>
      <c r="BI65" s="5708"/>
      <c r="BJ65" s="5700"/>
      <c r="BK65" s="5701"/>
      <c r="BL65" s="5701"/>
      <c r="BM65" s="5702"/>
    </row>
    <row r="66" spans="1:65" ht="22.7" customHeight="1">
      <c r="A66" s="5947"/>
      <c r="B66" s="5792"/>
      <c r="C66" s="5793"/>
      <c r="D66" s="5793"/>
      <c r="E66" s="5793"/>
      <c r="F66" s="5793"/>
      <c r="G66" s="5793"/>
      <c r="H66" s="5793"/>
      <c r="I66" s="5794"/>
      <c r="J66" s="5864"/>
      <c r="K66" s="5865"/>
      <c r="L66" s="5865"/>
      <c r="M66" s="5865"/>
      <c r="N66" s="5866"/>
      <c r="O66" s="5792"/>
      <c r="P66" s="5793"/>
      <c r="Q66" s="5793"/>
      <c r="R66" s="5794"/>
      <c r="S66" s="5873"/>
      <c r="T66" s="5874"/>
      <c r="U66" s="5874"/>
      <c r="V66" s="5874"/>
      <c r="W66" s="5874"/>
      <c r="X66" s="5874"/>
      <c r="Y66" s="5875"/>
      <c r="Z66" s="5792"/>
      <c r="AA66" s="5793"/>
      <c r="AB66" s="5793"/>
      <c r="AC66" s="5793"/>
      <c r="AD66" s="5793"/>
      <c r="AE66" s="5793"/>
      <c r="AF66" s="5794"/>
      <c r="AG66" s="5703" t="s">
        <v>71</v>
      </c>
      <c r="AH66" s="5704"/>
      <c r="AI66" s="5704"/>
      <c r="AJ66" s="5704"/>
      <c r="AK66" s="5704"/>
      <c r="AL66" s="5704"/>
      <c r="AM66" s="5704"/>
      <c r="AN66" s="5704"/>
      <c r="AO66" s="5704"/>
      <c r="AP66" s="5705"/>
      <c r="AQ66" s="5706" t="s">
        <v>30</v>
      </c>
      <c r="AR66" s="5707"/>
      <c r="AS66" s="5707"/>
      <c r="AT66" s="5707"/>
      <c r="AU66" s="5707"/>
      <c r="AV66" s="5707"/>
      <c r="AW66" s="5707"/>
      <c r="AX66" s="5707"/>
      <c r="AY66" s="5707"/>
      <c r="AZ66" s="5707"/>
      <c r="BA66" s="5707"/>
      <c r="BB66" s="5707"/>
      <c r="BC66" s="5707"/>
      <c r="BD66" s="5707"/>
      <c r="BE66" s="5707"/>
      <c r="BF66" s="5707"/>
      <c r="BG66" s="5707"/>
      <c r="BH66" s="5707"/>
      <c r="BI66" s="5708"/>
      <c r="BJ66" s="5700"/>
      <c r="BK66" s="5701"/>
      <c r="BL66" s="5701"/>
      <c r="BM66" s="5702"/>
    </row>
    <row r="67" spans="1:65" ht="21.75" customHeight="1">
      <c r="A67" s="5947"/>
      <c r="B67" s="5792"/>
      <c r="C67" s="5793"/>
      <c r="D67" s="5793"/>
      <c r="E67" s="5793"/>
      <c r="F67" s="5793"/>
      <c r="G67" s="5793"/>
      <c r="H67" s="5793"/>
      <c r="I67" s="5794"/>
      <c r="J67" s="5864"/>
      <c r="K67" s="5865"/>
      <c r="L67" s="5865"/>
      <c r="M67" s="5865"/>
      <c r="N67" s="5866"/>
      <c r="O67" s="5792"/>
      <c r="P67" s="5793"/>
      <c r="Q67" s="5793"/>
      <c r="R67" s="5794"/>
      <c r="S67" s="5873"/>
      <c r="T67" s="5874"/>
      <c r="U67" s="5874"/>
      <c r="V67" s="5874"/>
      <c r="W67" s="5874"/>
      <c r="X67" s="5874"/>
      <c r="Y67" s="5875"/>
      <c r="Z67" s="5792"/>
      <c r="AA67" s="5793"/>
      <c r="AB67" s="5793"/>
      <c r="AC67" s="5793"/>
      <c r="AD67" s="5793"/>
      <c r="AE67" s="5793"/>
      <c r="AF67" s="5794"/>
      <c r="AG67" s="5703" t="s">
        <v>268</v>
      </c>
      <c r="AH67" s="5704"/>
      <c r="AI67" s="5704"/>
      <c r="AJ67" s="5704"/>
      <c r="AK67" s="5704"/>
      <c r="AL67" s="5704"/>
      <c r="AM67" s="5704"/>
      <c r="AN67" s="5704"/>
      <c r="AO67" s="5704"/>
      <c r="AP67" s="5705"/>
      <c r="AQ67" s="5706" t="s">
        <v>2416</v>
      </c>
      <c r="AR67" s="5707"/>
      <c r="AS67" s="5707"/>
      <c r="AT67" s="5707"/>
      <c r="AU67" s="5707"/>
      <c r="AV67" s="5707"/>
      <c r="AW67" s="5707"/>
      <c r="AX67" s="5707"/>
      <c r="AY67" s="5707"/>
      <c r="AZ67" s="5707"/>
      <c r="BA67" s="5707"/>
      <c r="BB67" s="5707"/>
      <c r="BC67" s="5707"/>
      <c r="BD67" s="5707"/>
      <c r="BE67" s="5707"/>
      <c r="BF67" s="5707"/>
      <c r="BG67" s="5707"/>
      <c r="BH67" s="5707"/>
      <c r="BI67" s="5708"/>
      <c r="BJ67" s="5700"/>
      <c r="BK67" s="5701"/>
      <c r="BL67" s="5701"/>
      <c r="BM67" s="5702"/>
    </row>
    <row r="68" spans="1:65" ht="21.75" customHeight="1">
      <c r="A68" s="5947"/>
      <c r="B68" s="5792"/>
      <c r="C68" s="5793"/>
      <c r="D68" s="5793"/>
      <c r="E68" s="5793"/>
      <c r="F68" s="5793"/>
      <c r="G68" s="5793"/>
      <c r="H68" s="5793"/>
      <c r="I68" s="5794"/>
      <c r="J68" s="5864"/>
      <c r="K68" s="5865"/>
      <c r="L68" s="5865"/>
      <c r="M68" s="5865"/>
      <c r="N68" s="5866"/>
      <c r="O68" s="5792"/>
      <c r="P68" s="5793"/>
      <c r="Q68" s="5793"/>
      <c r="R68" s="5794"/>
      <c r="S68" s="5873"/>
      <c r="T68" s="5874"/>
      <c r="U68" s="5874"/>
      <c r="V68" s="5874"/>
      <c r="W68" s="5874"/>
      <c r="X68" s="5874"/>
      <c r="Y68" s="5875"/>
      <c r="Z68" s="5792"/>
      <c r="AA68" s="5793"/>
      <c r="AB68" s="5793"/>
      <c r="AC68" s="5793"/>
      <c r="AD68" s="5793"/>
      <c r="AE68" s="5793"/>
      <c r="AF68" s="5794"/>
      <c r="AG68" s="5692" t="s">
        <v>2417</v>
      </c>
      <c r="AH68" s="5693"/>
      <c r="AI68" s="5693"/>
      <c r="AJ68" s="5693"/>
      <c r="AK68" s="5693"/>
      <c r="AL68" s="5693"/>
      <c r="AM68" s="5693"/>
      <c r="AN68" s="5693"/>
      <c r="AO68" s="5693"/>
      <c r="AP68" s="5694"/>
      <c r="AQ68" s="5695" t="s">
        <v>255</v>
      </c>
      <c r="AR68" s="5696"/>
      <c r="AS68" s="5696"/>
      <c r="AT68" s="5696"/>
      <c r="AU68" s="5696"/>
      <c r="AV68" s="5696"/>
      <c r="AW68" s="5696"/>
      <c r="AX68" s="5696"/>
      <c r="AY68" s="5696"/>
      <c r="AZ68" s="5696"/>
      <c r="BA68" s="5696"/>
      <c r="BB68" s="5696"/>
      <c r="BC68" s="5696"/>
      <c r="BD68" s="5696"/>
      <c r="BE68" s="5696"/>
      <c r="BF68" s="5696"/>
      <c r="BG68" s="5696"/>
      <c r="BH68" s="5696"/>
      <c r="BI68" s="5697"/>
      <c r="BJ68" s="5700"/>
      <c r="BK68" s="5701"/>
      <c r="BL68" s="5701"/>
      <c r="BM68" s="5702"/>
    </row>
    <row r="69" spans="1:65" ht="21.75" customHeight="1">
      <c r="A69" s="5947"/>
      <c r="B69" s="5792"/>
      <c r="C69" s="5793"/>
      <c r="D69" s="5793"/>
      <c r="E69" s="5793"/>
      <c r="F69" s="5793"/>
      <c r="G69" s="5793"/>
      <c r="H69" s="5793"/>
      <c r="I69" s="5794"/>
      <c r="J69" s="5864"/>
      <c r="K69" s="5865"/>
      <c r="L69" s="5865"/>
      <c r="M69" s="5865"/>
      <c r="N69" s="5866"/>
      <c r="O69" s="5792"/>
      <c r="P69" s="5793"/>
      <c r="Q69" s="5793"/>
      <c r="R69" s="5794"/>
      <c r="S69" s="5873"/>
      <c r="T69" s="5874"/>
      <c r="U69" s="5874"/>
      <c r="V69" s="5874"/>
      <c r="W69" s="5874"/>
      <c r="X69" s="5874"/>
      <c r="Y69" s="5875"/>
      <c r="Z69" s="5792"/>
      <c r="AA69" s="5793"/>
      <c r="AB69" s="5793"/>
      <c r="AC69" s="5793"/>
      <c r="AD69" s="5793"/>
      <c r="AE69" s="5793"/>
      <c r="AF69" s="5794"/>
      <c r="AG69" s="5692" t="s">
        <v>2418</v>
      </c>
      <c r="AH69" s="5693"/>
      <c r="AI69" s="5693"/>
      <c r="AJ69" s="5693"/>
      <c r="AK69" s="5693"/>
      <c r="AL69" s="5693"/>
      <c r="AM69" s="5693"/>
      <c r="AN69" s="5693"/>
      <c r="AO69" s="5693"/>
      <c r="AP69" s="5694"/>
      <c r="AQ69" s="5695" t="s">
        <v>255</v>
      </c>
      <c r="AR69" s="5696"/>
      <c r="AS69" s="5696"/>
      <c r="AT69" s="5696"/>
      <c r="AU69" s="5696"/>
      <c r="AV69" s="5696"/>
      <c r="AW69" s="5696"/>
      <c r="AX69" s="5696"/>
      <c r="AY69" s="5696"/>
      <c r="AZ69" s="5696"/>
      <c r="BA69" s="5696"/>
      <c r="BB69" s="5696"/>
      <c r="BC69" s="5696"/>
      <c r="BD69" s="5696"/>
      <c r="BE69" s="5696"/>
      <c r="BF69" s="5696"/>
      <c r="BG69" s="5696"/>
      <c r="BH69" s="5696"/>
      <c r="BI69" s="5697"/>
      <c r="BJ69" s="5700"/>
      <c r="BK69" s="5701"/>
      <c r="BL69" s="5701"/>
      <c r="BM69" s="5702"/>
    </row>
    <row r="70" spans="1:65" ht="21.75" customHeight="1">
      <c r="A70" s="5947"/>
      <c r="B70" s="5792"/>
      <c r="C70" s="5793"/>
      <c r="D70" s="5793"/>
      <c r="E70" s="5793"/>
      <c r="F70" s="5793"/>
      <c r="G70" s="5793"/>
      <c r="H70" s="5793"/>
      <c r="I70" s="5794"/>
      <c r="J70" s="5864"/>
      <c r="K70" s="5865"/>
      <c r="L70" s="5865"/>
      <c r="M70" s="5865"/>
      <c r="N70" s="5866"/>
      <c r="O70" s="5792"/>
      <c r="P70" s="5793"/>
      <c r="Q70" s="5793"/>
      <c r="R70" s="5794"/>
      <c r="S70" s="5873"/>
      <c r="T70" s="5874"/>
      <c r="U70" s="5874"/>
      <c r="V70" s="5874"/>
      <c r="W70" s="5874"/>
      <c r="X70" s="5874"/>
      <c r="Y70" s="5875"/>
      <c r="Z70" s="5792"/>
      <c r="AA70" s="5793"/>
      <c r="AB70" s="5793"/>
      <c r="AC70" s="5793"/>
      <c r="AD70" s="5793"/>
      <c r="AE70" s="5793"/>
      <c r="AF70" s="5794"/>
      <c r="AG70" s="5692" t="s">
        <v>272</v>
      </c>
      <c r="AH70" s="5693"/>
      <c r="AI70" s="5693"/>
      <c r="AJ70" s="5693"/>
      <c r="AK70" s="5693"/>
      <c r="AL70" s="5693"/>
      <c r="AM70" s="5693"/>
      <c r="AN70" s="5693"/>
      <c r="AO70" s="5693"/>
      <c r="AP70" s="5694"/>
      <c r="AQ70" s="5695" t="s">
        <v>255</v>
      </c>
      <c r="AR70" s="5696"/>
      <c r="AS70" s="5696"/>
      <c r="AT70" s="5696"/>
      <c r="AU70" s="5696"/>
      <c r="AV70" s="5696"/>
      <c r="AW70" s="5696"/>
      <c r="AX70" s="5696"/>
      <c r="AY70" s="5696"/>
      <c r="AZ70" s="5696"/>
      <c r="BA70" s="5696"/>
      <c r="BB70" s="5696"/>
      <c r="BC70" s="5696"/>
      <c r="BD70" s="5696"/>
      <c r="BE70" s="5696"/>
      <c r="BF70" s="5696"/>
      <c r="BG70" s="5696"/>
      <c r="BH70" s="5696"/>
      <c r="BI70" s="5697"/>
      <c r="BJ70" s="5700"/>
      <c r="BK70" s="5701"/>
      <c r="BL70" s="5701"/>
      <c r="BM70" s="5702"/>
    </row>
    <row r="71" spans="1:65" ht="22.7" customHeight="1">
      <c r="A71" s="5947"/>
      <c r="B71" s="5792"/>
      <c r="C71" s="5793"/>
      <c r="D71" s="5793"/>
      <c r="E71" s="5793"/>
      <c r="F71" s="5793"/>
      <c r="G71" s="5793"/>
      <c r="H71" s="5793"/>
      <c r="I71" s="5794"/>
      <c r="J71" s="5864"/>
      <c r="K71" s="5865"/>
      <c r="L71" s="5865"/>
      <c r="M71" s="5865"/>
      <c r="N71" s="5866"/>
      <c r="O71" s="5792"/>
      <c r="P71" s="5793"/>
      <c r="Q71" s="5793"/>
      <c r="R71" s="5794"/>
      <c r="S71" s="5873"/>
      <c r="T71" s="5874"/>
      <c r="U71" s="5874"/>
      <c r="V71" s="5874"/>
      <c r="W71" s="5874"/>
      <c r="X71" s="5874"/>
      <c r="Y71" s="5875"/>
      <c r="Z71" s="5792"/>
      <c r="AA71" s="5793"/>
      <c r="AB71" s="5793"/>
      <c r="AC71" s="5793"/>
      <c r="AD71" s="5793"/>
      <c r="AE71" s="5793"/>
      <c r="AF71" s="5794"/>
      <c r="AG71" s="5703" t="s">
        <v>2404</v>
      </c>
      <c r="AH71" s="5704"/>
      <c r="AI71" s="5704"/>
      <c r="AJ71" s="5704"/>
      <c r="AK71" s="5704"/>
      <c r="AL71" s="5704"/>
      <c r="AM71" s="5704"/>
      <c r="AN71" s="5704"/>
      <c r="AO71" s="5704"/>
      <c r="AP71" s="5705"/>
      <c r="AQ71" s="5706" t="s">
        <v>30</v>
      </c>
      <c r="AR71" s="5707"/>
      <c r="AS71" s="5707"/>
      <c r="AT71" s="5707"/>
      <c r="AU71" s="5707"/>
      <c r="AV71" s="5707"/>
      <c r="AW71" s="5707"/>
      <c r="AX71" s="5707"/>
      <c r="AY71" s="5707"/>
      <c r="AZ71" s="5707"/>
      <c r="BA71" s="5707"/>
      <c r="BB71" s="5707"/>
      <c r="BC71" s="5707"/>
      <c r="BD71" s="5707"/>
      <c r="BE71" s="5707"/>
      <c r="BF71" s="5707"/>
      <c r="BG71" s="5707"/>
      <c r="BH71" s="5707"/>
      <c r="BI71" s="5708"/>
      <c r="BJ71" s="5700"/>
      <c r="BK71" s="5701"/>
      <c r="BL71" s="5701"/>
      <c r="BM71" s="5702"/>
    </row>
    <row r="72" spans="1:65" ht="22.7" customHeight="1">
      <c r="A72" s="5947"/>
      <c r="B72" s="5792"/>
      <c r="C72" s="5793"/>
      <c r="D72" s="5793"/>
      <c r="E72" s="5793"/>
      <c r="F72" s="5793"/>
      <c r="G72" s="5793"/>
      <c r="H72" s="5793"/>
      <c r="I72" s="5794"/>
      <c r="J72" s="5864"/>
      <c r="K72" s="5865"/>
      <c r="L72" s="5865"/>
      <c r="M72" s="5865"/>
      <c r="N72" s="5866"/>
      <c r="O72" s="5792"/>
      <c r="P72" s="5793"/>
      <c r="Q72" s="5793"/>
      <c r="R72" s="5794"/>
      <c r="S72" s="5873"/>
      <c r="T72" s="5874"/>
      <c r="U72" s="5874"/>
      <c r="V72" s="5874"/>
      <c r="W72" s="5874"/>
      <c r="X72" s="5874"/>
      <c r="Y72" s="5875"/>
      <c r="Z72" s="5792"/>
      <c r="AA72" s="5793"/>
      <c r="AB72" s="5793"/>
      <c r="AC72" s="5793"/>
      <c r="AD72" s="5793"/>
      <c r="AE72" s="5793"/>
      <c r="AF72" s="5794"/>
      <c r="AG72" s="5703" t="s">
        <v>2405</v>
      </c>
      <c r="AH72" s="5704"/>
      <c r="AI72" s="5704"/>
      <c r="AJ72" s="5704"/>
      <c r="AK72" s="5704"/>
      <c r="AL72" s="5704"/>
      <c r="AM72" s="5704"/>
      <c r="AN72" s="5704"/>
      <c r="AO72" s="5704"/>
      <c r="AP72" s="5705"/>
      <c r="AQ72" s="5706" t="s">
        <v>30</v>
      </c>
      <c r="AR72" s="5707"/>
      <c r="AS72" s="5707"/>
      <c r="AT72" s="5707"/>
      <c r="AU72" s="5707"/>
      <c r="AV72" s="5707"/>
      <c r="AW72" s="5707"/>
      <c r="AX72" s="5707"/>
      <c r="AY72" s="5707"/>
      <c r="AZ72" s="5707"/>
      <c r="BA72" s="5707"/>
      <c r="BB72" s="5707"/>
      <c r="BC72" s="5707"/>
      <c r="BD72" s="5707"/>
      <c r="BE72" s="5707"/>
      <c r="BF72" s="5707"/>
      <c r="BG72" s="5707"/>
      <c r="BH72" s="5707"/>
      <c r="BI72" s="5708"/>
      <c r="BJ72" s="5700"/>
      <c r="BK72" s="5701"/>
      <c r="BL72" s="5701"/>
      <c r="BM72" s="5702"/>
    </row>
    <row r="73" spans="1:65" ht="22.7" customHeight="1">
      <c r="A73" s="5947"/>
      <c r="B73" s="5792"/>
      <c r="C73" s="5793"/>
      <c r="D73" s="5793"/>
      <c r="E73" s="5793"/>
      <c r="F73" s="5793"/>
      <c r="G73" s="5793"/>
      <c r="H73" s="5793"/>
      <c r="I73" s="5794"/>
      <c r="J73" s="5864"/>
      <c r="K73" s="5865"/>
      <c r="L73" s="5865"/>
      <c r="M73" s="5865"/>
      <c r="N73" s="5866"/>
      <c r="O73" s="5792"/>
      <c r="P73" s="5793"/>
      <c r="Q73" s="5793"/>
      <c r="R73" s="5794"/>
      <c r="S73" s="5873"/>
      <c r="T73" s="5874"/>
      <c r="U73" s="5874"/>
      <c r="V73" s="5874"/>
      <c r="W73" s="5874"/>
      <c r="X73" s="5874"/>
      <c r="Y73" s="5875"/>
      <c r="Z73" s="5792"/>
      <c r="AA73" s="5793"/>
      <c r="AB73" s="5793"/>
      <c r="AC73" s="5793"/>
      <c r="AD73" s="5793"/>
      <c r="AE73" s="5793"/>
      <c r="AF73" s="5794"/>
      <c r="AG73" s="5703" t="s">
        <v>2406</v>
      </c>
      <c r="AH73" s="5704"/>
      <c r="AI73" s="5704"/>
      <c r="AJ73" s="5704"/>
      <c r="AK73" s="5704"/>
      <c r="AL73" s="5704"/>
      <c r="AM73" s="5704"/>
      <c r="AN73" s="5704"/>
      <c r="AO73" s="5704"/>
      <c r="AP73" s="5705"/>
      <c r="AQ73" s="5706" t="s">
        <v>30</v>
      </c>
      <c r="AR73" s="5707"/>
      <c r="AS73" s="5707"/>
      <c r="AT73" s="5707"/>
      <c r="AU73" s="5707"/>
      <c r="AV73" s="5707"/>
      <c r="AW73" s="5707"/>
      <c r="AX73" s="5707"/>
      <c r="AY73" s="5707"/>
      <c r="AZ73" s="5707"/>
      <c r="BA73" s="5707"/>
      <c r="BB73" s="5707"/>
      <c r="BC73" s="5707"/>
      <c r="BD73" s="5707"/>
      <c r="BE73" s="5707"/>
      <c r="BF73" s="5707"/>
      <c r="BG73" s="5707"/>
      <c r="BH73" s="5707"/>
      <c r="BI73" s="5708"/>
      <c r="BJ73" s="5700"/>
      <c r="BK73" s="5701"/>
      <c r="BL73" s="5701"/>
      <c r="BM73" s="5702"/>
    </row>
    <row r="74" spans="1:65" ht="63" customHeight="1">
      <c r="A74" s="5947"/>
      <c r="B74" s="5792"/>
      <c r="C74" s="5793"/>
      <c r="D74" s="5793"/>
      <c r="E74" s="5793"/>
      <c r="F74" s="5793"/>
      <c r="G74" s="5793"/>
      <c r="H74" s="5793"/>
      <c r="I74" s="5794"/>
      <c r="J74" s="5864"/>
      <c r="K74" s="5865"/>
      <c r="L74" s="5865"/>
      <c r="M74" s="5865"/>
      <c r="N74" s="5866"/>
      <c r="O74" s="5792"/>
      <c r="P74" s="5793"/>
      <c r="Q74" s="5793"/>
      <c r="R74" s="5794"/>
      <c r="S74" s="5873"/>
      <c r="T74" s="5874"/>
      <c r="U74" s="5874"/>
      <c r="V74" s="5874"/>
      <c r="W74" s="5874"/>
      <c r="X74" s="5874"/>
      <c r="Y74" s="5875"/>
      <c r="Z74" s="5792"/>
      <c r="AA74" s="5793"/>
      <c r="AB74" s="5793"/>
      <c r="AC74" s="5793"/>
      <c r="AD74" s="5793"/>
      <c r="AE74" s="5793"/>
      <c r="AF74" s="5794"/>
      <c r="AG74" s="5703" t="s">
        <v>2407</v>
      </c>
      <c r="AH74" s="5704"/>
      <c r="AI74" s="5704"/>
      <c r="AJ74" s="5704"/>
      <c r="AK74" s="5704"/>
      <c r="AL74" s="5704"/>
      <c r="AM74" s="5704"/>
      <c r="AN74" s="5704"/>
      <c r="AO74" s="5704"/>
      <c r="AP74" s="5705"/>
      <c r="AQ74" s="5715" t="s">
        <v>2408</v>
      </c>
      <c r="AR74" s="5717"/>
      <c r="AS74" s="5717"/>
      <c r="AT74" s="5717"/>
      <c r="AU74" s="5717"/>
      <c r="AV74" s="5717"/>
      <c r="AW74" s="5717"/>
      <c r="AX74" s="5717"/>
      <c r="AY74" s="5717"/>
      <c r="AZ74" s="5717"/>
      <c r="BA74" s="5717"/>
      <c r="BB74" s="5717"/>
      <c r="BC74" s="5717"/>
      <c r="BD74" s="5717"/>
      <c r="BE74" s="5717"/>
      <c r="BF74" s="5717"/>
      <c r="BG74" s="5717"/>
      <c r="BH74" s="5717"/>
      <c r="BI74" s="5718"/>
      <c r="BJ74" s="5700"/>
      <c r="BK74" s="5701"/>
      <c r="BL74" s="5701"/>
      <c r="BM74" s="5702"/>
    </row>
    <row r="75" spans="1:65" ht="22.7" customHeight="1">
      <c r="A75" s="5947"/>
      <c r="B75" s="5792"/>
      <c r="C75" s="5793"/>
      <c r="D75" s="5793"/>
      <c r="E75" s="5793"/>
      <c r="F75" s="5793"/>
      <c r="G75" s="5793"/>
      <c r="H75" s="5793"/>
      <c r="I75" s="5794"/>
      <c r="J75" s="5864"/>
      <c r="K75" s="5865"/>
      <c r="L75" s="5865"/>
      <c r="M75" s="5865"/>
      <c r="N75" s="5866"/>
      <c r="O75" s="5792"/>
      <c r="P75" s="5793"/>
      <c r="Q75" s="5793"/>
      <c r="R75" s="5794"/>
      <c r="S75" s="5873"/>
      <c r="T75" s="5874"/>
      <c r="U75" s="5874"/>
      <c r="V75" s="5874"/>
      <c r="W75" s="5874"/>
      <c r="X75" s="5874"/>
      <c r="Y75" s="5875"/>
      <c r="Z75" s="5792"/>
      <c r="AA75" s="5793"/>
      <c r="AB75" s="5793"/>
      <c r="AC75" s="5793"/>
      <c r="AD75" s="5793"/>
      <c r="AE75" s="5793"/>
      <c r="AF75" s="5794"/>
      <c r="AG75" s="5703" t="s">
        <v>2409</v>
      </c>
      <c r="AH75" s="5704"/>
      <c r="AI75" s="5704"/>
      <c r="AJ75" s="5704"/>
      <c r="AK75" s="5704"/>
      <c r="AL75" s="5704"/>
      <c r="AM75" s="5704"/>
      <c r="AN75" s="5704"/>
      <c r="AO75" s="5704"/>
      <c r="AP75" s="5705"/>
      <c r="AQ75" s="5706" t="s">
        <v>2410</v>
      </c>
      <c r="AR75" s="5707"/>
      <c r="AS75" s="5707"/>
      <c r="AT75" s="5707"/>
      <c r="AU75" s="5707"/>
      <c r="AV75" s="5707"/>
      <c r="AW75" s="5707"/>
      <c r="AX75" s="5707"/>
      <c r="AY75" s="5707"/>
      <c r="AZ75" s="5707"/>
      <c r="BA75" s="5707"/>
      <c r="BB75" s="5707"/>
      <c r="BC75" s="5707"/>
      <c r="BD75" s="5707"/>
      <c r="BE75" s="5707"/>
      <c r="BF75" s="5707"/>
      <c r="BG75" s="5707"/>
      <c r="BH75" s="5707"/>
      <c r="BI75" s="5708"/>
      <c r="BJ75" s="5700"/>
      <c r="BK75" s="5701"/>
      <c r="BL75" s="5701"/>
      <c r="BM75" s="5702"/>
    </row>
    <row r="76" spans="1:65" ht="21.75" customHeight="1">
      <c r="A76" s="5947"/>
      <c r="B76" s="5792"/>
      <c r="C76" s="5793"/>
      <c r="D76" s="5793"/>
      <c r="E76" s="5793"/>
      <c r="F76" s="5793"/>
      <c r="G76" s="5793"/>
      <c r="H76" s="5793"/>
      <c r="I76" s="5794"/>
      <c r="J76" s="5864"/>
      <c r="K76" s="5865"/>
      <c r="L76" s="5865"/>
      <c r="M76" s="5865"/>
      <c r="N76" s="5866"/>
      <c r="O76" s="5792"/>
      <c r="P76" s="5793"/>
      <c r="Q76" s="5793"/>
      <c r="R76" s="5794"/>
      <c r="S76" s="5873"/>
      <c r="T76" s="5874"/>
      <c r="U76" s="5874"/>
      <c r="V76" s="5874"/>
      <c r="W76" s="5874"/>
      <c r="X76" s="5874"/>
      <c r="Y76" s="5875"/>
      <c r="Z76" s="5792"/>
      <c r="AA76" s="5793"/>
      <c r="AB76" s="5793"/>
      <c r="AC76" s="5793"/>
      <c r="AD76" s="5793"/>
      <c r="AE76" s="5793"/>
      <c r="AF76" s="5794"/>
      <c r="AG76" s="5703" t="s">
        <v>276</v>
      </c>
      <c r="AH76" s="5704"/>
      <c r="AI76" s="5704"/>
      <c r="AJ76" s="5704"/>
      <c r="AK76" s="5704"/>
      <c r="AL76" s="5704"/>
      <c r="AM76" s="5704"/>
      <c r="AN76" s="5704"/>
      <c r="AO76" s="5704"/>
      <c r="AP76" s="5705"/>
      <c r="AQ76" s="5706" t="s">
        <v>277</v>
      </c>
      <c r="AR76" s="5707"/>
      <c r="AS76" s="5707"/>
      <c r="AT76" s="5707"/>
      <c r="AU76" s="5707"/>
      <c r="AV76" s="5707"/>
      <c r="AW76" s="5707"/>
      <c r="AX76" s="5707"/>
      <c r="AY76" s="5707"/>
      <c r="AZ76" s="5707"/>
      <c r="BA76" s="5707"/>
      <c r="BB76" s="5707"/>
      <c r="BC76" s="5707"/>
      <c r="BD76" s="5707"/>
      <c r="BE76" s="5707"/>
      <c r="BF76" s="5707"/>
      <c r="BG76" s="5707"/>
      <c r="BH76" s="5707"/>
      <c r="BI76" s="5708"/>
      <c r="BJ76" s="5700"/>
      <c r="BK76" s="5701"/>
      <c r="BL76" s="5701"/>
      <c r="BM76" s="5702"/>
    </row>
    <row r="77" spans="1:65" ht="21.75" customHeight="1">
      <c r="A77" s="5947"/>
      <c r="B77" s="5792"/>
      <c r="C77" s="5793"/>
      <c r="D77" s="5793"/>
      <c r="E77" s="5793"/>
      <c r="F77" s="5793"/>
      <c r="G77" s="5793"/>
      <c r="H77" s="5793"/>
      <c r="I77" s="5794"/>
      <c r="J77" s="5864"/>
      <c r="K77" s="5865"/>
      <c r="L77" s="5865"/>
      <c r="M77" s="5865"/>
      <c r="N77" s="5866"/>
      <c r="O77" s="5792"/>
      <c r="P77" s="5793"/>
      <c r="Q77" s="5793"/>
      <c r="R77" s="5794"/>
      <c r="S77" s="5873"/>
      <c r="T77" s="5874"/>
      <c r="U77" s="5874"/>
      <c r="V77" s="5874"/>
      <c r="W77" s="5874"/>
      <c r="X77" s="5874"/>
      <c r="Y77" s="5875"/>
      <c r="Z77" s="5792"/>
      <c r="AA77" s="5793"/>
      <c r="AB77" s="5793"/>
      <c r="AC77" s="5793"/>
      <c r="AD77" s="5793"/>
      <c r="AE77" s="5793"/>
      <c r="AF77" s="5794"/>
      <c r="AG77" s="5703" t="s">
        <v>278</v>
      </c>
      <c r="AH77" s="5704"/>
      <c r="AI77" s="5704"/>
      <c r="AJ77" s="5704"/>
      <c r="AK77" s="5704"/>
      <c r="AL77" s="5704"/>
      <c r="AM77" s="5704"/>
      <c r="AN77" s="5704"/>
      <c r="AO77" s="5704"/>
      <c r="AP77" s="5705"/>
      <c r="AQ77" s="5706" t="s">
        <v>277</v>
      </c>
      <c r="AR77" s="5707"/>
      <c r="AS77" s="5707"/>
      <c r="AT77" s="5707"/>
      <c r="AU77" s="5707"/>
      <c r="AV77" s="5707"/>
      <c r="AW77" s="5707"/>
      <c r="AX77" s="5707"/>
      <c r="AY77" s="5707"/>
      <c r="AZ77" s="5707"/>
      <c r="BA77" s="5707"/>
      <c r="BB77" s="5707"/>
      <c r="BC77" s="5707"/>
      <c r="BD77" s="5707"/>
      <c r="BE77" s="5707"/>
      <c r="BF77" s="5707"/>
      <c r="BG77" s="5707"/>
      <c r="BH77" s="5707"/>
      <c r="BI77" s="5708"/>
      <c r="BJ77" s="5700"/>
      <c r="BK77" s="5701"/>
      <c r="BL77" s="5701"/>
      <c r="BM77" s="5702"/>
    </row>
    <row r="78" spans="1:65" ht="21.75" customHeight="1">
      <c r="A78" s="5947"/>
      <c r="B78" s="5792"/>
      <c r="C78" s="5793"/>
      <c r="D78" s="5793"/>
      <c r="E78" s="5793"/>
      <c r="F78" s="5793"/>
      <c r="G78" s="5793"/>
      <c r="H78" s="5793"/>
      <c r="I78" s="5794"/>
      <c r="J78" s="5864"/>
      <c r="K78" s="5865"/>
      <c r="L78" s="5865"/>
      <c r="M78" s="5865"/>
      <c r="N78" s="5866"/>
      <c r="O78" s="5792"/>
      <c r="P78" s="5793"/>
      <c r="Q78" s="5793"/>
      <c r="R78" s="5794"/>
      <c r="S78" s="5873"/>
      <c r="T78" s="5874"/>
      <c r="U78" s="5874"/>
      <c r="V78" s="5874"/>
      <c r="W78" s="5874"/>
      <c r="X78" s="5874"/>
      <c r="Y78" s="5875"/>
      <c r="Z78" s="5792"/>
      <c r="AA78" s="5793"/>
      <c r="AB78" s="5793"/>
      <c r="AC78" s="5793"/>
      <c r="AD78" s="5793"/>
      <c r="AE78" s="5793"/>
      <c r="AF78" s="5794"/>
      <c r="AG78" s="5703" t="s">
        <v>2411</v>
      </c>
      <c r="AH78" s="5704"/>
      <c r="AI78" s="5704"/>
      <c r="AJ78" s="5704"/>
      <c r="AK78" s="5704"/>
      <c r="AL78" s="5704"/>
      <c r="AM78" s="5704"/>
      <c r="AN78" s="5704"/>
      <c r="AO78" s="5704"/>
      <c r="AP78" s="5705"/>
      <c r="AQ78" s="5706" t="s">
        <v>280</v>
      </c>
      <c r="AR78" s="5707"/>
      <c r="AS78" s="5707"/>
      <c r="AT78" s="5707"/>
      <c r="AU78" s="5707"/>
      <c r="AV78" s="5707"/>
      <c r="AW78" s="5707"/>
      <c r="AX78" s="5707"/>
      <c r="AY78" s="5707"/>
      <c r="AZ78" s="5707"/>
      <c r="BA78" s="5707"/>
      <c r="BB78" s="5707"/>
      <c r="BC78" s="5707"/>
      <c r="BD78" s="5707"/>
      <c r="BE78" s="5707"/>
      <c r="BF78" s="5707"/>
      <c r="BG78" s="5707"/>
      <c r="BH78" s="5707"/>
      <c r="BI78" s="5708"/>
      <c r="BJ78" s="5700"/>
      <c r="BK78" s="5701"/>
      <c r="BL78" s="5701"/>
      <c r="BM78" s="5702"/>
    </row>
    <row r="79" spans="1:65" ht="21.75" customHeight="1">
      <c r="A79" s="5947"/>
      <c r="B79" s="5795"/>
      <c r="C79" s="5796"/>
      <c r="D79" s="5796"/>
      <c r="E79" s="5796"/>
      <c r="F79" s="5796"/>
      <c r="G79" s="5796"/>
      <c r="H79" s="5796"/>
      <c r="I79" s="5797"/>
      <c r="J79" s="5867"/>
      <c r="K79" s="5868"/>
      <c r="L79" s="5868"/>
      <c r="M79" s="5868"/>
      <c r="N79" s="5869"/>
      <c r="O79" s="5795"/>
      <c r="P79" s="5796"/>
      <c r="Q79" s="5796"/>
      <c r="R79" s="5797"/>
      <c r="S79" s="5876"/>
      <c r="T79" s="5877"/>
      <c r="U79" s="5877"/>
      <c r="V79" s="5877"/>
      <c r="W79" s="5877"/>
      <c r="X79" s="5877"/>
      <c r="Y79" s="5878"/>
      <c r="Z79" s="5795"/>
      <c r="AA79" s="5796"/>
      <c r="AB79" s="5796"/>
      <c r="AC79" s="5796"/>
      <c r="AD79" s="5796"/>
      <c r="AE79" s="5796"/>
      <c r="AF79" s="5797"/>
      <c r="AG79" s="5703" t="s">
        <v>282</v>
      </c>
      <c r="AH79" s="5704"/>
      <c r="AI79" s="5704"/>
      <c r="AJ79" s="5704"/>
      <c r="AK79" s="5704"/>
      <c r="AL79" s="5704"/>
      <c r="AM79" s="5704"/>
      <c r="AN79" s="5704"/>
      <c r="AO79" s="5704"/>
      <c r="AP79" s="5705"/>
      <c r="AQ79" s="5706" t="s">
        <v>283</v>
      </c>
      <c r="AR79" s="5707"/>
      <c r="AS79" s="5707"/>
      <c r="AT79" s="5707"/>
      <c r="AU79" s="5707"/>
      <c r="AV79" s="5707"/>
      <c r="AW79" s="5707"/>
      <c r="AX79" s="5707"/>
      <c r="AY79" s="5707"/>
      <c r="AZ79" s="5707"/>
      <c r="BA79" s="5707"/>
      <c r="BB79" s="5707"/>
      <c r="BC79" s="5707"/>
      <c r="BD79" s="5707"/>
      <c r="BE79" s="5707"/>
      <c r="BF79" s="5707"/>
      <c r="BG79" s="5707"/>
      <c r="BH79" s="5707"/>
      <c r="BI79" s="5708"/>
      <c r="BJ79" s="5700"/>
      <c r="BK79" s="5701"/>
      <c r="BL79" s="5701"/>
      <c r="BM79" s="5702"/>
    </row>
    <row r="80" spans="1:65" ht="22.7" customHeight="1">
      <c r="A80" s="5947"/>
      <c r="B80" s="5819" t="s">
        <v>296</v>
      </c>
      <c r="C80" s="5820"/>
      <c r="D80" s="5820"/>
      <c r="E80" s="5820"/>
      <c r="F80" s="5820"/>
      <c r="G80" s="5820"/>
      <c r="H80" s="5820"/>
      <c r="I80" s="5821"/>
      <c r="J80" s="5825"/>
      <c r="K80" s="5826"/>
      <c r="L80" s="5826"/>
      <c r="M80" s="5826"/>
      <c r="N80" s="5827"/>
      <c r="O80" s="5831"/>
      <c r="P80" s="5832"/>
      <c r="Q80" s="5832"/>
      <c r="R80" s="5833"/>
      <c r="S80" s="5837"/>
      <c r="T80" s="5838"/>
      <c r="U80" s="5838"/>
      <c r="V80" s="5838"/>
      <c r="W80" s="5838"/>
      <c r="X80" s="5838"/>
      <c r="Y80" s="5839"/>
      <c r="Z80" s="5760"/>
      <c r="AA80" s="5761"/>
      <c r="AB80" s="5761"/>
      <c r="AC80" s="5761"/>
      <c r="AD80" s="5761"/>
      <c r="AE80" s="5761"/>
      <c r="AF80" s="5762"/>
      <c r="AG80" s="5737" t="s">
        <v>297</v>
      </c>
      <c r="AH80" s="5735"/>
      <c r="AI80" s="5735"/>
      <c r="AJ80" s="5735"/>
      <c r="AK80" s="5735"/>
      <c r="AL80" s="5735"/>
      <c r="AM80" s="5735"/>
      <c r="AN80" s="5735"/>
      <c r="AO80" s="5735"/>
      <c r="AP80" s="5736"/>
      <c r="AQ80" s="5722" t="s">
        <v>2419</v>
      </c>
      <c r="AR80" s="5723"/>
      <c r="AS80" s="5723"/>
      <c r="AT80" s="5723"/>
      <c r="AU80" s="5723"/>
      <c r="AV80" s="5723"/>
      <c r="AW80" s="5723"/>
      <c r="AX80" s="5723"/>
      <c r="AY80" s="5723"/>
      <c r="AZ80" s="5723"/>
      <c r="BA80" s="5723"/>
      <c r="BB80" s="5723"/>
      <c r="BC80" s="5723"/>
      <c r="BD80" s="5723"/>
      <c r="BE80" s="5723"/>
      <c r="BF80" s="5723"/>
      <c r="BG80" s="5723"/>
      <c r="BH80" s="5723"/>
      <c r="BI80" s="5724"/>
      <c r="BJ80" s="5731"/>
      <c r="BK80" s="5732"/>
      <c r="BL80" s="5732"/>
      <c r="BM80" s="5733"/>
    </row>
    <row r="81" spans="1:65" ht="22.7" customHeight="1">
      <c r="A81" s="5947"/>
      <c r="B81" s="5819"/>
      <c r="C81" s="5820"/>
      <c r="D81" s="5820"/>
      <c r="E81" s="5820"/>
      <c r="F81" s="5820"/>
      <c r="G81" s="5820"/>
      <c r="H81" s="5820"/>
      <c r="I81" s="5821"/>
      <c r="J81" s="5825"/>
      <c r="K81" s="5826"/>
      <c r="L81" s="5826"/>
      <c r="M81" s="5826"/>
      <c r="N81" s="5827"/>
      <c r="O81" s="5831"/>
      <c r="P81" s="5832"/>
      <c r="Q81" s="5832"/>
      <c r="R81" s="5833"/>
      <c r="S81" s="5837"/>
      <c r="T81" s="5838"/>
      <c r="U81" s="5838"/>
      <c r="V81" s="5838"/>
      <c r="W81" s="5838"/>
      <c r="X81" s="5838"/>
      <c r="Y81" s="5839"/>
      <c r="Z81" s="5760"/>
      <c r="AA81" s="5761"/>
      <c r="AB81" s="5761"/>
      <c r="AC81" s="5761"/>
      <c r="AD81" s="5761"/>
      <c r="AE81" s="5761"/>
      <c r="AF81" s="5762"/>
      <c r="AG81" s="5734" t="s">
        <v>291</v>
      </c>
      <c r="AH81" s="5735"/>
      <c r="AI81" s="5735"/>
      <c r="AJ81" s="5735"/>
      <c r="AK81" s="5735"/>
      <c r="AL81" s="5735"/>
      <c r="AM81" s="5735"/>
      <c r="AN81" s="5735"/>
      <c r="AO81" s="5735"/>
      <c r="AP81" s="5736"/>
      <c r="AQ81" s="5706" t="s">
        <v>30</v>
      </c>
      <c r="AR81" s="5707"/>
      <c r="AS81" s="5707"/>
      <c r="AT81" s="5707"/>
      <c r="AU81" s="5707"/>
      <c r="AV81" s="5707"/>
      <c r="AW81" s="5707"/>
      <c r="AX81" s="5707"/>
      <c r="AY81" s="5707"/>
      <c r="AZ81" s="5707"/>
      <c r="BA81" s="5707"/>
      <c r="BB81" s="5707"/>
      <c r="BC81" s="5707"/>
      <c r="BD81" s="5707"/>
      <c r="BE81" s="5707"/>
      <c r="BF81" s="5707"/>
      <c r="BG81" s="5707"/>
      <c r="BH81" s="5707"/>
      <c r="BI81" s="5708"/>
      <c r="BJ81" s="5700"/>
      <c r="BK81" s="5701"/>
      <c r="BL81" s="5701"/>
      <c r="BM81" s="5702"/>
    </row>
    <row r="82" spans="1:65" ht="22.7" customHeight="1">
      <c r="A82" s="5947"/>
      <c r="B82" s="5819"/>
      <c r="C82" s="5820"/>
      <c r="D82" s="5820"/>
      <c r="E82" s="5820"/>
      <c r="F82" s="5820"/>
      <c r="G82" s="5820"/>
      <c r="H82" s="5820"/>
      <c r="I82" s="5821"/>
      <c r="J82" s="5825"/>
      <c r="K82" s="5826"/>
      <c r="L82" s="5826"/>
      <c r="M82" s="5826"/>
      <c r="N82" s="5827"/>
      <c r="O82" s="5831"/>
      <c r="P82" s="5832"/>
      <c r="Q82" s="5832"/>
      <c r="R82" s="5833"/>
      <c r="S82" s="5837"/>
      <c r="T82" s="5838"/>
      <c r="U82" s="5838"/>
      <c r="V82" s="5838"/>
      <c r="W82" s="5838"/>
      <c r="X82" s="5838"/>
      <c r="Y82" s="5839"/>
      <c r="Z82" s="5760"/>
      <c r="AA82" s="5761"/>
      <c r="AB82" s="5761"/>
      <c r="AC82" s="5761"/>
      <c r="AD82" s="5761"/>
      <c r="AE82" s="5761"/>
      <c r="AF82" s="5762"/>
      <c r="AG82" s="5738" t="s">
        <v>298</v>
      </c>
      <c r="AH82" s="5739"/>
      <c r="AI82" s="5739"/>
      <c r="AJ82" s="5739"/>
      <c r="AK82" s="5739"/>
      <c r="AL82" s="5739"/>
      <c r="AM82" s="5739"/>
      <c r="AN82" s="5739"/>
      <c r="AO82" s="5739"/>
      <c r="AP82" s="5740"/>
      <c r="AQ82" s="5695" t="s">
        <v>30</v>
      </c>
      <c r="AR82" s="5696"/>
      <c r="AS82" s="5696"/>
      <c r="AT82" s="5696"/>
      <c r="AU82" s="5696"/>
      <c r="AV82" s="5696"/>
      <c r="AW82" s="5696"/>
      <c r="AX82" s="5696"/>
      <c r="AY82" s="5696"/>
      <c r="AZ82" s="5696"/>
      <c r="BA82" s="5696"/>
      <c r="BB82" s="5696"/>
      <c r="BC82" s="5696"/>
      <c r="BD82" s="5696"/>
      <c r="BE82" s="5696"/>
      <c r="BF82" s="5696"/>
      <c r="BG82" s="5696"/>
      <c r="BH82" s="5696"/>
      <c r="BI82" s="5697"/>
      <c r="BJ82" s="5725"/>
      <c r="BK82" s="5726"/>
      <c r="BL82" s="5726"/>
      <c r="BM82" s="5727"/>
    </row>
    <row r="83" spans="1:65" ht="21.95" customHeight="1">
      <c r="A83" s="5947"/>
      <c r="B83" s="5819"/>
      <c r="C83" s="5820"/>
      <c r="D83" s="5820"/>
      <c r="E83" s="5820"/>
      <c r="F83" s="5820"/>
      <c r="G83" s="5820"/>
      <c r="H83" s="5820"/>
      <c r="I83" s="5821"/>
      <c r="J83" s="5825"/>
      <c r="K83" s="5826"/>
      <c r="L83" s="5826"/>
      <c r="M83" s="5826"/>
      <c r="N83" s="5827"/>
      <c r="O83" s="5831"/>
      <c r="P83" s="5832"/>
      <c r="Q83" s="5832"/>
      <c r="R83" s="5833"/>
      <c r="S83" s="5837"/>
      <c r="T83" s="5838"/>
      <c r="U83" s="5838"/>
      <c r="V83" s="5838"/>
      <c r="W83" s="5838"/>
      <c r="X83" s="5838"/>
      <c r="Y83" s="5839"/>
      <c r="Z83" s="5760"/>
      <c r="AA83" s="5761"/>
      <c r="AB83" s="5761"/>
      <c r="AC83" s="5761"/>
      <c r="AD83" s="5761"/>
      <c r="AE83" s="5761"/>
      <c r="AF83" s="5762"/>
      <c r="AG83" s="5692" t="s">
        <v>97</v>
      </c>
      <c r="AH83" s="5693"/>
      <c r="AI83" s="5693"/>
      <c r="AJ83" s="5693"/>
      <c r="AK83" s="5693"/>
      <c r="AL83" s="5693"/>
      <c r="AM83" s="5693"/>
      <c r="AN83" s="5693"/>
      <c r="AO83" s="5693"/>
      <c r="AP83" s="5694"/>
      <c r="AQ83" s="5695" t="s">
        <v>30</v>
      </c>
      <c r="AR83" s="5696"/>
      <c r="AS83" s="5696"/>
      <c r="AT83" s="5696"/>
      <c r="AU83" s="5696"/>
      <c r="AV83" s="5696"/>
      <c r="AW83" s="5696"/>
      <c r="AX83" s="5696"/>
      <c r="AY83" s="5696"/>
      <c r="AZ83" s="5696"/>
      <c r="BA83" s="5696"/>
      <c r="BB83" s="5696"/>
      <c r="BC83" s="5696"/>
      <c r="BD83" s="5696"/>
      <c r="BE83" s="5696"/>
      <c r="BF83" s="5696"/>
      <c r="BG83" s="5696"/>
      <c r="BH83" s="5696"/>
      <c r="BI83" s="5697"/>
      <c r="BJ83" s="5698"/>
      <c r="BK83" s="5698"/>
      <c r="BL83" s="5698"/>
      <c r="BM83" s="5699"/>
    </row>
    <row r="84" spans="1:65" ht="22.7" customHeight="1">
      <c r="A84" s="5947"/>
      <c r="B84" s="5819"/>
      <c r="C84" s="5820"/>
      <c r="D84" s="5820"/>
      <c r="E84" s="5820"/>
      <c r="F84" s="5820"/>
      <c r="G84" s="5820"/>
      <c r="H84" s="5820"/>
      <c r="I84" s="5821"/>
      <c r="J84" s="5825"/>
      <c r="K84" s="5826"/>
      <c r="L84" s="5826"/>
      <c r="M84" s="5826"/>
      <c r="N84" s="5827"/>
      <c r="O84" s="5831"/>
      <c r="P84" s="5832"/>
      <c r="Q84" s="5832"/>
      <c r="R84" s="5833"/>
      <c r="S84" s="5837"/>
      <c r="T84" s="5838"/>
      <c r="U84" s="5838"/>
      <c r="V84" s="5838"/>
      <c r="W84" s="5838"/>
      <c r="X84" s="5838"/>
      <c r="Y84" s="5839"/>
      <c r="Z84" s="5760"/>
      <c r="AA84" s="5761"/>
      <c r="AB84" s="5761"/>
      <c r="AC84" s="5761"/>
      <c r="AD84" s="5761"/>
      <c r="AE84" s="5761"/>
      <c r="AF84" s="5762"/>
      <c r="AG84" s="5738" t="s">
        <v>2420</v>
      </c>
      <c r="AH84" s="5739"/>
      <c r="AI84" s="5739"/>
      <c r="AJ84" s="5739"/>
      <c r="AK84" s="5739"/>
      <c r="AL84" s="5739"/>
      <c r="AM84" s="5739"/>
      <c r="AN84" s="5739"/>
      <c r="AO84" s="5739"/>
      <c r="AP84" s="5740"/>
      <c r="AQ84" s="5695" t="s">
        <v>30</v>
      </c>
      <c r="AR84" s="5696"/>
      <c r="AS84" s="5696"/>
      <c r="AT84" s="5696"/>
      <c r="AU84" s="5696"/>
      <c r="AV84" s="5696"/>
      <c r="AW84" s="5696"/>
      <c r="AX84" s="5696"/>
      <c r="AY84" s="5696"/>
      <c r="AZ84" s="5696"/>
      <c r="BA84" s="5696"/>
      <c r="BB84" s="5696"/>
      <c r="BC84" s="5696"/>
      <c r="BD84" s="5696"/>
      <c r="BE84" s="5696"/>
      <c r="BF84" s="5696"/>
      <c r="BG84" s="5696"/>
      <c r="BH84" s="5696"/>
      <c r="BI84" s="5697"/>
      <c r="BJ84" s="5725"/>
      <c r="BK84" s="5726"/>
      <c r="BL84" s="5726"/>
      <c r="BM84" s="5727"/>
    </row>
    <row r="85" spans="1:65" ht="22.7" customHeight="1">
      <c r="A85" s="5947"/>
      <c r="B85" s="5819"/>
      <c r="C85" s="5820"/>
      <c r="D85" s="5820"/>
      <c r="E85" s="5820"/>
      <c r="F85" s="5820"/>
      <c r="G85" s="5820"/>
      <c r="H85" s="5820"/>
      <c r="I85" s="5821"/>
      <c r="J85" s="5825"/>
      <c r="K85" s="5826"/>
      <c r="L85" s="5826"/>
      <c r="M85" s="5826"/>
      <c r="N85" s="5827"/>
      <c r="O85" s="5831"/>
      <c r="P85" s="5832"/>
      <c r="Q85" s="5832"/>
      <c r="R85" s="5833"/>
      <c r="S85" s="5837"/>
      <c r="T85" s="5838"/>
      <c r="U85" s="5838"/>
      <c r="V85" s="5838"/>
      <c r="W85" s="5838"/>
      <c r="X85" s="5838"/>
      <c r="Y85" s="5839"/>
      <c r="Z85" s="5760"/>
      <c r="AA85" s="5761"/>
      <c r="AB85" s="5761"/>
      <c r="AC85" s="5761"/>
      <c r="AD85" s="5761"/>
      <c r="AE85" s="5761"/>
      <c r="AF85" s="5762"/>
      <c r="AG85" s="5692" t="s">
        <v>266</v>
      </c>
      <c r="AH85" s="5693"/>
      <c r="AI85" s="5693"/>
      <c r="AJ85" s="5693"/>
      <c r="AK85" s="5693"/>
      <c r="AL85" s="5693"/>
      <c r="AM85" s="5693"/>
      <c r="AN85" s="5693"/>
      <c r="AO85" s="5693"/>
      <c r="AP85" s="5694"/>
      <c r="AQ85" s="5695" t="s">
        <v>30</v>
      </c>
      <c r="AR85" s="5696"/>
      <c r="AS85" s="5696"/>
      <c r="AT85" s="5696"/>
      <c r="AU85" s="5696"/>
      <c r="AV85" s="5696"/>
      <c r="AW85" s="5696"/>
      <c r="AX85" s="5696"/>
      <c r="AY85" s="5696"/>
      <c r="AZ85" s="5696"/>
      <c r="BA85" s="5696"/>
      <c r="BB85" s="5696"/>
      <c r="BC85" s="5696"/>
      <c r="BD85" s="5696"/>
      <c r="BE85" s="5696"/>
      <c r="BF85" s="5696"/>
      <c r="BG85" s="5696"/>
      <c r="BH85" s="5696"/>
      <c r="BI85" s="5697"/>
      <c r="BJ85" s="5700"/>
      <c r="BK85" s="5701"/>
      <c r="BL85" s="5701"/>
      <c r="BM85" s="5702"/>
    </row>
    <row r="86" spans="1:65" ht="22.7" customHeight="1">
      <c r="A86" s="5947"/>
      <c r="B86" s="5819"/>
      <c r="C86" s="5820"/>
      <c r="D86" s="5820"/>
      <c r="E86" s="5820"/>
      <c r="F86" s="5820"/>
      <c r="G86" s="5820"/>
      <c r="H86" s="5820"/>
      <c r="I86" s="5821"/>
      <c r="J86" s="5825"/>
      <c r="K86" s="5826"/>
      <c r="L86" s="5826"/>
      <c r="M86" s="5826"/>
      <c r="N86" s="5827"/>
      <c r="O86" s="5831"/>
      <c r="P86" s="5832"/>
      <c r="Q86" s="5832"/>
      <c r="R86" s="5833"/>
      <c r="S86" s="5837"/>
      <c r="T86" s="5838"/>
      <c r="U86" s="5838"/>
      <c r="V86" s="5838"/>
      <c r="W86" s="5838"/>
      <c r="X86" s="5838"/>
      <c r="Y86" s="5839"/>
      <c r="Z86" s="5760"/>
      <c r="AA86" s="5761"/>
      <c r="AB86" s="5761"/>
      <c r="AC86" s="5761"/>
      <c r="AD86" s="5761"/>
      <c r="AE86" s="5761"/>
      <c r="AF86" s="5762"/>
      <c r="AG86" s="5703" t="s">
        <v>2404</v>
      </c>
      <c r="AH86" s="5704"/>
      <c r="AI86" s="5704"/>
      <c r="AJ86" s="5704"/>
      <c r="AK86" s="5704"/>
      <c r="AL86" s="5704"/>
      <c r="AM86" s="5704"/>
      <c r="AN86" s="5704"/>
      <c r="AO86" s="5704"/>
      <c r="AP86" s="5705"/>
      <c r="AQ86" s="5706" t="s">
        <v>30</v>
      </c>
      <c r="AR86" s="5707"/>
      <c r="AS86" s="5707"/>
      <c r="AT86" s="5707"/>
      <c r="AU86" s="5707"/>
      <c r="AV86" s="5707"/>
      <c r="AW86" s="5707"/>
      <c r="AX86" s="5707"/>
      <c r="AY86" s="5707"/>
      <c r="AZ86" s="5707"/>
      <c r="BA86" s="5707"/>
      <c r="BB86" s="5707"/>
      <c r="BC86" s="5707"/>
      <c r="BD86" s="5707"/>
      <c r="BE86" s="5707"/>
      <c r="BF86" s="5707"/>
      <c r="BG86" s="5707"/>
      <c r="BH86" s="5707"/>
      <c r="BI86" s="5708"/>
      <c r="BJ86" s="5700"/>
      <c r="BK86" s="5701"/>
      <c r="BL86" s="5701"/>
      <c r="BM86" s="5702"/>
    </row>
    <row r="87" spans="1:65" ht="22.7" customHeight="1">
      <c r="A87" s="5947"/>
      <c r="B87" s="5819"/>
      <c r="C87" s="5820"/>
      <c r="D87" s="5820"/>
      <c r="E87" s="5820"/>
      <c r="F87" s="5820"/>
      <c r="G87" s="5820"/>
      <c r="H87" s="5820"/>
      <c r="I87" s="5821"/>
      <c r="J87" s="5825"/>
      <c r="K87" s="5826"/>
      <c r="L87" s="5826"/>
      <c r="M87" s="5826"/>
      <c r="N87" s="5827"/>
      <c r="O87" s="5831"/>
      <c r="P87" s="5832"/>
      <c r="Q87" s="5832"/>
      <c r="R87" s="5833"/>
      <c r="S87" s="5837"/>
      <c r="T87" s="5838"/>
      <c r="U87" s="5838"/>
      <c r="V87" s="5838"/>
      <c r="W87" s="5838"/>
      <c r="X87" s="5838"/>
      <c r="Y87" s="5839"/>
      <c r="Z87" s="5760"/>
      <c r="AA87" s="5761"/>
      <c r="AB87" s="5761"/>
      <c r="AC87" s="5761"/>
      <c r="AD87" s="5761"/>
      <c r="AE87" s="5761"/>
      <c r="AF87" s="5762"/>
      <c r="AG87" s="5703" t="s">
        <v>2405</v>
      </c>
      <c r="AH87" s="5704"/>
      <c r="AI87" s="5704"/>
      <c r="AJ87" s="5704"/>
      <c r="AK87" s="5704"/>
      <c r="AL87" s="5704"/>
      <c r="AM87" s="5704"/>
      <c r="AN87" s="5704"/>
      <c r="AO87" s="5704"/>
      <c r="AP87" s="5705"/>
      <c r="AQ87" s="5706" t="s">
        <v>30</v>
      </c>
      <c r="AR87" s="5707"/>
      <c r="AS87" s="5707"/>
      <c r="AT87" s="5707"/>
      <c r="AU87" s="5707"/>
      <c r="AV87" s="5707"/>
      <c r="AW87" s="5707"/>
      <c r="AX87" s="5707"/>
      <c r="AY87" s="5707"/>
      <c r="AZ87" s="5707"/>
      <c r="BA87" s="5707"/>
      <c r="BB87" s="5707"/>
      <c r="BC87" s="5707"/>
      <c r="BD87" s="5707"/>
      <c r="BE87" s="5707"/>
      <c r="BF87" s="5707"/>
      <c r="BG87" s="5707"/>
      <c r="BH87" s="5707"/>
      <c r="BI87" s="5708"/>
      <c r="BJ87" s="5700"/>
      <c r="BK87" s="5701"/>
      <c r="BL87" s="5701"/>
      <c r="BM87" s="5702"/>
    </row>
    <row r="88" spans="1:65" ht="22.7" customHeight="1">
      <c r="A88" s="5947"/>
      <c r="B88" s="5819"/>
      <c r="C88" s="5820"/>
      <c r="D88" s="5820"/>
      <c r="E88" s="5820"/>
      <c r="F88" s="5820"/>
      <c r="G88" s="5820"/>
      <c r="H88" s="5820"/>
      <c r="I88" s="5821"/>
      <c r="J88" s="5825"/>
      <c r="K88" s="5826"/>
      <c r="L88" s="5826"/>
      <c r="M88" s="5826"/>
      <c r="N88" s="5827"/>
      <c r="O88" s="5831"/>
      <c r="P88" s="5832"/>
      <c r="Q88" s="5832"/>
      <c r="R88" s="5833"/>
      <c r="S88" s="5837"/>
      <c r="T88" s="5838"/>
      <c r="U88" s="5838"/>
      <c r="V88" s="5838"/>
      <c r="W88" s="5838"/>
      <c r="X88" s="5838"/>
      <c r="Y88" s="5839"/>
      <c r="Z88" s="5760"/>
      <c r="AA88" s="5761"/>
      <c r="AB88" s="5761"/>
      <c r="AC88" s="5761"/>
      <c r="AD88" s="5761"/>
      <c r="AE88" s="5761"/>
      <c r="AF88" s="5762"/>
      <c r="AG88" s="5703" t="s">
        <v>2406</v>
      </c>
      <c r="AH88" s="5704"/>
      <c r="AI88" s="5704"/>
      <c r="AJ88" s="5704"/>
      <c r="AK88" s="5704"/>
      <c r="AL88" s="5704"/>
      <c r="AM88" s="5704"/>
      <c r="AN88" s="5704"/>
      <c r="AO88" s="5704"/>
      <c r="AP88" s="5705"/>
      <c r="AQ88" s="5706" t="s">
        <v>30</v>
      </c>
      <c r="AR88" s="5707"/>
      <c r="AS88" s="5707"/>
      <c r="AT88" s="5707"/>
      <c r="AU88" s="5707"/>
      <c r="AV88" s="5707"/>
      <c r="AW88" s="5707"/>
      <c r="AX88" s="5707"/>
      <c r="AY88" s="5707"/>
      <c r="AZ88" s="5707"/>
      <c r="BA88" s="5707"/>
      <c r="BB88" s="5707"/>
      <c r="BC88" s="5707"/>
      <c r="BD88" s="5707"/>
      <c r="BE88" s="5707"/>
      <c r="BF88" s="5707"/>
      <c r="BG88" s="5707"/>
      <c r="BH88" s="5707"/>
      <c r="BI88" s="5708"/>
      <c r="BJ88" s="5700"/>
      <c r="BK88" s="5701"/>
      <c r="BL88" s="5701"/>
      <c r="BM88" s="5702"/>
    </row>
    <row r="89" spans="1:65" ht="63" customHeight="1">
      <c r="A89" s="5947"/>
      <c r="B89" s="5819"/>
      <c r="C89" s="5820"/>
      <c r="D89" s="5820"/>
      <c r="E89" s="5820"/>
      <c r="F89" s="5820"/>
      <c r="G89" s="5820"/>
      <c r="H89" s="5820"/>
      <c r="I89" s="5821"/>
      <c r="J89" s="5825"/>
      <c r="K89" s="5826"/>
      <c r="L89" s="5826"/>
      <c r="M89" s="5826"/>
      <c r="N89" s="5827"/>
      <c r="O89" s="5831"/>
      <c r="P89" s="5832"/>
      <c r="Q89" s="5832"/>
      <c r="R89" s="5833"/>
      <c r="S89" s="5837"/>
      <c r="T89" s="5838"/>
      <c r="U89" s="5838"/>
      <c r="V89" s="5838"/>
      <c r="W89" s="5838"/>
      <c r="X89" s="5838"/>
      <c r="Y89" s="5839"/>
      <c r="Z89" s="5760"/>
      <c r="AA89" s="5761"/>
      <c r="AB89" s="5761"/>
      <c r="AC89" s="5761"/>
      <c r="AD89" s="5761"/>
      <c r="AE89" s="5761"/>
      <c r="AF89" s="5762"/>
      <c r="AG89" s="5703" t="s">
        <v>2407</v>
      </c>
      <c r="AH89" s="5704"/>
      <c r="AI89" s="5704"/>
      <c r="AJ89" s="5704"/>
      <c r="AK89" s="5704"/>
      <c r="AL89" s="5704"/>
      <c r="AM89" s="5704"/>
      <c r="AN89" s="5704"/>
      <c r="AO89" s="5704"/>
      <c r="AP89" s="5705"/>
      <c r="AQ89" s="5715" t="s">
        <v>2408</v>
      </c>
      <c r="AR89" s="5717"/>
      <c r="AS89" s="5717"/>
      <c r="AT89" s="5717"/>
      <c r="AU89" s="5717"/>
      <c r="AV89" s="5717"/>
      <c r="AW89" s="5717"/>
      <c r="AX89" s="5717"/>
      <c r="AY89" s="5717"/>
      <c r="AZ89" s="5717"/>
      <c r="BA89" s="5717"/>
      <c r="BB89" s="5717"/>
      <c r="BC89" s="5717"/>
      <c r="BD89" s="5717"/>
      <c r="BE89" s="5717"/>
      <c r="BF89" s="5717"/>
      <c r="BG89" s="5717"/>
      <c r="BH89" s="5717"/>
      <c r="BI89" s="5718"/>
      <c r="BJ89" s="5700"/>
      <c r="BK89" s="5701"/>
      <c r="BL89" s="5701"/>
      <c r="BM89" s="5702"/>
    </row>
    <row r="90" spans="1:65" ht="21.75" customHeight="1">
      <c r="A90" s="5947"/>
      <c r="B90" s="5819"/>
      <c r="C90" s="5820"/>
      <c r="D90" s="5820"/>
      <c r="E90" s="5820"/>
      <c r="F90" s="5820"/>
      <c r="G90" s="5820"/>
      <c r="H90" s="5820"/>
      <c r="I90" s="5821"/>
      <c r="J90" s="5825"/>
      <c r="K90" s="5826"/>
      <c r="L90" s="5826"/>
      <c r="M90" s="5826"/>
      <c r="N90" s="5827"/>
      <c r="O90" s="5831"/>
      <c r="P90" s="5832"/>
      <c r="Q90" s="5832"/>
      <c r="R90" s="5833"/>
      <c r="S90" s="5837"/>
      <c r="T90" s="5838"/>
      <c r="U90" s="5838"/>
      <c r="V90" s="5838"/>
      <c r="W90" s="5838"/>
      <c r="X90" s="5838"/>
      <c r="Y90" s="5839"/>
      <c r="Z90" s="5760"/>
      <c r="AA90" s="5761"/>
      <c r="AB90" s="5761"/>
      <c r="AC90" s="5761"/>
      <c r="AD90" s="5761"/>
      <c r="AE90" s="5761"/>
      <c r="AF90" s="5762"/>
      <c r="AG90" s="5703" t="s">
        <v>276</v>
      </c>
      <c r="AH90" s="5704"/>
      <c r="AI90" s="5704"/>
      <c r="AJ90" s="5704"/>
      <c r="AK90" s="5704"/>
      <c r="AL90" s="5704"/>
      <c r="AM90" s="5704"/>
      <c r="AN90" s="5704"/>
      <c r="AO90" s="5704"/>
      <c r="AP90" s="5705"/>
      <c r="AQ90" s="5706" t="s">
        <v>277</v>
      </c>
      <c r="AR90" s="5707"/>
      <c r="AS90" s="5707"/>
      <c r="AT90" s="5707"/>
      <c r="AU90" s="5707"/>
      <c r="AV90" s="5707"/>
      <c r="AW90" s="5707"/>
      <c r="AX90" s="5707"/>
      <c r="AY90" s="5707"/>
      <c r="AZ90" s="5707"/>
      <c r="BA90" s="5707"/>
      <c r="BB90" s="5707"/>
      <c r="BC90" s="5707"/>
      <c r="BD90" s="5707"/>
      <c r="BE90" s="5707"/>
      <c r="BF90" s="5707"/>
      <c r="BG90" s="5707"/>
      <c r="BH90" s="5707"/>
      <c r="BI90" s="5708"/>
      <c r="BJ90" s="5700"/>
      <c r="BK90" s="5701"/>
      <c r="BL90" s="5701"/>
      <c r="BM90" s="5702"/>
    </row>
    <row r="91" spans="1:65" ht="21.75" customHeight="1">
      <c r="A91" s="5947"/>
      <c r="B91" s="5822"/>
      <c r="C91" s="5823"/>
      <c r="D91" s="5823"/>
      <c r="E91" s="5823"/>
      <c r="F91" s="5823"/>
      <c r="G91" s="5823"/>
      <c r="H91" s="5823"/>
      <c r="I91" s="5824"/>
      <c r="J91" s="5828"/>
      <c r="K91" s="5829"/>
      <c r="L91" s="5829"/>
      <c r="M91" s="5829"/>
      <c r="N91" s="5830"/>
      <c r="O91" s="5834"/>
      <c r="P91" s="5835"/>
      <c r="Q91" s="5835"/>
      <c r="R91" s="5836"/>
      <c r="S91" s="5840"/>
      <c r="T91" s="5841"/>
      <c r="U91" s="5841"/>
      <c r="V91" s="5841"/>
      <c r="W91" s="5841"/>
      <c r="X91" s="5841"/>
      <c r="Y91" s="5842"/>
      <c r="Z91" s="5843"/>
      <c r="AA91" s="5844"/>
      <c r="AB91" s="5844"/>
      <c r="AC91" s="5844"/>
      <c r="AD91" s="5844"/>
      <c r="AE91" s="5844"/>
      <c r="AF91" s="5845"/>
      <c r="AG91" s="5703" t="s">
        <v>282</v>
      </c>
      <c r="AH91" s="5704"/>
      <c r="AI91" s="5704"/>
      <c r="AJ91" s="5704"/>
      <c r="AK91" s="5704"/>
      <c r="AL91" s="5704"/>
      <c r="AM91" s="5704"/>
      <c r="AN91" s="5704"/>
      <c r="AO91" s="5704"/>
      <c r="AP91" s="5705"/>
      <c r="AQ91" s="5706" t="s">
        <v>283</v>
      </c>
      <c r="AR91" s="5707"/>
      <c r="AS91" s="5707"/>
      <c r="AT91" s="5707"/>
      <c r="AU91" s="5707"/>
      <c r="AV91" s="5707"/>
      <c r="AW91" s="5707"/>
      <c r="AX91" s="5707"/>
      <c r="AY91" s="5707"/>
      <c r="AZ91" s="5707"/>
      <c r="BA91" s="5707"/>
      <c r="BB91" s="5707"/>
      <c r="BC91" s="5707"/>
      <c r="BD91" s="5707"/>
      <c r="BE91" s="5707"/>
      <c r="BF91" s="5707"/>
      <c r="BG91" s="5707"/>
      <c r="BH91" s="5707"/>
      <c r="BI91" s="5708"/>
      <c r="BJ91" s="5700"/>
      <c r="BK91" s="5701"/>
      <c r="BL91" s="5701"/>
      <c r="BM91" s="5702"/>
    </row>
    <row r="92" spans="1:65" ht="21.95" customHeight="1">
      <c r="A92" s="5947"/>
      <c r="B92" s="5789" t="s">
        <v>300</v>
      </c>
      <c r="C92" s="5790"/>
      <c r="D92" s="5790"/>
      <c r="E92" s="5790"/>
      <c r="F92" s="5790"/>
      <c r="G92" s="5790"/>
      <c r="H92" s="5790"/>
      <c r="I92" s="5791"/>
      <c r="J92" s="5846"/>
      <c r="K92" s="5847"/>
      <c r="L92" s="5847"/>
      <c r="M92" s="5847"/>
      <c r="N92" s="5848"/>
      <c r="O92" s="5855"/>
      <c r="P92" s="5856"/>
      <c r="Q92" s="5856"/>
      <c r="R92" s="5857"/>
      <c r="S92" s="5858"/>
      <c r="T92" s="5859"/>
      <c r="U92" s="5859"/>
      <c r="V92" s="5859"/>
      <c r="W92" s="5859"/>
      <c r="X92" s="5859"/>
      <c r="Y92" s="5860"/>
      <c r="Z92" s="5855"/>
      <c r="AA92" s="5856"/>
      <c r="AB92" s="5856"/>
      <c r="AC92" s="5856"/>
      <c r="AD92" s="5856"/>
      <c r="AE92" s="5856"/>
      <c r="AF92" s="5857"/>
      <c r="AG92" s="5737" t="s">
        <v>297</v>
      </c>
      <c r="AH92" s="5735"/>
      <c r="AI92" s="5735"/>
      <c r="AJ92" s="5735"/>
      <c r="AK92" s="5735"/>
      <c r="AL92" s="5735"/>
      <c r="AM92" s="5735"/>
      <c r="AN92" s="5735"/>
      <c r="AO92" s="5735"/>
      <c r="AP92" s="5736"/>
      <c r="AQ92" s="5722" t="s">
        <v>2419</v>
      </c>
      <c r="AR92" s="5723"/>
      <c r="AS92" s="5723"/>
      <c r="AT92" s="5723"/>
      <c r="AU92" s="5723"/>
      <c r="AV92" s="5723"/>
      <c r="AW92" s="5723"/>
      <c r="AX92" s="5723"/>
      <c r="AY92" s="5723"/>
      <c r="AZ92" s="5723"/>
      <c r="BA92" s="5723"/>
      <c r="BB92" s="5723"/>
      <c r="BC92" s="5723"/>
      <c r="BD92" s="5723"/>
      <c r="BE92" s="5723"/>
      <c r="BF92" s="5723"/>
      <c r="BG92" s="5723"/>
      <c r="BH92" s="5723"/>
      <c r="BI92" s="5724"/>
      <c r="BJ92" s="5700"/>
      <c r="BK92" s="5701"/>
      <c r="BL92" s="5701"/>
      <c r="BM92" s="5702"/>
    </row>
    <row r="93" spans="1:65" ht="22.7" customHeight="1">
      <c r="A93" s="5947"/>
      <c r="B93" s="5792"/>
      <c r="C93" s="5793"/>
      <c r="D93" s="5793"/>
      <c r="E93" s="5793"/>
      <c r="F93" s="5793"/>
      <c r="G93" s="5793"/>
      <c r="H93" s="5793"/>
      <c r="I93" s="5794"/>
      <c r="J93" s="5849"/>
      <c r="K93" s="5850"/>
      <c r="L93" s="5850"/>
      <c r="M93" s="5850"/>
      <c r="N93" s="5851"/>
      <c r="O93" s="5760"/>
      <c r="P93" s="5761"/>
      <c r="Q93" s="5761"/>
      <c r="R93" s="5762"/>
      <c r="S93" s="5837"/>
      <c r="T93" s="5838"/>
      <c r="U93" s="5838"/>
      <c r="V93" s="5838"/>
      <c r="W93" s="5838"/>
      <c r="X93" s="5838"/>
      <c r="Y93" s="5839"/>
      <c r="Z93" s="5760"/>
      <c r="AA93" s="5761"/>
      <c r="AB93" s="5761"/>
      <c r="AC93" s="5761"/>
      <c r="AD93" s="5761"/>
      <c r="AE93" s="5761"/>
      <c r="AF93" s="5762"/>
      <c r="AG93" s="5734" t="s">
        <v>291</v>
      </c>
      <c r="AH93" s="5735"/>
      <c r="AI93" s="5735"/>
      <c r="AJ93" s="5735"/>
      <c r="AK93" s="5735"/>
      <c r="AL93" s="5735"/>
      <c r="AM93" s="5735"/>
      <c r="AN93" s="5735"/>
      <c r="AO93" s="5735"/>
      <c r="AP93" s="5736"/>
      <c r="AQ93" s="5728" t="s">
        <v>30</v>
      </c>
      <c r="AR93" s="5729"/>
      <c r="AS93" s="5729"/>
      <c r="AT93" s="5729"/>
      <c r="AU93" s="5729"/>
      <c r="AV93" s="5729"/>
      <c r="AW93" s="5729"/>
      <c r="AX93" s="5729"/>
      <c r="AY93" s="5729"/>
      <c r="AZ93" s="5729"/>
      <c r="BA93" s="5729"/>
      <c r="BB93" s="5729"/>
      <c r="BC93" s="5729"/>
      <c r="BD93" s="5729"/>
      <c r="BE93" s="5729"/>
      <c r="BF93" s="5729"/>
      <c r="BG93" s="5729"/>
      <c r="BH93" s="5729"/>
      <c r="BI93" s="5730"/>
      <c r="BJ93" s="5731"/>
      <c r="BK93" s="5732"/>
      <c r="BL93" s="5732"/>
      <c r="BM93" s="5733"/>
    </row>
    <row r="94" spans="1:65" ht="21.95" customHeight="1">
      <c r="A94" s="5947"/>
      <c r="B94" s="5792"/>
      <c r="C94" s="5793"/>
      <c r="D94" s="5793"/>
      <c r="E94" s="5793"/>
      <c r="F94" s="5793"/>
      <c r="G94" s="5793"/>
      <c r="H94" s="5793"/>
      <c r="I94" s="5794"/>
      <c r="J94" s="5849"/>
      <c r="K94" s="5850"/>
      <c r="L94" s="5850"/>
      <c r="M94" s="5850"/>
      <c r="N94" s="5851"/>
      <c r="O94" s="5760"/>
      <c r="P94" s="5761"/>
      <c r="Q94" s="5761"/>
      <c r="R94" s="5762"/>
      <c r="S94" s="5837"/>
      <c r="T94" s="5838"/>
      <c r="U94" s="5838"/>
      <c r="V94" s="5838"/>
      <c r="W94" s="5838"/>
      <c r="X94" s="5838"/>
      <c r="Y94" s="5839"/>
      <c r="Z94" s="5760"/>
      <c r="AA94" s="5761"/>
      <c r="AB94" s="5761"/>
      <c r="AC94" s="5761"/>
      <c r="AD94" s="5761"/>
      <c r="AE94" s="5761"/>
      <c r="AF94" s="5762"/>
      <c r="AG94" s="5692" t="s">
        <v>97</v>
      </c>
      <c r="AH94" s="5693"/>
      <c r="AI94" s="5693"/>
      <c r="AJ94" s="5693"/>
      <c r="AK94" s="5693"/>
      <c r="AL94" s="5693"/>
      <c r="AM94" s="5693"/>
      <c r="AN94" s="5693"/>
      <c r="AO94" s="5693"/>
      <c r="AP94" s="5694"/>
      <c r="AQ94" s="5695" t="s">
        <v>30</v>
      </c>
      <c r="AR94" s="5696"/>
      <c r="AS94" s="5696"/>
      <c r="AT94" s="5696"/>
      <c r="AU94" s="5696"/>
      <c r="AV94" s="5696"/>
      <c r="AW94" s="5696"/>
      <c r="AX94" s="5696"/>
      <c r="AY94" s="5696"/>
      <c r="AZ94" s="5696"/>
      <c r="BA94" s="5696"/>
      <c r="BB94" s="5696"/>
      <c r="BC94" s="5696"/>
      <c r="BD94" s="5696"/>
      <c r="BE94" s="5696"/>
      <c r="BF94" s="5696"/>
      <c r="BG94" s="5696"/>
      <c r="BH94" s="5696"/>
      <c r="BI94" s="5697"/>
      <c r="BJ94" s="5698"/>
      <c r="BK94" s="5698"/>
      <c r="BL94" s="5698"/>
      <c r="BM94" s="5699"/>
    </row>
    <row r="95" spans="1:65" ht="22.7" customHeight="1">
      <c r="A95" s="5947"/>
      <c r="B95" s="5792"/>
      <c r="C95" s="5793"/>
      <c r="D95" s="5793"/>
      <c r="E95" s="5793"/>
      <c r="F95" s="5793"/>
      <c r="G95" s="5793"/>
      <c r="H95" s="5793"/>
      <c r="I95" s="5794"/>
      <c r="J95" s="5849"/>
      <c r="K95" s="5850"/>
      <c r="L95" s="5850"/>
      <c r="M95" s="5850"/>
      <c r="N95" s="5851"/>
      <c r="O95" s="5760"/>
      <c r="P95" s="5761"/>
      <c r="Q95" s="5761"/>
      <c r="R95" s="5762"/>
      <c r="S95" s="5837"/>
      <c r="T95" s="5838"/>
      <c r="U95" s="5838"/>
      <c r="V95" s="5838"/>
      <c r="W95" s="5838"/>
      <c r="X95" s="5838"/>
      <c r="Y95" s="5839"/>
      <c r="Z95" s="5760"/>
      <c r="AA95" s="5761"/>
      <c r="AB95" s="5761"/>
      <c r="AC95" s="5761"/>
      <c r="AD95" s="5761"/>
      <c r="AE95" s="5761"/>
      <c r="AF95" s="5762"/>
      <c r="AG95" s="5738" t="s">
        <v>2421</v>
      </c>
      <c r="AH95" s="5739"/>
      <c r="AI95" s="5739"/>
      <c r="AJ95" s="5739"/>
      <c r="AK95" s="5739"/>
      <c r="AL95" s="5739"/>
      <c r="AM95" s="5739"/>
      <c r="AN95" s="5739"/>
      <c r="AO95" s="5739"/>
      <c r="AP95" s="5740"/>
      <c r="AQ95" s="5695" t="s">
        <v>30</v>
      </c>
      <c r="AR95" s="5696"/>
      <c r="AS95" s="5696"/>
      <c r="AT95" s="5696"/>
      <c r="AU95" s="5696"/>
      <c r="AV95" s="5696"/>
      <c r="AW95" s="5696"/>
      <c r="AX95" s="5696"/>
      <c r="AY95" s="5696"/>
      <c r="AZ95" s="5696"/>
      <c r="BA95" s="5696"/>
      <c r="BB95" s="5696"/>
      <c r="BC95" s="5696"/>
      <c r="BD95" s="5696"/>
      <c r="BE95" s="5696"/>
      <c r="BF95" s="5696"/>
      <c r="BG95" s="5696"/>
      <c r="BH95" s="5696"/>
      <c r="BI95" s="5697"/>
      <c r="BJ95" s="5725"/>
      <c r="BK95" s="5726"/>
      <c r="BL95" s="5726"/>
      <c r="BM95" s="5727"/>
    </row>
    <row r="96" spans="1:65" ht="22.7" customHeight="1">
      <c r="A96" s="5947"/>
      <c r="B96" s="5792"/>
      <c r="C96" s="5793"/>
      <c r="D96" s="5793"/>
      <c r="E96" s="5793"/>
      <c r="F96" s="5793"/>
      <c r="G96" s="5793"/>
      <c r="H96" s="5793"/>
      <c r="I96" s="5794"/>
      <c r="J96" s="5849"/>
      <c r="K96" s="5850"/>
      <c r="L96" s="5850"/>
      <c r="M96" s="5850"/>
      <c r="N96" s="5851"/>
      <c r="O96" s="5760"/>
      <c r="P96" s="5761"/>
      <c r="Q96" s="5761"/>
      <c r="R96" s="5762"/>
      <c r="S96" s="5837"/>
      <c r="T96" s="5838"/>
      <c r="U96" s="5838"/>
      <c r="V96" s="5838"/>
      <c r="W96" s="5838"/>
      <c r="X96" s="5838"/>
      <c r="Y96" s="5839"/>
      <c r="Z96" s="5760"/>
      <c r="AA96" s="5761"/>
      <c r="AB96" s="5761"/>
      <c r="AC96" s="5761"/>
      <c r="AD96" s="5761"/>
      <c r="AE96" s="5761"/>
      <c r="AF96" s="5762"/>
      <c r="AG96" s="5692" t="s">
        <v>266</v>
      </c>
      <c r="AH96" s="5693"/>
      <c r="AI96" s="5693"/>
      <c r="AJ96" s="5693"/>
      <c r="AK96" s="5693"/>
      <c r="AL96" s="5693"/>
      <c r="AM96" s="5693"/>
      <c r="AN96" s="5693"/>
      <c r="AO96" s="5693"/>
      <c r="AP96" s="5694"/>
      <c r="AQ96" s="5695" t="s">
        <v>30</v>
      </c>
      <c r="AR96" s="5696"/>
      <c r="AS96" s="5696"/>
      <c r="AT96" s="5696"/>
      <c r="AU96" s="5696"/>
      <c r="AV96" s="5696"/>
      <c r="AW96" s="5696"/>
      <c r="AX96" s="5696"/>
      <c r="AY96" s="5696"/>
      <c r="AZ96" s="5696"/>
      <c r="BA96" s="5696"/>
      <c r="BB96" s="5696"/>
      <c r="BC96" s="5696"/>
      <c r="BD96" s="5696"/>
      <c r="BE96" s="5696"/>
      <c r="BF96" s="5696"/>
      <c r="BG96" s="5696"/>
      <c r="BH96" s="5696"/>
      <c r="BI96" s="5697"/>
      <c r="BJ96" s="5700"/>
      <c r="BK96" s="5701"/>
      <c r="BL96" s="5701"/>
      <c r="BM96" s="5702"/>
    </row>
    <row r="97" spans="1:65" ht="21.95" customHeight="1">
      <c r="A97" s="5947"/>
      <c r="B97" s="5792"/>
      <c r="C97" s="5793"/>
      <c r="D97" s="5793"/>
      <c r="E97" s="5793"/>
      <c r="F97" s="5793"/>
      <c r="G97" s="5793"/>
      <c r="H97" s="5793"/>
      <c r="I97" s="5794"/>
      <c r="J97" s="5849"/>
      <c r="K97" s="5850"/>
      <c r="L97" s="5850"/>
      <c r="M97" s="5850"/>
      <c r="N97" s="5851"/>
      <c r="O97" s="5760"/>
      <c r="P97" s="5761"/>
      <c r="Q97" s="5761"/>
      <c r="R97" s="5762"/>
      <c r="S97" s="5837"/>
      <c r="T97" s="5838"/>
      <c r="U97" s="5838"/>
      <c r="V97" s="5838"/>
      <c r="W97" s="5838"/>
      <c r="X97" s="5838"/>
      <c r="Y97" s="5839"/>
      <c r="Z97" s="5760"/>
      <c r="AA97" s="5761"/>
      <c r="AB97" s="5761"/>
      <c r="AC97" s="5761"/>
      <c r="AD97" s="5761"/>
      <c r="AE97" s="5761"/>
      <c r="AF97" s="5762"/>
      <c r="AG97" s="5703" t="s">
        <v>2404</v>
      </c>
      <c r="AH97" s="5704"/>
      <c r="AI97" s="5704"/>
      <c r="AJ97" s="5704"/>
      <c r="AK97" s="5704"/>
      <c r="AL97" s="5704"/>
      <c r="AM97" s="5704"/>
      <c r="AN97" s="5704"/>
      <c r="AO97" s="5704"/>
      <c r="AP97" s="5705"/>
      <c r="AQ97" s="5706" t="s">
        <v>30</v>
      </c>
      <c r="AR97" s="5707"/>
      <c r="AS97" s="5707"/>
      <c r="AT97" s="5707"/>
      <c r="AU97" s="5707"/>
      <c r="AV97" s="5707"/>
      <c r="AW97" s="5707"/>
      <c r="AX97" s="5707"/>
      <c r="AY97" s="5707"/>
      <c r="AZ97" s="5707"/>
      <c r="BA97" s="5707"/>
      <c r="BB97" s="5707"/>
      <c r="BC97" s="5707"/>
      <c r="BD97" s="5707"/>
      <c r="BE97" s="5707"/>
      <c r="BF97" s="5707"/>
      <c r="BG97" s="5707"/>
      <c r="BH97" s="5707"/>
      <c r="BI97" s="5708"/>
      <c r="BJ97" s="5700"/>
      <c r="BK97" s="5701"/>
      <c r="BL97" s="5701"/>
      <c r="BM97" s="5702"/>
    </row>
    <row r="98" spans="1:65" ht="22.7" customHeight="1">
      <c r="A98" s="5947"/>
      <c r="B98" s="5792"/>
      <c r="C98" s="5793"/>
      <c r="D98" s="5793"/>
      <c r="E98" s="5793"/>
      <c r="F98" s="5793"/>
      <c r="G98" s="5793"/>
      <c r="H98" s="5793"/>
      <c r="I98" s="5794"/>
      <c r="J98" s="5849"/>
      <c r="K98" s="5850"/>
      <c r="L98" s="5850"/>
      <c r="M98" s="5850"/>
      <c r="N98" s="5851"/>
      <c r="O98" s="5760"/>
      <c r="P98" s="5761"/>
      <c r="Q98" s="5761"/>
      <c r="R98" s="5762"/>
      <c r="S98" s="5837"/>
      <c r="T98" s="5838"/>
      <c r="U98" s="5838"/>
      <c r="V98" s="5838"/>
      <c r="W98" s="5838"/>
      <c r="X98" s="5838"/>
      <c r="Y98" s="5839"/>
      <c r="Z98" s="5760"/>
      <c r="AA98" s="5761"/>
      <c r="AB98" s="5761"/>
      <c r="AC98" s="5761"/>
      <c r="AD98" s="5761"/>
      <c r="AE98" s="5761"/>
      <c r="AF98" s="5762"/>
      <c r="AG98" s="5703" t="s">
        <v>2405</v>
      </c>
      <c r="AH98" s="5704"/>
      <c r="AI98" s="5704"/>
      <c r="AJ98" s="5704"/>
      <c r="AK98" s="5704"/>
      <c r="AL98" s="5704"/>
      <c r="AM98" s="5704"/>
      <c r="AN98" s="5704"/>
      <c r="AO98" s="5704"/>
      <c r="AP98" s="5705"/>
      <c r="AQ98" s="5706" t="s">
        <v>30</v>
      </c>
      <c r="AR98" s="5707"/>
      <c r="AS98" s="5707"/>
      <c r="AT98" s="5707"/>
      <c r="AU98" s="5707"/>
      <c r="AV98" s="5707"/>
      <c r="AW98" s="5707"/>
      <c r="AX98" s="5707"/>
      <c r="AY98" s="5707"/>
      <c r="AZ98" s="5707"/>
      <c r="BA98" s="5707"/>
      <c r="BB98" s="5707"/>
      <c r="BC98" s="5707"/>
      <c r="BD98" s="5707"/>
      <c r="BE98" s="5707"/>
      <c r="BF98" s="5707"/>
      <c r="BG98" s="5707"/>
      <c r="BH98" s="5707"/>
      <c r="BI98" s="5708"/>
      <c r="BJ98" s="5700"/>
      <c r="BK98" s="5701"/>
      <c r="BL98" s="5701"/>
      <c r="BM98" s="5702"/>
    </row>
    <row r="99" spans="1:65" ht="22.7" customHeight="1">
      <c r="A99" s="5947"/>
      <c r="B99" s="5792"/>
      <c r="C99" s="5793"/>
      <c r="D99" s="5793"/>
      <c r="E99" s="5793"/>
      <c r="F99" s="5793"/>
      <c r="G99" s="5793"/>
      <c r="H99" s="5793"/>
      <c r="I99" s="5794"/>
      <c r="J99" s="5849"/>
      <c r="K99" s="5850"/>
      <c r="L99" s="5850"/>
      <c r="M99" s="5850"/>
      <c r="N99" s="5851"/>
      <c r="O99" s="5760"/>
      <c r="P99" s="5761"/>
      <c r="Q99" s="5761"/>
      <c r="R99" s="5762"/>
      <c r="S99" s="5837"/>
      <c r="T99" s="5838"/>
      <c r="U99" s="5838"/>
      <c r="V99" s="5838"/>
      <c r="W99" s="5838"/>
      <c r="X99" s="5838"/>
      <c r="Y99" s="5839"/>
      <c r="Z99" s="5760"/>
      <c r="AA99" s="5761"/>
      <c r="AB99" s="5761"/>
      <c r="AC99" s="5761"/>
      <c r="AD99" s="5761"/>
      <c r="AE99" s="5761"/>
      <c r="AF99" s="5762"/>
      <c r="AG99" s="5703" t="s">
        <v>2406</v>
      </c>
      <c r="AH99" s="5704"/>
      <c r="AI99" s="5704"/>
      <c r="AJ99" s="5704"/>
      <c r="AK99" s="5704"/>
      <c r="AL99" s="5704"/>
      <c r="AM99" s="5704"/>
      <c r="AN99" s="5704"/>
      <c r="AO99" s="5704"/>
      <c r="AP99" s="5705"/>
      <c r="AQ99" s="5706" t="s">
        <v>30</v>
      </c>
      <c r="AR99" s="5707"/>
      <c r="AS99" s="5707"/>
      <c r="AT99" s="5707"/>
      <c r="AU99" s="5707"/>
      <c r="AV99" s="5707"/>
      <c r="AW99" s="5707"/>
      <c r="AX99" s="5707"/>
      <c r="AY99" s="5707"/>
      <c r="AZ99" s="5707"/>
      <c r="BA99" s="5707"/>
      <c r="BB99" s="5707"/>
      <c r="BC99" s="5707"/>
      <c r="BD99" s="5707"/>
      <c r="BE99" s="5707"/>
      <c r="BF99" s="5707"/>
      <c r="BG99" s="5707"/>
      <c r="BH99" s="5707"/>
      <c r="BI99" s="5708"/>
      <c r="BJ99" s="5700"/>
      <c r="BK99" s="5701"/>
      <c r="BL99" s="5701"/>
      <c r="BM99" s="5702"/>
    </row>
    <row r="100" spans="1:65" ht="63" customHeight="1">
      <c r="A100" s="5947"/>
      <c r="B100" s="5792"/>
      <c r="C100" s="5793"/>
      <c r="D100" s="5793"/>
      <c r="E100" s="5793"/>
      <c r="F100" s="5793"/>
      <c r="G100" s="5793"/>
      <c r="H100" s="5793"/>
      <c r="I100" s="5794"/>
      <c r="J100" s="5849"/>
      <c r="K100" s="5850"/>
      <c r="L100" s="5850"/>
      <c r="M100" s="5850"/>
      <c r="N100" s="5851"/>
      <c r="O100" s="5760"/>
      <c r="P100" s="5761"/>
      <c r="Q100" s="5761"/>
      <c r="R100" s="5762"/>
      <c r="S100" s="5837"/>
      <c r="T100" s="5838"/>
      <c r="U100" s="5838"/>
      <c r="V100" s="5838"/>
      <c r="W100" s="5838"/>
      <c r="X100" s="5838"/>
      <c r="Y100" s="5839"/>
      <c r="Z100" s="5760"/>
      <c r="AA100" s="5761"/>
      <c r="AB100" s="5761"/>
      <c r="AC100" s="5761"/>
      <c r="AD100" s="5761"/>
      <c r="AE100" s="5761"/>
      <c r="AF100" s="5762"/>
      <c r="AG100" s="5703" t="s">
        <v>2407</v>
      </c>
      <c r="AH100" s="5704"/>
      <c r="AI100" s="5704"/>
      <c r="AJ100" s="5704"/>
      <c r="AK100" s="5704"/>
      <c r="AL100" s="5704"/>
      <c r="AM100" s="5704"/>
      <c r="AN100" s="5704"/>
      <c r="AO100" s="5704"/>
      <c r="AP100" s="5705"/>
      <c r="AQ100" s="5715" t="s">
        <v>2408</v>
      </c>
      <c r="AR100" s="5717"/>
      <c r="AS100" s="5717"/>
      <c r="AT100" s="5717"/>
      <c r="AU100" s="5717"/>
      <c r="AV100" s="5717"/>
      <c r="AW100" s="5717"/>
      <c r="AX100" s="5717"/>
      <c r="AY100" s="5717"/>
      <c r="AZ100" s="5717"/>
      <c r="BA100" s="5717"/>
      <c r="BB100" s="5717"/>
      <c r="BC100" s="5717"/>
      <c r="BD100" s="5717"/>
      <c r="BE100" s="5717"/>
      <c r="BF100" s="5717"/>
      <c r="BG100" s="5717"/>
      <c r="BH100" s="5717"/>
      <c r="BI100" s="5718"/>
      <c r="BJ100" s="5700"/>
      <c r="BK100" s="5701"/>
      <c r="BL100" s="5701"/>
      <c r="BM100" s="5702"/>
    </row>
    <row r="101" spans="1:65" ht="21.95" customHeight="1">
      <c r="A101" s="5947"/>
      <c r="B101" s="5792"/>
      <c r="C101" s="5793"/>
      <c r="D101" s="5793"/>
      <c r="E101" s="5793"/>
      <c r="F101" s="5793"/>
      <c r="G101" s="5793"/>
      <c r="H101" s="5793"/>
      <c r="I101" s="5794"/>
      <c r="J101" s="5849"/>
      <c r="K101" s="5850"/>
      <c r="L101" s="5850"/>
      <c r="M101" s="5850"/>
      <c r="N101" s="5851"/>
      <c r="O101" s="5760"/>
      <c r="P101" s="5761"/>
      <c r="Q101" s="5761"/>
      <c r="R101" s="5762"/>
      <c r="S101" s="5837"/>
      <c r="T101" s="5838"/>
      <c r="U101" s="5838"/>
      <c r="V101" s="5838"/>
      <c r="W101" s="5838"/>
      <c r="X101" s="5838"/>
      <c r="Y101" s="5839"/>
      <c r="Z101" s="5760"/>
      <c r="AA101" s="5761"/>
      <c r="AB101" s="5761"/>
      <c r="AC101" s="5761"/>
      <c r="AD101" s="5761"/>
      <c r="AE101" s="5761"/>
      <c r="AF101" s="5762"/>
      <c r="AG101" s="5703" t="s">
        <v>276</v>
      </c>
      <c r="AH101" s="5704"/>
      <c r="AI101" s="5704"/>
      <c r="AJ101" s="5704"/>
      <c r="AK101" s="5704"/>
      <c r="AL101" s="5704"/>
      <c r="AM101" s="5704"/>
      <c r="AN101" s="5704"/>
      <c r="AO101" s="5704"/>
      <c r="AP101" s="5705"/>
      <c r="AQ101" s="5706" t="s">
        <v>277</v>
      </c>
      <c r="AR101" s="5707"/>
      <c r="AS101" s="5707"/>
      <c r="AT101" s="5707"/>
      <c r="AU101" s="5707"/>
      <c r="AV101" s="5707"/>
      <c r="AW101" s="5707"/>
      <c r="AX101" s="5707"/>
      <c r="AY101" s="5707"/>
      <c r="AZ101" s="5707"/>
      <c r="BA101" s="5707"/>
      <c r="BB101" s="5707"/>
      <c r="BC101" s="5707"/>
      <c r="BD101" s="5707"/>
      <c r="BE101" s="5707"/>
      <c r="BF101" s="5707"/>
      <c r="BG101" s="5707"/>
      <c r="BH101" s="5707"/>
      <c r="BI101" s="5708"/>
      <c r="BJ101" s="5700"/>
      <c r="BK101" s="5701"/>
      <c r="BL101" s="5701"/>
      <c r="BM101" s="5702"/>
    </row>
    <row r="102" spans="1:65" ht="21.95" customHeight="1">
      <c r="A102" s="5948"/>
      <c r="B102" s="5795"/>
      <c r="C102" s="5796"/>
      <c r="D102" s="5796"/>
      <c r="E102" s="5796"/>
      <c r="F102" s="5796"/>
      <c r="G102" s="5796"/>
      <c r="H102" s="5796"/>
      <c r="I102" s="5797"/>
      <c r="J102" s="5852"/>
      <c r="K102" s="5853"/>
      <c r="L102" s="5853"/>
      <c r="M102" s="5853"/>
      <c r="N102" s="5854"/>
      <c r="O102" s="5843"/>
      <c r="P102" s="5844"/>
      <c r="Q102" s="5844"/>
      <c r="R102" s="5845"/>
      <c r="S102" s="5840"/>
      <c r="T102" s="5841"/>
      <c r="U102" s="5841"/>
      <c r="V102" s="5841"/>
      <c r="W102" s="5841"/>
      <c r="X102" s="5841"/>
      <c r="Y102" s="5842"/>
      <c r="Z102" s="5843"/>
      <c r="AA102" s="5844"/>
      <c r="AB102" s="5844"/>
      <c r="AC102" s="5844"/>
      <c r="AD102" s="5844"/>
      <c r="AE102" s="5844"/>
      <c r="AF102" s="5845"/>
      <c r="AG102" s="5703" t="s">
        <v>282</v>
      </c>
      <c r="AH102" s="5704"/>
      <c r="AI102" s="5704"/>
      <c r="AJ102" s="5704"/>
      <c r="AK102" s="5704"/>
      <c r="AL102" s="5704"/>
      <c r="AM102" s="5704"/>
      <c r="AN102" s="5704"/>
      <c r="AO102" s="5704"/>
      <c r="AP102" s="5705"/>
      <c r="AQ102" s="5706" t="s">
        <v>283</v>
      </c>
      <c r="AR102" s="5707"/>
      <c r="AS102" s="5707"/>
      <c r="AT102" s="5707"/>
      <c r="AU102" s="5707"/>
      <c r="AV102" s="5707"/>
      <c r="AW102" s="5707"/>
      <c r="AX102" s="5707"/>
      <c r="AY102" s="5707"/>
      <c r="AZ102" s="5707"/>
      <c r="BA102" s="5707"/>
      <c r="BB102" s="5707"/>
      <c r="BC102" s="5707"/>
      <c r="BD102" s="5707"/>
      <c r="BE102" s="5707"/>
      <c r="BF102" s="5707"/>
      <c r="BG102" s="5707"/>
      <c r="BH102" s="5707"/>
      <c r="BI102" s="5708"/>
      <c r="BJ102" s="5700"/>
      <c r="BK102" s="5701"/>
      <c r="BL102" s="5701"/>
      <c r="BM102" s="5702"/>
    </row>
    <row r="103" spans="1:65" ht="45.2" customHeight="1">
      <c r="A103" s="5788" t="s">
        <v>302</v>
      </c>
      <c r="B103" s="5789" t="s">
        <v>303</v>
      </c>
      <c r="C103" s="5790"/>
      <c r="D103" s="5790"/>
      <c r="E103" s="5790"/>
      <c r="F103" s="5790"/>
      <c r="G103" s="5790"/>
      <c r="H103" s="5790"/>
      <c r="I103" s="5791"/>
      <c r="J103" s="5789" t="s">
        <v>2422</v>
      </c>
      <c r="K103" s="5790"/>
      <c r="L103" s="5790"/>
      <c r="M103" s="5790"/>
      <c r="N103" s="5791"/>
      <c r="O103" s="5798"/>
      <c r="P103" s="5799"/>
      <c r="Q103" s="5799"/>
      <c r="R103" s="5800"/>
      <c r="S103" s="5810" t="s">
        <v>304</v>
      </c>
      <c r="T103" s="5811"/>
      <c r="U103" s="5811"/>
      <c r="V103" s="5811"/>
      <c r="W103" s="5811"/>
      <c r="X103" s="5811"/>
      <c r="Y103" s="5812"/>
      <c r="Z103" s="5798" t="s">
        <v>305</v>
      </c>
      <c r="AA103" s="5799"/>
      <c r="AB103" s="5799"/>
      <c r="AC103" s="5799"/>
      <c r="AD103" s="5799"/>
      <c r="AE103" s="5799"/>
      <c r="AF103" s="5800"/>
      <c r="AG103" s="5737" t="s">
        <v>2423</v>
      </c>
      <c r="AH103" s="5735"/>
      <c r="AI103" s="5735"/>
      <c r="AJ103" s="5735"/>
      <c r="AK103" s="5735"/>
      <c r="AL103" s="5735"/>
      <c r="AM103" s="5735"/>
      <c r="AN103" s="5735"/>
      <c r="AO103" s="5735"/>
      <c r="AP103" s="5736"/>
      <c r="AQ103" s="5728" t="s">
        <v>30</v>
      </c>
      <c r="AR103" s="5729"/>
      <c r="AS103" s="5729"/>
      <c r="AT103" s="5729"/>
      <c r="AU103" s="5729"/>
      <c r="AV103" s="5729"/>
      <c r="AW103" s="5729"/>
      <c r="AX103" s="5729"/>
      <c r="AY103" s="5729"/>
      <c r="AZ103" s="5729"/>
      <c r="BA103" s="5729"/>
      <c r="BB103" s="5729"/>
      <c r="BC103" s="5729"/>
      <c r="BD103" s="5729"/>
      <c r="BE103" s="5729"/>
      <c r="BF103" s="5729"/>
      <c r="BG103" s="5729"/>
      <c r="BH103" s="5729"/>
      <c r="BI103" s="5730"/>
      <c r="BJ103" s="5731"/>
      <c r="BK103" s="5732"/>
      <c r="BL103" s="5732"/>
      <c r="BM103" s="5733"/>
    </row>
    <row r="104" spans="1:65" ht="21.95" customHeight="1">
      <c r="A104" s="5768"/>
      <c r="B104" s="5792"/>
      <c r="C104" s="5793"/>
      <c r="D104" s="5793"/>
      <c r="E104" s="5793"/>
      <c r="F104" s="5793"/>
      <c r="G104" s="5793"/>
      <c r="H104" s="5793"/>
      <c r="I104" s="5794"/>
      <c r="J104" s="5792"/>
      <c r="K104" s="5793"/>
      <c r="L104" s="5793"/>
      <c r="M104" s="5793"/>
      <c r="N104" s="5794"/>
      <c r="O104" s="5801"/>
      <c r="P104" s="5802"/>
      <c r="Q104" s="5802"/>
      <c r="R104" s="5803"/>
      <c r="S104" s="5813"/>
      <c r="T104" s="5814"/>
      <c r="U104" s="5814"/>
      <c r="V104" s="5814"/>
      <c r="W104" s="5814"/>
      <c r="X104" s="5814"/>
      <c r="Y104" s="5815"/>
      <c r="Z104" s="5801"/>
      <c r="AA104" s="5802"/>
      <c r="AB104" s="5802"/>
      <c r="AC104" s="5802"/>
      <c r="AD104" s="5802"/>
      <c r="AE104" s="5802"/>
      <c r="AF104" s="5803"/>
      <c r="AG104" s="5715" t="s">
        <v>2424</v>
      </c>
      <c r="AH104" s="5704"/>
      <c r="AI104" s="5704"/>
      <c r="AJ104" s="5704"/>
      <c r="AK104" s="5704"/>
      <c r="AL104" s="5704"/>
      <c r="AM104" s="5704"/>
      <c r="AN104" s="5704"/>
      <c r="AO104" s="5704"/>
      <c r="AP104" s="5705"/>
      <c r="AQ104" s="5706" t="s">
        <v>30</v>
      </c>
      <c r="AR104" s="5707"/>
      <c r="AS104" s="5707"/>
      <c r="AT104" s="5707"/>
      <c r="AU104" s="5707"/>
      <c r="AV104" s="5707"/>
      <c r="AW104" s="5707"/>
      <c r="AX104" s="5707"/>
      <c r="AY104" s="5707"/>
      <c r="AZ104" s="5707"/>
      <c r="BA104" s="5707"/>
      <c r="BB104" s="5707"/>
      <c r="BC104" s="5707"/>
      <c r="BD104" s="5707"/>
      <c r="BE104" s="5707"/>
      <c r="BF104" s="5707"/>
      <c r="BG104" s="5707"/>
      <c r="BH104" s="5707"/>
      <c r="BI104" s="5708"/>
      <c r="BJ104" s="5700"/>
      <c r="BK104" s="5701"/>
      <c r="BL104" s="5701"/>
      <c r="BM104" s="5702"/>
    </row>
    <row r="105" spans="1:65" ht="22.5" customHeight="1">
      <c r="A105" s="5768"/>
      <c r="B105" s="5792"/>
      <c r="C105" s="5793"/>
      <c r="D105" s="5793"/>
      <c r="E105" s="5793"/>
      <c r="F105" s="5793"/>
      <c r="G105" s="5793"/>
      <c r="H105" s="5793"/>
      <c r="I105" s="5794"/>
      <c r="J105" s="5792"/>
      <c r="K105" s="5793"/>
      <c r="L105" s="5793"/>
      <c r="M105" s="5793"/>
      <c r="N105" s="5794"/>
      <c r="O105" s="5801"/>
      <c r="P105" s="5802"/>
      <c r="Q105" s="5802"/>
      <c r="R105" s="5803"/>
      <c r="S105" s="5813"/>
      <c r="T105" s="5814"/>
      <c r="U105" s="5814"/>
      <c r="V105" s="5814"/>
      <c r="W105" s="5814"/>
      <c r="X105" s="5814"/>
      <c r="Y105" s="5815"/>
      <c r="Z105" s="5801"/>
      <c r="AA105" s="5802"/>
      <c r="AB105" s="5802"/>
      <c r="AC105" s="5802"/>
      <c r="AD105" s="5802"/>
      <c r="AE105" s="5802"/>
      <c r="AF105" s="5803"/>
      <c r="AG105" s="5703" t="s">
        <v>39</v>
      </c>
      <c r="AH105" s="5704"/>
      <c r="AI105" s="5704"/>
      <c r="AJ105" s="5704"/>
      <c r="AK105" s="5704"/>
      <c r="AL105" s="5704"/>
      <c r="AM105" s="5704"/>
      <c r="AN105" s="5704"/>
      <c r="AO105" s="5704"/>
      <c r="AP105" s="5705"/>
      <c r="AQ105" s="5706" t="s">
        <v>30</v>
      </c>
      <c r="AR105" s="5707"/>
      <c r="AS105" s="5707"/>
      <c r="AT105" s="5707"/>
      <c r="AU105" s="5707"/>
      <c r="AV105" s="5707"/>
      <c r="AW105" s="5707"/>
      <c r="AX105" s="5707"/>
      <c r="AY105" s="5707"/>
      <c r="AZ105" s="5707"/>
      <c r="BA105" s="5707"/>
      <c r="BB105" s="5707"/>
      <c r="BC105" s="5707"/>
      <c r="BD105" s="5707"/>
      <c r="BE105" s="5707"/>
      <c r="BF105" s="5707"/>
      <c r="BG105" s="5707"/>
      <c r="BH105" s="5707"/>
      <c r="BI105" s="5708"/>
      <c r="BJ105" s="5700"/>
      <c r="BK105" s="5701"/>
      <c r="BL105" s="5701"/>
      <c r="BM105" s="5702"/>
    </row>
    <row r="106" spans="1:65" ht="21.95" customHeight="1">
      <c r="A106" s="5768"/>
      <c r="B106" s="5792"/>
      <c r="C106" s="5793"/>
      <c r="D106" s="5793"/>
      <c r="E106" s="5793"/>
      <c r="F106" s="5793"/>
      <c r="G106" s="5793"/>
      <c r="H106" s="5793"/>
      <c r="I106" s="5794"/>
      <c r="J106" s="5792"/>
      <c r="K106" s="5793"/>
      <c r="L106" s="5793"/>
      <c r="M106" s="5793"/>
      <c r="N106" s="5794"/>
      <c r="O106" s="5801"/>
      <c r="P106" s="5802"/>
      <c r="Q106" s="5802"/>
      <c r="R106" s="5803"/>
      <c r="S106" s="5813"/>
      <c r="T106" s="5814"/>
      <c r="U106" s="5814"/>
      <c r="V106" s="5814"/>
      <c r="W106" s="5814"/>
      <c r="X106" s="5814"/>
      <c r="Y106" s="5815"/>
      <c r="Z106" s="5801"/>
      <c r="AA106" s="5802"/>
      <c r="AB106" s="5802"/>
      <c r="AC106" s="5802"/>
      <c r="AD106" s="5802"/>
      <c r="AE106" s="5802"/>
      <c r="AF106" s="5803"/>
      <c r="AG106" s="5692" t="s">
        <v>97</v>
      </c>
      <c r="AH106" s="5693"/>
      <c r="AI106" s="5693"/>
      <c r="AJ106" s="5693"/>
      <c r="AK106" s="5693"/>
      <c r="AL106" s="5693"/>
      <c r="AM106" s="5693"/>
      <c r="AN106" s="5693"/>
      <c r="AO106" s="5693"/>
      <c r="AP106" s="5694"/>
      <c r="AQ106" s="5695" t="s">
        <v>30</v>
      </c>
      <c r="AR106" s="5696"/>
      <c r="AS106" s="5696"/>
      <c r="AT106" s="5696"/>
      <c r="AU106" s="5696"/>
      <c r="AV106" s="5696"/>
      <c r="AW106" s="5696"/>
      <c r="AX106" s="5696"/>
      <c r="AY106" s="5696"/>
      <c r="AZ106" s="5696"/>
      <c r="BA106" s="5696"/>
      <c r="BB106" s="5696"/>
      <c r="BC106" s="5696"/>
      <c r="BD106" s="5696"/>
      <c r="BE106" s="5696"/>
      <c r="BF106" s="5696"/>
      <c r="BG106" s="5696"/>
      <c r="BH106" s="5696"/>
      <c r="BI106" s="5697"/>
      <c r="BJ106" s="5698"/>
      <c r="BK106" s="5698"/>
      <c r="BL106" s="5698"/>
      <c r="BM106" s="5699"/>
    </row>
    <row r="107" spans="1:65" ht="22.7" customHeight="1">
      <c r="A107" s="5768"/>
      <c r="B107" s="5792"/>
      <c r="C107" s="5793"/>
      <c r="D107" s="5793"/>
      <c r="E107" s="5793"/>
      <c r="F107" s="5793"/>
      <c r="G107" s="5793"/>
      <c r="H107" s="5793"/>
      <c r="I107" s="5794"/>
      <c r="J107" s="5792"/>
      <c r="K107" s="5793"/>
      <c r="L107" s="5793"/>
      <c r="M107" s="5793"/>
      <c r="N107" s="5794"/>
      <c r="O107" s="5801"/>
      <c r="P107" s="5802"/>
      <c r="Q107" s="5802"/>
      <c r="R107" s="5803"/>
      <c r="S107" s="5813"/>
      <c r="T107" s="5814"/>
      <c r="U107" s="5814"/>
      <c r="V107" s="5814"/>
      <c r="W107" s="5814"/>
      <c r="X107" s="5814"/>
      <c r="Y107" s="5815"/>
      <c r="Z107" s="5801"/>
      <c r="AA107" s="5802"/>
      <c r="AB107" s="5802"/>
      <c r="AC107" s="5802"/>
      <c r="AD107" s="5802"/>
      <c r="AE107" s="5802"/>
      <c r="AF107" s="5803"/>
      <c r="AG107" s="5703" t="s">
        <v>2425</v>
      </c>
      <c r="AH107" s="5704"/>
      <c r="AI107" s="5704"/>
      <c r="AJ107" s="5704"/>
      <c r="AK107" s="5704"/>
      <c r="AL107" s="5704"/>
      <c r="AM107" s="5704"/>
      <c r="AN107" s="5704"/>
      <c r="AO107" s="5704"/>
      <c r="AP107" s="5705"/>
      <c r="AQ107" s="5706" t="s">
        <v>30</v>
      </c>
      <c r="AR107" s="5707"/>
      <c r="AS107" s="5707"/>
      <c r="AT107" s="5707"/>
      <c r="AU107" s="5707"/>
      <c r="AV107" s="5707"/>
      <c r="AW107" s="5707"/>
      <c r="AX107" s="5707"/>
      <c r="AY107" s="5707"/>
      <c r="AZ107" s="5707"/>
      <c r="BA107" s="5707"/>
      <c r="BB107" s="5707"/>
      <c r="BC107" s="5707"/>
      <c r="BD107" s="5707"/>
      <c r="BE107" s="5707"/>
      <c r="BF107" s="5707"/>
      <c r="BG107" s="5707"/>
      <c r="BH107" s="5707"/>
      <c r="BI107" s="5708"/>
      <c r="BJ107" s="5700"/>
      <c r="BK107" s="5701"/>
      <c r="BL107" s="5701"/>
      <c r="BM107" s="5702"/>
    </row>
    <row r="108" spans="1:65" ht="22.7" customHeight="1">
      <c r="A108" s="5768"/>
      <c r="B108" s="5792"/>
      <c r="C108" s="5793"/>
      <c r="D108" s="5793"/>
      <c r="E108" s="5793"/>
      <c r="F108" s="5793"/>
      <c r="G108" s="5793"/>
      <c r="H108" s="5793"/>
      <c r="I108" s="5794"/>
      <c r="J108" s="5792"/>
      <c r="K108" s="5793"/>
      <c r="L108" s="5793"/>
      <c r="M108" s="5793"/>
      <c r="N108" s="5794"/>
      <c r="O108" s="5801"/>
      <c r="P108" s="5802"/>
      <c r="Q108" s="5802"/>
      <c r="R108" s="5803"/>
      <c r="S108" s="5813"/>
      <c r="T108" s="5814"/>
      <c r="U108" s="5814"/>
      <c r="V108" s="5814"/>
      <c r="W108" s="5814"/>
      <c r="X108" s="5814"/>
      <c r="Y108" s="5815"/>
      <c r="Z108" s="5801"/>
      <c r="AA108" s="5802"/>
      <c r="AB108" s="5802"/>
      <c r="AC108" s="5802"/>
      <c r="AD108" s="5802"/>
      <c r="AE108" s="5802"/>
      <c r="AF108" s="5803"/>
      <c r="AG108" s="5703" t="s">
        <v>308</v>
      </c>
      <c r="AH108" s="5704"/>
      <c r="AI108" s="5704"/>
      <c r="AJ108" s="5704"/>
      <c r="AK108" s="5704"/>
      <c r="AL108" s="5704"/>
      <c r="AM108" s="5704"/>
      <c r="AN108" s="5704"/>
      <c r="AO108" s="5704"/>
      <c r="AP108" s="5705"/>
      <c r="AQ108" s="5706" t="s">
        <v>30</v>
      </c>
      <c r="AR108" s="5707"/>
      <c r="AS108" s="5707"/>
      <c r="AT108" s="5707"/>
      <c r="AU108" s="5707"/>
      <c r="AV108" s="5707"/>
      <c r="AW108" s="5707"/>
      <c r="AX108" s="5707"/>
      <c r="AY108" s="5707"/>
      <c r="AZ108" s="5707"/>
      <c r="BA108" s="5707"/>
      <c r="BB108" s="5707"/>
      <c r="BC108" s="5707"/>
      <c r="BD108" s="5707"/>
      <c r="BE108" s="5707"/>
      <c r="BF108" s="5707"/>
      <c r="BG108" s="5707"/>
      <c r="BH108" s="5707"/>
      <c r="BI108" s="5708"/>
      <c r="BJ108" s="5700"/>
      <c r="BK108" s="5701"/>
      <c r="BL108" s="5701"/>
      <c r="BM108" s="5702"/>
    </row>
    <row r="109" spans="1:65" ht="22.7" customHeight="1">
      <c r="A109" s="5768"/>
      <c r="B109" s="5792"/>
      <c r="C109" s="5793"/>
      <c r="D109" s="5793"/>
      <c r="E109" s="5793"/>
      <c r="F109" s="5793"/>
      <c r="G109" s="5793"/>
      <c r="H109" s="5793"/>
      <c r="I109" s="5794"/>
      <c r="J109" s="5792"/>
      <c r="K109" s="5793"/>
      <c r="L109" s="5793"/>
      <c r="M109" s="5793"/>
      <c r="N109" s="5794"/>
      <c r="O109" s="5801"/>
      <c r="P109" s="5802"/>
      <c r="Q109" s="5802"/>
      <c r="R109" s="5803"/>
      <c r="S109" s="5813"/>
      <c r="T109" s="5814"/>
      <c r="U109" s="5814"/>
      <c r="V109" s="5814"/>
      <c r="W109" s="5814"/>
      <c r="X109" s="5814"/>
      <c r="Y109" s="5815"/>
      <c r="Z109" s="5801"/>
      <c r="AA109" s="5802"/>
      <c r="AB109" s="5802"/>
      <c r="AC109" s="5802"/>
      <c r="AD109" s="5802"/>
      <c r="AE109" s="5802"/>
      <c r="AF109" s="5803"/>
      <c r="AG109" s="5703" t="s">
        <v>266</v>
      </c>
      <c r="AH109" s="5704"/>
      <c r="AI109" s="5704"/>
      <c r="AJ109" s="5704"/>
      <c r="AK109" s="5704"/>
      <c r="AL109" s="5704"/>
      <c r="AM109" s="5704"/>
      <c r="AN109" s="5704"/>
      <c r="AO109" s="5704"/>
      <c r="AP109" s="5705"/>
      <c r="AQ109" s="5695" t="s">
        <v>2426</v>
      </c>
      <c r="AR109" s="5696"/>
      <c r="AS109" s="5696"/>
      <c r="AT109" s="5696"/>
      <c r="AU109" s="5696"/>
      <c r="AV109" s="5696"/>
      <c r="AW109" s="5696"/>
      <c r="AX109" s="5696"/>
      <c r="AY109" s="5696"/>
      <c r="AZ109" s="5696"/>
      <c r="BA109" s="5696"/>
      <c r="BB109" s="5696"/>
      <c r="BC109" s="5696"/>
      <c r="BD109" s="5696"/>
      <c r="BE109" s="5696"/>
      <c r="BF109" s="5696"/>
      <c r="BG109" s="5696"/>
      <c r="BH109" s="5696"/>
      <c r="BI109" s="5697"/>
      <c r="BJ109" s="5700"/>
      <c r="BK109" s="5701"/>
      <c r="BL109" s="5701"/>
      <c r="BM109" s="5702"/>
    </row>
    <row r="110" spans="1:65" ht="21.95" customHeight="1">
      <c r="A110" s="5768"/>
      <c r="B110" s="5792"/>
      <c r="C110" s="5793"/>
      <c r="D110" s="5793"/>
      <c r="E110" s="5793"/>
      <c r="F110" s="5793"/>
      <c r="G110" s="5793"/>
      <c r="H110" s="5793"/>
      <c r="I110" s="5794"/>
      <c r="J110" s="5792"/>
      <c r="K110" s="5793"/>
      <c r="L110" s="5793"/>
      <c r="M110" s="5793"/>
      <c r="N110" s="5794"/>
      <c r="O110" s="5801"/>
      <c r="P110" s="5802"/>
      <c r="Q110" s="5802"/>
      <c r="R110" s="5803"/>
      <c r="S110" s="5813"/>
      <c r="T110" s="5814"/>
      <c r="U110" s="5814"/>
      <c r="V110" s="5814"/>
      <c r="W110" s="5814"/>
      <c r="X110" s="5814"/>
      <c r="Y110" s="5815"/>
      <c r="Z110" s="5801"/>
      <c r="AA110" s="5802"/>
      <c r="AB110" s="5802"/>
      <c r="AC110" s="5802"/>
      <c r="AD110" s="5802"/>
      <c r="AE110" s="5802"/>
      <c r="AF110" s="5803"/>
      <c r="AG110" s="5703" t="s">
        <v>2427</v>
      </c>
      <c r="AH110" s="5704"/>
      <c r="AI110" s="5704"/>
      <c r="AJ110" s="5704"/>
      <c r="AK110" s="5704"/>
      <c r="AL110" s="5704"/>
      <c r="AM110" s="5704"/>
      <c r="AN110" s="5704"/>
      <c r="AO110" s="5704"/>
      <c r="AP110" s="5705"/>
      <c r="AQ110" s="5716" t="s">
        <v>261</v>
      </c>
      <c r="AR110" s="5707"/>
      <c r="AS110" s="5707"/>
      <c r="AT110" s="5707"/>
      <c r="AU110" s="5707"/>
      <c r="AV110" s="5707"/>
      <c r="AW110" s="5707"/>
      <c r="AX110" s="5707"/>
      <c r="AY110" s="5707"/>
      <c r="AZ110" s="5707"/>
      <c r="BA110" s="5707"/>
      <c r="BB110" s="5707"/>
      <c r="BC110" s="5707"/>
      <c r="BD110" s="5707"/>
      <c r="BE110" s="5707"/>
      <c r="BF110" s="5707"/>
      <c r="BG110" s="5707"/>
      <c r="BH110" s="5707"/>
      <c r="BI110" s="5708"/>
      <c r="BJ110" s="5700"/>
      <c r="BK110" s="5701"/>
      <c r="BL110" s="5701"/>
      <c r="BM110" s="5702"/>
    </row>
    <row r="111" spans="1:65" ht="21.95" customHeight="1">
      <c r="A111" s="5768"/>
      <c r="B111" s="5792"/>
      <c r="C111" s="5793"/>
      <c r="D111" s="5793"/>
      <c r="E111" s="5793"/>
      <c r="F111" s="5793"/>
      <c r="G111" s="5793"/>
      <c r="H111" s="5793"/>
      <c r="I111" s="5794"/>
      <c r="J111" s="5792"/>
      <c r="K111" s="5793"/>
      <c r="L111" s="5793"/>
      <c r="M111" s="5793"/>
      <c r="N111" s="5794"/>
      <c r="O111" s="5801"/>
      <c r="P111" s="5802"/>
      <c r="Q111" s="5802"/>
      <c r="R111" s="5803"/>
      <c r="S111" s="5813"/>
      <c r="T111" s="5814"/>
      <c r="U111" s="5814"/>
      <c r="V111" s="5814"/>
      <c r="W111" s="5814"/>
      <c r="X111" s="5814"/>
      <c r="Y111" s="5815"/>
      <c r="Z111" s="5801"/>
      <c r="AA111" s="5802"/>
      <c r="AB111" s="5802"/>
      <c r="AC111" s="5802"/>
      <c r="AD111" s="5802"/>
      <c r="AE111" s="5802"/>
      <c r="AF111" s="5803"/>
      <c r="AG111" s="5715" t="s">
        <v>310</v>
      </c>
      <c r="AH111" s="5704"/>
      <c r="AI111" s="5704"/>
      <c r="AJ111" s="5704"/>
      <c r="AK111" s="5704"/>
      <c r="AL111" s="5704"/>
      <c r="AM111" s="5704"/>
      <c r="AN111" s="5704"/>
      <c r="AO111" s="5704"/>
      <c r="AP111" s="5705"/>
      <c r="AQ111" s="5716" t="s">
        <v>261</v>
      </c>
      <c r="AR111" s="5707"/>
      <c r="AS111" s="5707"/>
      <c r="AT111" s="5707"/>
      <c r="AU111" s="5707"/>
      <c r="AV111" s="5707"/>
      <c r="AW111" s="5707"/>
      <c r="AX111" s="5707"/>
      <c r="AY111" s="5707"/>
      <c r="AZ111" s="5707"/>
      <c r="BA111" s="5707"/>
      <c r="BB111" s="5707"/>
      <c r="BC111" s="5707"/>
      <c r="BD111" s="5707"/>
      <c r="BE111" s="5707"/>
      <c r="BF111" s="5707"/>
      <c r="BG111" s="5707"/>
      <c r="BH111" s="5707"/>
      <c r="BI111" s="5708"/>
      <c r="BJ111" s="5700"/>
      <c r="BK111" s="5701"/>
      <c r="BL111" s="5701"/>
      <c r="BM111" s="5702"/>
    </row>
    <row r="112" spans="1:65" ht="22.7" customHeight="1">
      <c r="A112" s="5768"/>
      <c r="B112" s="5792"/>
      <c r="C112" s="5793"/>
      <c r="D112" s="5793"/>
      <c r="E112" s="5793"/>
      <c r="F112" s="5793"/>
      <c r="G112" s="5793"/>
      <c r="H112" s="5793"/>
      <c r="I112" s="5794"/>
      <c r="J112" s="5792"/>
      <c r="K112" s="5793"/>
      <c r="L112" s="5793"/>
      <c r="M112" s="5793"/>
      <c r="N112" s="5794"/>
      <c r="O112" s="5801"/>
      <c r="P112" s="5802"/>
      <c r="Q112" s="5802"/>
      <c r="R112" s="5803"/>
      <c r="S112" s="5813"/>
      <c r="T112" s="5814"/>
      <c r="U112" s="5814"/>
      <c r="V112" s="5814"/>
      <c r="W112" s="5814"/>
      <c r="X112" s="5814"/>
      <c r="Y112" s="5815"/>
      <c r="Z112" s="5801"/>
      <c r="AA112" s="5802"/>
      <c r="AB112" s="5802"/>
      <c r="AC112" s="5802"/>
      <c r="AD112" s="5802"/>
      <c r="AE112" s="5802"/>
      <c r="AF112" s="5803"/>
      <c r="AG112" s="5703" t="s">
        <v>258</v>
      </c>
      <c r="AH112" s="5704"/>
      <c r="AI112" s="5704"/>
      <c r="AJ112" s="5704"/>
      <c r="AK112" s="5704"/>
      <c r="AL112" s="5704"/>
      <c r="AM112" s="5704"/>
      <c r="AN112" s="5704"/>
      <c r="AO112" s="5704"/>
      <c r="AP112" s="5705"/>
      <c r="AQ112" s="5716" t="s">
        <v>311</v>
      </c>
      <c r="AR112" s="5707"/>
      <c r="AS112" s="5707"/>
      <c r="AT112" s="5707"/>
      <c r="AU112" s="5707"/>
      <c r="AV112" s="5707"/>
      <c r="AW112" s="5707"/>
      <c r="AX112" s="5707"/>
      <c r="AY112" s="5707"/>
      <c r="AZ112" s="5707"/>
      <c r="BA112" s="5707"/>
      <c r="BB112" s="5707"/>
      <c r="BC112" s="5707"/>
      <c r="BD112" s="5707"/>
      <c r="BE112" s="5707"/>
      <c r="BF112" s="5707"/>
      <c r="BG112" s="5707"/>
      <c r="BH112" s="5707"/>
      <c r="BI112" s="5708"/>
      <c r="BJ112" s="5700"/>
      <c r="BK112" s="5701"/>
      <c r="BL112" s="5701"/>
      <c r="BM112" s="5702"/>
    </row>
    <row r="113" spans="1:65" ht="22.7" customHeight="1">
      <c r="A113" s="5768"/>
      <c r="B113" s="5792"/>
      <c r="C113" s="5793"/>
      <c r="D113" s="5793"/>
      <c r="E113" s="5793"/>
      <c r="F113" s="5793"/>
      <c r="G113" s="5793"/>
      <c r="H113" s="5793"/>
      <c r="I113" s="5794"/>
      <c r="J113" s="5792"/>
      <c r="K113" s="5793"/>
      <c r="L113" s="5793"/>
      <c r="M113" s="5793"/>
      <c r="N113" s="5794"/>
      <c r="O113" s="5801"/>
      <c r="P113" s="5802"/>
      <c r="Q113" s="5802"/>
      <c r="R113" s="5803"/>
      <c r="S113" s="5813"/>
      <c r="T113" s="5814"/>
      <c r="U113" s="5814"/>
      <c r="V113" s="5814"/>
      <c r="W113" s="5814"/>
      <c r="X113" s="5814"/>
      <c r="Y113" s="5815"/>
      <c r="Z113" s="5801"/>
      <c r="AA113" s="5802"/>
      <c r="AB113" s="5802"/>
      <c r="AC113" s="5802"/>
      <c r="AD113" s="5802"/>
      <c r="AE113" s="5802"/>
      <c r="AF113" s="5803"/>
      <c r="AG113" s="5703" t="s">
        <v>312</v>
      </c>
      <c r="AH113" s="5704"/>
      <c r="AI113" s="5704"/>
      <c r="AJ113" s="5704"/>
      <c r="AK113" s="5704"/>
      <c r="AL113" s="5704"/>
      <c r="AM113" s="5704"/>
      <c r="AN113" s="5704"/>
      <c r="AO113" s="5704"/>
      <c r="AP113" s="5705"/>
      <c r="AQ113" s="5706" t="s">
        <v>30</v>
      </c>
      <c r="AR113" s="5707"/>
      <c r="AS113" s="5707"/>
      <c r="AT113" s="5707"/>
      <c r="AU113" s="5707"/>
      <c r="AV113" s="5707"/>
      <c r="AW113" s="5707"/>
      <c r="AX113" s="5707"/>
      <c r="AY113" s="5707"/>
      <c r="AZ113" s="5707"/>
      <c r="BA113" s="5707"/>
      <c r="BB113" s="5707"/>
      <c r="BC113" s="5707"/>
      <c r="BD113" s="5707"/>
      <c r="BE113" s="5707"/>
      <c r="BF113" s="5707"/>
      <c r="BG113" s="5707"/>
      <c r="BH113" s="5707"/>
      <c r="BI113" s="5708"/>
      <c r="BJ113" s="5700"/>
      <c r="BK113" s="5701"/>
      <c r="BL113" s="5701"/>
      <c r="BM113" s="5702"/>
    </row>
    <row r="114" spans="1:65" ht="22.7" customHeight="1">
      <c r="A114" s="5768"/>
      <c r="B114" s="5792"/>
      <c r="C114" s="5793"/>
      <c r="D114" s="5793"/>
      <c r="E114" s="5793"/>
      <c r="F114" s="5793"/>
      <c r="G114" s="5793"/>
      <c r="H114" s="5793"/>
      <c r="I114" s="5794"/>
      <c r="J114" s="5792"/>
      <c r="K114" s="5793"/>
      <c r="L114" s="5793"/>
      <c r="M114" s="5793"/>
      <c r="N114" s="5794"/>
      <c r="O114" s="5801"/>
      <c r="P114" s="5802"/>
      <c r="Q114" s="5802"/>
      <c r="R114" s="5803"/>
      <c r="S114" s="5813"/>
      <c r="T114" s="5814"/>
      <c r="U114" s="5814"/>
      <c r="V114" s="5814"/>
      <c r="W114" s="5814"/>
      <c r="X114" s="5814"/>
      <c r="Y114" s="5815"/>
      <c r="Z114" s="5801"/>
      <c r="AA114" s="5802"/>
      <c r="AB114" s="5802"/>
      <c r="AC114" s="5802"/>
      <c r="AD114" s="5802"/>
      <c r="AE114" s="5802"/>
      <c r="AF114" s="5803"/>
      <c r="AG114" s="5703" t="s">
        <v>313</v>
      </c>
      <c r="AH114" s="5704"/>
      <c r="AI114" s="5704"/>
      <c r="AJ114" s="5704"/>
      <c r="AK114" s="5704"/>
      <c r="AL114" s="5704"/>
      <c r="AM114" s="5704"/>
      <c r="AN114" s="5704"/>
      <c r="AO114" s="5704"/>
      <c r="AP114" s="5705"/>
      <c r="AQ114" s="5706" t="s">
        <v>30</v>
      </c>
      <c r="AR114" s="5707"/>
      <c r="AS114" s="5707"/>
      <c r="AT114" s="5707"/>
      <c r="AU114" s="5707"/>
      <c r="AV114" s="5707"/>
      <c r="AW114" s="5707"/>
      <c r="AX114" s="5707"/>
      <c r="AY114" s="5707"/>
      <c r="AZ114" s="5707"/>
      <c r="BA114" s="5707"/>
      <c r="BB114" s="5707"/>
      <c r="BC114" s="5707"/>
      <c r="BD114" s="5707"/>
      <c r="BE114" s="5707"/>
      <c r="BF114" s="5707"/>
      <c r="BG114" s="5707"/>
      <c r="BH114" s="5707"/>
      <c r="BI114" s="5708"/>
      <c r="BJ114" s="5700"/>
      <c r="BK114" s="5701"/>
      <c r="BL114" s="5701"/>
      <c r="BM114" s="5702"/>
    </row>
    <row r="115" spans="1:65" ht="22.7" customHeight="1">
      <c r="A115" s="5768"/>
      <c r="B115" s="5792"/>
      <c r="C115" s="5793"/>
      <c r="D115" s="5793"/>
      <c r="E115" s="5793"/>
      <c r="F115" s="5793"/>
      <c r="G115" s="5793"/>
      <c r="H115" s="5793"/>
      <c r="I115" s="5794"/>
      <c r="J115" s="5792"/>
      <c r="K115" s="5793"/>
      <c r="L115" s="5793"/>
      <c r="M115" s="5793"/>
      <c r="N115" s="5794"/>
      <c r="O115" s="5801"/>
      <c r="P115" s="5802"/>
      <c r="Q115" s="5802"/>
      <c r="R115" s="5803"/>
      <c r="S115" s="5813"/>
      <c r="T115" s="5814"/>
      <c r="U115" s="5814"/>
      <c r="V115" s="5814"/>
      <c r="W115" s="5814"/>
      <c r="X115" s="5814"/>
      <c r="Y115" s="5815"/>
      <c r="Z115" s="5801"/>
      <c r="AA115" s="5802"/>
      <c r="AB115" s="5802"/>
      <c r="AC115" s="5802"/>
      <c r="AD115" s="5802"/>
      <c r="AE115" s="5802"/>
      <c r="AF115" s="5803"/>
      <c r="AG115" s="5703" t="s">
        <v>262</v>
      </c>
      <c r="AH115" s="5704"/>
      <c r="AI115" s="5704"/>
      <c r="AJ115" s="5704"/>
      <c r="AK115" s="5704"/>
      <c r="AL115" s="5704"/>
      <c r="AM115" s="5704"/>
      <c r="AN115" s="5704"/>
      <c r="AO115" s="5704"/>
      <c r="AP115" s="5705"/>
      <c r="AQ115" s="5706" t="s">
        <v>43</v>
      </c>
      <c r="AR115" s="5707"/>
      <c r="AS115" s="5707"/>
      <c r="AT115" s="5707"/>
      <c r="AU115" s="5707"/>
      <c r="AV115" s="5707"/>
      <c r="AW115" s="5707"/>
      <c r="AX115" s="5707"/>
      <c r="AY115" s="5707"/>
      <c r="AZ115" s="5707"/>
      <c r="BA115" s="5707"/>
      <c r="BB115" s="5707"/>
      <c r="BC115" s="5707"/>
      <c r="BD115" s="5707"/>
      <c r="BE115" s="5707"/>
      <c r="BF115" s="5707"/>
      <c r="BG115" s="5707"/>
      <c r="BH115" s="5707"/>
      <c r="BI115" s="5708"/>
      <c r="BJ115" s="5700"/>
      <c r="BK115" s="5701"/>
      <c r="BL115" s="5701"/>
      <c r="BM115" s="5702"/>
    </row>
    <row r="116" spans="1:65" ht="30.75" customHeight="1">
      <c r="A116" s="5768"/>
      <c r="B116" s="5792"/>
      <c r="C116" s="5793"/>
      <c r="D116" s="5793"/>
      <c r="E116" s="5793"/>
      <c r="F116" s="5793"/>
      <c r="G116" s="5793"/>
      <c r="H116" s="5793"/>
      <c r="I116" s="5794"/>
      <c r="J116" s="5792"/>
      <c r="K116" s="5793"/>
      <c r="L116" s="5793"/>
      <c r="M116" s="5793"/>
      <c r="N116" s="5794"/>
      <c r="O116" s="5801"/>
      <c r="P116" s="5802"/>
      <c r="Q116" s="5802"/>
      <c r="R116" s="5803"/>
      <c r="S116" s="5813"/>
      <c r="T116" s="5814"/>
      <c r="U116" s="5814"/>
      <c r="V116" s="5814"/>
      <c r="W116" s="5814"/>
      <c r="X116" s="5814"/>
      <c r="Y116" s="5815"/>
      <c r="Z116" s="5801"/>
      <c r="AA116" s="5802"/>
      <c r="AB116" s="5802"/>
      <c r="AC116" s="5802"/>
      <c r="AD116" s="5802"/>
      <c r="AE116" s="5802"/>
      <c r="AF116" s="5803"/>
      <c r="AG116" s="5703" t="s">
        <v>2398</v>
      </c>
      <c r="AH116" s="5704"/>
      <c r="AI116" s="5704"/>
      <c r="AJ116" s="5704"/>
      <c r="AK116" s="5704"/>
      <c r="AL116" s="5704"/>
      <c r="AM116" s="5704"/>
      <c r="AN116" s="5704"/>
      <c r="AO116" s="5704"/>
      <c r="AP116" s="5705"/>
      <c r="AQ116" s="5715" t="s">
        <v>2399</v>
      </c>
      <c r="AR116" s="5717"/>
      <c r="AS116" s="5717"/>
      <c r="AT116" s="5717"/>
      <c r="AU116" s="5717"/>
      <c r="AV116" s="5717"/>
      <c r="AW116" s="5717"/>
      <c r="AX116" s="5717"/>
      <c r="AY116" s="5717"/>
      <c r="AZ116" s="5717"/>
      <c r="BA116" s="5717"/>
      <c r="BB116" s="5717"/>
      <c r="BC116" s="5717"/>
      <c r="BD116" s="5717"/>
      <c r="BE116" s="5717"/>
      <c r="BF116" s="5717"/>
      <c r="BG116" s="5717"/>
      <c r="BH116" s="5717"/>
      <c r="BI116" s="5718"/>
      <c r="BJ116" s="5700"/>
      <c r="BK116" s="5701"/>
      <c r="BL116" s="5701"/>
      <c r="BM116" s="5702"/>
    </row>
    <row r="117" spans="1:65" ht="46.5" customHeight="1">
      <c r="A117" s="5768"/>
      <c r="B117" s="5792"/>
      <c r="C117" s="5793"/>
      <c r="D117" s="5793"/>
      <c r="E117" s="5793"/>
      <c r="F117" s="5793"/>
      <c r="G117" s="5793"/>
      <c r="H117" s="5793"/>
      <c r="I117" s="5794"/>
      <c r="J117" s="5792"/>
      <c r="K117" s="5793"/>
      <c r="L117" s="5793"/>
      <c r="M117" s="5793"/>
      <c r="N117" s="5794"/>
      <c r="O117" s="5801"/>
      <c r="P117" s="5802"/>
      <c r="Q117" s="5802"/>
      <c r="R117" s="5803"/>
      <c r="S117" s="5813"/>
      <c r="T117" s="5814"/>
      <c r="U117" s="5814"/>
      <c r="V117" s="5814"/>
      <c r="W117" s="5814"/>
      <c r="X117" s="5814"/>
      <c r="Y117" s="5815"/>
      <c r="Z117" s="5801"/>
      <c r="AA117" s="5802"/>
      <c r="AB117" s="5802"/>
      <c r="AC117" s="5802"/>
      <c r="AD117" s="5802"/>
      <c r="AE117" s="5802"/>
      <c r="AF117" s="5803"/>
      <c r="AG117" s="5703" t="s">
        <v>314</v>
      </c>
      <c r="AH117" s="5704"/>
      <c r="AI117" s="5704"/>
      <c r="AJ117" s="5704"/>
      <c r="AK117" s="5704"/>
      <c r="AL117" s="5704"/>
      <c r="AM117" s="5704"/>
      <c r="AN117" s="5704"/>
      <c r="AO117" s="5704"/>
      <c r="AP117" s="5705"/>
      <c r="AQ117" s="5712" t="s">
        <v>2428</v>
      </c>
      <c r="AR117" s="5713"/>
      <c r="AS117" s="5713"/>
      <c r="AT117" s="5713"/>
      <c r="AU117" s="5713"/>
      <c r="AV117" s="5713"/>
      <c r="AW117" s="5713"/>
      <c r="AX117" s="5713"/>
      <c r="AY117" s="5713"/>
      <c r="AZ117" s="5713"/>
      <c r="BA117" s="5713"/>
      <c r="BB117" s="5713"/>
      <c r="BC117" s="5713"/>
      <c r="BD117" s="5713"/>
      <c r="BE117" s="5713"/>
      <c r="BF117" s="5713"/>
      <c r="BG117" s="5713"/>
      <c r="BH117" s="5713"/>
      <c r="BI117" s="5714"/>
      <c r="BJ117" s="5700"/>
      <c r="BK117" s="5701"/>
      <c r="BL117" s="5701"/>
      <c r="BM117" s="5702"/>
    </row>
    <row r="118" spans="1:65" ht="21.75" customHeight="1">
      <c r="A118" s="5768"/>
      <c r="B118" s="5792"/>
      <c r="C118" s="5793"/>
      <c r="D118" s="5793"/>
      <c r="E118" s="5793"/>
      <c r="F118" s="5793"/>
      <c r="G118" s="5793"/>
      <c r="H118" s="5793"/>
      <c r="I118" s="5794"/>
      <c r="J118" s="5792"/>
      <c r="K118" s="5793"/>
      <c r="L118" s="5793"/>
      <c r="M118" s="5793"/>
      <c r="N118" s="5794"/>
      <c r="O118" s="5801"/>
      <c r="P118" s="5802"/>
      <c r="Q118" s="5802"/>
      <c r="R118" s="5803"/>
      <c r="S118" s="5813"/>
      <c r="T118" s="5814"/>
      <c r="U118" s="5814"/>
      <c r="V118" s="5814"/>
      <c r="W118" s="5814"/>
      <c r="X118" s="5814"/>
      <c r="Y118" s="5815"/>
      <c r="Z118" s="5801"/>
      <c r="AA118" s="5802"/>
      <c r="AB118" s="5802"/>
      <c r="AC118" s="5802"/>
      <c r="AD118" s="5802"/>
      <c r="AE118" s="5802"/>
      <c r="AF118" s="5803"/>
      <c r="AG118" s="5703" t="s">
        <v>317</v>
      </c>
      <c r="AH118" s="5704"/>
      <c r="AI118" s="5704"/>
      <c r="AJ118" s="5704"/>
      <c r="AK118" s="5704"/>
      <c r="AL118" s="5704"/>
      <c r="AM118" s="5704"/>
      <c r="AN118" s="5704"/>
      <c r="AO118" s="5704"/>
      <c r="AP118" s="5705"/>
      <c r="AQ118" s="5706" t="s">
        <v>255</v>
      </c>
      <c r="AR118" s="5707"/>
      <c r="AS118" s="5707"/>
      <c r="AT118" s="5707"/>
      <c r="AU118" s="5707"/>
      <c r="AV118" s="5707"/>
      <c r="AW118" s="5707"/>
      <c r="AX118" s="5707"/>
      <c r="AY118" s="5707"/>
      <c r="AZ118" s="5707"/>
      <c r="BA118" s="5707"/>
      <c r="BB118" s="5707"/>
      <c r="BC118" s="5707"/>
      <c r="BD118" s="5707"/>
      <c r="BE118" s="5707"/>
      <c r="BF118" s="5707"/>
      <c r="BG118" s="5707"/>
      <c r="BH118" s="5707"/>
      <c r="BI118" s="5708"/>
      <c r="BJ118" s="5700"/>
      <c r="BK118" s="5701"/>
      <c r="BL118" s="5701"/>
      <c r="BM118" s="5702"/>
    </row>
    <row r="119" spans="1:65" ht="21.95" customHeight="1">
      <c r="A119" s="5768"/>
      <c r="B119" s="5792"/>
      <c r="C119" s="5793"/>
      <c r="D119" s="5793"/>
      <c r="E119" s="5793"/>
      <c r="F119" s="5793"/>
      <c r="G119" s="5793"/>
      <c r="H119" s="5793"/>
      <c r="I119" s="5794"/>
      <c r="J119" s="5792"/>
      <c r="K119" s="5793"/>
      <c r="L119" s="5793"/>
      <c r="M119" s="5793"/>
      <c r="N119" s="5794"/>
      <c r="O119" s="5801"/>
      <c r="P119" s="5802"/>
      <c r="Q119" s="5802"/>
      <c r="R119" s="5803"/>
      <c r="S119" s="5813"/>
      <c r="T119" s="5814"/>
      <c r="U119" s="5814"/>
      <c r="V119" s="5814"/>
      <c r="W119" s="5814"/>
      <c r="X119" s="5814"/>
      <c r="Y119" s="5815"/>
      <c r="Z119" s="5801"/>
      <c r="AA119" s="5802"/>
      <c r="AB119" s="5802"/>
      <c r="AC119" s="5802"/>
      <c r="AD119" s="5802"/>
      <c r="AE119" s="5802"/>
      <c r="AF119" s="5803"/>
      <c r="AG119" s="5970" t="s">
        <v>2429</v>
      </c>
      <c r="AH119" s="5693"/>
      <c r="AI119" s="5693"/>
      <c r="AJ119" s="5693"/>
      <c r="AK119" s="5693"/>
      <c r="AL119" s="5693"/>
      <c r="AM119" s="5693"/>
      <c r="AN119" s="5693"/>
      <c r="AO119" s="5693"/>
      <c r="AP119" s="5694"/>
      <c r="AQ119" s="5971" t="s">
        <v>30</v>
      </c>
      <c r="AR119" s="5696"/>
      <c r="AS119" s="5696"/>
      <c r="AT119" s="5696"/>
      <c r="AU119" s="5696"/>
      <c r="AV119" s="5696"/>
      <c r="AW119" s="5696"/>
      <c r="AX119" s="5696"/>
      <c r="AY119" s="5696"/>
      <c r="AZ119" s="5696"/>
      <c r="BA119" s="5696"/>
      <c r="BB119" s="5696"/>
      <c r="BC119" s="5696"/>
      <c r="BD119" s="5696"/>
      <c r="BE119" s="5696"/>
      <c r="BF119" s="5696"/>
      <c r="BG119" s="5696"/>
      <c r="BH119" s="5696"/>
      <c r="BI119" s="5697"/>
      <c r="BJ119" s="5700"/>
      <c r="BK119" s="5701"/>
      <c r="BL119" s="5701"/>
      <c r="BM119" s="5702"/>
    </row>
    <row r="120" spans="1:65" ht="22.7" customHeight="1">
      <c r="A120" s="5768"/>
      <c r="B120" s="5792"/>
      <c r="C120" s="5793"/>
      <c r="D120" s="5793"/>
      <c r="E120" s="5793"/>
      <c r="F120" s="5793"/>
      <c r="G120" s="5793"/>
      <c r="H120" s="5793"/>
      <c r="I120" s="5794"/>
      <c r="J120" s="5792"/>
      <c r="K120" s="5793"/>
      <c r="L120" s="5793"/>
      <c r="M120" s="5793"/>
      <c r="N120" s="5794"/>
      <c r="O120" s="5801"/>
      <c r="P120" s="5802"/>
      <c r="Q120" s="5802"/>
      <c r="R120" s="5803"/>
      <c r="S120" s="5813"/>
      <c r="T120" s="5814"/>
      <c r="U120" s="5814"/>
      <c r="V120" s="5814"/>
      <c r="W120" s="5814"/>
      <c r="X120" s="5814"/>
      <c r="Y120" s="5815"/>
      <c r="Z120" s="5801"/>
      <c r="AA120" s="5802"/>
      <c r="AB120" s="5802"/>
      <c r="AC120" s="5802"/>
      <c r="AD120" s="5802"/>
      <c r="AE120" s="5802"/>
      <c r="AF120" s="5803"/>
      <c r="AG120" s="5703" t="s">
        <v>2404</v>
      </c>
      <c r="AH120" s="5704"/>
      <c r="AI120" s="5704"/>
      <c r="AJ120" s="5704"/>
      <c r="AK120" s="5704"/>
      <c r="AL120" s="5704"/>
      <c r="AM120" s="5704"/>
      <c r="AN120" s="5704"/>
      <c r="AO120" s="5704"/>
      <c r="AP120" s="5705"/>
      <c r="AQ120" s="5706" t="s">
        <v>30</v>
      </c>
      <c r="AR120" s="5707"/>
      <c r="AS120" s="5707"/>
      <c r="AT120" s="5707"/>
      <c r="AU120" s="5707"/>
      <c r="AV120" s="5707"/>
      <c r="AW120" s="5707"/>
      <c r="AX120" s="5707"/>
      <c r="AY120" s="5707"/>
      <c r="AZ120" s="5707"/>
      <c r="BA120" s="5707"/>
      <c r="BB120" s="5707"/>
      <c r="BC120" s="5707"/>
      <c r="BD120" s="5707"/>
      <c r="BE120" s="5707"/>
      <c r="BF120" s="5707"/>
      <c r="BG120" s="5707"/>
      <c r="BH120" s="5707"/>
      <c r="BI120" s="5708"/>
      <c r="BJ120" s="5700"/>
      <c r="BK120" s="5701"/>
      <c r="BL120" s="5701"/>
      <c r="BM120" s="5702"/>
    </row>
    <row r="121" spans="1:65" ht="22.7" customHeight="1">
      <c r="A121" s="5768"/>
      <c r="B121" s="5792"/>
      <c r="C121" s="5793"/>
      <c r="D121" s="5793"/>
      <c r="E121" s="5793"/>
      <c r="F121" s="5793"/>
      <c r="G121" s="5793"/>
      <c r="H121" s="5793"/>
      <c r="I121" s="5794"/>
      <c r="J121" s="5792"/>
      <c r="K121" s="5793"/>
      <c r="L121" s="5793"/>
      <c r="M121" s="5793"/>
      <c r="N121" s="5794"/>
      <c r="O121" s="5801"/>
      <c r="P121" s="5802"/>
      <c r="Q121" s="5802"/>
      <c r="R121" s="5803"/>
      <c r="S121" s="5813"/>
      <c r="T121" s="5814"/>
      <c r="U121" s="5814"/>
      <c r="V121" s="5814"/>
      <c r="W121" s="5814"/>
      <c r="X121" s="5814"/>
      <c r="Y121" s="5815"/>
      <c r="Z121" s="5801"/>
      <c r="AA121" s="5802"/>
      <c r="AB121" s="5802"/>
      <c r="AC121" s="5802"/>
      <c r="AD121" s="5802"/>
      <c r="AE121" s="5802"/>
      <c r="AF121" s="5803"/>
      <c r="AG121" s="5703" t="s">
        <v>2405</v>
      </c>
      <c r="AH121" s="5704"/>
      <c r="AI121" s="5704"/>
      <c r="AJ121" s="5704"/>
      <c r="AK121" s="5704"/>
      <c r="AL121" s="5704"/>
      <c r="AM121" s="5704"/>
      <c r="AN121" s="5704"/>
      <c r="AO121" s="5704"/>
      <c r="AP121" s="5705"/>
      <c r="AQ121" s="5706" t="s">
        <v>30</v>
      </c>
      <c r="AR121" s="5707"/>
      <c r="AS121" s="5707"/>
      <c r="AT121" s="5707"/>
      <c r="AU121" s="5707"/>
      <c r="AV121" s="5707"/>
      <c r="AW121" s="5707"/>
      <c r="AX121" s="5707"/>
      <c r="AY121" s="5707"/>
      <c r="AZ121" s="5707"/>
      <c r="BA121" s="5707"/>
      <c r="BB121" s="5707"/>
      <c r="BC121" s="5707"/>
      <c r="BD121" s="5707"/>
      <c r="BE121" s="5707"/>
      <c r="BF121" s="5707"/>
      <c r="BG121" s="5707"/>
      <c r="BH121" s="5707"/>
      <c r="BI121" s="5708"/>
      <c r="BJ121" s="5700"/>
      <c r="BK121" s="5701"/>
      <c r="BL121" s="5701"/>
      <c r="BM121" s="5702"/>
    </row>
    <row r="122" spans="1:65" ht="22.7" customHeight="1">
      <c r="A122" s="5768"/>
      <c r="B122" s="5792"/>
      <c r="C122" s="5793"/>
      <c r="D122" s="5793"/>
      <c r="E122" s="5793"/>
      <c r="F122" s="5793"/>
      <c r="G122" s="5793"/>
      <c r="H122" s="5793"/>
      <c r="I122" s="5794"/>
      <c r="J122" s="5792"/>
      <c r="K122" s="5793"/>
      <c r="L122" s="5793"/>
      <c r="M122" s="5793"/>
      <c r="N122" s="5794"/>
      <c r="O122" s="5801"/>
      <c r="P122" s="5802"/>
      <c r="Q122" s="5802"/>
      <c r="R122" s="5803"/>
      <c r="S122" s="5813"/>
      <c r="T122" s="5814"/>
      <c r="U122" s="5814"/>
      <c r="V122" s="5814"/>
      <c r="W122" s="5814"/>
      <c r="X122" s="5814"/>
      <c r="Y122" s="5815"/>
      <c r="Z122" s="5801"/>
      <c r="AA122" s="5802"/>
      <c r="AB122" s="5802"/>
      <c r="AC122" s="5802"/>
      <c r="AD122" s="5802"/>
      <c r="AE122" s="5802"/>
      <c r="AF122" s="5803"/>
      <c r="AG122" s="5703" t="s">
        <v>2406</v>
      </c>
      <c r="AH122" s="5704"/>
      <c r="AI122" s="5704"/>
      <c r="AJ122" s="5704"/>
      <c r="AK122" s="5704"/>
      <c r="AL122" s="5704"/>
      <c r="AM122" s="5704"/>
      <c r="AN122" s="5704"/>
      <c r="AO122" s="5704"/>
      <c r="AP122" s="5705"/>
      <c r="AQ122" s="5706" t="s">
        <v>30</v>
      </c>
      <c r="AR122" s="5707"/>
      <c r="AS122" s="5707"/>
      <c r="AT122" s="5707"/>
      <c r="AU122" s="5707"/>
      <c r="AV122" s="5707"/>
      <c r="AW122" s="5707"/>
      <c r="AX122" s="5707"/>
      <c r="AY122" s="5707"/>
      <c r="AZ122" s="5707"/>
      <c r="BA122" s="5707"/>
      <c r="BB122" s="5707"/>
      <c r="BC122" s="5707"/>
      <c r="BD122" s="5707"/>
      <c r="BE122" s="5707"/>
      <c r="BF122" s="5707"/>
      <c r="BG122" s="5707"/>
      <c r="BH122" s="5707"/>
      <c r="BI122" s="5708"/>
      <c r="BJ122" s="5700"/>
      <c r="BK122" s="5701"/>
      <c r="BL122" s="5701"/>
      <c r="BM122" s="5702"/>
    </row>
    <row r="123" spans="1:65" ht="63" customHeight="1">
      <c r="A123" s="5768"/>
      <c r="B123" s="5792"/>
      <c r="C123" s="5793"/>
      <c r="D123" s="5793"/>
      <c r="E123" s="5793"/>
      <c r="F123" s="5793"/>
      <c r="G123" s="5793"/>
      <c r="H123" s="5793"/>
      <c r="I123" s="5794"/>
      <c r="J123" s="5792"/>
      <c r="K123" s="5793"/>
      <c r="L123" s="5793"/>
      <c r="M123" s="5793"/>
      <c r="N123" s="5794"/>
      <c r="O123" s="5801"/>
      <c r="P123" s="5802"/>
      <c r="Q123" s="5802"/>
      <c r="R123" s="5803"/>
      <c r="S123" s="5813"/>
      <c r="T123" s="5814"/>
      <c r="U123" s="5814"/>
      <c r="V123" s="5814"/>
      <c r="W123" s="5814"/>
      <c r="X123" s="5814"/>
      <c r="Y123" s="5815"/>
      <c r="Z123" s="5801"/>
      <c r="AA123" s="5802"/>
      <c r="AB123" s="5802"/>
      <c r="AC123" s="5802"/>
      <c r="AD123" s="5802"/>
      <c r="AE123" s="5802"/>
      <c r="AF123" s="5803"/>
      <c r="AG123" s="5703" t="s">
        <v>2407</v>
      </c>
      <c r="AH123" s="5704"/>
      <c r="AI123" s="5704"/>
      <c r="AJ123" s="5704"/>
      <c r="AK123" s="5704"/>
      <c r="AL123" s="5704"/>
      <c r="AM123" s="5704"/>
      <c r="AN123" s="5704"/>
      <c r="AO123" s="5704"/>
      <c r="AP123" s="5705"/>
      <c r="AQ123" s="5715" t="s">
        <v>2408</v>
      </c>
      <c r="AR123" s="5717"/>
      <c r="AS123" s="5717"/>
      <c r="AT123" s="5717"/>
      <c r="AU123" s="5717"/>
      <c r="AV123" s="5717"/>
      <c r="AW123" s="5717"/>
      <c r="AX123" s="5717"/>
      <c r="AY123" s="5717"/>
      <c r="AZ123" s="5717"/>
      <c r="BA123" s="5717"/>
      <c r="BB123" s="5717"/>
      <c r="BC123" s="5717"/>
      <c r="BD123" s="5717"/>
      <c r="BE123" s="5717"/>
      <c r="BF123" s="5717"/>
      <c r="BG123" s="5717"/>
      <c r="BH123" s="5717"/>
      <c r="BI123" s="5718"/>
      <c r="BJ123" s="5700"/>
      <c r="BK123" s="5701"/>
      <c r="BL123" s="5701"/>
      <c r="BM123" s="5702"/>
    </row>
    <row r="124" spans="1:65" ht="22.7" customHeight="1">
      <c r="A124" s="5768"/>
      <c r="B124" s="5792"/>
      <c r="C124" s="5793"/>
      <c r="D124" s="5793"/>
      <c r="E124" s="5793"/>
      <c r="F124" s="5793"/>
      <c r="G124" s="5793"/>
      <c r="H124" s="5793"/>
      <c r="I124" s="5794"/>
      <c r="J124" s="5792"/>
      <c r="K124" s="5793"/>
      <c r="L124" s="5793"/>
      <c r="M124" s="5793"/>
      <c r="N124" s="5794"/>
      <c r="O124" s="5801"/>
      <c r="P124" s="5802"/>
      <c r="Q124" s="5802"/>
      <c r="R124" s="5803"/>
      <c r="S124" s="5813"/>
      <c r="T124" s="5814"/>
      <c r="U124" s="5814"/>
      <c r="V124" s="5814"/>
      <c r="W124" s="5814"/>
      <c r="X124" s="5814"/>
      <c r="Y124" s="5815"/>
      <c r="Z124" s="5801"/>
      <c r="AA124" s="5802"/>
      <c r="AB124" s="5802"/>
      <c r="AC124" s="5802"/>
      <c r="AD124" s="5802"/>
      <c r="AE124" s="5802"/>
      <c r="AF124" s="5803"/>
      <c r="AG124" s="5703" t="s">
        <v>2409</v>
      </c>
      <c r="AH124" s="5704"/>
      <c r="AI124" s="5704"/>
      <c r="AJ124" s="5704"/>
      <c r="AK124" s="5704"/>
      <c r="AL124" s="5704"/>
      <c r="AM124" s="5704"/>
      <c r="AN124" s="5704"/>
      <c r="AO124" s="5704"/>
      <c r="AP124" s="5705"/>
      <c r="AQ124" s="5706" t="s">
        <v>2410</v>
      </c>
      <c r="AR124" s="5707"/>
      <c r="AS124" s="5707"/>
      <c r="AT124" s="5707"/>
      <c r="AU124" s="5707"/>
      <c r="AV124" s="5707"/>
      <c r="AW124" s="5707"/>
      <c r="AX124" s="5707"/>
      <c r="AY124" s="5707"/>
      <c r="AZ124" s="5707"/>
      <c r="BA124" s="5707"/>
      <c r="BB124" s="5707"/>
      <c r="BC124" s="5707"/>
      <c r="BD124" s="5707"/>
      <c r="BE124" s="5707"/>
      <c r="BF124" s="5707"/>
      <c r="BG124" s="5707"/>
      <c r="BH124" s="5707"/>
      <c r="BI124" s="5708"/>
      <c r="BJ124" s="5700"/>
      <c r="BK124" s="5701"/>
      <c r="BL124" s="5701"/>
      <c r="BM124" s="5702"/>
    </row>
    <row r="125" spans="1:65" ht="21.75" customHeight="1">
      <c r="A125" s="5768"/>
      <c r="B125" s="5792"/>
      <c r="C125" s="5793"/>
      <c r="D125" s="5793"/>
      <c r="E125" s="5793"/>
      <c r="F125" s="5793"/>
      <c r="G125" s="5793"/>
      <c r="H125" s="5793"/>
      <c r="I125" s="5794"/>
      <c r="J125" s="5792"/>
      <c r="K125" s="5793"/>
      <c r="L125" s="5793"/>
      <c r="M125" s="5793"/>
      <c r="N125" s="5794"/>
      <c r="O125" s="5801"/>
      <c r="P125" s="5802"/>
      <c r="Q125" s="5802"/>
      <c r="R125" s="5803"/>
      <c r="S125" s="5813"/>
      <c r="T125" s="5814"/>
      <c r="U125" s="5814"/>
      <c r="V125" s="5814"/>
      <c r="W125" s="5814"/>
      <c r="X125" s="5814"/>
      <c r="Y125" s="5815"/>
      <c r="Z125" s="5801"/>
      <c r="AA125" s="5802"/>
      <c r="AB125" s="5802"/>
      <c r="AC125" s="5802"/>
      <c r="AD125" s="5802"/>
      <c r="AE125" s="5802"/>
      <c r="AF125" s="5803"/>
      <c r="AG125" s="5703" t="s">
        <v>276</v>
      </c>
      <c r="AH125" s="5704"/>
      <c r="AI125" s="5704"/>
      <c r="AJ125" s="5704"/>
      <c r="AK125" s="5704"/>
      <c r="AL125" s="5704"/>
      <c r="AM125" s="5704"/>
      <c r="AN125" s="5704"/>
      <c r="AO125" s="5704"/>
      <c r="AP125" s="5705"/>
      <c r="AQ125" s="5706" t="s">
        <v>277</v>
      </c>
      <c r="AR125" s="5707"/>
      <c r="AS125" s="5707"/>
      <c r="AT125" s="5707"/>
      <c r="AU125" s="5707"/>
      <c r="AV125" s="5707"/>
      <c r="AW125" s="5707"/>
      <c r="AX125" s="5707"/>
      <c r="AY125" s="5707"/>
      <c r="AZ125" s="5707"/>
      <c r="BA125" s="5707"/>
      <c r="BB125" s="5707"/>
      <c r="BC125" s="5707"/>
      <c r="BD125" s="5707"/>
      <c r="BE125" s="5707"/>
      <c r="BF125" s="5707"/>
      <c r="BG125" s="5707"/>
      <c r="BH125" s="5707"/>
      <c r="BI125" s="5708"/>
      <c r="BJ125" s="5700"/>
      <c r="BK125" s="5701"/>
      <c r="BL125" s="5701"/>
      <c r="BM125" s="5702"/>
    </row>
    <row r="126" spans="1:65" ht="21.75" customHeight="1">
      <c r="A126" s="5768"/>
      <c r="B126" s="5795"/>
      <c r="C126" s="5796"/>
      <c r="D126" s="5796"/>
      <c r="E126" s="5796"/>
      <c r="F126" s="5796"/>
      <c r="G126" s="5796"/>
      <c r="H126" s="5796"/>
      <c r="I126" s="5797"/>
      <c r="J126" s="5795"/>
      <c r="K126" s="5796"/>
      <c r="L126" s="5796"/>
      <c r="M126" s="5796"/>
      <c r="N126" s="5797"/>
      <c r="O126" s="5804"/>
      <c r="P126" s="5805"/>
      <c r="Q126" s="5805"/>
      <c r="R126" s="5806"/>
      <c r="S126" s="5816"/>
      <c r="T126" s="5817"/>
      <c r="U126" s="5817"/>
      <c r="V126" s="5817"/>
      <c r="W126" s="5817"/>
      <c r="X126" s="5817"/>
      <c r="Y126" s="5818"/>
      <c r="Z126" s="5804"/>
      <c r="AA126" s="5805"/>
      <c r="AB126" s="5805"/>
      <c r="AC126" s="5805"/>
      <c r="AD126" s="5805"/>
      <c r="AE126" s="5805"/>
      <c r="AF126" s="5806"/>
      <c r="AG126" s="5703" t="s">
        <v>282</v>
      </c>
      <c r="AH126" s="5704"/>
      <c r="AI126" s="5704"/>
      <c r="AJ126" s="5704"/>
      <c r="AK126" s="5704"/>
      <c r="AL126" s="5704"/>
      <c r="AM126" s="5704"/>
      <c r="AN126" s="5704"/>
      <c r="AO126" s="5704"/>
      <c r="AP126" s="5705"/>
      <c r="AQ126" s="5706" t="s">
        <v>283</v>
      </c>
      <c r="AR126" s="5707"/>
      <c r="AS126" s="5707"/>
      <c r="AT126" s="5707"/>
      <c r="AU126" s="5707"/>
      <c r="AV126" s="5707"/>
      <c r="AW126" s="5707"/>
      <c r="AX126" s="5707"/>
      <c r="AY126" s="5707"/>
      <c r="AZ126" s="5707"/>
      <c r="BA126" s="5707"/>
      <c r="BB126" s="5707"/>
      <c r="BC126" s="5707"/>
      <c r="BD126" s="5707"/>
      <c r="BE126" s="5707"/>
      <c r="BF126" s="5707"/>
      <c r="BG126" s="5707"/>
      <c r="BH126" s="5707"/>
      <c r="BI126" s="5708"/>
      <c r="BJ126" s="5700"/>
      <c r="BK126" s="5701"/>
      <c r="BL126" s="5701"/>
      <c r="BM126" s="5702"/>
    </row>
    <row r="127" spans="1:65" ht="45.2" customHeight="1">
      <c r="A127" s="5768"/>
      <c r="B127" s="5789" t="s">
        <v>321</v>
      </c>
      <c r="C127" s="5790"/>
      <c r="D127" s="5790"/>
      <c r="E127" s="5790"/>
      <c r="F127" s="5790"/>
      <c r="G127" s="5790"/>
      <c r="H127" s="5790"/>
      <c r="I127" s="5791"/>
      <c r="J127" s="5861"/>
      <c r="K127" s="5862"/>
      <c r="L127" s="5862"/>
      <c r="M127" s="5862"/>
      <c r="N127" s="5863"/>
      <c r="O127" s="5972"/>
      <c r="P127" s="5973"/>
      <c r="Q127" s="5973"/>
      <c r="R127" s="5974"/>
      <c r="S127" s="5975" t="s">
        <v>322</v>
      </c>
      <c r="T127" s="5976"/>
      <c r="U127" s="5976"/>
      <c r="V127" s="5976"/>
      <c r="W127" s="5976"/>
      <c r="X127" s="5976"/>
      <c r="Y127" s="5977"/>
      <c r="Z127" s="5984"/>
      <c r="AA127" s="5985"/>
      <c r="AB127" s="5985"/>
      <c r="AC127" s="5985"/>
      <c r="AD127" s="5985"/>
      <c r="AE127" s="5985"/>
      <c r="AF127" s="5986"/>
      <c r="AG127" s="5737" t="s">
        <v>2430</v>
      </c>
      <c r="AH127" s="5735"/>
      <c r="AI127" s="5735"/>
      <c r="AJ127" s="5735"/>
      <c r="AK127" s="5735"/>
      <c r="AL127" s="5735"/>
      <c r="AM127" s="5735"/>
      <c r="AN127" s="5735"/>
      <c r="AO127" s="5735"/>
      <c r="AP127" s="5736"/>
      <c r="AQ127" s="5728" t="s">
        <v>30</v>
      </c>
      <c r="AR127" s="5729"/>
      <c r="AS127" s="5729"/>
      <c r="AT127" s="5729"/>
      <c r="AU127" s="5729"/>
      <c r="AV127" s="5729"/>
      <c r="AW127" s="5729"/>
      <c r="AX127" s="5729"/>
      <c r="AY127" s="5729"/>
      <c r="AZ127" s="5729"/>
      <c r="BA127" s="5729"/>
      <c r="BB127" s="5729"/>
      <c r="BC127" s="5729"/>
      <c r="BD127" s="5729"/>
      <c r="BE127" s="5729"/>
      <c r="BF127" s="5729"/>
      <c r="BG127" s="5729"/>
      <c r="BH127" s="5729"/>
      <c r="BI127" s="5730"/>
      <c r="BJ127" s="5731"/>
      <c r="BK127" s="5732"/>
      <c r="BL127" s="5732"/>
      <c r="BM127" s="5733"/>
    </row>
    <row r="128" spans="1:65" ht="21.95" customHeight="1">
      <c r="A128" s="5768"/>
      <c r="B128" s="5792"/>
      <c r="C128" s="5793"/>
      <c r="D128" s="5793"/>
      <c r="E128" s="5793"/>
      <c r="F128" s="5793"/>
      <c r="G128" s="5793"/>
      <c r="H128" s="5793"/>
      <c r="I128" s="5794"/>
      <c r="J128" s="5864"/>
      <c r="K128" s="5865"/>
      <c r="L128" s="5865"/>
      <c r="M128" s="5865"/>
      <c r="N128" s="5866"/>
      <c r="O128" s="5831"/>
      <c r="P128" s="5832"/>
      <c r="Q128" s="5832"/>
      <c r="R128" s="5833"/>
      <c r="S128" s="5978"/>
      <c r="T128" s="5979"/>
      <c r="U128" s="5979"/>
      <c r="V128" s="5979"/>
      <c r="W128" s="5979"/>
      <c r="X128" s="5979"/>
      <c r="Y128" s="5980"/>
      <c r="Z128" s="5987"/>
      <c r="AA128" s="5988"/>
      <c r="AB128" s="5988"/>
      <c r="AC128" s="5988"/>
      <c r="AD128" s="5988"/>
      <c r="AE128" s="5988"/>
      <c r="AF128" s="5989"/>
      <c r="AG128" s="5715" t="s">
        <v>2431</v>
      </c>
      <c r="AH128" s="5704"/>
      <c r="AI128" s="5704"/>
      <c r="AJ128" s="5704"/>
      <c r="AK128" s="5704"/>
      <c r="AL128" s="5704"/>
      <c r="AM128" s="5704"/>
      <c r="AN128" s="5704"/>
      <c r="AO128" s="5704"/>
      <c r="AP128" s="5705"/>
      <c r="AQ128" s="5706" t="s">
        <v>30</v>
      </c>
      <c r="AR128" s="5707"/>
      <c r="AS128" s="5707"/>
      <c r="AT128" s="5707"/>
      <c r="AU128" s="5707"/>
      <c r="AV128" s="5707"/>
      <c r="AW128" s="5707"/>
      <c r="AX128" s="5707"/>
      <c r="AY128" s="5707"/>
      <c r="AZ128" s="5707"/>
      <c r="BA128" s="5707"/>
      <c r="BB128" s="5707"/>
      <c r="BC128" s="5707"/>
      <c r="BD128" s="5707"/>
      <c r="BE128" s="5707"/>
      <c r="BF128" s="5707"/>
      <c r="BG128" s="5707"/>
      <c r="BH128" s="5707"/>
      <c r="BI128" s="5708"/>
      <c r="BJ128" s="5700"/>
      <c r="BK128" s="5701"/>
      <c r="BL128" s="5701"/>
      <c r="BM128" s="5702"/>
    </row>
    <row r="129" spans="1:65" ht="22.7" customHeight="1">
      <c r="A129" s="5768"/>
      <c r="B129" s="5792"/>
      <c r="C129" s="5793"/>
      <c r="D129" s="5793"/>
      <c r="E129" s="5793"/>
      <c r="F129" s="5793"/>
      <c r="G129" s="5793"/>
      <c r="H129" s="5793"/>
      <c r="I129" s="5794"/>
      <c r="J129" s="5864"/>
      <c r="K129" s="5865"/>
      <c r="L129" s="5865"/>
      <c r="M129" s="5865"/>
      <c r="N129" s="5866"/>
      <c r="O129" s="5831"/>
      <c r="P129" s="5832"/>
      <c r="Q129" s="5832"/>
      <c r="R129" s="5833"/>
      <c r="S129" s="5978"/>
      <c r="T129" s="5979"/>
      <c r="U129" s="5979"/>
      <c r="V129" s="5979"/>
      <c r="W129" s="5979"/>
      <c r="X129" s="5979"/>
      <c r="Y129" s="5980"/>
      <c r="Z129" s="5987"/>
      <c r="AA129" s="5988"/>
      <c r="AB129" s="5988"/>
      <c r="AC129" s="5988"/>
      <c r="AD129" s="5988"/>
      <c r="AE129" s="5988"/>
      <c r="AF129" s="5989"/>
      <c r="AG129" s="5703" t="s">
        <v>39</v>
      </c>
      <c r="AH129" s="5704"/>
      <c r="AI129" s="5704"/>
      <c r="AJ129" s="5704"/>
      <c r="AK129" s="5704"/>
      <c r="AL129" s="5704"/>
      <c r="AM129" s="5704"/>
      <c r="AN129" s="5704"/>
      <c r="AO129" s="5704"/>
      <c r="AP129" s="5705"/>
      <c r="AQ129" s="5706" t="s">
        <v>30</v>
      </c>
      <c r="AR129" s="5707"/>
      <c r="AS129" s="5707"/>
      <c r="AT129" s="5707"/>
      <c r="AU129" s="5707"/>
      <c r="AV129" s="5707"/>
      <c r="AW129" s="5707"/>
      <c r="AX129" s="5707"/>
      <c r="AY129" s="5707"/>
      <c r="AZ129" s="5707"/>
      <c r="BA129" s="5707"/>
      <c r="BB129" s="5707"/>
      <c r="BC129" s="5707"/>
      <c r="BD129" s="5707"/>
      <c r="BE129" s="5707"/>
      <c r="BF129" s="5707"/>
      <c r="BG129" s="5707"/>
      <c r="BH129" s="5707"/>
      <c r="BI129" s="5708"/>
      <c r="BJ129" s="5700"/>
      <c r="BK129" s="5701"/>
      <c r="BL129" s="5701"/>
      <c r="BM129" s="5702"/>
    </row>
    <row r="130" spans="1:65" ht="21.95" customHeight="1">
      <c r="A130" s="5768"/>
      <c r="B130" s="5792"/>
      <c r="C130" s="5793"/>
      <c r="D130" s="5793"/>
      <c r="E130" s="5793"/>
      <c r="F130" s="5793"/>
      <c r="G130" s="5793"/>
      <c r="H130" s="5793"/>
      <c r="I130" s="5794"/>
      <c r="J130" s="5864"/>
      <c r="K130" s="5865"/>
      <c r="L130" s="5865"/>
      <c r="M130" s="5865"/>
      <c r="N130" s="5866"/>
      <c r="O130" s="5831"/>
      <c r="P130" s="5832"/>
      <c r="Q130" s="5832"/>
      <c r="R130" s="5833"/>
      <c r="S130" s="5978"/>
      <c r="T130" s="5979"/>
      <c r="U130" s="5979"/>
      <c r="V130" s="5979"/>
      <c r="W130" s="5979"/>
      <c r="X130" s="5979"/>
      <c r="Y130" s="5980"/>
      <c r="Z130" s="5987"/>
      <c r="AA130" s="5988"/>
      <c r="AB130" s="5988"/>
      <c r="AC130" s="5988"/>
      <c r="AD130" s="5988"/>
      <c r="AE130" s="5988"/>
      <c r="AF130" s="5989"/>
      <c r="AG130" s="5692" t="s">
        <v>97</v>
      </c>
      <c r="AH130" s="5693"/>
      <c r="AI130" s="5693"/>
      <c r="AJ130" s="5693"/>
      <c r="AK130" s="5693"/>
      <c r="AL130" s="5693"/>
      <c r="AM130" s="5693"/>
      <c r="AN130" s="5693"/>
      <c r="AO130" s="5693"/>
      <c r="AP130" s="5694"/>
      <c r="AQ130" s="5695" t="s">
        <v>30</v>
      </c>
      <c r="AR130" s="5696"/>
      <c r="AS130" s="5696"/>
      <c r="AT130" s="5696"/>
      <c r="AU130" s="5696"/>
      <c r="AV130" s="5696"/>
      <c r="AW130" s="5696"/>
      <c r="AX130" s="5696"/>
      <c r="AY130" s="5696"/>
      <c r="AZ130" s="5696"/>
      <c r="BA130" s="5696"/>
      <c r="BB130" s="5696"/>
      <c r="BC130" s="5696"/>
      <c r="BD130" s="5696"/>
      <c r="BE130" s="5696"/>
      <c r="BF130" s="5696"/>
      <c r="BG130" s="5696"/>
      <c r="BH130" s="5696"/>
      <c r="BI130" s="5697"/>
      <c r="BJ130" s="5698"/>
      <c r="BK130" s="5698"/>
      <c r="BL130" s="5698"/>
      <c r="BM130" s="5699"/>
    </row>
    <row r="131" spans="1:65" ht="22.7" customHeight="1">
      <c r="A131" s="5768"/>
      <c r="B131" s="5792"/>
      <c r="C131" s="5793"/>
      <c r="D131" s="5793"/>
      <c r="E131" s="5793"/>
      <c r="F131" s="5793"/>
      <c r="G131" s="5793"/>
      <c r="H131" s="5793"/>
      <c r="I131" s="5794"/>
      <c r="J131" s="5864"/>
      <c r="K131" s="5865"/>
      <c r="L131" s="5865"/>
      <c r="M131" s="5865"/>
      <c r="N131" s="5866"/>
      <c r="O131" s="5831"/>
      <c r="P131" s="5832"/>
      <c r="Q131" s="5832"/>
      <c r="R131" s="5833"/>
      <c r="S131" s="5978"/>
      <c r="T131" s="5979"/>
      <c r="U131" s="5979"/>
      <c r="V131" s="5979"/>
      <c r="W131" s="5979"/>
      <c r="X131" s="5979"/>
      <c r="Y131" s="5980"/>
      <c r="Z131" s="5987"/>
      <c r="AA131" s="5988"/>
      <c r="AB131" s="5988"/>
      <c r="AC131" s="5988"/>
      <c r="AD131" s="5988"/>
      <c r="AE131" s="5988"/>
      <c r="AF131" s="5989"/>
      <c r="AG131" s="5703" t="s">
        <v>2432</v>
      </c>
      <c r="AH131" s="5704"/>
      <c r="AI131" s="5704"/>
      <c r="AJ131" s="5704"/>
      <c r="AK131" s="5704"/>
      <c r="AL131" s="5704"/>
      <c r="AM131" s="5704"/>
      <c r="AN131" s="5704"/>
      <c r="AO131" s="5704"/>
      <c r="AP131" s="5705"/>
      <c r="AQ131" s="5706" t="s">
        <v>30</v>
      </c>
      <c r="AR131" s="5707"/>
      <c r="AS131" s="5707"/>
      <c r="AT131" s="5707"/>
      <c r="AU131" s="5707"/>
      <c r="AV131" s="5707"/>
      <c r="AW131" s="5707"/>
      <c r="AX131" s="5707"/>
      <c r="AY131" s="5707"/>
      <c r="AZ131" s="5707"/>
      <c r="BA131" s="5707"/>
      <c r="BB131" s="5707"/>
      <c r="BC131" s="5707"/>
      <c r="BD131" s="5707"/>
      <c r="BE131" s="5707"/>
      <c r="BF131" s="5707"/>
      <c r="BG131" s="5707"/>
      <c r="BH131" s="5707"/>
      <c r="BI131" s="5708"/>
      <c r="BJ131" s="5700"/>
      <c r="BK131" s="5701"/>
      <c r="BL131" s="5701"/>
      <c r="BM131" s="5702"/>
    </row>
    <row r="132" spans="1:65" ht="22.7" customHeight="1">
      <c r="A132" s="5768"/>
      <c r="B132" s="5792"/>
      <c r="C132" s="5793"/>
      <c r="D132" s="5793"/>
      <c r="E132" s="5793"/>
      <c r="F132" s="5793"/>
      <c r="G132" s="5793"/>
      <c r="H132" s="5793"/>
      <c r="I132" s="5794"/>
      <c r="J132" s="5864"/>
      <c r="K132" s="5865"/>
      <c r="L132" s="5865"/>
      <c r="M132" s="5865"/>
      <c r="N132" s="5866"/>
      <c r="O132" s="5831"/>
      <c r="P132" s="5832"/>
      <c r="Q132" s="5832"/>
      <c r="R132" s="5833"/>
      <c r="S132" s="5978"/>
      <c r="T132" s="5979"/>
      <c r="U132" s="5979"/>
      <c r="V132" s="5979"/>
      <c r="W132" s="5979"/>
      <c r="X132" s="5979"/>
      <c r="Y132" s="5980"/>
      <c r="Z132" s="5987"/>
      <c r="AA132" s="5988"/>
      <c r="AB132" s="5988"/>
      <c r="AC132" s="5988"/>
      <c r="AD132" s="5988"/>
      <c r="AE132" s="5988"/>
      <c r="AF132" s="5989"/>
      <c r="AG132" s="5703" t="s">
        <v>266</v>
      </c>
      <c r="AH132" s="5704"/>
      <c r="AI132" s="5704"/>
      <c r="AJ132" s="5704"/>
      <c r="AK132" s="5704"/>
      <c r="AL132" s="5704"/>
      <c r="AM132" s="5704"/>
      <c r="AN132" s="5704"/>
      <c r="AO132" s="5704"/>
      <c r="AP132" s="5705"/>
      <c r="AQ132" s="5695" t="s">
        <v>2426</v>
      </c>
      <c r="AR132" s="5696"/>
      <c r="AS132" s="5696"/>
      <c r="AT132" s="5696"/>
      <c r="AU132" s="5696"/>
      <c r="AV132" s="5696"/>
      <c r="AW132" s="5696"/>
      <c r="AX132" s="5696"/>
      <c r="AY132" s="5696"/>
      <c r="AZ132" s="5696"/>
      <c r="BA132" s="5696"/>
      <c r="BB132" s="5696"/>
      <c r="BC132" s="5696"/>
      <c r="BD132" s="5696"/>
      <c r="BE132" s="5696"/>
      <c r="BF132" s="5696"/>
      <c r="BG132" s="5696"/>
      <c r="BH132" s="5696"/>
      <c r="BI132" s="5697"/>
      <c r="BJ132" s="5700"/>
      <c r="BK132" s="5701"/>
      <c r="BL132" s="5701"/>
      <c r="BM132" s="5702"/>
    </row>
    <row r="133" spans="1:65" ht="21.95" customHeight="1">
      <c r="A133" s="5768"/>
      <c r="B133" s="5792"/>
      <c r="C133" s="5793"/>
      <c r="D133" s="5793"/>
      <c r="E133" s="5793"/>
      <c r="F133" s="5793"/>
      <c r="G133" s="5793"/>
      <c r="H133" s="5793"/>
      <c r="I133" s="5794"/>
      <c r="J133" s="5864"/>
      <c r="K133" s="5865"/>
      <c r="L133" s="5865"/>
      <c r="M133" s="5865"/>
      <c r="N133" s="5866"/>
      <c r="O133" s="5831"/>
      <c r="P133" s="5832"/>
      <c r="Q133" s="5832"/>
      <c r="R133" s="5833"/>
      <c r="S133" s="5978"/>
      <c r="T133" s="5979"/>
      <c r="U133" s="5979"/>
      <c r="V133" s="5979"/>
      <c r="W133" s="5979"/>
      <c r="X133" s="5979"/>
      <c r="Y133" s="5980"/>
      <c r="Z133" s="5987"/>
      <c r="AA133" s="5988"/>
      <c r="AB133" s="5988"/>
      <c r="AC133" s="5988"/>
      <c r="AD133" s="5988"/>
      <c r="AE133" s="5988"/>
      <c r="AF133" s="5989"/>
      <c r="AG133" s="5703" t="s">
        <v>2427</v>
      </c>
      <c r="AH133" s="5704"/>
      <c r="AI133" s="5704"/>
      <c r="AJ133" s="5704"/>
      <c r="AK133" s="5704"/>
      <c r="AL133" s="5704"/>
      <c r="AM133" s="5704"/>
      <c r="AN133" s="5704"/>
      <c r="AO133" s="5704"/>
      <c r="AP133" s="5705"/>
      <c r="AQ133" s="5716" t="s">
        <v>261</v>
      </c>
      <c r="AR133" s="5707"/>
      <c r="AS133" s="5707"/>
      <c r="AT133" s="5707"/>
      <c r="AU133" s="5707"/>
      <c r="AV133" s="5707"/>
      <c r="AW133" s="5707"/>
      <c r="AX133" s="5707"/>
      <c r="AY133" s="5707"/>
      <c r="AZ133" s="5707"/>
      <c r="BA133" s="5707"/>
      <c r="BB133" s="5707"/>
      <c r="BC133" s="5707"/>
      <c r="BD133" s="5707"/>
      <c r="BE133" s="5707"/>
      <c r="BF133" s="5707"/>
      <c r="BG133" s="5707"/>
      <c r="BH133" s="5707"/>
      <c r="BI133" s="5708"/>
      <c r="BJ133" s="5700"/>
      <c r="BK133" s="5701"/>
      <c r="BL133" s="5701"/>
      <c r="BM133" s="5702"/>
    </row>
    <row r="134" spans="1:65" ht="22.7" customHeight="1">
      <c r="A134" s="5768"/>
      <c r="B134" s="5792"/>
      <c r="C134" s="5793"/>
      <c r="D134" s="5793"/>
      <c r="E134" s="5793"/>
      <c r="F134" s="5793"/>
      <c r="G134" s="5793"/>
      <c r="H134" s="5793"/>
      <c r="I134" s="5794"/>
      <c r="J134" s="5864"/>
      <c r="K134" s="5865"/>
      <c r="L134" s="5865"/>
      <c r="M134" s="5865"/>
      <c r="N134" s="5866"/>
      <c r="O134" s="5831"/>
      <c r="P134" s="5832"/>
      <c r="Q134" s="5832"/>
      <c r="R134" s="5833"/>
      <c r="S134" s="5978"/>
      <c r="T134" s="5979"/>
      <c r="U134" s="5979"/>
      <c r="V134" s="5979"/>
      <c r="W134" s="5979"/>
      <c r="X134" s="5979"/>
      <c r="Y134" s="5980"/>
      <c r="Z134" s="5987"/>
      <c r="AA134" s="5988"/>
      <c r="AB134" s="5988"/>
      <c r="AC134" s="5988"/>
      <c r="AD134" s="5988"/>
      <c r="AE134" s="5988"/>
      <c r="AF134" s="5989"/>
      <c r="AG134" s="5703" t="s">
        <v>312</v>
      </c>
      <c r="AH134" s="5704"/>
      <c r="AI134" s="5704"/>
      <c r="AJ134" s="5704"/>
      <c r="AK134" s="5704"/>
      <c r="AL134" s="5704"/>
      <c r="AM134" s="5704"/>
      <c r="AN134" s="5704"/>
      <c r="AO134" s="5704"/>
      <c r="AP134" s="5705"/>
      <c r="AQ134" s="5706" t="s">
        <v>30</v>
      </c>
      <c r="AR134" s="5707"/>
      <c r="AS134" s="5707"/>
      <c r="AT134" s="5707"/>
      <c r="AU134" s="5707"/>
      <c r="AV134" s="5707"/>
      <c r="AW134" s="5707"/>
      <c r="AX134" s="5707"/>
      <c r="AY134" s="5707"/>
      <c r="AZ134" s="5707"/>
      <c r="BA134" s="5707"/>
      <c r="BB134" s="5707"/>
      <c r="BC134" s="5707"/>
      <c r="BD134" s="5707"/>
      <c r="BE134" s="5707"/>
      <c r="BF134" s="5707"/>
      <c r="BG134" s="5707"/>
      <c r="BH134" s="5707"/>
      <c r="BI134" s="5708"/>
      <c r="BJ134" s="5700"/>
      <c r="BK134" s="5701"/>
      <c r="BL134" s="5701"/>
      <c r="BM134" s="5702"/>
    </row>
    <row r="135" spans="1:65" ht="22.7" customHeight="1">
      <c r="A135" s="5768"/>
      <c r="B135" s="5792"/>
      <c r="C135" s="5793"/>
      <c r="D135" s="5793"/>
      <c r="E135" s="5793"/>
      <c r="F135" s="5793"/>
      <c r="G135" s="5793"/>
      <c r="H135" s="5793"/>
      <c r="I135" s="5794"/>
      <c r="J135" s="5864"/>
      <c r="K135" s="5865"/>
      <c r="L135" s="5865"/>
      <c r="M135" s="5865"/>
      <c r="N135" s="5866"/>
      <c r="O135" s="5831"/>
      <c r="P135" s="5832"/>
      <c r="Q135" s="5832"/>
      <c r="R135" s="5833"/>
      <c r="S135" s="5978"/>
      <c r="T135" s="5979"/>
      <c r="U135" s="5979"/>
      <c r="V135" s="5979"/>
      <c r="W135" s="5979"/>
      <c r="X135" s="5979"/>
      <c r="Y135" s="5980"/>
      <c r="Z135" s="5987"/>
      <c r="AA135" s="5988"/>
      <c r="AB135" s="5988"/>
      <c r="AC135" s="5988"/>
      <c r="AD135" s="5988"/>
      <c r="AE135" s="5988"/>
      <c r="AF135" s="5989"/>
      <c r="AG135" s="5703" t="s">
        <v>313</v>
      </c>
      <c r="AH135" s="5704"/>
      <c r="AI135" s="5704"/>
      <c r="AJ135" s="5704"/>
      <c r="AK135" s="5704"/>
      <c r="AL135" s="5704"/>
      <c r="AM135" s="5704"/>
      <c r="AN135" s="5704"/>
      <c r="AO135" s="5704"/>
      <c r="AP135" s="5705"/>
      <c r="AQ135" s="5706" t="s">
        <v>30</v>
      </c>
      <c r="AR135" s="5707"/>
      <c r="AS135" s="5707"/>
      <c r="AT135" s="5707"/>
      <c r="AU135" s="5707"/>
      <c r="AV135" s="5707"/>
      <c r="AW135" s="5707"/>
      <c r="AX135" s="5707"/>
      <c r="AY135" s="5707"/>
      <c r="AZ135" s="5707"/>
      <c r="BA135" s="5707"/>
      <c r="BB135" s="5707"/>
      <c r="BC135" s="5707"/>
      <c r="BD135" s="5707"/>
      <c r="BE135" s="5707"/>
      <c r="BF135" s="5707"/>
      <c r="BG135" s="5707"/>
      <c r="BH135" s="5707"/>
      <c r="BI135" s="5708"/>
      <c r="BJ135" s="5700"/>
      <c r="BK135" s="5701"/>
      <c r="BL135" s="5701"/>
      <c r="BM135" s="5702"/>
    </row>
    <row r="136" spans="1:65" ht="22.7" customHeight="1">
      <c r="A136" s="5768"/>
      <c r="B136" s="5792"/>
      <c r="C136" s="5793"/>
      <c r="D136" s="5793"/>
      <c r="E136" s="5793"/>
      <c r="F136" s="5793"/>
      <c r="G136" s="5793"/>
      <c r="H136" s="5793"/>
      <c r="I136" s="5794"/>
      <c r="J136" s="5864"/>
      <c r="K136" s="5865"/>
      <c r="L136" s="5865"/>
      <c r="M136" s="5865"/>
      <c r="N136" s="5866"/>
      <c r="O136" s="5831"/>
      <c r="P136" s="5832"/>
      <c r="Q136" s="5832"/>
      <c r="R136" s="5833"/>
      <c r="S136" s="5978"/>
      <c r="T136" s="5979"/>
      <c r="U136" s="5979"/>
      <c r="V136" s="5979"/>
      <c r="W136" s="5979"/>
      <c r="X136" s="5979"/>
      <c r="Y136" s="5980"/>
      <c r="Z136" s="5987"/>
      <c r="AA136" s="5988"/>
      <c r="AB136" s="5988"/>
      <c r="AC136" s="5988"/>
      <c r="AD136" s="5988"/>
      <c r="AE136" s="5988"/>
      <c r="AF136" s="5989"/>
      <c r="AG136" s="5703" t="s">
        <v>262</v>
      </c>
      <c r="AH136" s="5704"/>
      <c r="AI136" s="5704"/>
      <c r="AJ136" s="5704"/>
      <c r="AK136" s="5704"/>
      <c r="AL136" s="5704"/>
      <c r="AM136" s="5704"/>
      <c r="AN136" s="5704"/>
      <c r="AO136" s="5704"/>
      <c r="AP136" s="5705"/>
      <c r="AQ136" s="5706" t="s">
        <v>43</v>
      </c>
      <c r="AR136" s="5707"/>
      <c r="AS136" s="5707"/>
      <c r="AT136" s="5707"/>
      <c r="AU136" s="5707"/>
      <c r="AV136" s="5707"/>
      <c r="AW136" s="5707"/>
      <c r="AX136" s="5707"/>
      <c r="AY136" s="5707"/>
      <c r="AZ136" s="5707"/>
      <c r="BA136" s="5707"/>
      <c r="BB136" s="5707"/>
      <c r="BC136" s="5707"/>
      <c r="BD136" s="5707"/>
      <c r="BE136" s="5707"/>
      <c r="BF136" s="5707"/>
      <c r="BG136" s="5707"/>
      <c r="BH136" s="5707"/>
      <c r="BI136" s="5708"/>
      <c r="BJ136" s="5700"/>
      <c r="BK136" s="5701"/>
      <c r="BL136" s="5701"/>
      <c r="BM136" s="5702"/>
    </row>
    <row r="137" spans="1:65" ht="22.7" customHeight="1">
      <c r="A137" s="5768"/>
      <c r="B137" s="5792"/>
      <c r="C137" s="5793"/>
      <c r="D137" s="5793"/>
      <c r="E137" s="5793"/>
      <c r="F137" s="5793"/>
      <c r="G137" s="5793"/>
      <c r="H137" s="5793"/>
      <c r="I137" s="5794"/>
      <c r="J137" s="5864"/>
      <c r="K137" s="5865"/>
      <c r="L137" s="5865"/>
      <c r="M137" s="5865"/>
      <c r="N137" s="5866"/>
      <c r="O137" s="5831"/>
      <c r="P137" s="5832"/>
      <c r="Q137" s="5832"/>
      <c r="R137" s="5833"/>
      <c r="S137" s="5978"/>
      <c r="T137" s="5979"/>
      <c r="U137" s="5979"/>
      <c r="V137" s="5979"/>
      <c r="W137" s="5979"/>
      <c r="X137" s="5979"/>
      <c r="Y137" s="5980"/>
      <c r="Z137" s="5987"/>
      <c r="AA137" s="5988"/>
      <c r="AB137" s="5988"/>
      <c r="AC137" s="5988"/>
      <c r="AD137" s="5988"/>
      <c r="AE137" s="5988"/>
      <c r="AF137" s="5989"/>
      <c r="AG137" s="5703" t="s">
        <v>287</v>
      </c>
      <c r="AH137" s="5704"/>
      <c r="AI137" s="5704"/>
      <c r="AJ137" s="5704"/>
      <c r="AK137" s="5704"/>
      <c r="AL137" s="5704"/>
      <c r="AM137" s="5704"/>
      <c r="AN137" s="5704"/>
      <c r="AO137" s="5704"/>
      <c r="AP137" s="5705"/>
      <c r="AQ137" s="5706" t="s">
        <v>30</v>
      </c>
      <c r="AR137" s="5707"/>
      <c r="AS137" s="5707"/>
      <c r="AT137" s="5707"/>
      <c r="AU137" s="5707"/>
      <c r="AV137" s="5707"/>
      <c r="AW137" s="5707"/>
      <c r="AX137" s="5707"/>
      <c r="AY137" s="5707"/>
      <c r="AZ137" s="5707"/>
      <c r="BA137" s="5707"/>
      <c r="BB137" s="5707"/>
      <c r="BC137" s="5707"/>
      <c r="BD137" s="5707"/>
      <c r="BE137" s="5707"/>
      <c r="BF137" s="5707"/>
      <c r="BG137" s="5707"/>
      <c r="BH137" s="5707"/>
      <c r="BI137" s="5708"/>
      <c r="BJ137" s="5700"/>
      <c r="BK137" s="5701"/>
      <c r="BL137" s="5701"/>
      <c r="BM137" s="5702"/>
    </row>
    <row r="138" spans="1:65" ht="22.7" customHeight="1">
      <c r="A138" s="5768"/>
      <c r="B138" s="5792"/>
      <c r="C138" s="5793"/>
      <c r="D138" s="5793"/>
      <c r="E138" s="5793"/>
      <c r="F138" s="5793"/>
      <c r="G138" s="5793"/>
      <c r="H138" s="5793"/>
      <c r="I138" s="5794"/>
      <c r="J138" s="5864"/>
      <c r="K138" s="5865"/>
      <c r="L138" s="5865"/>
      <c r="M138" s="5865"/>
      <c r="N138" s="5866"/>
      <c r="O138" s="5831"/>
      <c r="P138" s="5832"/>
      <c r="Q138" s="5832"/>
      <c r="R138" s="5833"/>
      <c r="S138" s="5978"/>
      <c r="T138" s="5979"/>
      <c r="U138" s="5979"/>
      <c r="V138" s="5979"/>
      <c r="W138" s="5979"/>
      <c r="X138" s="5979"/>
      <c r="Y138" s="5980"/>
      <c r="Z138" s="5987"/>
      <c r="AA138" s="5988"/>
      <c r="AB138" s="5988"/>
      <c r="AC138" s="5988"/>
      <c r="AD138" s="5988"/>
      <c r="AE138" s="5988"/>
      <c r="AF138" s="5989"/>
      <c r="AG138" s="5703" t="s">
        <v>314</v>
      </c>
      <c r="AH138" s="5704"/>
      <c r="AI138" s="5704"/>
      <c r="AJ138" s="5704"/>
      <c r="AK138" s="5704"/>
      <c r="AL138" s="5704"/>
      <c r="AM138" s="5704"/>
      <c r="AN138" s="5704"/>
      <c r="AO138" s="5704"/>
      <c r="AP138" s="5705"/>
      <c r="AQ138" s="5741" t="s">
        <v>2433</v>
      </c>
      <c r="AR138" s="5713"/>
      <c r="AS138" s="5713"/>
      <c r="AT138" s="5713"/>
      <c r="AU138" s="5713"/>
      <c r="AV138" s="5713"/>
      <c r="AW138" s="5713"/>
      <c r="AX138" s="5713"/>
      <c r="AY138" s="5713"/>
      <c r="AZ138" s="5713"/>
      <c r="BA138" s="5713"/>
      <c r="BB138" s="5713"/>
      <c r="BC138" s="5713"/>
      <c r="BD138" s="5713"/>
      <c r="BE138" s="5713"/>
      <c r="BF138" s="5713"/>
      <c r="BG138" s="5713"/>
      <c r="BH138" s="5713"/>
      <c r="BI138" s="5714"/>
      <c r="BJ138" s="5700"/>
      <c r="BK138" s="5701"/>
      <c r="BL138" s="5701"/>
      <c r="BM138" s="5702"/>
    </row>
    <row r="139" spans="1:65" ht="21.75" customHeight="1">
      <c r="A139" s="5768"/>
      <c r="B139" s="5792"/>
      <c r="C139" s="5793"/>
      <c r="D139" s="5793"/>
      <c r="E139" s="5793"/>
      <c r="F139" s="5793"/>
      <c r="G139" s="5793"/>
      <c r="H139" s="5793"/>
      <c r="I139" s="5794"/>
      <c r="J139" s="5864"/>
      <c r="K139" s="5865"/>
      <c r="L139" s="5865"/>
      <c r="M139" s="5865"/>
      <c r="N139" s="5866"/>
      <c r="O139" s="5831"/>
      <c r="P139" s="5832"/>
      <c r="Q139" s="5832"/>
      <c r="R139" s="5833"/>
      <c r="S139" s="5978"/>
      <c r="T139" s="5979"/>
      <c r="U139" s="5979"/>
      <c r="V139" s="5979"/>
      <c r="W139" s="5979"/>
      <c r="X139" s="5979"/>
      <c r="Y139" s="5980"/>
      <c r="Z139" s="5987"/>
      <c r="AA139" s="5988"/>
      <c r="AB139" s="5988"/>
      <c r="AC139" s="5988"/>
      <c r="AD139" s="5988"/>
      <c r="AE139" s="5988"/>
      <c r="AF139" s="5989"/>
      <c r="AG139" s="5703" t="s">
        <v>327</v>
      </c>
      <c r="AH139" s="5704"/>
      <c r="AI139" s="5704"/>
      <c r="AJ139" s="5704"/>
      <c r="AK139" s="5704"/>
      <c r="AL139" s="5704"/>
      <c r="AM139" s="5704"/>
      <c r="AN139" s="5704"/>
      <c r="AO139" s="5704"/>
      <c r="AP139" s="5705"/>
      <c r="AQ139" s="5706" t="s">
        <v>255</v>
      </c>
      <c r="AR139" s="5707"/>
      <c r="AS139" s="5707"/>
      <c r="AT139" s="5707"/>
      <c r="AU139" s="5707"/>
      <c r="AV139" s="5707"/>
      <c r="AW139" s="5707"/>
      <c r="AX139" s="5707"/>
      <c r="AY139" s="5707"/>
      <c r="AZ139" s="5707"/>
      <c r="BA139" s="5707"/>
      <c r="BB139" s="5707"/>
      <c r="BC139" s="5707"/>
      <c r="BD139" s="5707"/>
      <c r="BE139" s="5707"/>
      <c r="BF139" s="5707"/>
      <c r="BG139" s="5707"/>
      <c r="BH139" s="5707"/>
      <c r="BI139" s="5708"/>
      <c r="BJ139" s="5700"/>
      <c r="BK139" s="5701"/>
      <c r="BL139" s="5701"/>
      <c r="BM139" s="5702"/>
    </row>
    <row r="140" spans="1:65" ht="22.7" customHeight="1">
      <c r="A140" s="5768"/>
      <c r="B140" s="5792"/>
      <c r="C140" s="5793"/>
      <c r="D140" s="5793"/>
      <c r="E140" s="5793"/>
      <c r="F140" s="5793"/>
      <c r="G140" s="5793"/>
      <c r="H140" s="5793"/>
      <c r="I140" s="5794"/>
      <c r="J140" s="5864"/>
      <c r="K140" s="5865"/>
      <c r="L140" s="5865"/>
      <c r="M140" s="5865"/>
      <c r="N140" s="5866"/>
      <c r="O140" s="5831"/>
      <c r="P140" s="5832"/>
      <c r="Q140" s="5832"/>
      <c r="R140" s="5833"/>
      <c r="S140" s="5978"/>
      <c r="T140" s="5979"/>
      <c r="U140" s="5979"/>
      <c r="V140" s="5979"/>
      <c r="W140" s="5979"/>
      <c r="X140" s="5979"/>
      <c r="Y140" s="5980"/>
      <c r="Z140" s="5987"/>
      <c r="AA140" s="5988"/>
      <c r="AB140" s="5988"/>
      <c r="AC140" s="5988"/>
      <c r="AD140" s="5988"/>
      <c r="AE140" s="5988"/>
      <c r="AF140" s="5989"/>
      <c r="AG140" s="5703" t="s">
        <v>2404</v>
      </c>
      <c r="AH140" s="5704"/>
      <c r="AI140" s="5704"/>
      <c r="AJ140" s="5704"/>
      <c r="AK140" s="5704"/>
      <c r="AL140" s="5704"/>
      <c r="AM140" s="5704"/>
      <c r="AN140" s="5704"/>
      <c r="AO140" s="5704"/>
      <c r="AP140" s="5705"/>
      <c r="AQ140" s="5706" t="s">
        <v>30</v>
      </c>
      <c r="AR140" s="5707"/>
      <c r="AS140" s="5707"/>
      <c r="AT140" s="5707"/>
      <c r="AU140" s="5707"/>
      <c r="AV140" s="5707"/>
      <c r="AW140" s="5707"/>
      <c r="AX140" s="5707"/>
      <c r="AY140" s="5707"/>
      <c r="AZ140" s="5707"/>
      <c r="BA140" s="5707"/>
      <c r="BB140" s="5707"/>
      <c r="BC140" s="5707"/>
      <c r="BD140" s="5707"/>
      <c r="BE140" s="5707"/>
      <c r="BF140" s="5707"/>
      <c r="BG140" s="5707"/>
      <c r="BH140" s="5707"/>
      <c r="BI140" s="5708"/>
      <c r="BJ140" s="5700"/>
      <c r="BK140" s="5701"/>
      <c r="BL140" s="5701"/>
      <c r="BM140" s="5702"/>
    </row>
    <row r="141" spans="1:65" ht="22.7" customHeight="1">
      <c r="A141" s="5768"/>
      <c r="B141" s="5792"/>
      <c r="C141" s="5793"/>
      <c r="D141" s="5793"/>
      <c r="E141" s="5793"/>
      <c r="F141" s="5793"/>
      <c r="G141" s="5793"/>
      <c r="H141" s="5793"/>
      <c r="I141" s="5794"/>
      <c r="J141" s="5864"/>
      <c r="K141" s="5865"/>
      <c r="L141" s="5865"/>
      <c r="M141" s="5865"/>
      <c r="N141" s="5866"/>
      <c r="O141" s="5831"/>
      <c r="P141" s="5832"/>
      <c r="Q141" s="5832"/>
      <c r="R141" s="5833"/>
      <c r="S141" s="5978"/>
      <c r="T141" s="5979"/>
      <c r="U141" s="5979"/>
      <c r="V141" s="5979"/>
      <c r="W141" s="5979"/>
      <c r="X141" s="5979"/>
      <c r="Y141" s="5980"/>
      <c r="Z141" s="5987"/>
      <c r="AA141" s="5988"/>
      <c r="AB141" s="5988"/>
      <c r="AC141" s="5988"/>
      <c r="AD141" s="5988"/>
      <c r="AE141" s="5988"/>
      <c r="AF141" s="5989"/>
      <c r="AG141" s="5703" t="s">
        <v>2405</v>
      </c>
      <c r="AH141" s="5704"/>
      <c r="AI141" s="5704"/>
      <c r="AJ141" s="5704"/>
      <c r="AK141" s="5704"/>
      <c r="AL141" s="5704"/>
      <c r="AM141" s="5704"/>
      <c r="AN141" s="5704"/>
      <c r="AO141" s="5704"/>
      <c r="AP141" s="5705"/>
      <c r="AQ141" s="5706" t="s">
        <v>30</v>
      </c>
      <c r="AR141" s="5707"/>
      <c r="AS141" s="5707"/>
      <c r="AT141" s="5707"/>
      <c r="AU141" s="5707"/>
      <c r="AV141" s="5707"/>
      <c r="AW141" s="5707"/>
      <c r="AX141" s="5707"/>
      <c r="AY141" s="5707"/>
      <c r="AZ141" s="5707"/>
      <c r="BA141" s="5707"/>
      <c r="BB141" s="5707"/>
      <c r="BC141" s="5707"/>
      <c r="BD141" s="5707"/>
      <c r="BE141" s="5707"/>
      <c r="BF141" s="5707"/>
      <c r="BG141" s="5707"/>
      <c r="BH141" s="5707"/>
      <c r="BI141" s="5708"/>
      <c r="BJ141" s="5700"/>
      <c r="BK141" s="5701"/>
      <c r="BL141" s="5701"/>
      <c r="BM141" s="5702"/>
    </row>
    <row r="142" spans="1:65" ht="22.7" customHeight="1">
      <c r="A142" s="5768"/>
      <c r="B142" s="5792"/>
      <c r="C142" s="5793"/>
      <c r="D142" s="5793"/>
      <c r="E142" s="5793"/>
      <c r="F142" s="5793"/>
      <c r="G142" s="5793"/>
      <c r="H142" s="5793"/>
      <c r="I142" s="5794"/>
      <c r="J142" s="5864"/>
      <c r="K142" s="5865"/>
      <c r="L142" s="5865"/>
      <c r="M142" s="5865"/>
      <c r="N142" s="5866"/>
      <c r="O142" s="5831"/>
      <c r="P142" s="5832"/>
      <c r="Q142" s="5832"/>
      <c r="R142" s="5833"/>
      <c r="S142" s="5978"/>
      <c r="T142" s="5979"/>
      <c r="U142" s="5979"/>
      <c r="V142" s="5979"/>
      <c r="W142" s="5979"/>
      <c r="X142" s="5979"/>
      <c r="Y142" s="5980"/>
      <c r="Z142" s="5987"/>
      <c r="AA142" s="5988"/>
      <c r="AB142" s="5988"/>
      <c r="AC142" s="5988"/>
      <c r="AD142" s="5988"/>
      <c r="AE142" s="5988"/>
      <c r="AF142" s="5989"/>
      <c r="AG142" s="5703" t="s">
        <v>2406</v>
      </c>
      <c r="AH142" s="5704"/>
      <c r="AI142" s="5704"/>
      <c r="AJ142" s="5704"/>
      <c r="AK142" s="5704"/>
      <c r="AL142" s="5704"/>
      <c r="AM142" s="5704"/>
      <c r="AN142" s="5704"/>
      <c r="AO142" s="5704"/>
      <c r="AP142" s="5705"/>
      <c r="AQ142" s="5706" t="s">
        <v>30</v>
      </c>
      <c r="AR142" s="5707"/>
      <c r="AS142" s="5707"/>
      <c r="AT142" s="5707"/>
      <c r="AU142" s="5707"/>
      <c r="AV142" s="5707"/>
      <c r="AW142" s="5707"/>
      <c r="AX142" s="5707"/>
      <c r="AY142" s="5707"/>
      <c r="AZ142" s="5707"/>
      <c r="BA142" s="5707"/>
      <c r="BB142" s="5707"/>
      <c r="BC142" s="5707"/>
      <c r="BD142" s="5707"/>
      <c r="BE142" s="5707"/>
      <c r="BF142" s="5707"/>
      <c r="BG142" s="5707"/>
      <c r="BH142" s="5707"/>
      <c r="BI142" s="5708"/>
      <c r="BJ142" s="5700"/>
      <c r="BK142" s="5701"/>
      <c r="BL142" s="5701"/>
      <c r="BM142" s="5702"/>
    </row>
    <row r="143" spans="1:65" ht="63" customHeight="1">
      <c r="A143" s="5768"/>
      <c r="B143" s="5792"/>
      <c r="C143" s="5793"/>
      <c r="D143" s="5793"/>
      <c r="E143" s="5793"/>
      <c r="F143" s="5793"/>
      <c r="G143" s="5793"/>
      <c r="H143" s="5793"/>
      <c r="I143" s="5794"/>
      <c r="J143" s="5864"/>
      <c r="K143" s="5865"/>
      <c r="L143" s="5865"/>
      <c r="M143" s="5865"/>
      <c r="N143" s="5866"/>
      <c r="O143" s="5831"/>
      <c r="P143" s="5832"/>
      <c r="Q143" s="5832"/>
      <c r="R143" s="5833"/>
      <c r="S143" s="5978"/>
      <c r="T143" s="5979"/>
      <c r="U143" s="5979"/>
      <c r="V143" s="5979"/>
      <c r="W143" s="5979"/>
      <c r="X143" s="5979"/>
      <c r="Y143" s="5980"/>
      <c r="Z143" s="5987"/>
      <c r="AA143" s="5988"/>
      <c r="AB143" s="5988"/>
      <c r="AC143" s="5988"/>
      <c r="AD143" s="5988"/>
      <c r="AE143" s="5988"/>
      <c r="AF143" s="5989"/>
      <c r="AG143" s="5703" t="s">
        <v>2407</v>
      </c>
      <c r="AH143" s="5704"/>
      <c r="AI143" s="5704"/>
      <c r="AJ143" s="5704"/>
      <c r="AK143" s="5704"/>
      <c r="AL143" s="5704"/>
      <c r="AM143" s="5704"/>
      <c r="AN143" s="5704"/>
      <c r="AO143" s="5704"/>
      <c r="AP143" s="5705"/>
      <c r="AQ143" s="5715" t="s">
        <v>2408</v>
      </c>
      <c r="AR143" s="5717"/>
      <c r="AS143" s="5717"/>
      <c r="AT143" s="5717"/>
      <c r="AU143" s="5717"/>
      <c r="AV143" s="5717"/>
      <c r="AW143" s="5717"/>
      <c r="AX143" s="5717"/>
      <c r="AY143" s="5717"/>
      <c r="AZ143" s="5717"/>
      <c r="BA143" s="5717"/>
      <c r="BB143" s="5717"/>
      <c r="BC143" s="5717"/>
      <c r="BD143" s="5717"/>
      <c r="BE143" s="5717"/>
      <c r="BF143" s="5717"/>
      <c r="BG143" s="5717"/>
      <c r="BH143" s="5717"/>
      <c r="BI143" s="5718"/>
      <c r="BJ143" s="5700"/>
      <c r="BK143" s="5701"/>
      <c r="BL143" s="5701"/>
      <c r="BM143" s="5702"/>
    </row>
    <row r="144" spans="1:65" ht="22.7" customHeight="1">
      <c r="A144" s="5768"/>
      <c r="B144" s="5792"/>
      <c r="C144" s="5793"/>
      <c r="D144" s="5793"/>
      <c r="E144" s="5793"/>
      <c r="F144" s="5793"/>
      <c r="G144" s="5793"/>
      <c r="H144" s="5793"/>
      <c r="I144" s="5794"/>
      <c r="J144" s="5864"/>
      <c r="K144" s="5865"/>
      <c r="L144" s="5865"/>
      <c r="M144" s="5865"/>
      <c r="N144" s="5866"/>
      <c r="O144" s="5831"/>
      <c r="P144" s="5832"/>
      <c r="Q144" s="5832"/>
      <c r="R144" s="5833"/>
      <c r="S144" s="5978"/>
      <c r="T144" s="5979"/>
      <c r="U144" s="5979"/>
      <c r="V144" s="5979"/>
      <c r="W144" s="5979"/>
      <c r="X144" s="5979"/>
      <c r="Y144" s="5980"/>
      <c r="Z144" s="5987"/>
      <c r="AA144" s="5988"/>
      <c r="AB144" s="5988"/>
      <c r="AC144" s="5988"/>
      <c r="AD144" s="5988"/>
      <c r="AE144" s="5988"/>
      <c r="AF144" s="5989"/>
      <c r="AG144" s="5703" t="s">
        <v>2409</v>
      </c>
      <c r="AH144" s="5704"/>
      <c r="AI144" s="5704"/>
      <c r="AJ144" s="5704"/>
      <c r="AK144" s="5704"/>
      <c r="AL144" s="5704"/>
      <c r="AM144" s="5704"/>
      <c r="AN144" s="5704"/>
      <c r="AO144" s="5704"/>
      <c r="AP144" s="5705"/>
      <c r="AQ144" s="5706" t="s">
        <v>2410</v>
      </c>
      <c r="AR144" s="5707"/>
      <c r="AS144" s="5707"/>
      <c r="AT144" s="5707"/>
      <c r="AU144" s="5707"/>
      <c r="AV144" s="5707"/>
      <c r="AW144" s="5707"/>
      <c r="AX144" s="5707"/>
      <c r="AY144" s="5707"/>
      <c r="AZ144" s="5707"/>
      <c r="BA144" s="5707"/>
      <c r="BB144" s="5707"/>
      <c r="BC144" s="5707"/>
      <c r="BD144" s="5707"/>
      <c r="BE144" s="5707"/>
      <c r="BF144" s="5707"/>
      <c r="BG144" s="5707"/>
      <c r="BH144" s="5707"/>
      <c r="BI144" s="5708"/>
      <c r="BJ144" s="5700"/>
      <c r="BK144" s="5701"/>
      <c r="BL144" s="5701"/>
      <c r="BM144" s="5702"/>
    </row>
    <row r="145" spans="1:65" ht="21.75" customHeight="1">
      <c r="A145" s="5768"/>
      <c r="B145" s="5792"/>
      <c r="C145" s="5793"/>
      <c r="D145" s="5793"/>
      <c r="E145" s="5793"/>
      <c r="F145" s="5793"/>
      <c r="G145" s="5793"/>
      <c r="H145" s="5793"/>
      <c r="I145" s="5794"/>
      <c r="J145" s="5864"/>
      <c r="K145" s="5865"/>
      <c r="L145" s="5865"/>
      <c r="M145" s="5865"/>
      <c r="N145" s="5866"/>
      <c r="O145" s="5831"/>
      <c r="P145" s="5832"/>
      <c r="Q145" s="5832"/>
      <c r="R145" s="5833"/>
      <c r="S145" s="5978"/>
      <c r="T145" s="5979"/>
      <c r="U145" s="5979"/>
      <c r="V145" s="5979"/>
      <c r="W145" s="5979"/>
      <c r="X145" s="5979"/>
      <c r="Y145" s="5980"/>
      <c r="Z145" s="5987"/>
      <c r="AA145" s="5988"/>
      <c r="AB145" s="5988"/>
      <c r="AC145" s="5988"/>
      <c r="AD145" s="5988"/>
      <c r="AE145" s="5988"/>
      <c r="AF145" s="5989"/>
      <c r="AG145" s="5703" t="s">
        <v>276</v>
      </c>
      <c r="AH145" s="5704"/>
      <c r="AI145" s="5704"/>
      <c r="AJ145" s="5704"/>
      <c r="AK145" s="5704"/>
      <c r="AL145" s="5704"/>
      <c r="AM145" s="5704"/>
      <c r="AN145" s="5704"/>
      <c r="AO145" s="5704"/>
      <c r="AP145" s="5705"/>
      <c r="AQ145" s="5706" t="s">
        <v>277</v>
      </c>
      <c r="AR145" s="5707"/>
      <c r="AS145" s="5707"/>
      <c r="AT145" s="5707"/>
      <c r="AU145" s="5707"/>
      <c r="AV145" s="5707"/>
      <c r="AW145" s="5707"/>
      <c r="AX145" s="5707"/>
      <c r="AY145" s="5707"/>
      <c r="AZ145" s="5707"/>
      <c r="BA145" s="5707"/>
      <c r="BB145" s="5707"/>
      <c r="BC145" s="5707"/>
      <c r="BD145" s="5707"/>
      <c r="BE145" s="5707"/>
      <c r="BF145" s="5707"/>
      <c r="BG145" s="5707"/>
      <c r="BH145" s="5707"/>
      <c r="BI145" s="5708"/>
      <c r="BJ145" s="5700"/>
      <c r="BK145" s="5701"/>
      <c r="BL145" s="5701"/>
      <c r="BM145" s="5702"/>
    </row>
    <row r="146" spans="1:65" ht="21.75" customHeight="1">
      <c r="A146" s="5768"/>
      <c r="B146" s="5795"/>
      <c r="C146" s="5796"/>
      <c r="D146" s="5796"/>
      <c r="E146" s="5796"/>
      <c r="F146" s="5796"/>
      <c r="G146" s="5796"/>
      <c r="H146" s="5796"/>
      <c r="I146" s="5797"/>
      <c r="J146" s="5867"/>
      <c r="K146" s="5868"/>
      <c r="L146" s="5868"/>
      <c r="M146" s="5868"/>
      <c r="N146" s="5869"/>
      <c r="O146" s="5834"/>
      <c r="P146" s="5835"/>
      <c r="Q146" s="5835"/>
      <c r="R146" s="5836"/>
      <c r="S146" s="5981"/>
      <c r="T146" s="5982"/>
      <c r="U146" s="5982"/>
      <c r="V146" s="5982"/>
      <c r="W146" s="5982"/>
      <c r="X146" s="5982"/>
      <c r="Y146" s="5983"/>
      <c r="Z146" s="5990"/>
      <c r="AA146" s="5991"/>
      <c r="AB146" s="5991"/>
      <c r="AC146" s="5991"/>
      <c r="AD146" s="5991"/>
      <c r="AE146" s="5991"/>
      <c r="AF146" s="5992"/>
      <c r="AG146" s="5703" t="s">
        <v>282</v>
      </c>
      <c r="AH146" s="5704"/>
      <c r="AI146" s="5704"/>
      <c r="AJ146" s="5704"/>
      <c r="AK146" s="5704"/>
      <c r="AL146" s="5704"/>
      <c r="AM146" s="5704"/>
      <c r="AN146" s="5704"/>
      <c r="AO146" s="5704"/>
      <c r="AP146" s="5705"/>
      <c r="AQ146" s="5706" t="s">
        <v>283</v>
      </c>
      <c r="AR146" s="5707"/>
      <c r="AS146" s="5707"/>
      <c r="AT146" s="5707"/>
      <c r="AU146" s="5707"/>
      <c r="AV146" s="5707"/>
      <c r="AW146" s="5707"/>
      <c r="AX146" s="5707"/>
      <c r="AY146" s="5707"/>
      <c r="AZ146" s="5707"/>
      <c r="BA146" s="5707"/>
      <c r="BB146" s="5707"/>
      <c r="BC146" s="5707"/>
      <c r="BD146" s="5707"/>
      <c r="BE146" s="5707"/>
      <c r="BF146" s="5707"/>
      <c r="BG146" s="5707"/>
      <c r="BH146" s="5707"/>
      <c r="BI146" s="5708"/>
      <c r="BJ146" s="5700"/>
      <c r="BK146" s="5701"/>
      <c r="BL146" s="5701"/>
      <c r="BM146" s="5702"/>
    </row>
    <row r="147" spans="1:65" ht="21.95" customHeight="1">
      <c r="A147" s="5768" t="s">
        <v>197</v>
      </c>
      <c r="B147" s="5770" t="s">
        <v>328</v>
      </c>
      <c r="C147" s="5771"/>
      <c r="D147" s="5771"/>
      <c r="E147" s="5771"/>
      <c r="F147" s="5771"/>
      <c r="G147" s="5771"/>
      <c r="H147" s="5771"/>
      <c r="I147" s="5772"/>
      <c r="J147" s="5776"/>
      <c r="K147" s="5777"/>
      <c r="L147" s="5777"/>
      <c r="M147" s="5777"/>
      <c r="N147" s="5778"/>
      <c r="O147" s="5760"/>
      <c r="P147" s="5761"/>
      <c r="Q147" s="5761"/>
      <c r="R147" s="5762"/>
      <c r="S147" s="5782"/>
      <c r="T147" s="5783"/>
      <c r="U147" s="5783"/>
      <c r="V147" s="5783"/>
      <c r="W147" s="5783"/>
      <c r="X147" s="5783"/>
      <c r="Y147" s="5784"/>
      <c r="Z147" s="5760"/>
      <c r="AA147" s="5761"/>
      <c r="AB147" s="5761"/>
      <c r="AC147" s="5761"/>
      <c r="AD147" s="5761"/>
      <c r="AE147" s="5761"/>
      <c r="AF147" s="5762"/>
      <c r="AG147" s="5737" t="s">
        <v>199</v>
      </c>
      <c r="AH147" s="5735"/>
      <c r="AI147" s="5735"/>
      <c r="AJ147" s="5735"/>
      <c r="AK147" s="5735"/>
      <c r="AL147" s="5735"/>
      <c r="AM147" s="5735"/>
      <c r="AN147" s="5735"/>
      <c r="AO147" s="5735"/>
      <c r="AP147" s="5736"/>
      <c r="AQ147" s="5745" t="s">
        <v>329</v>
      </c>
      <c r="AR147" s="5729"/>
      <c r="AS147" s="5729"/>
      <c r="AT147" s="5729"/>
      <c r="AU147" s="5729"/>
      <c r="AV147" s="5729"/>
      <c r="AW147" s="5729"/>
      <c r="AX147" s="5729"/>
      <c r="AY147" s="5729"/>
      <c r="AZ147" s="5729"/>
      <c r="BA147" s="5729"/>
      <c r="BB147" s="5729"/>
      <c r="BC147" s="5729"/>
      <c r="BD147" s="5729"/>
      <c r="BE147" s="5729"/>
      <c r="BF147" s="5729"/>
      <c r="BG147" s="5729"/>
      <c r="BH147" s="5729"/>
      <c r="BI147" s="5730"/>
      <c r="BJ147" s="5746"/>
      <c r="BK147" s="5746"/>
      <c r="BL147" s="5746"/>
      <c r="BM147" s="5747"/>
    </row>
    <row r="148" spans="1:65" ht="21.95" customHeight="1">
      <c r="A148" s="5768"/>
      <c r="B148" s="5770"/>
      <c r="C148" s="5771"/>
      <c r="D148" s="5771"/>
      <c r="E148" s="5771"/>
      <c r="F148" s="5771"/>
      <c r="G148" s="5771"/>
      <c r="H148" s="5771"/>
      <c r="I148" s="5772"/>
      <c r="J148" s="5776"/>
      <c r="K148" s="5777"/>
      <c r="L148" s="5777"/>
      <c r="M148" s="5777"/>
      <c r="N148" s="5778"/>
      <c r="O148" s="5760"/>
      <c r="P148" s="5761"/>
      <c r="Q148" s="5761"/>
      <c r="R148" s="5762"/>
      <c r="S148" s="5782"/>
      <c r="T148" s="5783"/>
      <c r="U148" s="5783"/>
      <c r="V148" s="5783"/>
      <c r="W148" s="5783"/>
      <c r="X148" s="5783"/>
      <c r="Y148" s="5784"/>
      <c r="Z148" s="5760"/>
      <c r="AA148" s="5761"/>
      <c r="AB148" s="5761"/>
      <c r="AC148" s="5761"/>
      <c r="AD148" s="5761"/>
      <c r="AE148" s="5761"/>
      <c r="AF148" s="5762"/>
      <c r="AG148" s="5692" t="s">
        <v>97</v>
      </c>
      <c r="AH148" s="5693"/>
      <c r="AI148" s="5693"/>
      <c r="AJ148" s="5693"/>
      <c r="AK148" s="5693"/>
      <c r="AL148" s="5693"/>
      <c r="AM148" s="5693"/>
      <c r="AN148" s="5693"/>
      <c r="AO148" s="5693"/>
      <c r="AP148" s="5694"/>
      <c r="AQ148" s="5695" t="s">
        <v>30</v>
      </c>
      <c r="AR148" s="5696"/>
      <c r="AS148" s="5696"/>
      <c r="AT148" s="5696"/>
      <c r="AU148" s="5696"/>
      <c r="AV148" s="5696"/>
      <c r="AW148" s="5696"/>
      <c r="AX148" s="5696"/>
      <c r="AY148" s="5696"/>
      <c r="AZ148" s="5696"/>
      <c r="BA148" s="5696"/>
      <c r="BB148" s="5696"/>
      <c r="BC148" s="5696"/>
      <c r="BD148" s="5696"/>
      <c r="BE148" s="5696"/>
      <c r="BF148" s="5696"/>
      <c r="BG148" s="5696"/>
      <c r="BH148" s="5696"/>
      <c r="BI148" s="5697"/>
      <c r="BJ148" s="5698"/>
      <c r="BK148" s="5698"/>
      <c r="BL148" s="5698"/>
      <c r="BM148" s="5699"/>
    </row>
    <row r="149" spans="1:65" ht="21.95" customHeight="1">
      <c r="A149" s="5768"/>
      <c r="B149" s="5770"/>
      <c r="C149" s="5771"/>
      <c r="D149" s="5771"/>
      <c r="E149" s="5771"/>
      <c r="F149" s="5771"/>
      <c r="G149" s="5771"/>
      <c r="H149" s="5771"/>
      <c r="I149" s="5772"/>
      <c r="J149" s="5776"/>
      <c r="K149" s="5777"/>
      <c r="L149" s="5777"/>
      <c r="M149" s="5777"/>
      <c r="N149" s="5778"/>
      <c r="O149" s="5760"/>
      <c r="P149" s="5761"/>
      <c r="Q149" s="5761"/>
      <c r="R149" s="5762"/>
      <c r="S149" s="5782"/>
      <c r="T149" s="5783"/>
      <c r="U149" s="5783"/>
      <c r="V149" s="5783"/>
      <c r="W149" s="5783"/>
      <c r="X149" s="5783"/>
      <c r="Y149" s="5784"/>
      <c r="Z149" s="5760"/>
      <c r="AA149" s="5761"/>
      <c r="AB149" s="5761"/>
      <c r="AC149" s="5761"/>
      <c r="AD149" s="5761"/>
      <c r="AE149" s="5761"/>
      <c r="AF149" s="5762"/>
      <c r="AG149" s="5703" t="s">
        <v>201</v>
      </c>
      <c r="AH149" s="5704"/>
      <c r="AI149" s="5704"/>
      <c r="AJ149" s="5704"/>
      <c r="AK149" s="5704"/>
      <c r="AL149" s="5704"/>
      <c r="AM149" s="5704"/>
      <c r="AN149" s="5704"/>
      <c r="AO149" s="5704"/>
      <c r="AP149" s="5705"/>
      <c r="AQ149" s="5741" t="s">
        <v>2434</v>
      </c>
      <c r="AR149" s="5713"/>
      <c r="AS149" s="5713"/>
      <c r="AT149" s="5713"/>
      <c r="AU149" s="5713"/>
      <c r="AV149" s="5713"/>
      <c r="AW149" s="5713"/>
      <c r="AX149" s="5713"/>
      <c r="AY149" s="5713"/>
      <c r="AZ149" s="5713"/>
      <c r="BA149" s="5713"/>
      <c r="BB149" s="5713"/>
      <c r="BC149" s="5713"/>
      <c r="BD149" s="5713"/>
      <c r="BE149" s="5713"/>
      <c r="BF149" s="5713"/>
      <c r="BG149" s="5713"/>
      <c r="BH149" s="5713"/>
      <c r="BI149" s="5714"/>
      <c r="BJ149" s="5698"/>
      <c r="BK149" s="5698"/>
      <c r="BL149" s="5698"/>
      <c r="BM149" s="5699"/>
    </row>
    <row r="150" spans="1:65" ht="21.95" customHeight="1">
      <c r="A150" s="5768"/>
      <c r="B150" s="5770"/>
      <c r="C150" s="5771"/>
      <c r="D150" s="5771"/>
      <c r="E150" s="5771"/>
      <c r="F150" s="5771"/>
      <c r="G150" s="5771"/>
      <c r="H150" s="5771"/>
      <c r="I150" s="5772"/>
      <c r="J150" s="5776"/>
      <c r="K150" s="5777"/>
      <c r="L150" s="5777"/>
      <c r="M150" s="5777"/>
      <c r="N150" s="5778"/>
      <c r="O150" s="5760"/>
      <c r="P150" s="5761"/>
      <c r="Q150" s="5761"/>
      <c r="R150" s="5762"/>
      <c r="S150" s="5782"/>
      <c r="T150" s="5783"/>
      <c r="U150" s="5783"/>
      <c r="V150" s="5783"/>
      <c r="W150" s="5783"/>
      <c r="X150" s="5783"/>
      <c r="Y150" s="5784"/>
      <c r="Z150" s="5760"/>
      <c r="AA150" s="5761"/>
      <c r="AB150" s="5761"/>
      <c r="AC150" s="5761"/>
      <c r="AD150" s="5761"/>
      <c r="AE150" s="5761"/>
      <c r="AF150" s="5762"/>
      <c r="AG150" s="5703" t="s">
        <v>202</v>
      </c>
      <c r="AH150" s="5704"/>
      <c r="AI150" s="5704"/>
      <c r="AJ150" s="5704"/>
      <c r="AK150" s="5704"/>
      <c r="AL150" s="5704"/>
      <c r="AM150" s="5704"/>
      <c r="AN150" s="5704"/>
      <c r="AO150" s="5704"/>
      <c r="AP150" s="5705"/>
      <c r="AQ150" s="5741" t="s">
        <v>2434</v>
      </c>
      <c r="AR150" s="5713"/>
      <c r="AS150" s="5713"/>
      <c r="AT150" s="5713"/>
      <c r="AU150" s="5713"/>
      <c r="AV150" s="5713"/>
      <c r="AW150" s="5713"/>
      <c r="AX150" s="5713"/>
      <c r="AY150" s="5713"/>
      <c r="AZ150" s="5713"/>
      <c r="BA150" s="5713"/>
      <c r="BB150" s="5713"/>
      <c r="BC150" s="5713"/>
      <c r="BD150" s="5713"/>
      <c r="BE150" s="5713"/>
      <c r="BF150" s="5713"/>
      <c r="BG150" s="5713"/>
      <c r="BH150" s="5713"/>
      <c r="BI150" s="5714"/>
      <c r="BJ150" s="5698"/>
      <c r="BK150" s="5698"/>
      <c r="BL150" s="5698"/>
      <c r="BM150" s="5699"/>
    </row>
    <row r="151" spans="1:65" ht="21.95" customHeight="1">
      <c r="A151" s="5768"/>
      <c r="B151" s="5770"/>
      <c r="C151" s="5771"/>
      <c r="D151" s="5771"/>
      <c r="E151" s="5771"/>
      <c r="F151" s="5771"/>
      <c r="G151" s="5771"/>
      <c r="H151" s="5771"/>
      <c r="I151" s="5772"/>
      <c r="J151" s="5776"/>
      <c r="K151" s="5777"/>
      <c r="L151" s="5777"/>
      <c r="M151" s="5777"/>
      <c r="N151" s="5778"/>
      <c r="O151" s="5760"/>
      <c r="P151" s="5761"/>
      <c r="Q151" s="5761"/>
      <c r="R151" s="5762"/>
      <c r="S151" s="5782"/>
      <c r="T151" s="5783"/>
      <c r="U151" s="5783"/>
      <c r="V151" s="5783"/>
      <c r="W151" s="5783"/>
      <c r="X151" s="5783"/>
      <c r="Y151" s="5784"/>
      <c r="Z151" s="5760"/>
      <c r="AA151" s="5761"/>
      <c r="AB151" s="5761"/>
      <c r="AC151" s="5761"/>
      <c r="AD151" s="5761"/>
      <c r="AE151" s="5761"/>
      <c r="AF151" s="5762"/>
      <c r="AG151" s="5703" t="s">
        <v>330</v>
      </c>
      <c r="AH151" s="5704"/>
      <c r="AI151" s="5704"/>
      <c r="AJ151" s="5704"/>
      <c r="AK151" s="5704"/>
      <c r="AL151" s="5704"/>
      <c r="AM151" s="5704"/>
      <c r="AN151" s="5704"/>
      <c r="AO151" s="5704"/>
      <c r="AP151" s="5705"/>
      <c r="AQ151" s="5741" t="s">
        <v>2434</v>
      </c>
      <c r="AR151" s="5713"/>
      <c r="AS151" s="5713"/>
      <c r="AT151" s="5713"/>
      <c r="AU151" s="5713"/>
      <c r="AV151" s="5713"/>
      <c r="AW151" s="5713"/>
      <c r="AX151" s="5713"/>
      <c r="AY151" s="5713"/>
      <c r="AZ151" s="5713"/>
      <c r="BA151" s="5713"/>
      <c r="BB151" s="5713"/>
      <c r="BC151" s="5713"/>
      <c r="BD151" s="5713"/>
      <c r="BE151" s="5713"/>
      <c r="BF151" s="5713"/>
      <c r="BG151" s="5713"/>
      <c r="BH151" s="5713"/>
      <c r="BI151" s="5714"/>
      <c r="BJ151" s="5698"/>
      <c r="BK151" s="5698"/>
      <c r="BL151" s="5698"/>
      <c r="BM151" s="5699"/>
    </row>
    <row r="152" spans="1:65" ht="21.95" customHeight="1">
      <c r="A152" s="5768"/>
      <c r="B152" s="5770"/>
      <c r="C152" s="5771"/>
      <c r="D152" s="5771"/>
      <c r="E152" s="5771"/>
      <c r="F152" s="5771"/>
      <c r="G152" s="5771"/>
      <c r="H152" s="5771"/>
      <c r="I152" s="5772"/>
      <c r="J152" s="5776"/>
      <c r="K152" s="5777"/>
      <c r="L152" s="5777"/>
      <c r="M152" s="5777"/>
      <c r="N152" s="5778"/>
      <c r="O152" s="5760"/>
      <c r="P152" s="5761"/>
      <c r="Q152" s="5761"/>
      <c r="R152" s="5762"/>
      <c r="S152" s="5782"/>
      <c r="T152" s="5783"/>
      <c r="U152" s="5783"/>
      <c r="V152" s="5783"/>
      <c r="W152" s="5783"/>
      <c r="X152" s="5783"/>
      <c r="Y152" s="5784"/>
      <c r="Z152" s="5760"/>
      <c r="AA152" s="5761"/>
      <c r="AB152" s="5761"/>
      <c r="AC152" s="5761"/>
      <c r="AD152" s="5761"/>
      <c r="AE152" s="5761"/>
      <c r="AF152" s="5762"/>
      <c r="AG152" s="5703" t="s">
        <v>331</v>
      </c>
      <c r="AH152" s="5704"/>
      <c r="AI152" s="5704"/>
      <c r="AJ152" s="5704"/>
      <c r="AK152" s="5704"/>
      <c r="AL152" s="5704"/>
      <c r="AM152" s="5704"/>
      <c r="AN152" s="5704"/>
      <c r="AO152" s="5704"/>
      <c r="AP152" s="5705"/>
      <c r="AQ152" s="5741" t="s">
        <v>2434</v>
      </c>
      <c r="AR152" s="5713"/>
      <c r="AS152" s="5713"/>
      <c r="AT152" s="5713"/>
      <c r="AU152" s="5713"/>
      <c r="AV152" s="5713"/>
      <c r="AW152" s="5713"/>
      <c r="AX152" s="5713"/>
      <c r="AY152" s="5713"/>
      <c r="AZ152" s="5713"/>
      <c r="BA152" s="5713"/>
      <c r="BB152" s="5713"/>
      <c r="BC152" s="5713"/>
      <c r="BD152" s="5713"/>
      <c r="BE152" s="5713"/>
      <c r="BF152" s="5713"/>
      <c r="BG152" s="5713"/>
      <c r="BH152" s="5713"/>
      <c r="BI152" s="5714"/>
      <c r="BJ152" s="5698"/>
      <c r="BK152" s="5698"/>
      <c r="BL152" s="5698"/>
      <c r="BM152" s="5699"/>
    </row>
    <row r="153" spans="1:65" ht="21.95" customHeight="1">
      <c r="A153" s="5768"/>
      <c r="B153" s="5770"/>
      <c r="C153" s="5771"/>
      <c r="D153" s="5771"/>
      <c r="E153" s="5771"/>
      <c r="F153" s="5771"/>
      <c r="G153" s="5771"/>
      <c r="H153" s="5771"/>
      <c r="I153" s="5772"/>
      <c r="J153" s="5776"/>
      <c r="K153" s="5777"/>
      <c r="L153" s="5777"/>
      <c r="M153" s="5777"/>
      <c r="N153" s="5778"/>
      <c r="O153" s="5760"/>
      <c r="P153" s="5761"/>
      <c r="Q153" s="5761"/>
      <c r="R153" s="5762"/>
      <c r="S153" s="5782"/>
      <c r="T153" s="5783"/>
      <c r="U153" s="5783"/>
      <c r="V153" s="5783"/>
      <c r="W153" s="5783"/>
      <c r="X153" s="5783"/>
      <c r="Y153" s="5784"/>
      <c r="Z153" s="5760"/>
      <c r="AA153" s="5761"/>
      <c r="AB153" s="5761"/>
      <c r="AC153" s="5761"/>
      <c r="AD153" s="5761"/>
      <c r="AE153" s="5761"/>
      <c r="AF153" s="5762"/>
      <c r="AG153" s="5703" t="s">
        <v>332</v>
      </c>
      <c r="AH153" s="5704"/>
      <c r="AI153" s="5704"/>
      <c r="AJ153" s="5704"/>
      <c r="AK153" s="5704"/>
      <c r="AL153" s="5704"/>
      <c r="AM153" s="5704"/>
      <c r="AN153" s="5704"/>
      <c r="AO153" s="5704"/>
      <c r="AP153" s="5705"/>
      <c r="AQ153" s="5706" t="s">
        <v>333</v>
      </c>
      <c r="AR153" s="5707"/>
      <c r="AS153" s="5707"/>
      <c r="AT153" s="5707"/>
      <c r="AU153" s="5707"/>
      <c r="AV153" s="5707"/>
      <c r="AW153" s="5707"/>
      <c r="AX153" s="5707"/>
      <c r="AY153" s="5707"/>
      <c r="AZ153" s="5707"/>
      <c r="BA153" s="5707"/>
      <c r="BB153" s="5707"/>
      <c r="BC153" s="5707"/>
      <c r="BD153" s="5707"/>
      <c r="BE153" s="5707"/>
      <c r="BF153" s="5707"/>
      <c r="BG153" s="5707"/>
      <c r="BH153" s="5707"/>
      <c r="BI153" s="5708"/>
      <c r="BJ153" s="5698"/>
      <c r="BK153" s="5698"/>
      <c r="BL153" s="5698"/>
      <c r="BM153" s="5699"/>
    </row>
    <row r="154" spans="1:65" ht="21.95" customHeight="1">
      <c r="A154" s="5768"/>
      <c r="B154" s="5770"/>
      <c r="C154" s="5771"/>
      <c r="D154" s="5771"/>
      <c r="E154" s="5771"/>
      <c r="F154" s="5771"/>
      <c r="G154" s="5771"/>
      <c r="H154" s="5771"/>
      <c r="I154" s="5772"/>
      <c r="J154" s="5776"/>
      <c r="K154" s="5777"/>
      <c r="L154" s="5777"/>
      <c r="M154" s="5777"/>
      <c r="N154" s="5778"/>
      <c r="O154" s="5760"/>
      <c r="P154" s="5761"/>
      <c r="Q154" s="5761"/>
      <c r="R154" s="5762"/>
      <c r="S154" s="5782"/>
      <c r="T154" s="5783"/>
      <c r="U154" s="5783"/>
      <c r="V154" s="5783"/>
      <c r="W154" s="5783"/>
      <c r="X154" s="5783"/>
      <c r="Y154" s="5784"/>
      <c r="Z154" s="5760"/>
      <c r="AA154" s="5761"/>
      <c r="AB154" s="5761"/>
      <c r="AC154" s="5761"/>
      <c r="AD154" s="5761"/>
      <c r="AE154" s="5761"/>
      <c r="AF154" s="5762"/>
      <c r="AG154" s="5742" t="s">
        <v>282</v>
      </c>
      <c r="AH154" s="5743"/>
      <c r="AI154" s="5743"/>
      <c r="AJ154" s="5743"/>
      <c r="AK154" s="5743"/>
      <c r="AL154" s="5743"/>
      <c r="AM154" s="5743"/>
      <c r="AN154" s="5743"/>
      <c r="AO154" s="5743"/>
      <c r="AP154" s="5744"/>
      <c r="AQ154" s="5807" t="s">
        <v>283</v>
      </c>
      <c r="AR154" s="5808"/>
      <c r="AS154" s="5808"/>
      <c r="AT154" s="5808"/>
      <c r="AU154" s="5808"/>
      <c r="AV154" s="5808"/>
      <c r="AW154" s="5808"/>
      <c r="AX154" s="5808"/>
      <c r="AY154" s="5808"/>
      <c r="AZ154" s="5808"/>
      <c r="BA154" s="5808"/>
      <c r="BB154" s="5808"/>
      <c r="BC154" s="5808"/>
      <c r="BD154" s="5808"/>
      <c r="BE154" s="5808"/>
      <c r="BF154" s="5808"/>
      <c r="BG154" s="5808"/>
      <c r="BH154" s="5808"/>
      <c r="BI154" s="5809"/>
      <c r="BJ154" s="5710"/>
      <c r="BK154" s="5710"/>
      <c r="BL154" s="5710"/>
      <c r="BM154" s="5711"/>
    </row>
    <row r="155" spans="1:65" ht="21.95" customHeight="1">
      <c r="A155" s="5768"/>
      <c r="B155" s="5770"/>
      <c r="C155" s="5771"/>
      <c r="D155" s="5771"/>
      <c r="E155" s="5771"/>
      <c r="F155" s="5771"/>
      <c r="G155" s="5771"/>
      <c r="H155" s="5771"/>
      <c r="I155" s="5772"/>
      <c r="J155" s="5776"/>
      <c r="K155" s="5777"/>
      <c r="L155" s="5777"/>
      <c r="M155" s="5777"/>
      <c r="N155" s="5778"/>
      <c r="O155" s="5760"/>
      <c r="P155" s="5761"/>
      <c r="Q155" s="5761"/>
      <c r="R155" s="5762"/>
      <c r="S155" s="5782"/>
      <c r="T155" s="5783"/>
      <c r="U155" s="5783"/>
      <c r="V155" s="5783"/>
      <c r="W155" s="5783"/>
      <c r="X155" s="5783"/>
      <c r="Y155" s="5784"/>
      <c r="Z155" s="5760"/>
      <c r="AA155" s="5761"/>
      <c r="AB155" s="5761"/>
      <c r="AC155" s="5761"/>
      <c r="AD155" s="5761"/>
      <c r="AE155" s="5761"/>
      <c r="AF155" s="5762"/>
      <c r="AG155" s="5692" t="s">
        <v>2435</v>
      </c>
      <c r="AH155" s="5693"/>
      <c r="AI155" s="5693"/>
      <c r="AJ155" s="5693"/>
      <c r="AK155" s="5693"/>
      <c r="AL155" s="5693"/>
      <c r="AM155" s="5693"/>
      <c r="AN155" s="5693"/>
      <c r="AO155" s="5693"/>
      <c r="AP155" s="5694"/>
      <c r="AQ155" s="5695" t="s">
        <v>333</v>
      </c>
      <c r="AR155" s="5696"/>
      <c r="AS155" s="5696"/>
      <c r="AT155" s="5696"/>
      <c r="AU155" s="5696"/>
      <c r="AV155" s="5696"/>
      <c r="AW155" s="5696"/>
      <c r="AX155" s="5696"/>
      <c r="AY155" s="5696"/>
      <c r="AZ155" s="5696"/>
      <c r="BA155" s="5696"/>
      <c r="BB155" s="5696"/>
      <c r="BC155" s="5696"/>
      <c r="BD155" s="5696"/>
      <c r="BE155" s="5696"/>
      <c r="BF155" s="5696"/>
      <c r="BG155" s="5696"/>
      <c r="BH155" s="5696"/>
      <c r="BI155" s="5697"/>
      <c r="BJ155" s="5766"/>
      <c r="BK155" s="5766"/>
      <c r="BL155" s="5766"/>
      <c r="BM155" s="5767"/>
    </row>
    <row r="156" spans="1:65" ht="21.95" customHeight="1">
      <c r="A156" s="5768"/>
      <c r="B156" s="5770"/>
      <c r="C156" s="5771"/>
      <c r="D156" s="5771"/>
      <c r="E156" s="5771"/>
      <c r="F156" s="5771"/>
      <c r="G156" s="5771"/>
      <c r="H156" s="5771"/>
      <c r="I156" s="5772"/>
      <c r="J156" s="5776"/>
      <c r="K156" s="5777"/>
      <c r="L156" s="5777"/>
      <c r="M156" s="5777"/>
      <c r="N156" s="5778"/>
      <c r="O156" s="5760"/>
      <c r="P156" s="5761"/>
      <c r="Q156" s="5761"/>
      <c r="R156" s="5762"/>
      <c r="S156" s="5782"/>
      <c r="T156" s="5783"/>
      <c r="U156" s="5783"/>
      <c r="V156" s="5783"/>
      <c r="W156" s="5783"/>
      <c r="X156" s="5783"/>
      <c r="Y156" s="5784"/>
      <c r="Z156" s="5760"/>
      <c r="AA156" s="5761"/>
      <c r="AB156" s="5761"/>
      <c r="AC156" s="5761"/>
      <c r="AD156" s="5761"/>
      <c r="AE156" s="5761"/>
      <c r="AF156" s="5762"/>
      <c r="AG156" s="5692" t="s">
        <v>335</v>
      </c>
      <c r="AH156" s="5693"/>
      <c r="AI156" s="5693"/>
      <c r="AJ156" s="5693"/>
      <c r="AK156" s="5693"/>
      <c r="AL156" s="5693"/>
      <c r="AM156" s="5693"/>
      <c r="AN156" s="5693"/>
      <c r="AO156" s="5693"/>
      <c r="AP156" s="5694"/>
      <c r="AQ156" s="5695" t="s">
        <v>333</v>
      </c>
      <c r="AR156" s="5696"/>
      <c r="AS156" s="5696"/>
      <c r="AT156" s="5696"/>
      <c r="AU156" s="5696"/>
      <c r="AV156" s="5696"/>
      <c r="AW156" s="5696"/>
      <c r="AX156" s="5696"/>
      <c r="AY156" s="5696"/>
      <c r="AZ156" s="5696"/>
      <c r="BA156" s="5696"/>
      <c r="BB156" s="5696"/>
      <c r="BC156" s="5696"/>
      <c r="BD156" s="5696"/>
      <c r="BE156" s="5696"/>
      <c r="BF156" s="5696"/>
      <c r="BG156" s="5696"/>
      <c r="BH156" s="5696"/>
      <c r="BI156" s="5697"/>
      <c r="BJ156" s="5766"/>
      <c r="BK156" s="5766"/>
      <c r="BL156" s="5766"/>
      <c r="BM156" s="5767"/>
    </row>
    <row r="157" spans="1:65" ht="21.95" customHeight="1" thickBot="1">
      <c r="A157" s="5769"/>
      <c r="B157" s="5773"/>
      <c r="C157" s="5774"/>
      <c r="D157" s="5774"/>
      <c r="E157" s="5774"/>
      <c r="F157" s="5774"/>
      <c r="G157" s="5774"/>
      <c r="H157" s="5774"/>
      <c r="I157" s="5775"/>
      <c r="J157" s="5779"/>
      <c r="K157" s="5780"/>
      <c r="L157" s="5780"/>
      <c r="M157" s="5780"/>
      <c r="N157" s="5781"/>
      <c r="O157" s="5763"/>
      <c r="P157" s="5764"/>
      <c r="Q157" s="5764"/>
      <c r="R157" s="5765"/>
      <c r="S157" s="5785"/>
      <c r="T157" s="5786"/>
      <c r="U157" s="5786"/>
      <c r="V157" s="5786"/>
      <c r="W157" s="5786"/>
      <c r="X157" s="5786"/>
      <c r="Y157" s="5787"/>
      <c r="Z157" s="5763"/>
      <c r="AA157" s="5764"/>
      <c r="AB157" s="5764"/>
      <c r="AC157" s="5764"/>
      <c r="AD157" s="5764"/>
      <c r="AE157" s="5764"/>
      <c r="AF157" s="5765"/>
      <c r="AG157" s="5752" t="s">
        <v>336</v>
      </c>
      <c r="AH157" s="5753"/>
      <c r="AI157" s="5753"/>
      <c r="AJ157" s="5753"/>
      <c r="AK157" s="5753"/>
      <c r="AL157" s="5753"/>
      <c r="AM157" s="5753"/>
      <c r="AN157" s="5753"/>
      <c r="AO157" s="5753"/>
      <c r="AP157" s="5754"/>
      <c r="AQ157" s="5755" t="s">
        <v>2436</v>
      </c>
      <c r="AR157" s="5756"/>
      <c r="AS157" s="5756"/>
      <c r="AT157" s="5756"/>
      <c r="AU157" s="5756"/>
      <c r="AV157" s="5756"/>
      <c r="AW157" s="5756"/>
      <c r="AX157" s="5756"/>
      <c r="AY157" s="5756"/>
      <c r="AZ157" s="5756"/>
      <c r="BA157" s="5756"/>
      <c r="BB157" s="5756"/>
      <c r="BC157" s="5756"/>
      <c r="BD157" s="5756"/>
      <c r="BE157" s="5756"/>
      <c r="BF157" s="5756"/>
      <c r="BG157" s="5756"/>
      <c r="BH157" s="5756"/>
      <c r="BI157" s="5757"/>
      <c r="BJ157" s="5758"/>
      <c r="BK157" s="5758"/>
      <c r="BL157" s="5758"/>
      <c r="BM157" s="5759"/>
    </row>
    <row r="158" spans="1:65" ht="22.7" customHeight="1">
      <c r="B158" s="10"/>
      <c r="C158" s="5748"/>
      <c r="D158" s="5748"/>
      <c r="E158" s="5748"/>
      <c r="F158" s="5748"/>
      <c r="G158" s="5748"/>
      <c r="H158" s="5748"/>
      <c r="I158" s="5748"/>
      <c r="J158" s="5748"/>
      <c r="K158" s="5748"/>
      <c r="L158" s="5748"/>
      <c r="M158" s="5748"/>
      <c r="N158" s="5748"/>
      <c r="O158" s="5748"/>
      <c r="P158" s="5748"/>
      <c r="Q158" s="5748"/>
      <c r="R158" s="5748"/>
      <c r="S158" s="5748"/>
      <c r="T158" s="5748"/>
      <c r="U158" s="5748"/>
      <c r="V158" s="5748"/>
      <c r="W158" s="5748"/>
      <c r="X158" s="5748"/>
      <c r="Y158" s="5748"/>
      <c r="Z158" s="5748"/>
      <c r="AA158" s="5748"/>
      <c r="AB158" s="5748"/>
      <c r="AC158" s="5748"/>
      <c r="AD158" s="5748"/>
      <c r="AE158" s="5748"/>
      <c r="AF158" s="5748"/>
      <c r="AG158" s="5748"/>
      <c r="AH158" s="5748"/>
      <c r="AI158" s="5748"/>
      <c r="AJ158" s="5748"/>
      <c r="AK158" s="5748"/>
      <c r="AL158" s="5748"/>
      <c r="AM158" s="5748"/>
      <c r="AN158" s="5748"/>
      <c r="AO158" s="5748"/>
      <c r="AP158" s="5748"/>
      <c r="AQ158" s="5748"/>
      <c r="AR158" s="5748"/>
      <c r="AS158" s="5748"/>
      <c r="AT158" s="5748"/>
      <c r="AU158" s="5748"/>
      <c r="AV158" s="5748"/>
      <c r="AW158" s="5748"/>
      <c r="AX158" s="5748"/>
      <c r="AY158" s="5748"/>
      <c r="AZ158" s="5748"/>
      <c r="BA158" s="5748"/>
      <c r="BB158" s="5748"/>
      <c r="BC158" s="5748"/>
      <c r="BD158" s="5748"/>
      <c r="BE158" s="5748"/>
      <c r="BF158" s="5748"/>
      <c r="BG158" s="5748"/>
      <c r="BH158" s="5748"/>
      <c r="BI158" s="5748"/>
      <c r="BJ158" s="5748"/>
      <c r="BK158" s="5748"/>
      <c r="BL158" s="5748"/>
      <c r="BM158" s="5748"/>
    </row>
    <row r="159" spans="1:65" ht="34.700000000000003" customHeight="1">
      <c r="A159" s="13" t="s">
        <v>2437</v>
      </c>
      <c r="B159" s="15"/>
      <c r="C159" s="5709" t="s">
        <v>2438</v>
      </c>
      <c r="D159" s="5709"/>
      <c r="E159" s="5709"/>
      <c r="F159" s="5709"/>
      <c r="G159" s="5709"/>
      <c r="H159" s="5709"/>
      <c r="I159" s="5709"/>
      <c r="J159" s="5709"/>
      <c r="K159" s="5709"/>
      <c r="L159" s="5709"/>
      <c r="M159" s="5709"/>
      <c r="N159" s="5709"/>
      <c r="O159" s="5709"/>
      <c r="P159" s="5709"/>
      <c r="Q159" s="5709"/>
      <c r="R159" s="5709"/>
      <c r="S159" s="5709"/>
      <c r="T159" s="5709"/>
      <c r="U159" s="5709"/>
      <c r="V159" s="5709"/>
      <c r="W159" s="5709"/>
      <c r="X159" s="5709"/>
      <c r="Y159" s="5709"/>
      <c r="Z159" s="5709"/>
      <c r="AA159" s="5709"/>
      <c r="AB159" s="5709"/>
      <c r="AC159" s="5709"/>
      <c r="AD159" s="5709"/>
      <c r="AE159" s="5709"/>
      <c r="AF159" s="5709"/>
      <c r="AG159" s="5709"/>
      <c r="AH159" s="5709"/>
      <c r="AI159" s="5709"/>
      <c r="AJ159" s="5709"/>
      <c r="AK159" s="5709"/>
      <c r="AL159" s="5709"/>
      <c r="AM159" s="5709"/>
      <c r="AN159" s="5709"/>
      <c r="AO159" s="5709"/>
      <c r="AP159" s="5709"/>
      <c r="AQ159" s="5709"/>
      <c r="AR159" s="5709"/>
      <c r="AS159" s="5709"/>
      <c r="AT159" s="5709"/>
      <c r="AU159" s="5709"/>
      <c r="AV159" s="5709"/>
      <c r="AW159" s="5709"/>
      <c r="AX159" s="5709"/>
      <c r="AY159" s="5709"/>
      <c r="AZ159" s="5709"/>
      <c r="BA159" s="5709"/>
      <c r="BB159" s="5709"/>
      <c r="BC159" s="5709"/>
      <c r="BD159" s="5709"/>
      <c r="BE159" s="5709"/>
      <c r="BF159" s="5709"/>
      <c r="BG159" s="5709"/>
      <c r="BH159" s="5709"/>
      <c r="BI159" s="5709"/>
      <c r="BJ159" s="5709"/>
      <c r="BK159" s="5709"/>
      <c r="BL159" s="5709"/>
      <c r="BM159" s="5709"/>
    </row>
    <row r="160" spans="1:65" ht="27" customHeight="1">
      <c r="A160" s="13" t="s">
        <v>2439</v>
      </c>
      <c r="B160" s="13"/>
      <c r="C160" s="15" t="s">
        <v>338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c r="A161" s="13" t="s">
        <v>340</v>
      </c>
      <c r="B161" s="13"/>
      <c r="C161" s="5749" t="s">
        <v>339</v>
      </c>
      <c r="D161" s="5749"/>
      <c r="E161" s="5749"/>
      <c r="F161" s="5749"/>
      <c r="G161" s="5749"/>
      <c r="H161" s="5749"/>
      <c r="I161" s="5749"/>
      <c r="J161" s="5749"/>
      <c r="K161" s="5749"/>
      <c r="L161" s="5749"/>
      <c r="M161" s="5749"/>
      <c r="N161" s="5749"/>
      <c r="O161" s="5749"/>
      <c r="P161" s="5749"/>
      <c r="Q161" s="5749"/>
      <c r="R161" s="5749"/>
      <c r="S161" s="5749"/>
      <c r="T161" s="5749"/>
      <c r="U161" s="5749"/>
      <c r="V161" s="5749"/>
      <c r="W161" s="5749"/>
      <c r="X161" s="5749"/>
      <c r="Y161" s="5749"/>
      <c r="Z161" s="5749"/>
      <c r="AA161" s="5749"/>
      <c r="AB161" s="5749"/>
      <c r="AC161" s="5749"/>
      <c r="AD161" s="5749"/>
      <c r="AE161" s="5749"/>
      <c r="AF161" s="5749"/>
      <c r="AG161" s="5749"/>
      <c r="AH161" s="5749"/>
      <c r="AI161" s="5749"/>
      <c r="AJ161" s="5749"/>
      <c r="AK161" s="5749"/>
      <c r="AL161" s="5749"/>
      <c r="AM161" s="5749"/>
      <c r="AN161" s="5749"/>
      <c r="AO161" s="5749"/>
      <c r="AP161" s="5749"/>
      <c r="AQ161" s="5749"/>
      <c r="AR161" s="5749"/>
      <c r="AS161" s="5749"/>
      <c r="AT161" s="5749"/>
      <c r="AU161" s="5749"/>
      <c r="AV161" s="5749"/>
      <c r="AW161" s="5749"/>
      <c r="AX161" s="5749"/>
      <c r="AY161" s="5749"/>
      <c r="AZ161" s="5749"/>
      <c r="BA161" s="5749"/>
      <c r="BB161" s="5749"/>
      <c r="BC161" s="5749"/>
      <c r="BD161" s="5749"/>
      <c r="BE161" s="5749"/>
      <c r="BF161" s="5749"/>
      <c r="BG161" s="5749"/>
      <c r="BH161" s="5749"/>
      <c r="BI161" s="5749"/>
      <c r="BJ161" s="5749"/>
      <c r="BK161" s="5749"/>
      <c r="BL161" s="5749"/>
      <c r="BM161" s="5749"/>
    </row>
    <row r="162" spans="1:256" ht="61.7" customHeight="1">
      <c r="A162" s="13" t="s">
        <v>213</v>
      </c>
      <c r="B162" s="13"/>
      <c r="C162" s="5750" t="s">
        <v>341</v>
      </c>
      <c r="D162" s="5750"/>
      <c r="E162" s="5750"/>
      <c r="F162" s="5750"/>
      <c r="G162" s="5750"/>
      <c r="H162" s="5750"/>
      <c r="I162" s="5750"/>
      <c r="J162" s="5750"/>
      <c r="K162" s="5750"/>
      <c r="L162" s="5750"/>
      <c r="M162" s="5750"/>
      <c r="N162" s="5750"/>
      <c r="O162" s="5750"/>
      <c r="P162" s="5750"/>
      <c r="Q162" s="5750"/>
      <c r="R162" s="5750"/>
      <c r="S162" s="5750"/>
      <c r="T162" s="5750"/>
      <c r="U162" s="5750"/>
      <c r="V162" s="5750"/>
      <c r="W162" s="5750"/>
      <c r="X162" s="5750"/>
      <c r="Y162" s="5750"/>
      <c r="Z162" s="5750"/>
      <c r="AA162" s="5750"/>
      <c r="AB162" s="5750"/>
      <c r="AC162" s="5750"/>
      <c r="AD162" s="5750"/>
      <c r="AE162" s="5750"/>
      <c r="AF162" s="5750"/>
      <c r="AG162" s="5750"/>
      <c r="AH162" s="5750"/>
      <c r="AI162" s="5750"/>
      <c r="AJ162" s="5750"/>
      <c r="AK162" s="5750"/>
      <c r="AL162" s="5750"/>
      <c r="AM162" s="5750"/>
      <c r="AN162" s="5750"/>
      <c r="AO162" s="5750"/>
      <c r="AP162" s="5750"/>
      <c r="AQ162" s="5750"/>
      <c r="AR162" s="5750"/>
      <c r="AS162" s="5750"/>
      <c r="AT162" s="5750"/>
      <c r="AU162" s="5750"/>
      <c r="AV162" s="5750"/>
      <c r="AW162" s="5750"/>
      <c r="AX162" s="5750"/>
      <c r="AY162" s="5750"/>
      <c r="AZ162" s="5750"/>
      <c r="BA162" s="5750"/>
      <c r="BB162" s="5750"/>
      <c r="BC162" s="5750"/>
      <c r="BD162" s="5750"/>
      <c r="BE162" s="5750"/>
      <c r="BF162" s="5750"/>
      <c r="BG162" s="5750"/>
      <c r="BH162" s="5750"/>
      <c r="BI162" s="5750"/>
      <c r="BJ162" s="5750"/>
      <c r="BK162" s="5750"/>
      <c r="BL162" s="5750"/>
      <c r="BM162" s="5750"/>
    </row>
    <row r="163" spans="1:256" ht="27" customHeight="1">
      <c r="A163" s="14" t="s">
        <v>215</v>
      </c>
      <c r="B163" s="14"/>
      <c r="C163" s="5751" t="s">
        <v>2440</v>
      </c>
      <c r="D163" s="5751"/>
      <c r="E163" s="5751"/>
      <c r="F163" s="5751"/>
      <c r="G163" s="5751"/>
      <c r="H163" s="5751"/>
      <c r="I163" s="5751"/>
      <c r="J163" s="5751"/>
      <c r="K163" s="5751"/>
      <c r="L163" s="5751"/>
      <c r="M163" s="5751"/>
      <c r="N163" s="5751"/>
      <c r="O163" s="5751"/>
      <c r="P163" s="5751"/>
      <c r="Q163" s="5751"/>
      <c r="R163" s="5751"/>
      <c r="S163" s="5751"/>
      <c r="T163" s="5751"/>
      <c r="U163" s="5751"/>
      <c r="V163" s="5751"/>
      <c r="W163" s="5751"/>
      <c r="X163" s="5751"/>
      <c r="Y163" s="5751"/>
      <c r="Z163" s="5751"/>
      <c r="AA163" s="5751"/>
      <c r="AB163" s="5751"/>
      <c r="AC163" s="5751"/>
      <c r="AD163" s="5751"/>
      <c r="AE163" s="5751"/>
      <c r="AF163" s="5751"/>
      <c r="AG163" s="5751"/>
      <c r="AH163" s="5751"/>
      <c r="AI163" s="5751"/>
      <c r="AJ163" s="5751"/>
      <c r="AK163" s="5751"/>
      <c r="AL163" s="5751"/>
      <c r="AM163" s="5751"/>
      <c r="AN163" s="5751"/>
      <c r="AO163" s="5751"/>
      <c r="AP163" s="5751"/>
      <c r="AQ163" s="5751"/>
      <c r="AR163" s="5751"/>
      <c r="AS163" s="5751"/>
      <c r="AT163" s="5751"/>
      <c r="AU163" s="5751"/>
      <c r="AV163" s="5751"/>
      <c r="AW163" s="5751"/>
      <c r="AX163" s="5751"/>
      <c r="AY163" s="5751"/>
      <c r="AZ163" s="5751"/>
      <c r="BA163" s="5751"/>
      <c r="BB163" s="5751"/>
      <c r="BC163" s="5751"/>
      <c r="BD163" s="5751"/>
      <c r="BE163" s="5751"/>
      <c r="BF163" s="5751"/>
      <c r="BG163" s="5751"/>
      <c r="BH163" s="5751"/>
      <c r="BI163" s="5751"/>
      <c r="BJ163" s="5751"/>
      <c r="BK163" s="5751"/>
      <c r="BL163" s="5751"/>
      <c r="BM163" s="5751"/>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c r="A164" s="14" t="s">
        <v>217</v>
      </c>
      <c r="B164" s="14"/>
      <c r="C164" s="5751" t="s">
        <v>2441</v>
      </c>
      <c r="D164" s="5751"/>
      <c r="E164" s="5751"/>
      <c r="F164" s="5751"/>
      <c r="G164" s="5751"/>
      <c r="H164" s="5751"/>
      <c r="I164" s="5751"/>
      <c r="J164" s="5751"/>
      <c r="K164" s="5751"/>
      <c r="L164" s="5751"/>
      <c r="M164" s="5751"/>
      <c r="N164" s="5751"/>
      <c r="O164" s="5751"/>
      <c r="P164" s="5751"/>
      <c r="Q164" s="5751"/>
      <c r="R164" s="5751"/>
      <c r="S164" s="5751"/>
      <c r="T164" s="5751"/>
      <c r="U164" s="5751"/>
      <c r="V164" s="5751"/>
      <c r="W164" s="5751"/>
      <c r="X164" s="5751"/>
      <c r="Y164" s="5751"/>
      <c r="Z164" s="5751"/>
      <c r="AA164" s="5751"/>
      <c r="AB164" s="5751"/>
      <c r="AC164" s="5751"/>
      <c r="AD164" s="5751"/>
      <c r="AE164" s="5751"/>
      <c r="AF164" s="5751"/>
      <c r="AG164" s="5751"/>
      <c r="AH164" s="5751"/>
      <c r="AI164" s="5751"/>
      <c r="AJ164" s="5751"/>
      <c r="AK164" s="5751"/>
      <c r="AL164" s="5751"/>
      <c r="AM164" s="5751"/>
      <c r="AN164" s="5751"/>
      <c r="AO164" s="5751"/>
      <c r="AP164" s="5751"/>
      <c r="AQ164" s="5751"/>
      <c r="AR164" s="5751"/>
      <c r="AS164" s="5751"/>
      <c r="AT164" s="5751"/>
      <c r="AU164" s="5751"/>
      <c r="AV164" s="5751"/>
      <c r="AW164" s="5751"/>
      <c r="AX164" s="5751"/>
      <c r="AY164" s="5751"/>
      <c r="AZ164" s="5751"/>
      <c r="BA164" s="5751"/>
      <c r="BB164" s="5751"/>
      <c r="BC164" s="5751"/>
      <c r="BD164" s="5751"/>
      <c r="BE164" s="5751"/>
      <c r="BF164" s="5751"/>
      <c r="BG164" s="5751"/>
      <c r="BH164" s="5751"/>
      <c r="BI164" s="5751"/>
      <c r="BJ164" s="5751"/>
      <c r="BK164" s="5751"/>
      <c r="BL164" s="5751"/>
      <c r="BM164" s="5751"/>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c r="A165" s="13" t="s">
        <v>219</v>
      </c>
      <c r="B165" s="13"/>
      <c r="C165" s="5709" t="s">
        <v>342</v>
      </c>
      <c r="D165" s="5709"/>
      <c r="E165" s="5709"/>
      <c r="F165" s="5709"/>
      <c r="G165" s="5709"/>
      <c r="H165" s="5709"/>
      <c r="I165" s="5709"/>
      <c r="J165" s="5709"/>
      <c r="K165" s="5709"/>
      <c r="L165" s="5709"/>
      <c r="M165" s="5709"/>
      <c r="N165" s="5709"/>
      <c r="O165" s="5709"/>
      <c r="P165" s="5709"/>
      <c r="Q165" s="5709"/>
      <c r="R165" s="5709"/>
      <c r="S165" s="5709"/>
      <c r="T165" s="5709"/>
      <c r="U165" s="5709"/>
      <c r="V165" s="5709"/>
      <c r="W165" s="5709"/>
      <c r="X165" s="5709"/>
      <c r="Y165" s="5709"/>
      <c r="Z165" s="5709"/>
      <c r="AA165" s="5709"/>
      <c r="AB165" s="5709"/>
      <c r="AC165" s="5709"/>
      <c r="AD165" s="5709"/>
      <c r="AE165" s="5709"/>
      <c r="AF165" s="5709"/>
      <c r="AG165" s="5709"/>
      <c r="AH165" s="5709"/>
      <c r="AI165" s="5709"/>
      <c r="AJ165" s="5709"/>
      <c r="AK165" s="5709"/>
      <c r="AL165" s="5709"/>
      <c r="AM165" s="5709"/>
      <c r="AN165" s="5709"/>
      <c r="AO165" s="5709"/>
      <c r="AP165" s="5709"/>
      <c r="AQ165" s="5709"/>
      <c r="AR165" s="5709"/>
      <c r="AS165" s="5709"/>
      <c r="AT165" s="5709"/>
      <c r="AU165" s="5709"/>
      <c r="AV165" s="5709"/>
      <c r="AW165" s="5709"/>
      <c r="AX165" s="5709"/>
      <c r="AY165" s="5709"/>
      <c r="AZ165" s="5709"/>
      <c r="BA165" s="5709"/>
      <c r="BB165" s="5709"/>
      <c r="BC165" s="5709"/>
      <c r="BD165" s="5709"/>
      <c r="BE165" s="5709"/>
      <c r="BF165" s="5709"/>
      <c r="BG165" s="5709"/>
      <c r="BH165" s="5709"/>
      <c r="BI165" s="5709"/>
      <c r="BJ165" s="5709"/>
      <c r="BK165" s="5709"/>
      <c r="BL165" s="5709"/>
      <c r="BM165" s="5709"/>
    </row>
    <row r="166" spans="1:256" ht="27" customHeight="1">
      <c r="A166" s="13" t="s">
        <v>221</v>
      </c>
      <c r="B166" s="13"/>
      <c r="C166" s="5709" t="s">
        <v>343</v>
      </c>
      <c r="D166" s="5709"/>
      <c r="E166" s="5709"/>
      <c r="F166" s="5709"/>
      <c r="G166" s="5709"/>
      <c r="H166" s="5709"/>
      <c r="I166" s="5709"/>
      <c r="J166" s="5709"/>
      <c r="K166" s="5709"/>
      <c r="L166" s="5709"/>
      <c r="M166" s="5709"/>
      <c r="N166" s="5709"/>
      <c r="O166" s="5709"/>
      <c r="P166" s="5709"/>
      <c r="Q166" s="5709"/>
      <c r="R166" s="5709"/>
      <c r="S166" s="5709"/>
      <c r="T166" s="5709"/>
      <c r="U166" s="5709"/>
      <c r="V166" s="5709"/>
      <c r="W166" s="5709"/>
      <c r="X166" s="5709"/>
      <c r="Y166" s="5709"/>
      <c r="Z166" s="5709"/>
      <c r="AA166" s="5709"/>
      <c r="AB166" s="5709"/>
      <c r="AC166" s="5709"/>
      <c r="AD166" s="5709"/>
      <c r="AE166" s="5709"/>
      <c r="AF166" s="5709"/>
      <c r="AG166" s="5709"/>
      <c r="AH166" s="5709"/>
      <c r="AI166" s="5709"/>
      <c r="AJ166" s="5709"/>
      <c r="AK166" s="5709"/>
      <c r="AL166" s="5709"/>
      <c r="AM166" s="5709"/>
      <c r="AN166" s="5709"/>
      <c r="AO166" s="5709"/>
      <c r="AP166" s="5709"/>
      <c r="AQ166" s="5709"/>
      <c r="AR166" s="5709"/>
      <c r="AS166" s="5709"/>
      <c r="AT166" s="5709"/>
      <c r="AU166" s="5709"/>
      <c r="AV166" s="5709"/>
      <c r="AW166" s="5709"/>
      <c r="AX166" s="5709"/>
      <c r="AY166" s="5709"/>
      <c r="AZ166" s="5709"/>
      <c r="BA166" s="5709"/>
      <c r="BB166" s="5709"/>
      <c r="BC166" s="5709"/>
      <c r="BD166" s="5709"/>
      <c r="BE166" s="5709"/>
      <c r="BF166" s="5709"/>
      <c r="BG166" s="5709"/>
      <c r="BH166" s="5709"/>
      <c r="BI166" s="5709"/>
      <c r="BJ166" s="5709"/>
      <c r="BK166" s="5709"/>
      <c r="BL166" s="5709"/>
      <c r="BM166" s="5709"/>
    </row>
    <row r="167" spans="1:256" ht="27" customHeight="1">
      <c r="A167" s="13" t="s">
        <v>223</v>
      </c>
      <c r="B167" s="13"/>
      <c r="C167" s="5709" t="s">
        <v>344</v>
      </c>
      <c r="D167" s="5709"/>
      <c r="E167" s="5709"/>
      <c r="F167" s="5709"/>
      <c r="G167" s="5709"/>
      <c r="H167" s="5709"/>
      <c r="I167" s="5709"/>
      <c r="J167" s="5709"/>
      <c r="K167" s="5709"/>
      <c r="L167" s="5709"/>
      <c r="M167" s="5709"/>
      <c r="N167" s="5709"/>
      <c r="O167" s="5709"/>
      <c r="P167" s="5709"/>
      <c r="Q167" s="5709"/>
      <c r="R167" s="5709"/>
      <c r="S167" s="5709"/>
      <c r="T167" s="5709"/>
      <c r="U167" s="5709"/>
      <c r="V167" s="5709"/>
      <c r="W167" s="5709"/>
      <c r="X167" s="5709"/>
      <c r="Y167" s="5709"/>
      <c r="Z167" s="5709"/>
      <c r="AA167" s="5709"/>
      <c r="AB167" s="5709"/>
      <c r="AC167" s="5709"/>
      <c r="AD167" s="5709"/>
      <c r="AE167" s="5709"/>
      <c r="AF167" s="5709"/>
      <c r="AG167" s="5709"/>
      <c r="AH167" s="5709"/>
      <c r="AI167" s="5709"/>
      <c r="AJ167" s="5709"/>
      <c r="AK167" s="5709"/>
      <c r="AL167" s="5709"/>
      <c r="AM167" s="5709"/>
      <c r="AN167" s="5709"/>
      <c r="AO167" s="5709"/>
      <c r="AP167" s="5709"/>
      <c r="AQ167" s="5709"/>
      <c r="AR167" s="5709"/>
      <c r="AS167" s="5709"/>
      <c r="AT167" s="5709"/>
      <c r="AU167" s="5709"/>
      <c r="AV167" s="5709"/>
      <c r="AW167" s="5709"/>
      <c r="AX167" s="5709"/>
      <c r="AY167" s="5709"/>
      <c r="AZ167" s="5709"/>
      <c r="BA167" s="5709"/>
      <c r="BB167" s="5709"/>
      <c r="BC167" s="5709"/>
      <c r="BD167" s="5709"/>
      <c r="BE167" s="5709"/>
      <c r="BF167" s="5709"/>
      <c r="BG167" s="5709"/>
      <c r="BH167" s="5709"/>
      <c r="BI167" s="5709"/>
      <c r="BJ167" s="5709"/>
      <c r="BK167" s="5709"/>
      <c r="BL167" s="5709"/>
      <c r="BM167" s="5709"/>
    </row>
    <row r="168" spans="1:256">
      <c r="AK168" s="9"/>
      <c r="AL168" s="9"/>
      <c r="AM168" s="9"/>
      <c r="AN168" s="9"/>
      <c r="AO168" s="9"/>
      <c r="AP168" s="9"/>
    </row>
    <row r="169" spans="1:256">
      <c r="AK169" s="9"/>
      <c r="AL169" s="9"/>
      <c r="AM169" s="9"/>
      <c r="AN169" s="9"/>
      <c r="AO169" s="9"/>
      <c r="AP169" s="9"/>
    </row>
    <row r="170" spans="1:256">
      <c r="AK170" s="9"/>
      <c r="AL170" s="9"/>
      <c r="AM170" s="9"/>
      <c r="AN170" s="9"/>
      <c r="AO170" s="9"/>
      <c r="AP170" s="9"/>
    </row>
    <row r="171" spans="1:256">
      <c r="AK171" s="9"/>
      <c r="AL171" s="9"/>
      <c r="AM171" s="9"/>
      <c r="AN171" s="9"/>
      <c r="AO171" s="9"/>
      <c r="AP171" s="9"/>
    </row>
    <row r="172" spans="1:256">
      <c r="AK172" s="9"/>
      <c r="AL172" s="9"/>
      <c r="AM172" s="9"/>
      <c r="AN172" s="9"/>
      <c r="AO172" s="9"/>
      <c r="AP172" s="9"/>
    </row>
    <row r="173" spans="1:256">
      <c r="AK173" s="9"/>
      <c r="AL173" s="9"/>
      <c r="AM173" s="9"/>
      <c r="AN173" s="9"/>
      <c r="AO173" s="9"/>
      <c r="AP173" s="9"/>
    </row>
    <row r="174" spans="1:256">
      <c r="AK174" s="9"/>
      <c r="AL174" s="9"/>
      <c r="AM174" s="9"/>
      <c r="AN174" s="9"/>
      <c r="AO174" s="9"/>
      <c r="AP174" s="9"/>
    </row>
    <row r="175" spans="1:256">
      <c r="AK175" s="9"/>
      <c r="AL175" s="9"/>
      <c r="AM175" s="9"/>
      <c r="AN175" s="9"/>
      <c r="AO175" s="9"/>
      <c r="AP175" s="9"/>
    </row>
    <row r="176" spans="1:256">
      <c r="AK176" s="9"/>
      <c r="AL176" s="9"/>
      <c r="AM176" s="9"/>
      <c r="AN176" s="9"/>
      <c r="AO176" s="9"/>
      <c r="AP176" s="9"/>
    </row>
    <row r="177" spans="37:42">
      <c r="AK177" s="9"/>
      <c r="AL177" s="9"/>
      <c r="AM177" s="9"/>
      <c r="AN177" s="9"/>
      <c r="AO177" s="9"/>
      <c r="AP177" s="9"/>
    </row>
    <row r="178" spans="37:42">
      <c r="AK178" s="9"/>
      <c r="AL178" s="9"/>
      <c r="AM178" s="9"/>
      <c r="AN178" s="9"/>
      <c r="AO178" s="9"/>
      <c r="AP178" s="9"/>
    </row>
    <row r="179" spans="37:42">
      <c r="AK179" s="9"/>
      <c r="AL179" s="9"/>
      <c r="AM179" s="9"/>
      <c r="AN179" s="9"/>
      <c r="AO179" s="9"/>
      <c r="AP179" s="9"/>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4"/>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DDC9-505A-471A-B3B2-4706398A5E39}">
  <dimension ref="A1:BA71"/>
  <sheetViews>
    <sheetView showGridLines="0" view="pageBreakPreview" zoomScaleNormal="100" zoomScaleSheetLayoutView="100" workbookViewId="0">
      <selection activeCell="AO6" sqref="AO6:BF13"/>
    </sheetView>
  </sheetViews>
  <sheetFormatPr defaultColWidth="2" defaultRowHeight="18.75"/>
  <cols>
    <col min="1" max="1" width="2" style="649"/>
    <col min="2" max="2" width="2" style="1427"/>
    <col min="3" max="5" width="2" style="649"/>
    <col min="6" max="6" width="2.25" style="649" bestFit="1" customWidth="1"/>
    <col min="7" max="8" width="2" style="649"/>
    <col min="9" max="26" width="2.125" style="649" customWidth="1"/>
    <col min="27" max="38" width="2.25" style="649" customWidth="1"/>
    <col min="39" max="261" width="2" style="649"/>
    <col min="262" max="262" width="2.25" style="649" bestFit="1" customWidth="1"/>
    <col min="263" max="264" width="2" style="649"/>
    <col min="265" max="292" width="2.125" style="649" customWidth="1"/>
    <col min="293" max="517" width="2" style="649"/>
    <col min="518" max="518" width="2.25" style="649" bestFit="1" customWidth="1"/>
    <col min="519" max="520" width="2" style="649"/>
    <col min="521" max="548" width="2.125" style="649" customWidth="1"/>
    <col min="549" max="773" width="2" style="649"/>
    <col min="774" max="774" width="2.25" style="649" bestFit="1" customWidth="1"/>
    <col min="775" max="776" width="2" style="649"/>
    <col min="777" max="804" width="2.125" style="649" customWidth="1"/>
    <col min="805" max="1029" width="2" style="649"/>
    <col min="1030" max="1030" width="2.25" style="649" bestFit="1" customWidth="1"/>
    <col min="1031" max="1032" width="2" style="649"/>
    <col min="1033" max="1060" width="2.125" style="649" customWidth="1"/>
    <col min="1061" max="1285" width="2" style="649"/>
    <col min="1286" max="1286" width="2.25" style="649" bestFit="1" customWidth="1"/>
    <col min="1287" max="1288" width="2" style="649"/>
    <col min="1289" max="1316" width="2.125" style="649" customWidth="1"/>
    <col min="1317" max="1541" width="2" style="649"/>
    <col min="1542" max="1542" width="2.25" style="649" bestFit="1" customWidth="1"/>
    <col min="1543" max="1544" width="2" style="649"/>
    <col min="1545" max="1572" width="2.125" style="649" customWidth="1"/>
    <col min="1573" max="1797" width="2" style="649"/>
    <col min="1798" max="1798" width="2.25" style="649" bestFit="1" customWidth="1"/>
    <col min="1799" max="1800" width="2" style="649"/>
    <col min="1801" max="1828" width="2.125" style="649" customWidth="1"/>
    <col min="1829" max="2053" width="2" style="649"/>
    <col min="2054" max="2054" width="2.25" style="649" bestFit="1" customWidth="1"/>
    <col min="2055" max="2056" width="2" style="649"/>
    <col min="2057" max="2084" width="2.125" style="649" customWidth="1"/>
    <col min="2085" max="2309" width="2" style="649"/>
    <col min="2310" max="2310" width="2.25" style="649" bestFit="1" customWidth="1"/>
    <col min="2311" max="2312" width="2" style="649"/>
    <col min="2313" max="2340" width="2.125" style="649" customWidth="1"/>
    <col min="2341" max="2565" width="2" style="649"/>
    <col min="2566" max="2566" width="2.25" style="649" bestFit="1" customWidth="1"/>
    <col min="2567" max="2568" width="2" style="649"/>
    <col min="2569" max="2596" width="2.125" style="649" customWidth="1"/>
    <col min="2597" max="2821" width="2" style="649"/>
    <col min="2822" max="2822" width="2.25" style="649" bestFit="1" customWidth="1"/>
    <col min="2823" max="2824" width="2" style="649"/>
    <col min="2825" max="2852" width="2.125" style="649" customWidth="1"/>
    <col min="2853" max="3077" width="2" style="649"/>
    <col min="3078" max="3078" width="2.25" style="649" bestFit="1" customWidth="1"/>
    <col min="3079" max="3080" width="2" style="649"/>
    <col min="3081" max="3108" width="2.125" style="649" customWidth="1"/>
    <col min="3109" max="3333" width="2" style="649"/>
    <col min="3334" max="3334" width="2.25" style="649" bestFit="1" customWidth="1"/>
    <col min="3335" max="3336" width="2" style="649"/>
    <col min="3337" max="3364" width="2.125" style="649" customWidth="1"/>
    <col min="3365" max="3589" width="2" style="649"/>
    <col min="3590" max="3590" width="2.25" style="649" bestFit="1" customWidth="1"/>
    <col min="3591" max="3592" width="2" style="649"/>
    <col min="3593" max="3620" width="2.125" style="649" customWidth="1"/>
    <col min="3621" max="3845" width="2" style="649"/>
    <col min="3846" max="3846" width="2.25" style="649" bestFit="1" customWidth="1"/>
    <col min="3847" max="3848" width="2" style="649"/>
    <col min="3849" max="3876" width="2.125" style="649" customWidth="1"/>
    <col min="3877" max="4101" width="2" style="649"/>
    <col min="4102" max="4102" width="2.25" style="649" bestFit="1" customWidth="1"/>
    <col min="4103" max="4104" width="2" style="649"/>
    <col min="4105" max="4132" width="2.125" style="649" customWidth="1"/>
    <col min="4133" max="4357" width="2" style="649"/>
    <col min="4358" max="4358" width="2.25" style="649" bestFit="1" customWidth="1"/>
    <col min="4359" max="4360" width="2" style="649"/>
    <col min="4361" max="4388" width="2.125" style="649" customWidth="1"/>
    <col min="4389" max="4613" width="2" style="649"/>
    <col min="4614" max="4614" width="2.25" style="649" bestFit="1" customWidth="1"/>
    <col min="4615" max="4616" width="2" style="649"/>
    <col min="4617" max="4644" width="2.125" style="649" customWidth="1"/>
    <col min="4645" max="4869" width="2" style="649"/>
    <col min="4870" max="4870" width="2.25" style="649" bestFit="1" customWidth="1"/>
    <col min="4871" max="4872" width="2" style="649"/>
    <col min="4873" max="4900" width="2.125" style="649" customWidth="1"/>
    <col min="4901" max="5125" width="2" style="649"/>
    <col min="5126" max="5126" width="2.25" style="649" bestFit="1" customWidth="1"/>
    <col min="5127" max="5128" width="2" style="649"/>
    <col min="5129" max="5156" width="2.125" style="649" customWidth="1"/>
    <col min="5157" max="5381" width="2" style="649"/>
    <col min="5382" max="5382" width="2.25" style="649" bestFit="1" customWidth="1"/>
    <col min="5383" max="5384" width="2" style="649"/>
    <col min="5385" max="5412" width="2.125" style="649" customWidth="1"/>
    <col min="5413" max="5637" width="2" style="649"/>
    <col min="5638" max="5638" width="2.25" style="649" bestFit="1" customWidth="1"/>
    <col min="5639" max="5640" width="2" style="649"/>
    <col min="5641" max="5668" width="2.125" style="649" customWidth="1"/>
    <col min="5669" max="5893" width="2" style="649"/>
    <col min="5894" max="5894" width="2.25" style="649" bestFit="1" customWidth="1"/>
    <col min="5895" max="5896" width="2" style="649"/>
    <col min="5897" max="5924" width="2.125" style="649" customWidth="1"/>
    <col min="5925" max="6149" width="2" style="649"/>
    <col min="6150" max="6150" width="2.25" style="649" bestFit="1" customWidth="1"/>
    <col min="6151" max="6152" width="2" style="649"/>
    <col min="6153" max="6180" width="2.125" style="649" customWidth="1"/>
    <col min="6181" max="6405" width="2" style="649"/>
    <col min="6406" max="6406" width="2.25" style="649" bestFit="1" customWidth="1"/>
    <col min="6407" max="6408" width="2" style="649"/>
    <col min="6409" max="6436" width="2.125" style="649" customWidth="1"/>
    <col min="6437" max="6661" width="2" style="649"/>
    <col min="6662" max="6662" width="2.25" style="649" bestFit="1" customWidth="1"/>
    <col min="6663" max="6664" width="2" style="649"/>
    <col min="6665" max="6692" width="2.125" style="649" customWidth="1"/>
    <col min="6693" max="6917" width="2" style="649"/>
    <col min="6918" max="6918" width="2.25" style="649" bestFit="1" customWidth="1"/>
    <col min="6919" max="6920" width="2" style="649"/>
    <col min="6921" max="6948" width="2.125" style="649" customWidth="1"/>
    <col min="6949" max="7173" width="2" style="649"/>
    <col min="7174" max="7174" width="2.25" style="649" bestFit="1" customWidth="1"/>
    <col min="7175" max="7176" width="2" style="649"/>
    <col min="7177" max="7204" width="2.125" style="649" customWidth="1"/>
    <col min="7205" max="7429" width="2" style="649"/>
    <col min="7430" max="7430" width="2.25" style="649" bestFit="1" customWidth="1"/>
    <col min="7431" max="7432" width="2" style="649"/>
    <col min="7433" max="7460" width="2.125" style="649" customWidth="1"/>
    <col min="7461" max="7685" width="2" style="649"/>
    <col min="7686" max="7686" width="2.25" style="649" bestFit="1" customWidth="1"/>
    <col min="7687" max="7688" width="2" style="649"/>
    <col min="7689" max="7716" width="2.125" style="649" customWidth="1"/>
    <col min="7717" max="7941" width="2" style="649"/>
    <col min="7942" max="7942" width="2.25" style="649" bestFit="1" customWidth="1"/>
    <col min="7943" max="7944" width="2" style="649"/>
    <col min="7945" max="7972" width="2.125" style="649" customWidth="1"/>
    <col min="7973" max="8197" width="2" style="649"/>
    <col min="8198" max="8198" width="2.25" style="649" bestFit="1" customWidth="1"/>
    <col min="8199" max="8200" width="2" style="649"/>
    <col min="8201" max="8228" width="2.125" style="649" customWidth="1"/>
    <col min="8229" max="8453" width="2" style="649"/>
    <col min="8454" max="8454" width="2.25" style="649" bestFit="1" customWidth="1"/>
    <col min="8455" max="8456" width="2" style="649"/>
    <col min="8457" max="8484" width="2.125" style="649" customWidth="1"/>
    <col min="8485" max="8709" width="2" style="649"/>
    <col min="8710" max="8710" width="2.25" style="649" bestFit="1" customWidth="1"/>
    <col min="8711" max="8712" width="2" style="649"/>
    <col min="8713" max="8740" width="2.125" style="649" customWidth="1"/>
    <col min="8741" max="8965" width="2" style="649"/>
    <col min="8966" max="8966" width="2.25" style="649" bestFit="1" customWidth="1"/>
    <col min="8967" max="8968" width="2" style="649"/>
    <col min="8969" max="8996" width="2.125" style="649" customWidth="1"/>
    <col min="8997" max="9221" width="2" style="649"/>
    <col min="9222" max="9222" width="2.25" style="649" bestFit="1" customWidth="1"/>
    <col min="9223" max="9224" width="2" style="649"/>
    <col min="9225" max="9252" width="2.125" style="649" customWidth="1"/>
    <col min="9253" max="9477" width="2" style="649"/>
    <col min="9478" max="9478" width="2.25" style="649" bestFit="1" customWidth="1"/>
    <col min="9479" max="9480" width="2" style="649"/>
    <col min="9481" max="9508" width="2.125" style="649" customWidth="1"/>
    <col min="9509" max="9733" width="2" style="649"/>
    <col min="9734" max="9734" width="2.25" style="649" bestFit="1" customWidth="1"/>
    <col min="9735" max="9736" width="2" style="649"/>
    <col min="9737" max="9764" width="2.125" style="649" customWidth="1"/>
    <col min="9765" max="9989" width="2" style="649"/>
    <col min="9990" max="9990" width="2.25" style="649" bestFit="1" customWidth="1"/>
    <col min="9991" max="9992" width="2" style="649"/>
    <col min="9993" max="10020" width="2.125" style="649" customWidth="1"/>
    <col min="10021" max="10245" width="2" style="649"/>
    <col min="10246" max="10246" width="2.25" style="649" bestFit="1" customWidth="1"/>
    <col min="10247" max="10248" width="2" style="649"/>
    <col min="10249" max="10276" width="2.125" style="649" customWidth="1"/>
    <col min="10277" max="10501" width="2" style="649"/>
    <col min="10502" max="10502" width="2.25" style="649" bestFit="1" customWidth="1"/>
    <col min="10503" max="10504" width="2" style="649"/>
    <col min="10505" max="10532" width="2.125" style="649" customWidth="1"/>
    <col min="10533" max="10757" width="2" style="649"/>
    <col min="10758" max="10758" width="2.25" style="649" bestFit="1" customWidth="1"/>
    <col min="10759" max="10760" width="2" style="649"/>
    <col min="10761" max="10788" width="2.125" style="649" customWidth="1"/>
    <col min="10789" max="11013" width="2" style="649"/>
    <col min="11014" max="11014" width="2.25" style="649" bestFit="1" customWidth="1"/>
    <col min="11015" max="11016" width="2" style="649"/>
    <col min="11017" max="11044" width="2.125" style="649" customWidth="1"/>
    <col min="11045" max="11269" width="2" style="649"/>
    <col min="11270" max="11270" width="2.25" style="649" bestFit="1" customWidth="1"/>
    <col min="11271" max="11272" width="2" style="649"/>
    <col min="11273" max="11300" width="2.125" style="649" customWidth="1"/>
    <col min="11301" max="11525" width="2" style="649"/>
    <col min="11526" max="11526" width="2.25" style="649" bestFit="1" customWidth="1"/>
    <col min="11527" max="11528" width="2" style="649"/>
    <col min="11529" max="11556" width="2.125" style="649" customWidth="1"/>
    <col min="11557" max="11781" width="2" style="649"/>
    <col min="11782" max="11782" width="2.25" style="649" bestFit="1" customWidth="1"/>
    <col min="11783" max="11784" width="2" style="649"/>
    <col min="11785" max="11812" width="2.125" style="649" customWidth="1"/>
    <col min="11813" max="12037" width="2" style="649"/>
    <col min="12038" max="12038" width="2.25" style="649" bestFit="1" customWidth="1"/>
    <col min="12039" max="12040" width="2" style="649"/>
    <col min="12041" max="12068" width="2.125" style="649" customWidth="1"/>
    <col min="12069" max="12293" width="2" style="649"/>
    <col min="12294" max="12294" width="2.25" style="649" bestFit="1" customWidth="1"/>
    <col min="12295" max="12296" width="2" style="649"/>
    <col min="12297" max="12324" width="2.125" style="649" customWidth="1"/>
    <col min="12325" max="12549" width="2" style="649"/>
    <col min="12550" max="12550" width="2.25" style="649" bestFit="1" customWidth="1"/>
    <col min="12551" max="12552" width="2" style="649"/>
    <col min="12553" max="12580" width="2.125" style="649" customWidth="1"/>
    <col min="12581" max="12805" width="2" style="649"/>
    <col min="12806" max="12806" width="2.25" style="649" bestFit="1" customWidth="1"/>
    <col min="12807" max="12808" width="2" style="649"/>
    <col min="12809" max="12836" width="2.125" style="649" customWidth="1"/>
    <col min="12837" max="13061" width="2" style="649"/>
    <col min="13062" max="13062" width="2.25" style="649" bestFit="1" customWidth="1"/>
    <col min="13063" max="13064" width="2" style="649"/>
    <col min="13065" max="13092" width="2.125" style="649" customWidth="1"/>
    <col min="13093" max="13317" width="2" style="649"/>
    <col min="13318" max="13318" width="2.25" style="649" bestFit="1" customWidth="1"/>
    <col min="13319" max="13320" width="2" style="649"/>
    <col min="13321" max="13348" width="2.125" style="649" customWidth="1"/>
    <col min="13349" max="13573" width="2" style="649"/>
    <col min="13574" max="13574" width="2.25" style="649" bestFit="1" customWidth="1"/>
    <col min="13575" max="13576" width="2" style="649"/>
    <col min="13577" max="13604" width="2.125" style="649" customWidth="1"/>
    <col min="13605" max="13829" width="2" style="649"/>
    <col min="13830" max="13830" width="2.25" style="649" bestFit="1" customWidth="1"/>
    <col min="13831" max="13832" width="2" style="649"/>
    <col min="13833" max="13860" width="2.125" style="649" customWidth="1"/>
    <col min="13861" max="14085" width="2" style="649"/>
    <col min="14086" max="14086" width="2.25" style="649" bestFit="1" customWidth="1"/>
    <col min="14087" max="14088" width="2" style="649"/>
    <col min="14089" max="14116" width="2.125" style="649" customWidth="1"/>
    <col min="14117" max="14341" width="2" style="649"/>
    <col min="14342" max="14342" width="2.25" style="649" bestFit="1" customWidth="1"/>
    <col min="14343" max="14344" width="2" style="649"/>
    <col min="14345" max="14372" width="2.125" style="649" customWidth="1"/>
    <col min="14373" max="14597" width="2" style="649"/>
    <col min="14598" max="14598" width="2.25" style="649" bestFit="1" customWidth="1"/>
    <col min="14599" max="14600" width="2" style="649"/>
    <col min="14601" max="14628" width="2.125" style="649" customWidth="1"/>
    <col min="14629" max="14853" width="2" style="649"/>
    <col min="14854" max="14854" width="2.25" style="649" bestFit="1" customWidth="1"/>
    <col min="14855" max="14856" width="2" style="649"/>
    <col min="14857" max="14884" width="2.125" style="649" customWidth="1"/>
    <col min="14885" max="15109" width="2" style="649"/>
    <col min="15110" max="15110" width="2.25" style="649" bestFit="1" customWidth="1"/>
    <col min="15111" max="15112" width="2" style="649"/>
    <col min="15113" max="15140" width="2.125" style="649" customWidth="1"/>
    <col min="15141" max="15365" width="2" style="649"/>
    <col min="15366" max="15366" width="2.25" style="649" bestFit="1" customWidth="1"/>
    <col min="15367" max="15368" width="2" style="649"/>
    <col min="15369" max="15396" width="2.125" style="649" customWidth="1"/>
    <col min="15397" max="15621" width="2" style="649"/>
    <col min="15622" max="15622" width="2.25" style="649" bestFit="1" customWidth="1"/>
    <col min="15623" max="15624" width="2" style="649"/>
    <col min="15625" max="15652" width="2.125" style="649" customWidth="1"/>
    <col min="15653" max="15877" width="2" style="649"/>
    <col min="15878" max="15878" width="2.25" style="649" bestFit="1" customWidth="1"/>
    <col min="15879" max="15880" width="2" style="649"/>
    <col min="15881" max="15908" width="2.125" style="649" customWidth="1"/>
    <col min="15909" max="16133" width="2" style="649"/>
    <col min="16134" max="16134" width="2.25" style="649" bestFit="1" customWidth="1"/>
    <col min="16135" max="16136" width="2" style="649"/>
    <col min="16137" max="16164" width="2.125" style="649" customWidth="1"/>
    <col min="16165" max="16384" width="2" style="649"/>
  </cols>
  <sheetData>
    <row r="1" spans="1:53">
      <c r="A1" s="1750" t="s">
        <v>3383</v>
      </c>
      <c r="AL1" s="1745" t="s">
        <v>1951</v>
      </c>
    </row>
    <row r="2" spans="1:53" ht="12.75" customHeight="1"/>
    <row r="3" spans="1:53" ht="12.75" customHeight="1">
      <c r="A3" s="2666" t="s">
        <v>3175</v>
      </c>
      <c r="B3" s="2666"/>
      <c r="C3" s="2666"/>
      <c r="D3" s="2666"/>
      <c r="E3" s="2666"/>
      <c r="F3" s="2666"/>
      <c r="G3" s="2666"/>
      <c r="H3" s="2666"/>
      <c r="I3" s="2666"/>
      <c r="J3" s="2666"/>
      <c r="K3" s="2666"/>
      <c r="L3" s="2666"/>
      <c r="M3" s="2666"/>
      <c r="N3" s="2666"/>
      <c r="O3" s="2666"/>
      <c r="P3" s="2666"/>
      <c r="Q3" s="2666"/>
      <c r="R3" s="2666"/>
      <c r="S3" s="2666"/>
      <c r="T3" s="2666"/>
      <c r="U3" s="2666"/>
      <c r="V3" s="2666"/>
      <c r="W3" s="2666"/>
      <c r="X3" s="2666"/>
      <c r="Y3" s="2666"/>
      <c r="Z3" s="2666"/>
      <c r="AA3" s="2666"/>
      <c r="AB3" s="2666"/>
      <c r="AC3" s="2666"/>
      <c r="AD3" s="2666"/>
      <c r="AE3" s="2666"/>
      <c r="AF3" s="2666"/>
      <c r="AG3" s="2666"/>
      <c r="AH3" s="2666"/>
      <c r="AI3" s="2666"/>
      <c r="AJ3" s="2666"/>
      <c r="AK3" s="2666"/>
      <c r="AL3" s="2666"/>
      <c r="AM3" s="1445"/>
      <c r="AT3"/>
      <c r="AU3"/>
      <c r="AV3"/>
      <c r="AW3"/>
      <c r="AX3"/>
      <c r="AY3"/>
      <c r="AZ3"/>
      <c r="BA3"/>
    </row>
    <row r="4" spans="1:53" ht="12.75" customHeight="1">
      <c r="A4" s="2666"/>
      <c r="B4" s="2666"/>
      <c r="C4" s="2666"/>
      <c r="D4" s="2666"/>
      <c r="E4" s="2666"/>
      <c r="F4" s="2666"/>
      <c r="G4" s="2666"/>
      <c r="H4" s="2666"/>
      <c r="I4" s="2666"/>
      <c r="J4" s="2666"/>
      <c r="K4" s="2666"/>
      <c r="L4" s="2666"/>
      <c r="M4" s="2666"/>
      <c r="N4" s="2666"/>
      <c r="O4" s="2666"/>
      <c r="P4" s="2666"/>
      <c r="Q4" s="2666"/>
      <c r="R4" s="2666"/>
      <c r="S4" s="2666"/>
      <c r="T4" s="2666"/>
      <c r="U4" s="2666"/>
      <c r="V4" s="2666"/>
      <c r="W4" s="2666"/>
      <c r="X4" s="2666"/>
      <c r="Y4" s="2666"/>
      <c r="Z4" s="2666"/>
      <c r="AA4" s="2666"/>
      <c r="AB4" s="2666"/>
      <c r="AC4" s="2666"/>
      <c r="AD4" s="2666"/>
      <c r="AE4" s="2666"/>
      <c r="AF4" s="2666"/>
      <c r="AG4" s="2666"/>
      <c r="AH4" s="2666"/>
      <c r="AI4" s="2666"/>
      <c r="AJ4" s="2666"/>
      <c r="AK4" s="2666"/>
      <c r="AL4" s="2666"/>
      <c r="AM4" s="1445"/>
      <c r="AT4" s="1585"/>
      <c r="AU4" s="1585"/>
      <c r="AV4" s="1585"/>
      <c r="AW4" s="1585"/>
      <c r="AX4" s="1585"/>
      <c r="AY4" s="1584"/>
      <c r="AZ4" s="1583"/>
      <c r="BA4" s="1457"/>
    </row>
    <row r="5" spans="1:53" ht="12.75" customHeight="1" thickBot="1">
      <c r="A5" s="1746"/>
      <c r="B5" s="1746"/>
      <c r="C5" s="1746"/>
      <c r="D5" s="1746"/>
      <c r="E5" s="1746"/>
      <c r="F5" s="1746"/>
      <c r="G5" s="1746"/>
      <c r="H5" s="1746"/>
      <c r="I5" s="1746"/>
      <c r="J5" s="1746"/>
      <c r="K5" s="1746"/>
      <c r="L5" s="1746"/>
      <c r="M5" s="1746"/>
      <c r="N5" s="1746"/>
      <c r="O5" s="1746"/>
      <c r="P5" s="1746"/>
      <c r="Q5" s="1746"/>
      <c r="R5" s="1746"/>
      <c r="S5" s="1746"/>
      <c r="T5" s="1746"/>
      <c r="U5" s="1746"/>
      <c r="V5" s="1746"/>
      <c r="W5" s="1746"/>
      <c r="X5" s="1746"/>
      <c r="Y5" s="1746"/>
      <c r="Z5" s="1746"/>
      <c r="AA5" s="1746"/>
      <c r="AB5" s="1746"/>
      <c r="AC5" s="1746"/>
      <c r="AD5" s="1746"/>
      <c r="AE5" s="1746"/>
      <c r="AF5" s="1746"/>
      <c r="AG5" s="1746"/>
      <c r="AH5" s="1746"/>
      <c r="AI5" s="1746"/>
      <c r="AJ5" s="1746"/>
      <c r="AK5" s="1746"/>
      <c r="AL5" s="1746"/>
      <c r="AM5" s="1445"/>
      <c r="AT5" s="1585"/>
      <c r="AU5" s="1585"/>
      <c r="AV5" s="1585"/>
      <c r="AW5" s="1585"/>
      <c r="AX5" s="1585"/>
      <c r="AY5" s="1584"/>
      <c r="AZ5" s="1583"/>
      <c r="BA5" s="1457"/>
    </row>
    <row r="6" spans="1:53" ht="19.5" customHeight="1">
      <c r="A6" s="1751"/>
      <c r="B6" s="1752" t="s">
        <v>3384</v>
      </c>
      <c r="C6" s="1753"/>
      <c r="D6" s="1753"/>
      <c r="E6" s="1753"/>
      <c r="F6" s="1753"/>
      <c r="G6" s="1753"/>
      <c r="H6" s="1753"/>
      <c r="I6" s="1753"/>
      <c r="J6" s="1753"/>
      <c r="K6" s="1753"/>
      <c r="L6" s="1753"/>
      <c r="M6" s="1753"/>
      <c r="N6" s="1753"/>
      <c r="O6" s="1753"/>
      <c r="P6" s="1753"/>
      <c r="Q6" s="1753"/>
      <c r="R6" s="1753"/>
      <c r="S6" s="1753"/>
      <c r="T6" s="1753"/>
      <c r="U6" s="1753"/>
      <c r="V6" s="1753"/>
      <c r="W6" s="1753"/>
      <c r="X6" s="1753"/>
      <c r="Y6" s="1753"/>
      <c r="Z6" s="1753"/>
      <c r="AA6" s="1753"/>
      <c r="AB6" s="1753"/>
      <c r="AC6" s="1753"/>
      <c r="AD6" s="1753"/>
      <c r="AE6" s="1753"/>
      <c r="AF6" s="1753"/>
      <c r="AG6" s="1753"/>
      <c r="AH6" s="1753"/>
      <c r="AI6" s="1753"/>
      <c r="AJ6" s="1753"/>
      <c r="AK6" s="1753"/>
      <c r="AL6" s="1754"/>
      <c r="AM6" s="1445"/>
      <c r="AT6" s="1585"/>
      <c r="AU6" s="1585"/>
      <c r="AV6" s="1585"/>
      <c r="AW6" s="1585"/>
      <c r="AX6" s="1585"/>
      <c r="AY6" s="1584"/>
      <c r="AZ6" s="1583"/>
      <c r="BA6" s="1457"/>
    </row>
    <row r="7" spans="1:53" ht="26.45" customHeight="1">
      <c r="A7" s="1751"/>
      <c r="B7" s="2962" t="s">
        <v>3406</v>
      </c>
      <c r="C7" s="2963"/>
      <c r="D7" s="2963"/>
      <c r="E7" s="2963"/>
      <c r="F7" s="2963"/>
      <c r="G7" s="2963"/>
      <c r="H7" s="2963"/>
      <c r="I7" s="2963"/>
      <c r="J7" s="2963"/>
      <c r="K7" s="2963"/>
      <c r="L7" s="2963"/>
      <c r="M7" s="2963"/>
      <c r="N7" s="2963"/>
      <c r="O7" s="2963"/>
      <c r="P7" s="2963"/>
      <c r="Q7" s="2963"/>
      <c r="R7" s="2963"/>
      <c r="S7" s="2963"/>
      <c r="T7" s="2963"/>
      <c r="U7" s="2963"/>
      <c r="V7" s="2963"/>
      <c r="W7" s="2963"/>
      <c r="X7" s="2963"/>
      <c r="Y7" s="2963"/>
      <c r="Z7" s="2963"/>
      <c r="AA7" s="2963"/>
      <c r="AB7" s="2963"/>
      <c r="AC7" s="2963"/>
      <c r="AD7" s="2963"/>
      <c r="AE7" s="2963"/>
      <c r="AF7" s="2963"/>
      <c r="AG7" s="2963"/>
      <c r="AH7" s="2963"/>
      <c r="AI7" s="2963"/>
      <c r="AJ7" s="2963"/>
      <c r="AK7" s="2963"/>
      <c r="AL7" s="2964"/>
      <c r="AM7" s="1445"/>
      <c r="AT7" s="1585"/>
      <c r="AU7" s="1585"/>
      <c r="AV7" s="1585"/>
      <c r="AW7" s="1585"/>
      <c r="AX7" s="1585"/>
      <c r="AY7" s="1584"/>
      <c r="AZ7" s="1583"/>
      <c r="BA7" s="1457"/>
    </row>
    <row r="8" spans="1:53" ht="26.45" customHeight="1">
      <c r="A8" s="1751"/>
      <c r="B8" s="2965"/>
      <c r="C8" s="2966"/>
      <c r="D8" s="2966"/>
      <c r="E8" s="2966"/>
      <c r="F8" s="2966"/>
      <c r="G8" s="2966"/>
      <c r="H8" s="2966"/>
      <c r="I8" s="2966"/>
      <c r="J8" s="2966"/>
      <c r="K8" s="2966"/>
      <c r="L8" s="2966"/>
      <c r="M8" s="2966"/>
      <c r="N8" s="2966"/>
      <c r="O8" s="2966"/>
      <c r="P8" s="2966"/>
      <c r="Q8" s="2966"/>
      <c r="R8" s="2966"/>
      <c r="S8" s="2966"/>
      <c r="T8" s="2966"/>
      <c r="U8" s="2966"/>
      <c r="V8" s="2966"/>
      <c r="W8" s="2966"/>
      <c r="X8" s="2966"/>
      <c r="Y8" s="2966"/>
      <c r="Z8" s="2966"/>
      <c r="AA8" s="2966"/>
      <c r="AB8" s="2966"/>
      <c r="AC8" s="2966"/>
      <c r="AD8" s="2966"/>
      <c r="AE8" s="2966"/>
      <c r="AF8" s="2966"/>
      <c r="AG8" s="2966"/>
      <c r="AH8" s="2966"/>
      <c r="AI8" s="2966"/>
      <c r="AJ8" s="2966"/>
      <c r="AK8" s="2966"/>
      <c r="AL8" s="2967"/>
      <c r="AM8" s="1445"/>
      <c r="AT8" s="1585"/>
      <c r="AU8" s="1585"/>
      <c r="AV8" s="1585"/>
      <c r="AW8" s="1585"/>
      <c r="AX8" s="1585"/>
      <c r="AY8" s="1584"/>
      <c r="AZ8" s="1583"/>
      <c r="BA8" s="1457"/>
    </row>
    <row r="9" spans="1:53" ht="26.45" customHeight="1">
      <c r="A9" s="1751"/>
      <c r="B9" s="2968"/>
      <c r="C9" s="2969"/>
      <c r="D9" s="2969"/>
      <c r="E9" s="2969"/>
      <c r="F9" s="2969"/>
      <c r="G9" s="2969"/>
      <c r="H9" s="2969"/>
      <c r="I9" s="2969"/>
      <c r="J9" s="2969"/>
      <c r="K9" s="2969"/>
      <c r="L9" s="2969"/>
      <c r="M9" s="2969"/>
      <c r="N9" s="2969"/>
      <c r="O9" s="2969"/>
      <c r="P9" s="2969"/>
      <c r="Q9" s="2969"/>
      <c r="R9" s="2969"/>
      <c r="S9" s="2969"/>
      <c r="T9" s="2969"/>
      <c r="U9" s="2969"/>
      <c r="V9" s="2969"/>
      <c r="W9" s="2969"/>
      <c r="X9" s="2969"/>
      <c r="Y9" s="2969"/>
      <c r="Z9" s="2969"/>
      <c r="AA9" s="2969"/>
      <c r="AB9" s="2969"/>
      <c r="AC9" s="2969"/>
      <c r="AD9" s="2969"/>
      <c r="AE9" s="2969"/>
      <c r="AF9" s="2969"/>
      <c r="AG9" s="2969"/>
      <c r="AH9" s="2969"/>
      <c r="AI9" s="2969"/>
      <c r="AJ9" s="2969"/>
      <c r="AK9" s="2969"/>
      <c r="AL9" s="2970"/>
      <c r="AM9" s="1445"/>
      <c r="AT9" s="1585"/>
      <c r="AU9" s="1585"/>
      <c r="AV9" s="1585"/>
      <c r="AW9" s="1585"/>
      <c r="AX9" s="1585"/>
      <c r="AY9" s="1584"/>
      <c r="AZ9" s="1583"/>
      <c r="BA9" s="1457"/>
    </row>
    <row r="10" spans="1:53" ht="10.5" customHeight="1">
      <c r="A10" s="1751"/>
      <c r="B10" s="1755"/>
      <c r="C10" s="1756"/>
      <c r="D10" s="1756"/>
      <c r="E10" s="1756"/>
      <c r="F10" s="1756"/>
      <c r="G10" s="1756"/>
      <c r="H10" s="1756"/>
      <c r="I10" s="1756"/>
      <c r="J10" s="1756"/>
      <c r="K10" s="1756"/>
      <c r="L10" s="1756"/>
      <c r="M10" s="1756"/>
      <c r="N10" s="1756"/>
      <c r="O10" s="1756"/>
      <c r="P10" s="1756"/>
      <c r="Q10" s="1756"/>
      <c r="R10" s="1756"/>
      <c r="S10" s="1756"/>
      <c r="T10" s="1756"/>
      <c r="U10" s="1756"/>
      <c r="V10" s="1756"/>
      <c r="W10" s="1756"/>
      <c r="X10" s="1756"/>
      <c r="Y10" s="1756"/>
      <c r="Z10" s="1756"/>
      <c r="AA10" s="1756"/>
      <c r="AB10" s="1756"/>
      <c r="AC10" s="1756"/>
      <c r="AD10" s="1756"/>
      <c r="AE10" s="1756"/>
      <c r="AF10" s="1756"/>
      <c r="AG10" s="1756"/>
      <c r="AH10" s="1756"/>
      <c r="AI10" s="1756"/>
      <c r="AJ10" s="1756"/>
      <c r="AK10" s="1756"/>
      <c r="AL10" s="1757"/>
      <c r="AM10" s="1445"/>
      <c r="AT10" s="1585"/>
      <c r="AU10" s="1585"/>
      <c r="AV10" s="1585"/>
      <c r="AW10" s="1585"/>
      <c r="AX10" s="1585"/>
      <c r="AY10" s="1584"/>
      <c r="AZ10" s="1583"/>
      <c r="BA10" s="1457"/>
    </row>
    <row r="11" spans="1:53" ht="30" customHeight="1">
      <c r="A11" s="1751"/>
      <c r="B11" s="2955" t="s">
        <v>3407</v>
      </c>
      <c r="C11" s="2956"/>
      <c r="D11" s="2956"/>
      <c r="E11" s="2956"/>
      <c r="F11" s="2956"/>
      <c r="G11" s="2956"/>
      <c r="H11" s="2956"/>
      <c r="I11" s="2956"/>
      <c r="J11" s="2956"/>
      <c r="K11" s="2956"/>
      <c r="L11" s="2956"/>
      <c r="M11" s="2956"/>
      <c r="N11" s="2956"/>
      <c r="O11" s="2956"/>
      <c r="P11" s="2956"/>
      <c r="Q11" s="2956"/>
      <c r="R11" s="2956"/>
      <c r="S11" s="2956"/>
      <c r="T11" s="2956"/>
      <c r="U11" s="2956"/>
      <c r="V11" s="2956"/>
      <c r="W11" s="2956"/>
      <c r="X11" s="2956"/>
      <c r="Y11" s="2956"/>
      <c r="Z11" s="2956"/>
      <c r="AA11" s="2956"/>
      <c r="AB11" s="2956"/>
      <c r="AC11" s="2956"/>
      <c r="AD11" s="2956"/>
      <c r="AE11" s="2956"/>
      <c r="AF11" s="2956"/>
      <c r="AG11" s="2956"/>
      <c r="AH11" s="2956"/>
      <c r="AI11" s="2956"/>
      <c r="AJ11" s="2956"/>
      <c r="AK11" s="2956"/>
      <c r="AL11" s="2957"/>
      <c r="AM11" s="1445"/>
      <c r="AT11"/>
      <c r="AU11"/>
      <c r="AV11" s="2835" t="s">
        <v>2692</v>
      </c>
      <c r="AW11" s="2835"/>
      <c r="AX11" s="2835"/>
      <c r="AY11" s="2835"/>
      <c r="AZ11" s="2835"/>
      <c r="BA11" s="1457"/>
    </row>
    <row r="12" spans="1:53" ht="82.5" customHeight="1">
      <c r="A12" s="1751"/>
      <c r="B12" s="2955" t="s">
        <v>3385</v>
      </c>
      <c r="C12" s="2956"/>
      <c r="D12" s="2956"/>
      <c r="E12" s="2956"/>
      <c r="F12" s="2956"/>
      <c r="G12" s="2956"/>
      <c r="H12" s="2956"/>
      <c r="I12" s="2956"/>
      <c r="J12" s="2956"/>
      <c r="K12" s="2956"/>
      <c r="L12" s="2956"/>
      <c r="M12" s="2956"/>
      <c r="N12" s="2956"/>
      <c r="O12" s="2956"/>
      <c r="P12" s="2956"/>
      <c r="Q12" s="2956"/>
      <c r="R12" s="2956"/>
      <c r="S12" s="2956"/>
      <c r="T12" s="2956"/>
      <c r="U12" s="2956"/>
      <c r="V12" s="2956"/>
      <c r="W12" s="2956"/>
      <c r="X12" s="2956"/>
      <c r="Y12" s="2956"/>
      <c r="Z12" s="2956"/>
      <c r="AA12" s="2956"/>
      <c r="AB12" s="2956"/>
      <c r="AC12" s="2956"/>
      <c r="AD12" s="2956"/>
      <c r="AE12" s="2956"/>
      <c r="AF12" s="2956"/>
      <c r="AG12" s="2956"/>
      <c r="AH12" s="2956"/>
      <c r="AI12" s="2956"/>
      <c r="AJ12" s="2956"/>
      <c r="AK12" s="2956"/>
      <c r="AL12" s="2957"/>
      <c r="AM12" s="1445"/>
      <c r="AT12"/>
      <c r="AU12"/>
      <c r="AV12" s="2835"/>
      <c r="AW12" s="2835"/>
      <c r="AX12" s="2835"/>
      <c r="AY12" s="2835"/>
      <c r="AZ12" s="2835"/>
      <c r="BA12" s="1457"/>
    </row>
    <row r="13" spans="1:53" ht="52.5" customHeight="1">
      <c r="A13" s="1751"/>
      <c r="B13" s="2955" t="s">
        <v>3386</v>
      </c>
      <c r="C13" s="2956"/>
      <c r="D13" s="2956"/>
      <c r="E13" s="2956"/>
      <c r="F13" s="2956"/>
      <c r="G13" s="2956"/>
      <c r="H13" s="2956"/>
      <c r="I13" s="2956"/>
      <c r="J13" s="2956"/>
      <c r="K13" s="2956"/>
      <c r="L13" s="2956"/>
      <c r="M13" s="2956"/>
      <c r="N13" s="2956"/>
      <c r="O13" s="2956"/>
      <c r="P13" s="2956"/>
      <c r="Q13" s="2956"/>
      <c r="R13" s="2956"/>
      <c r="S13" s="2956"/>
      <c r="T13" s="2956"/>
      <c r="U13" s="2956"/>
      <c r="V13" s="2956"/>
      <c r="W13" s="2956"/>
      <c r="X13" s="2956"/>
      <c r="Y13" s="2956"/>
      <c r="Z13" s="2956"/>
      <c r="AA13" s="2956"/>
      <c r="AB13" s="2956"/>
      <c r="AC13" s="2956"/>
      <c r="AD13" s="2956"/>
      <c r="AE13" s="2956"/>
      <c r="AF13" s="2956"/>
      <c r="AG13" s="2956"/>
      <c r="AH13" s="2956"/>
      <c r="AI13" s="2956"/>
      <c r="AJ13" s="2956"/>
      <c r="AK13" s="2956"/>
      <c r="AL13" s="2957"/>
      <c r="AM13" s="1445"/>
      <c r="AT13"/>
      <c r="AU13"/>
      <c r="AV13" s="2835"/>
      <c r="AW13" s="2835"/>
      <c r="AX13" s="2835"/>
      <c r="AY13" s="2835"/>
      <c r="AZ13" s="2835"/>
      <c r="BA13" s="1457"/>
    </row>
    <row r="14" spans="1:53" ht="42.75" customHeight="1" thickBot="1">
      <c r="A14" s="1751"/>
      <c r="B14" s="2980" t="s">
        <v>3387</v>
      </c>
      <c r="C14" s="2981"/>
      <c r="D14" s="2981"/>
      <c r="E14" s="2981"/>
      <c r="F14" s="2981"/>
      <c r="G14" s="2981"/>
      <c r="H14" s="2981"/>
      <c r="I14" s="2981"/>
      <c r="J14" s="2981"/>
      <c r="K14" s="2981"/>
      <c r="L14" s="2981"/>
      <c r="M14" s="2981"/>
      <c r="N14" s="2981"/>
      <c r="O14" s="2981"/>
      <c r="P14" s="2981"/>
      <c r="Q14" s="2981"/>
      <c r="R14" s="2981"/>
      <c r="S14" s="2981"/>
      <c r="T14" s="2981"/>
      <c r="U14" s="2981"/>
      <c r="V14" s="2981"/>
      <c r="W14" s="2981"/>
      <c r="X14" s="2981"/>
      <c r="Y14" s="2981"/>
      <c r="Z14" s="2981"/>
      <c r="AA14" s="2981"/>
      <c r="AB14" s="2981"/>
      <c r="AC14" s="2981"/>
      <c r="AD14" s="2981"/>
      <c r="AE14" s="2981"/>
      <c r="AF14" s="2981"/>
      <c r="AG14" s="2981"/>
      <c r="AH14" s="2981"/>
      <c r="AI14" s="2981"/>
      <c r="AJ14" s="2981"/>
      <c r="AK14" s="2981"/>
      <c r="AL14" s="2982"/>
      <c r="AM14" s="1445"/>
      <c r="AT14"/>
      <c r="AU14"/>
      <c r="AV14"/>
      <c r="AW14"/>
      <c r="AX14"/>
      <c r="AY14"/>
      <c r="AZ14"/>
      <c r="BA14"/>
    </row>
    <row r="15" spans="1:53" s="1758" customFormat="1" ht="10.5" customHeight="1" thickBot="1">
      <c r="B15" s="1759"/>
      <c r="C15" s="1760"/>
      <c r="D15" s="1760"/>
      <c r="E15" s="1760"/>
      <c r="F15" s="1760"/>
      <c r="G15" s="1760"/>
      <c r="H15" s="1760"/>
      <c r="I15" s="1760"/>
      <c r="J15" s="1760"/>
      <c r="K15" s="1760"/>
      <c r="L15" s="1760"/>
      <c r="M15" s="1760"/>
      <c r="N15" s="1760"/>
      <c r="O15" s="1760"/>
      <c r="P15" s="1760"/>
      <c r="Q15" s="1760"/>
      <c r="R15" s="1760"/>
      <c r="S15" s="1760"/>
      <c r="T15" s="1760"/>
      <c r="U15" s="1760"/>
      <c r="V15" s="1760"/>
      <c r="W15" s="1760"/>
      <c r="X15" s="1760"/>
      <c r="Y15" s="1760"/>
      <c r="Z15" s="1760"/>
      <c r="AA15" s="1760"/>
      <c r="AB15" s="1760"/>
      <c r="AC15" s="1760"/>
      <c r="AD15" s="1760"/>
      <c r="AE15" s="1760"/>
      <c r="AF15" s="1760"/>
      <c r="AG15" s="1760"/>
      <c r="AH15" s="1760"/>
      <c r="AI15" s="1760"/>
      <c r="AJ15" s="1760"/>
      <c r="AK15" s="1760"/>
      <c r="AL15" s="1760"/>
    </row>
    <row r="16" spans="1:53" s="1758" customFormat="1" ht="19.5" customHeight="1">
      <c r="B16" s="2983" t="s">
        <v>3388</v>
      </c>
      <c r="C16" s="2984"/>
      <c r="D16" s="2987" t="s">
        <v>3389</v>
      </c>
      <c r="E16" s="2988"/>
      <c r="F16" s="2988"/>
      <c r="G16" s="2988"/>
      <c r="H16" s="2988"/>
      <c r="I16" s="2988"/>
      <c r="J16" s="2988"/>
      <c r="K16" s="2988"/>
      <c r="L16" s="2989"/>
      <c r="M16" s="1761"/>
      <c r="N16" s="2993" t="s">
        <v>3390</v>
      </c>
      <c r="O16" s="2993"/>
      <c r="P16" s="2993"/>
      <c r="Q16" s="2993"/>
      <c r="R16" s="2993"/>
      <c r="S16" s="2993"/>
      <c r="T16" s="2993"/>
      <c r="U16" s="2993"/>
      <c r="V16" s="2993"/>
      <c r="W16" s="2993"/>
      <c r="X16" s="2993"/>
      <c r="Y16" s="2993"/>
      <c r="Z16" s="2993"/>
      <c r="AA16" s="2993"/>
      <c r="AB16" s="2993"/>
      <c r="AC16" s="2993"/>
      <c r="AD16" s="2993"/>
      <c r="AE16" s="2993"/>
      <c r="AF16" s="2993"/>
      <c r="AG16" s="2993"/>
      <c r="AH16" s="2993"/>
      <c r="AI16" s="2993"/>
      <c r="AJ16" s="2993"/>
      <c r="AK16" s="2993"/>
      <c r="AL16" s="1762"/>
    </row>
    <row r="17" spans="2:38" s="1758" customFormat="1" ht="16.5" customHeight="1">
      <c r="B17" s="2983"/>
      <c r="C17" s="2984"/>
      <c r="D17" s="2990"/>
      <c r="E17" s="2991"/>
      <c r="F17" s="2991"/>
      <c r="G17" s="2991"/>
      <c r="H17" s="2991"/>
      <c r="I17" s="2991"/>
      <c r="J17" s="2991"/>
      <c r="K17" s="2991"/>
      <c r="L17" s="2992"/>
      <c r="M17" s="1763"/>
      <c r="N17" s="2994"/>
      <c r="O17" s="2994"/>
      <c r="P17" s="2994"/>
      <c r="Q17" s="2994"/>
      <c r="R17" s="2994"/>
      <c r="S17" s="2994"/>
      <c r="T17" s="2994"/>
      <c r="U17" s="2994"/>
      <c r="V17" s="2994"/>
      <c r="W17" s="2994"/>
      <c r="X17" s="2994"/>
      <c r="Y17" s="2994"/>
      <c r="Z17" s="2994"/>
      <c r="AA17" s="2994"/>
      <c r="AB17" s="2994"/>
      <c r="AC17" s="2994"/>
      <c r="AD17" s="2994"/>
      <c r="AE17" s="2994"/>
      <c r="AF17" s="2994"/>
      <c r="AG17" s="2994"/>
      <c r="AH17" s="2994"/>
      <c r="AI17" s="2994"/>
      <c r="AJ17" s="2994"/>
      <c r="AK17" s="2994"/>
      <c r="AL17" s="1764"/>
    </row>
    <row r="18" spans="2:38" s="1758" customFormat="1" ht="18" customHeight="1">
      <c r="B18" s="2983"/>
      <c r="C18" s="2984"/>
      <c r="D18" s="2971" t="s">
        <v>3391</v>
      </c>
      <c r="E18" s="2972"/>
      <c r="F18" s="2972"/>
      <c r="G18" s="2972"/>
      <c r="H18" s="2995" t="s">
        <v>358</v>
      </c>
      <c r="I18" s="2972" t="s">
        <v>3392</v>
      </c>
      <c r="J18" s="2972"/>
      <c r="K18" s="2972"/>
      <c r="L18" s="2977"/>
      <c r="M18" s="1765"/>
      <c r="N18" s="1758" t="s">
        <v>3393</v>
      </c>
      <c r="O18" s="1766"/>
      <c r="P18" s="1766"/>
      <c r="Q18" s="1767"/>
      <c r="R18" s="1767"/>
      <c r="S18" s="1767"/>
      <c r="T18" s="1767"/>
      <c r="U18" s="1767"/>
      <c r="V18" s="1767"/>
      <c r="W18" s="1767"/>
      <c r="X18" s="1766"/>
      <c r="Y18" s="1766"/>
      <c r="Z18" s="1766"/>
      <c r="AA18" s="1766"/>
      <c r="AB18" s="1766"/>
      <c r="AC18" s="1767"/>
      <c r="AD18" s="1767"/>
      <c r="AE18" s="2998" t="s">
        <v>3394</v>
      </c>
      <c r="AF18" s="2998"/>
      <c r="AG18" s="2998"/>
      <c r="AH18" s="2998"/>
      <c r="AI18" s="2998"/>
      <c r="AJ18" s="2998"/>
      <c r="AK18" s="2998"/>
      <c r="AL18" s="1768"/>
    </row>
    <row r="19" spans="2:38" s="1758" customFormat="1" ht="25.5" customHeight="1">
      <c r="B19" s="2983"/>
      <c r="C19" s="2984"/>
      <c r="D19" s="2973"/>
      <c r="E19" s="2974"/>
      <c r="F19" s="2974"/>
      <c r="G19" s="2974"/>
      <c r="H19" s="2996"/>
      <c r="I19" s="2974"/>
      <c r="J19" s="2974"/>
      <c r="K19" s="2974"/>
      <c r="L19" s="2978"/>
      <c r="M19" s="1765"/>
      <c r="N19" s="2999"/>
      <c r="O19" s="2999"/>
      <c r="P19" s="2999"/>
      <c r="Q19" s="2999"/>
      <c r="R19" s="2999"/>
      <c r="S19" s="2999"/>
      <c r="T19" s="2999"/>
      <c r="U19" s="2999"/>
      <c r="V19" s="2999"/>
      <c r="W19" s="2999"/>
      <c r="X19" s="2999"/>
      <c r="Y19" s="2999"/>
      <c r="Z19" s="2999"/>
      <c r="AA19" s="2999"/>
      <c r="AB19" s="2999"/>
      <c r="AC19" s="2999"/>
      <c r="AD19" s="2999"/>
      <c r="AE19" s="2999"/>
      <c r="AF19" s="2999"/>
      <c r="AG19" s="2999"/>
      <c r="AH19" s="2999"/>
      <c r="AI19" s="2999"/>
      <c r="AJ19" s="2999"/>
      <c r="AK19" s="2999"/>
      <c r="AL19" s="1768"/>
    </row>
    <row r="20" spans="2:38" s="1758" customFormat="1" ht="9" customHeight="1" thickBot="1">
      <c r="B20" s="2985"/>
      <c r="C20" s="2986"/>
      <c r="D20" s="2975"/>
      <c r="E20" s="2976"/>
      <c r="F20" s="2976"/>
      <c r="G20" s="2976"/>
      <c r="H20" s="2997"/>
      <c r="I20" s="2976"/>
      <c r="J20" s="2976"/>
      <c r="K20" s="2976"/>
      <c r="L20" s="2979"/>
      <c r="M20" s="1769"/>
      <c r="N20" s="1769"/>
      <c r="O20" s="1770"/>
      <c r="P20" s="1770"/>
      <c r="Q20" s="1770"/>
      <c r="R20" s="1770"/>
      <c r="S20" s="1770"/>
      <c r="T20" s="1770"/>
      <c r="U20" s="1770"/>
      <c r="V20" s="1770"/>
      <c r="W20" s="1770"/>
      <c r="X20" s="1770"/>
      <c r="Y20" s="1770"/>
      <c r="Z20" s="1770"/>
      <c r="AA20" s="1770"/>
      <c r="AB20" s="1770"/>
      <c r="AC20" s="1770"/>
      <c r="AD20" s="1770"/>
      <c r="AE20" s="3000"/>
      <c r="AF20" s="3000"/>
      <c r="AG20" s="3000"/>
      <c r="AH20" s="3000"/>
      <c r="AI20" s="3000"/>
      <c r="AJ20" s="3000"/>
      <c r="AK20" s="3000"/>
      <c r="AL20" s="1771"/>
    </row>
    <row r="21" spans="2:38" s="1758" customFormat="1" ht="18" customHeight="1">
      <c r="B21" s="1747" t="s">
        <v>3395</v>
      </c>
      <c r="C21" s="1772"/>
      <c r="D21" s="1765"/>
      <c r="E21" s="1765"/>
      <c r="F21" s="1765"/>
      <c r="G21" s="1765"/>
      <c r="H21" s="1765"/>
      <c r="I21" s="1765"/>
      <c r="J21" s="1765"/>
      <c r="K21" s="1765"/>
      <c r="L21" s="1765"/>
      <c r="M21" s="1765"/>
      <c r="N21" s="1765"/>
      <c r="O21" s="1765"/>
      <c r="P21" s="1765"/>
      <c r="Q21" s="1765"/>
      <c r="R21" s="1765"/>
      <c r="S21" s="1765"/>
    </row>
    <row r="22" spans="2:38" ht="12.75" customHeight="1"/>
    <row r="23" spans="2:38">
      <c r="B23" s="2583" t="s">
        <v>2919</v>
      </c>
      <c r="C23" s="2958"/>
      <c r="D23" s="2958"/>
      <c r="E23" s="2958"/>
      <c r="F23" s="2958"/>
      <c r="G23" s="2958"/>
      <c r="H23" s="1774"/>
      <c r="I23" s="1775"/>
      <c r="J23" s="2958"/>
      <c r="K23" s="2958"/>
      <c r="L23" s="2958"/>
      <c r="M23" s="2958"/>
      <c r="N23" s="2958"/>
      <c r="O23" s="2958"/>
      <c r="P23" s="2958"/>
      <c r="Q23" s="2958"/>
      <c r="R23" s="2958"/>
      <c r="S23" s="2958"/>
      <c r="T23" s="2958"/>
      <c r="U23" s="2958"/>
      <c r="V23" s="2958"/>
      <c r="W23" s="2958"/>
      <c r="X23" s="2958"/>
      <c r="Y23" s="2958"/>
      <c r="Z23" s="2958"/>
      <c r="AA23" s="2958"/>
      <c r="AB23" s="2958"/>
      <c r="AC23" s="2958"/>
      <c r="AD23" s="2958"/>
      <c r="AE23" s="2958"/>
      <c r="AF23" s="2958"/>
      <c r="AG23" s="2958"/>
      <c r="AH23" s="2958"/>
      <c r="AI23" s="2958"/>
      <c r="AJ23" s="2958"/>
      <c r="AK23" s="2958"/>
      <c r="AL23" s="2960"/>
    </row>
    <row r="24" spans="2:38">
      <c r="B24" s="2586"/>
      <c r="C24" s="2959"/>
      <c r="D24" s="2959"/>
      <c r="E24" s="2959"/>
      <c r="F24" s="2959"/>
      <c r="G24" s="2959"/>
      <c r="H24" s="1776"/>
      <c r="I24" s="1777"/>
      <c r="J24" s="2959"/>
      <c r="K24" s="2959"/>
      <c r="L24" s="2959"/>
      <c r="M24" s="2959"/>
      <c r="N24" s="2959"/>
      <c r="O24" s="2959"/>
      <c r="P24" s="2959"/>
      <c r="Q24" s="2959"/>
      <c r="R24" s="2959"/>
      <c r="S24" s="2959"/>
      <c r="T24" s="2959"/>
      <c r="U24" s="2959"/>
      <c r="V24" s="2959"/>
      <c r="W24" s="2959"/>
      <c r="X24" s="2959"/>
      <c r="Y24" s="2959"/>
      <c r="Z24" s="2959"/>
      <c r="AA24" s="2959"/>
      <c r="AB24" s="2959"/>
      <c r="AC24" s="2959"/>
      <c r="AD24" s="2959"/>
      <c r="AE24" s="2959"/>
      <c r="AF24" s="2959"/>
      <c r="AG24" s="2959"/>
      <c r="AH24" s="2959"/>
      <c r="AI24" s="2959"/>
      <c r="AJ24" s="2959"/>
      <c r="AK24" s="2959"/>
      <c r="AL24" s="2961"/>
    </row>
    <row r="25" spans="2:38" ht="16.899999999999999" customHeight="1">
      <c r="B25" s="3001" t="s">
        <v>3408</v>
      </c>
      <c r="C25" s="2958"/>
      <c r="D25" s="2958"/>
      <c r="E25" s="2958"/>
      <c r="F25" s="2958"/>
      <c r="G25" s="2958"/>
      <c r="H25" s="1774"/>
      <c r="I25" s="1775"/>
      <c r="J25" s="3004" t="s">
        <v>3396</v>
      </c>
      <c r="K25" s="3004"/>
      <c r="L25" s="3004"/>
      <c r="M25" s="3004"/>
      <c r="N25" s="3004"/>
      <c r="O25" s="3004"/>
      <c r="P25" s="3004"/>
      <c r="Q25" s="3004"/>
      <c r="R25" s="3004"/>
      <c r="S25" s="3004"/>
      <c r="T25" s="3004"/>
      <c r="U25" s="3004"/>
      <c r="V25" s="3004"/>
      <c r="W25" s="3004"/>
      <c r="X25" s="3004"/>
      <c r="Y25" s="3004"/>
      <c r="Z25" s="3004"/>
      <c r="AA25" s="3004"/>
      <c r="AB25" s="3004"/>
      <c r="AC25" s="3004"/>
      <c r="AD25" s="3004"/>
      <c r="AE25" s="3004"/>
      <c r="AF25" s="3004"/>
      <c r="AG25" s="3004"/>
      <c r="AH25" s="3004"/>
      <c r="AI25" s="3004"/>
      <c r="AJ25" s="3004"/>
      <c r="AK25" s="3004"/>
      <c r="AL25" s="3005"/>
    </row>
    <row r="26" spans="2:38" ht="16.899999999999999" customHeight="1">
      <c r="B26" s="3002"/>
      <c r="C26" s="2569"/>
      <c r="D26" s="2569"/>
      <c r="E26" s="2569"/>
      <c r="F26" s="2569"/>
      <c r="G26" s="2569"/>
      <c r="H26" s="1431"/>
      <c r="J26" s="3006"/>
      <c r="K26" s="3006"/>
      <c r="L26" s="3006"/>
      <c r="M26" s="3006"/>
      <c r="N26" s="3006"/>
      <c r="O26" s="3006"/>
      <c r="P26" s="3006"/>
      <c r="Q26" s="3006"/>
      <c r="R26" s="3006"/>
      <c r="S26" s="3006"/>
      <c r="T26" s="3006"/>
      <c r="U26" s="3006"/>
      <c r="V26" s="3006"/>
      <c r="W26" s="3006"/>
      <c r="X26" s="3006"/>
      <c r="Y26" s="3006"/>
      <c r="Z26" s="3006"/>
      <c r="AA26" s="3006"/>
      <c r="AB26" s="3006"/>
      <c r="AC26" s="3006"/>
      <c r="AD26" s="3006"/>
      <c r="AE26" s="3006"/>
      <c r="AF26" s="3006"/>
      <c r="AG26" s="3006"/>
      <c r="AH26" s="3006"/>
      <c r="AI26" s="3006"/>
      <c r="AJ26" s="3006"/>
      <c r="AK26" s="3006"/>
      <c r="AL26" s="3007"/>
    </row>
    <row r="27" spans="2:38" ht="16.899999999999999" customHeight="1">
      <c r="B27" s="3002"/>
      <c r="C27" s="2569"/>
      <c r="D27" s="2569"/>
      <c r="E27" s="2569"/>
      <c r="F27" s="2569"/>
      <c r="G27" s="2569"/>
      <c r="H27" s="1431"/>
      <c r="J27" s="3006" t="s">
        <v>3397</v>
      </c>
      <c r="K27" s="3006"/>
      <c r="L27" s="3006"/>
      <c r="M27" s="3006"/>
      <c r="N27" s="3006"/>
      <c r="O27" s="3006"/>
      <c r="P27" s="3006"/>
      <c r="Q27" s="3006"/>
      <c r="R27" s="3006"/>
      <c r="S27" s="3006"/>
      <c r="T27" s="3006"/>
      <c r="U27" s="3006"/>
      <c r="V27" s="3006"/>
      <c r="W27" s="3006"/>
      <c r="X27" s="3006"/>
      <c r="Y27" s="3006"/>
      <c r="Z27" s="3006"/>
      <c r="AA27" s="3006"/>
      <c r="AB27" s="3006"/>
      <c r="AC27" s="3006"/>
      <c r="AD27" s="3006"/>
      <c r="AE27" s="3006"/>
      <c r="AF27" s="3006"/>
      <c r="AG27" s="3006"/>
      <c r="AH27" s="3006"/>
      <c r="AI27" s="3006"/>
      <c r="AJ27" s="3006"/>
      <c r="AK27" s="3006"/>
      <c r="AL27" s="3007"/>
    </row>
    <row r="28" spans="2:38" ht="16.899999999999999" customHeight="1">
      <c r="B28" s="3002"/>
      <c r="C28" s="2569"/>
      <c r="D28" s="2569"/>
      <c r="E28" s="2569"/>
      <c r="F28" s="2569"/>
      <c r="G28" s="2569"/>
      <c r="H28" s="1431"/>
      <c r="J28" s="3006"/>
      <c r="K28" s="3006"/>
      <c r="L28" s="3006"/>
      <c r="M28" s="3006"/>
      <c r="N28" s="3006"/>
      <c r="O28" s="3006"/>
      <c r="P28" s="3006"/>
      <c r="Q28" s="3006"/>
      <c r="R28" s="3006"/>
      <c r="S28" s="3006"/>
      <c r="T28" s="3006"/>
      <c r="U28" s="3006"/>
      <c r="V28" s="3006"/>
      <c r="W28" s="3006"/>
      <c r="X28" s="3006"/>
      <c r="Y28" s="3006"/>
      <c r="Z28" s="3006"/>
      <c r="AA28" s="3006"/>
      <c r="AB28" s="3006"/>
      <c r="AC28" s="3006"/>
      <c r="AD28" s="3006"/>
      <c r="AE28" s="3006"/>
      <c r="AF28" s="3006"/>
      <c r="AG28" s="3006"/>
      <c r="AH28" s="3006"/>
      <c r="AI28" s="3006"/>
      <c r="AJ28" s="3006"/>
      <c r="AK28" s="3006"/>
      <c r="AL28" s="3007"/>
    </row>
    <row r="29" spans="2:38" ht="16.899999999999999" customHeight="1">
      <c r="B29" s="3002"/>
      <c r="C29" s="2569"/>
      <c r="D29" s="2569"/>
      <c r="E29" s="2569"/>
      <c r="F29" s="2569"/>
      <c r="G29" s="2569"/>
      <c r="H29" s="1431"/>
      <c r="J29" s="3006" t="s">
        <v>3398</v>
      </c>
      <c r="K29" s="3006"/>
      <c r="L29" s="3006"/>
      <c r="M29" s="3006"/>
      <c r="N29" s="3006"/>
      <c r="O29" s="3006"/>
      <c r="P29" s="3006"/>
      <c r="Q29" s="3006"/>
      <c r="R29" s="3006"/>
      <c r="S29" s="3006"/>
      <c r="T29" s="3006"/>
      <c r="U29" s="3006"/>
      <c r="V29" s="3006"/>
      <c r="W29" s="3006"/>
      <c r="X29" s="3006"/>
      <c r="Y29" s="3006"/>
      <c r="Z29" s="3006"/>
      <c r="AA29" s="3006"/>
      <c r="AB29" s="3006"/>
      <c r="AC29" s="3006"/>
      <c r="AD29" s="3006"/>
      <c r="AE29" s="3006"/>
      <c r="AF29" s="3006"/>
      <c r="AG29" s="3006"/>
      <c r="AH29" s="3006"/>
      <c r="AI29" s="3006"/>
      <c r="AJ29" s="3006"/>
      <c r="AK29" s="3006"/>
      <c r="AL29" s="3007"/>
    </row>
    <row r="30" spans="2:38" ht="16.899999999999999" customHeight="1">
      <c r="B30" s="3003"/>
      <c r="C30" s="2959"/>
      <c r="D30" s="2959"/>
      <c r="E30" s="2959"/>
      <c r="F30" s="2959"/>
      <c r="G30" s="2959"/>
      <c r="H30" s="1776"/>
      <c r="I30" s="1777"/>
      <c r="J30" s="3008"/>
      <c r="K30" s="3008"/>
      <c r="L30" s="3008"/>
      <c r="M30" s="3008"/>
      <c r="N30" s="3008"/>
      <c r="O30" s="3008"/>
      <c r="P30" s="3008"/>
      <c r="Q30" s="3008"/>
      <c r="R30" s="3008"/>
      <c r="S30" s="3008"/>
      <c r="T30" s="3008"/>
      <c r="U30" s="3008"/>
      <c r="V30" s="3008"/>
      <c r="W30" s="3008"/>
      <c r="X30" s="3008"/>
      <c r="Y30" s="3008"/>
      <c r="Z30" s="3008"/>
      <c r="AA30" s="3008"/>
      <c r="AB30" s="3008"/>
      <c r="AC30" s="3008"/>
      <c r="AD30" s="3008"/>
      <c r="AE30" s="3008"/>
      <c r="AF30" s="3008"/>
      <c r="AG30" s="3008"/>
      <c r="AH30" s="3008"/>
      <c r="AI30" s="3008"/>
      <c r="AJ30" s="3008"/>
      <c r="AK30" s="3008"/>
      <c r="AL30" s="3009"/>
    </row>
    <row r="31" spans="2:38" ht="16.899999999999999" customHeight="1">
      <c r="B31" s="3001" t="s">
        <v>2868</v>
      </c>
      <c r="C31" s="3016"/>
      <c r="D31" s="3016"/>
      <c r="E31" s="3016"/>
      <c r="F31" s="3016"/>
      <c r="G31" s="3016"/>
      <c r="H31" s="1778"/>
      <c r="I31" s="1779"/>
      <c r="R31" s="1780"/>
      <c r="S31" s="1780"/>
      <c r="AL31" s="1434"/>
    </row>
    <row r="32" spans="2:38" ht="16.899999999999999" customHeight="1">
      <c r="B32" s="3017"/>
      <c r="C32" s="3018"/>
      <c r="D32" s="3018"/>
      <c r="E32" s="3018"/>
      <c r="F32" s="3018"/>
      <c r="G32" s="3018"/>
      <c r="H32" s="1778"/>
      <c r="I32" s="1779"/>
      <c r="L32" s="649">
        <v>1</v>
      </c>
      <c r="M32" s="1433"/>
      <c r="N32" s="649" t="s">
        <v>2871</v>
      </c>
      <c r="R32" s="1780"/>
      <c r="S32" s="1780"/>
      <c r="Y32" s="649">
        <v>4</v>
      </c>
      <c r="Z32" s="1433"/>
      <c r="AA32" s="649" t="s">
        <v>2877</v>
      </c>
      <c r="AL32" s="1434"/>
    </row>
    <row r="33" spans="2:38" ht="16.899999999999999" customHeight="1">
      <c r="B33" s="3017"/>
      <c r="C33" s="3018"/>
      <c r="D33" s="3018"/>
      <c r="E33" s="3018"/>
      <c r="F33" s="3018"/>
      <c r="G33" s="3018"/>
      <c r="H33" s="1778"/>
      <c r="I33" s="1779"/>
      <c r="L33" s="649">
        <v>2</v>
      </c>
      <c r="M33" s="1433"/>
      <c r="N33" s="649" t="s">
        <v>2873</v>
      </c>
      <c r="R33" s="1780"/>
      <c r="S33" s="1780"/>
      <c r="Y33" s="649">
        <v>5</v>
      </c>
      <c r="Z33" s="1433"/>
      <c r="AA33" s="649" t="s">
        <v>2879</v>
      </c>
      <c r="AL33" s="1432"/>
    </row>
    <row r="34" spans="2:38" ht="16.899999999999999" customHeight="1">
      <c r="B34" s="3017"/>
      <c r="C34" s="3018"/>
      <c r="D34" s="3018"/>
      <c r="E34" s="3018"/>
      <c r="F34" s="3018"/>
      <c r="G34" s="3018"/>
      <c r="H34" s="1778"/>
      <c r="I34" s="1779"/>
      <c r="L34" s="649">
        <v>3</v>
      </c>
      <c r="M34" s="1433"/>
      <c r="N34" s="649" t="s">
        <v>2875</v>
      </c>
      <c r="R34" s="1780"/>
      <c r="S34" s="1780"/>
      <c r="AL34" s="1434"/>
    </row>
    <row r="35" spans="2:38" ht="16.899999999999999" customHeight="1">
      <c r="B35" s="3019"/>
      <c r="C35" s="3020"/>
      <c r="D35" s="3020"/>
      <c r="E35" s="3020"/>
      <c r="F35" s="3020"/>
      <c r="G35" s="3020"/>
      <c r="H35" s="1781"/>
      <c r="I35" s="1782"/>
      <c r="J35" s="1777"/>
      <c r="K35" s="1777"/>
      <c r="L35" s="1777"/>
      <c r="M35" s="1777"/>
      <c r="N35" s="1777"/>
      <c r="O35" s="1777"/>
      <c r="P35" s="1777"/>
      <c r="Q35" s="1777"/>
      <c r="R35" s="1783"/>
      <c r="S35" s="1783"/>
      <c r="T35" s="1777"/>
      <c r="U35" s="1777"/>
      <c r="V35" s="1777"/>
      <c r="W35" s="1777"/>
      <c r="X35" s="1777"/>
      <c r="Y35" s="1777"/>
      <c r="Z35" s="1777"/>
      <c r="AA35" s="1777"/>
      <c r="AB35" s="1777"/>
      <c r="AC35" s="1777"/>
      <c r="AD35" s="1777"/>
      <c r="AE35" s="1777"/>
      <c r="AF35" s="1777"/>
      <c r="AG35" s="1777"/>
      <c r="AH35" s="1777"/>
      <c r="AI35" s="1777"/>
      <c r="AJ35" s="1777"/>
      <c r="AK35" s="1777"/>
      <c r="AL35" s="1784"/>
    </row>
    <row r="36" spans="2:38" ht="21" customHeight="1">
      <c r="B36" s="3021" t="s">
        <v>3399</v>
      </c>
      <c r="C36" s="3022"/>
      <c r="D36" s="3001" t="s">
        <v>3177</v>
      </c>
      <c r="E36" s="3016"/>
      <c r="F36" s="3016"/>
      <c r="G36" s="3024"/>
      <c r="H36" s="1429"/>
      <c r="I36" s="1775"/>
      <c r="J36" s="1775"/>
      <c r="K36" s="1775"/>
      <c r="L36" s="1775"/>
      <c r="M36" s="1775"/>
      <c r="N36" s="1775"/>
      <c r="O36" s="1775"/>
      <c r="P36" s="1775"/>
      <c r="Q36" s="1775"/>
      <c r="R36" s="1792"/>
      <c r="S36" s="1792"/>
      <c r="T36" s="1775"/>
      <c r="U36" s="1775"/>
      <c r="V36" s="1775"/>
      <c r="W36" s="1775"/>
      <c r="X36" s="1775"/>
      <c r="Y36" s="1775"/>
      <c r="Z36" s="1775"/>
      <c r="AA36" s="1775"/>
      <c r="AB36" s="1775"/>
      <c r="AC36" s="1775"/>
      <c r="AD36" s="1775"/>
      <c r="AE36" s="1775"/>
      <c r="AF36" s="1775"/>
      <c r="AG36" s="1775"/>
      <c r="AH36" s="1775"/>
      <c r="AI36" s="1775"/>
      <c r="AJ36" s="1775"/>
      <c r="AK36" s="1775"/>
      <c r="AL36" s="1793"/>
    </row>
    <row r="37" spans="2:38" ht="21" customHeight="1">
      <c r="B37" s="2577"/>
      <c r="C37" s="2578"/>
      <c r="D37" s="3017"/>
      <c r="E37" s="3018"/>
      <c r="F37" s="3018"/>
      <c r="G37" s="3025"/>
      <c r="H37" s="1431"/>
      <c r="L37" s="649">
        <v>1</v>
      </c>
      <c r="N37" s="649" t="s">
        <v>1706</v>
      </c>
      <c r="R37" s="1780"/>
      <c r="S37" s="1780"/>
      <c r="Y37" s="649">
        <v>6</v>
      </c>
      <c r="AA37" s="649" t="s">
        <v>1711</v>
      </c>
      <c r="AL37" s="1432"/>
    </row>
    <row r="38" spans="2:38" ht="21" customHeight="1">
      <c r="B38" s="2577"/>
      <c r="C38" s="2578"/>
      <c r="D38" s="3017"/>
      <c r="E38" s="3018"/>
      <c r="F38" s="3018"/>
      <c r="G38" s="3025"/>
      <c r="H38" s="1431"/>
      <c r="L38" s="649">
        <v>2</v>
      </c>
      <c r="N38" s="649" t="s">
        <v>1707</v>
      </c>
      <c r="R38" s="1780"/>
      <c r="S38" s="1780"/>
      <c r="Y38" s="649">
        <v>7</v>
      </c>
      <c r="AA38" s="649" t="s">
        <v>1712</v>
      </c>
      <c r="AL38" s="1432"/>
    </row>
    <row r="39" spans="2:38" ht="21" customHeight="1">
      <c r="B39" s="2577"/>
      <c r="C39" s="2578"/>
      <c r="D39" s="3017"/>
      <c r="E39" s="3018"/>
      <c r="F39" s="3018"/>
      <c r="G39" s="3025"/>
      <c r="H39" s="1431"/>
      <c r="L39" s="649">
        <v>3</v>
      </c>
      <c r="N39" s="649" t="s">
        <v>1708</v>
      </c>
      <c r="R39" s="1780"/>
      <c r="S39" s="1780"/>
      <c r="Y39" s="649">
        <v>8</v>
      </c>
      <c r="AA39" s="649" t="s">
        <v>1713</v>
      </c>
      <c r="AL39" s="1432"/>
    </row>
    <row r="40" spans="2:38" ht="21" customHeight="1">
      <c r="B40" s="2577"/>
      <c r="C40" s="2578"/>
      <c r="D40" s="3017"/>
      <c r="E40" s="3018"/>
      <c r="F40" s="3018"/>
      <c r="G40" s="3025"/>
      <c r="H40" s="1431"/>
      <c r="L40" s="649">
        <v>4</v>
      </c>
      <c r="N40" s="649" t="s">
        <v>1709</v>
      </c>
      <c r="R40" s="1780"/>
      <c r="S40" s="1780"/>
      <c r="Y40" s="649">
        <v>9</v>
      </c>
      <c r="AA40" s="649" t="s">
        <v>2882</v>
      </c>
      <c r="AL40" s="1432"/>
    </row>
    <row r="41" spans="2:38" ht="21" customHeight="1">
      <c r="B41" s="2577"/>
      <c r="C41" s="2578"/>
      <c r="D41" s="3017"/>
      <c r="E41" s="3018"/>
      <c r="F41" s="3018"/>
      <c r="G41" s="3025"/>
      <c r="H41" s="1431"/>
      <c r="L41" s="649">
        <v>5</v>
      </c>
      <c r="N41" s="649" t="s">
        <v>1710</v>
      </c>
      <c r="R41" s="1780"/>
      <c r="S41" s="1780"/>
      <c r="AL41" s="1432"/>
    </row>
    <row r="42" spans="2:38" ht="21" customHeight="1">
      <c r="B42" s="2577"/>
      <c r="C42" s="2578"/>
      <c r="D42" s="3019"/>
      <c r="E42" s="3020"/>
      <c r="F42" s="3020"/>
      <c r="G42" s="3026"/>
      <c r="H42" s="1436"/>
      <c r="I42" s="1777"/>
      <c r="J42" s="1777"/>
      <c r="K42" s="1777"/>
      <c r="L42" s="1777"/>
      <c r="M42" s="1777"/>
      <c r="N42" s="1777"/>
      <c r="O42" s="1777"/>
      <c r="P42" s="1777"/>
      <c r="Q42" s="1777"/>
      <c r="R42" s="1783"/>
      <c r="S42" s="1783"/>
      <c r="T42" s="1777"/>
      <c r="U42" s="1777"/>
      <c r="V42" s="1777"/>
      <c r="W42" s="1777"/>
      <c r="X42" s="1777"/>
      <c r="Y42" s="1777"/>
      <c r="Z42" s="1777"/>
      <c r="AA42" s="1777"/>
      <c r="AB42" s="1777"/>
      <c r="AC42" s="1777"/>
      <c r="AD42" s="1777"/>
      <c r="AE42" s="1777"/>
      <c r="AF42" s="1777"/>
      <c r="AG42" s="1777"/>
      <c r="AH42" s="1777"/>
      <c r="AI42" s="1777"/>
      <c r="AJ42" s="1777"/>
      <c r="AK42" s="1777"/>
      <c r="AL42" s="1784"/>
    </row>
    <row r="43" spans="2:38" ht="13.9" customHeight="1">
      <c r="B43" s="2577"/>
      <c r="C43" s="2578"/>
      <c r="D43" s="3001" t="s">
        <v>3400</v>
      </c>
      <c r="E43" s="3016"/>
      <c r="F43" s="3016"/>
      <c r="G43" s="3024"/>
      <c r="H43" s="1775"/>
      <c r="I43" s="1775"/>
      <c r="J43" s="1775"/>
      <c r="K43" s="1775"/>
      <c r="L43" s="1775"/>
      <c r="M43" s="1775"/>
      <c r="N43" s="1775"/>
      <c r="O43" s="1775"/>
      <c r="P43" s="1775"/>
      <c r="Q43" s="1775"/>
      <c r="R43" s="1785"/>
      <c r="S43" s="1785"/>
      <c r="T43" s="1775"/>
      <c r="U43" s="1775"/>
      <c r="V43" s="1775"/>
      <c r="W43" s="1773"/>
      <c r="X43" s="1773"/>
      <c r="Y43" s="1773"/>
      <c r="Z43" s="1773"/>
      <c r="AA43" s="1773"/>
      <c r="AB43" s="1773"/>
      <c r="AC43" s="1773"/>
      <c r="AD43" s="1773"/>
      <c r="AE43" s="1773"/>
      <c r="AF43" s="1773"/>
      <c r="AG43" s="1773"/>
      <c r="AH43" s="1773"/>
      <c r="AI43" s="1773"/>
      <c r="AJ43" s="1773"/>
      <c r="AK43" s="1773"/>
      <c r="AL43" s="1786"/>
    </row>
    <row r="44" spans="2:38" ht="13.9" customHeight="1">
      <c r="B44" s="2577"/>
      <c r="C44" s="2578"/>
      <c r="D44" s="3017"/>
      <c r="E44" s="3018"/>
      <c r="F44" s="3018"/>
      <c r="G44" s="3025"/>
      <c r="H44" s="1787"/>
      <c r="I44" s="3028" t="s">
        <v>943</v>
      </c>
      <c r="J44" s="3029"/>
      <c r="K44" s="3029"/>
      <c r="L44" s="3030"/>
      <c r="M44" s="3010">
        <v>4</v>
      </c>
      <c r="N44" s="3011"/>
      <c r="O44" s="3012"/>
      <c r="P44" s="3010">
        <v>5</v>
      </c>
      <c r="Q44" s="3011"/>
      <c r="R44" s="3012"/>
      <c r="S44" s="3010">
        <v>6</v>
      </c>
      <c r="T44" s="3011"/>
      <c r="U44" s="3012"/>
      <c r="V44" s="3010">
        <v>7</v>
      </c>
      <c r="W44" s="3011"/>
      <c r="X44" s="3012"/>
      <c r="Y44" s="3010">
        <v>8</v>
      </c>
      <c r="Z44" s="3011"/>
      <c r="AA44" s="3012"/>
      <c r="AB44" s="3010">
        <v>9</v>
      </c>
      <c r="AC44" s="3011"/>
      <c r="AD44" s="3012"/>
      <c r="AE44" s="3010">
        <v>10</v>
      </c>
      <c r="AF44" s="3011"/>
      <c r="AG44" s="3012"/>
      <c r="AH44" s="3010">
        <v>11</v>
      </c>
      <c r="AI44" s="3011"/>
      <c r="AJ44" s="3012"/>
      <c r="AL44" s="1434"/>
    </row>
    <row r="45" spans="2:38" ht="13.9" customHeight="1">
      <c r="B45" s="2577"/>
      <c r="C45" s="2578"/>
      <c r="D45" s="3017"/>
      <c r="E45" s="3018"/>
      <c r="F45" s="3018"/>
      <c r="G45" s="3025"/>
      <c r="H45" s="1787"/>
      <c r="I45" s="3031"/>
      <c r="J45" s="3032"/>
      <c r="K45" s="3032"/>
      <c r="L45" s="3033"/>
      <c r="M45" s="3013"/>
      <c r="N45" s="3014"/>
      <c r="O45" s="3015"/>
      <c r="P45" s="3013"/>
      <c r="Q45" s="3014"/>
      <c r="R45" s="3015"/>
      <c r="S45" s="3013"/>
      <c r="T45" s="3014"/>
      <c r="U45" s="3015"/>
      <c r="V45" s="3013"/>
      <c r="W45" s="3014"/>
      <c r="X45" s="3015"/>
      <c r="Y45" s="3013"/>
      <c r="Z45" s="3014"/>
      <c r="AA45" s="3015"/>
      <c r="AB45" s="3013"/>
      <c r="AC45" s="3014"/>
      <c r="AD45" s="3015"/>
      <c r="AE45" s="3013"/>
      <c r="AF45" s="3014"/>
      <c r="AG45" s="3015"/>
      <c r="AH45" s="3013"/>
      <c r="AI45" s="3014"/>
      <c r="AJ45" s="3015"/>
      <c r="AL45" s="1434"/>
    </row>
    <row r="46" spans="2:38" ht="13.9" customHeight="1">
      <c r="B46" s="2577"/>
      <c r="C46" s="2578"/>
      <c r="D46" s="3017"/>
      <c r="E46" s="3018"/>
      <c r="F46" s="3018"/>
      <c r="G46" s="3025"/>
      <c r="I46" s="3034" t="s">
        <v>3401</v>
      </c>
      <c r="J46" s="3034"/>
      <c r="K46" s="3034"/>
      <c r="L46" s="3034"/>
      <c r="M46" s="3037"/>
      <c r="N46" s="3037"/>
      <c r="O46" s="3037"/>
      <c r="P46" s="3037"/>
      <c r="Q46" s="3037"/>
      <c r="R46" s="3037"/>
      <c r="S46" s="3037"/>
      <c r="T46" s="3037"/>
      <c r="U46" s="3037"/>
      <c r="V46" s="3037"/>
      <c r="W46" s="3037"/>
      <c r="X46" s="3037"/>
      <c r="Y46" s="3037"/>
      <c r="Z46" s="3037"/>
      <c r="AA46" s="3037"/>
      <c r="AB46" s="3037"/>
      <c r="AC46" s="3037"/>
      <c r="AD46" s="3037"/>
      <c r="AE46" s="3037"/>
      <c r="AF46" s="3037"/>
      <c r="AG46" s="3037"/>
      <c r="AH46" s="3037"/>
      <c r="AI46" s="3037"/>
      <c r="AJ46" s="3037"/>
      <c r="AL46" s="1434"/>
    </row>
    <row r="47" spans="2:38" ht="13.9" customHeight="1">
      <c r="B47" s="2577"/>
      <c r="C47" s="2578"/>
      <c r="D47" s="3017"/>
      <c r="E47" s="3018"/>
      <c r="F47" s="3018"/>
      <c r="G47" s="3025"/>
      <c r="I47" s="3034"/>
      <c r="J47" s="3034"/>
      <c r="K47" s="3034"/>
      <c r="L47" s="3034"/>
      <c r="M47" s="3037"/>
      <c r="N47" s="3037"/>
      <c r="O47" s="3037"/>
      <c r="P47" s="3037"/>
      <c r="Q47" s="3037"/>
      <c r="R47" s="3037"/>
      <c r="S47" s="3037"/>
      <c r="T47" s="3037"/>
      <c r="U47" s="3037"/>
      <c r="V47" s="3037"/>
      <c r="W47" s="3037"/>
      <c r="X47" s="3037"/>
      <c r="Y47" s="3037"/>
      <c r="Z47" s="3037"/>
      <c r="AA47" s="3037"/>
      <c r="AB47" s="3037"/>
      <c r="AC47" s="3037"/>
      <c r="AD47" s="3037"/>
      <c r="AE47" s="3037"/>
      <c r="AF47" s="3037"/>
      <c r="AG47" s="3037"/>
      <c r="AH47" s="3037"/>
      <c r="AI47" s="3037"/>
      <c r="AJ47" s="3037"/>
      <c r="AL47" s="1434"/>
    </row>
    <row r="48" spans="2:38" ht="13.9" customHeight="1">
      <c r="B48" s="2577"/>
      <c r="C48" s="2578"/>
      <c r="D48" s="3017"/>
      <c r="E48" s="3018"/>
      <c r="F48" s="3018"/>
      <c r="G48" s="3025"/>
      <c r="I48" s="3034" t="s">
        <v>3402</v>
      </c>
      <c r="J48" s="3034"/>
      <c r="K48" s="3034"/>
      <c r="L48" s="3034"/>
      <c r="M48" s="3038"/>
      <c r="N48" s="3038"/>
      <c r="O48" s="3038"/>
      <c r="P48" s="3038"/>
      <c r="Q48" s="3038"/>
      <c r="R48" s="3038"/>
      <c r="S48" s="3038"/>
      <c r="T48" s="3038"/>
      <c r="U48" s="3038"/>
      <c r="V48" s="3038"/>
      <c r="W48" s="3038"/>
      <c r="X48" s="3038"/>
      <c r="Y48" s="3038"/>
      <c r="Z48" s="3038"/>
      <c r="AA48" s="3038"/>
      <c r="AB48" s="3038"/>
      <c r="AC48" s="3038"/>
      <c r="AD48" s="3038"/>
      <c r="AE48" s="3038"/>
      <c r="AF48" s="3038"/>
      <c r="AG48" s="3038"/>
      <c r="AH48" s="3038"/>
      <c r="AI48" s="3038"/>
      <c r="AJ48" s="3038"/>
      <c r="AL48" s="1434"/>
    </row>
    <row r="49" spans="2:38" ht="13.9" customHeight="1">
      <c r="B49" s="2577"/>
      <c r="C49" s="2578"/>
      <c r="D49" s="3017"/>
      <c r="E49" s="3018"/>
      <c r="F49" s="3018"/>
      <c r="G49" s="3025"/>
      <c r="I49" s="3035"/>
      <c r="J49" s="3035"/>
      <c r="K49" s="3035"/>
      <c r="L49" s="3035"/>
      <c r="M49" s="3039"/>
      <c r="N49" s="3039"/>
      <c r="O49" s="3039"/>
      <c r="P49" s="3039"/>
      <c r="Q49" s="3039"/>
      <c r="R49" s="3039"/>
      <c r="S49" s="3039"/>
      <c r="T49" s="3039"/>
      <c r="U49" s="3039"/>
      <c r="V49" s="3039"/>
      <c r="W49" s="3039"/>
      <c r="X49" s="3039"/>
      <c r="Y49" s="3039"/>
      <c r="Z49" s="3039"/>
      <c r="AA49" s="3039"/>
      <c r="AB49" s="3039"/>
      <c r="AC49" s="3039"/>
      <c r="AD49" s="3039"/>
      <c r="AE49" s="3039"/>
      <c r="AF49" s="3039"/>
      <c r="AG49" s="3039"/>
      <c r="AH49" s="3039"/>
      <c r="AI49" s="3039"/>
      <c r="AJ49" s="3039"/>
      <c r="AL49" s="1434"/>
    </row>
    <row r="50" spans="2:38" ht="13.9" customHeight="1">
      <c r="B50" s="2577"/>
      <c r="C50" s="2578"/>
      <c r="D50" s="3017"/>
      <c r="E50" s="3018"/>
      <c r="F50" s="3018"/>
      <c r="G50" s="3025"/>
      <c r="I50" s="3034" t="s">
        <v>3403</v>
      </c>
      <c r="J50" s="3034"/>
      <c r="K50" s="3034"/>
      <c r="L50" s="3034"/>
      <c r="M50" s="3038"/>
      <c r="N50" s="3038"/>
      <c r="O50" s="3038"/>
      <c r="P50" s="3038"/>
      <c r="Q50" s="3038"/>
      <c r="R50" s="3038"/>
      <c r="S50" s="3038"/>
      <c r="T50" s="3038"/>
      <c r="U50" s="3038"/>
      <c r="V50" s="3038"/>
      <c r="W50" s="3038"/>
      <c r="X50" s="3038"/>
      <c r="Y50" s="3038"/>
      <c r="Z50" s="3038"/>
      <c r="AA50" s="3038"/>
      <c r="AB50" s="3038"/>
      <c r="AC50" s="3038"/>
      <c r="AD50" s="3038"/>
      <c r="AE50" s="3038"/>
      <c r="AF50" s="3038"/>
      <c r="AG50" s="3038"/>
      <c r="AH50" s="3038"/>
      <c r="AI50" s="3038"/>
      <c r="AJ50" s="3038"/>
      <c r="AL50" s="1434"/>
    </row>
    <row r="51" spans="2:38" ht="13.9" customHeight="1">
      <c r="B51" s="2577"/>
      <c r="C51" s="2578"/>
      <c r="D51" s="3017"/>
      <c r="E51" s="3018"/>
      <c r="F51" s="3018"/>
      <c r="G51" s="3025"/>
      <c r="I51" s="3035"/>
      <c r="J51" s="3035"/>
      <c r="K51" s="3035"/>
      <c r="L51" s="3035"/>
      <c r="M51" s="3039"/>
      <c r="N51" s="3039"/>
      <c r="O51" s="3039"/>
      <c r="P51" s="3039"/>
      <c r="Q51" s="3039"/>
      <c r="R51" s="3039"/>
      <c r="S51" s="3039"/>
      <c r="T51" s="3039"/>
      <c r="U51" s="3039"/>
      <c r="V51" s="3039"/>
      <c r="W51" s="3039"/>
      <c r="X51" s="3039"/>
      <c r="Y51" s="3039"/>
      <c r="Z51" s="3039"/>
      <c r="AA51" s="3039"/>
      <c r="AB51" s="3039"/>
      <c r="AC51" s="3039"/>
      <c r="AD51" s="3039"/>
      <c r="AE51" s="3039"/>
      <c r="AF51" s="3039"/>
      <c r="AG51" s="3039"/>
      <c r="AH51" s="3039"/>
      <c r="AI51" s="3039"/>
      <c r="AJ51" s="3039"/>
      <c r="AL51" s="1434"/>
    </row>
    <row r="52" spans="2:38" ht="13.9" customHeight="1" thickBot="1">
      <c r="B52" s="2577"/>
      <c r="C52" s="2578"/>
      <c r="D52" s="3017"/>
      <c r="E52" s="3018"/>
      <c r="F52" s="3018"/>
      <c r="G52" s="3025"/>
      <c r="I52" s="1788"/>
      <c r="J52" s="1788"/>
      <c r="K52" s="1788"/>
      <c r="L52" s="1788"/>
      <c r="M52" s="1775"/>
      <c r="N52" s="1775"/>
      <c r="O52" s="1775"/>
      <c r="P52" s="1775"/>
      <c r="Q52" s="1775"/>
      <c r="R52" s="1775"/>
      <c r="S52" s="1775"/>
      <c r="T52" s="1775"/>
      <c r="U52" s="1775"/>
      <c r="V52" s="1775"/>
      <c r="W52" s="1775"/>
      <c r="X52" s="1775"/>
      <c r="Y52" s="1775"/>
      <c r="Z52" s="1775"/>
      <c r="AA52" s="1775"/>
      <c r="AB52" s="1775"/>
      <c r="AC52" s="1775"/>
      <c r="AD52" s="1775"/>
      <c r="AE52" s="1775"/>
      <c r="AF52" s="1775"/>
      <c r="AG52" s="1775"/>
      <c r="AH52" s="1775"/>
      <c r="AI52" s="1775"/>
      <c r="AJ52" s="1775"/>
      <c r="AL52" s="1434"/>
    </row>
    <row r="53" spans="2:38" ht="13.9" customHeight="1">
      <c r="B53" s="2577"/>
      <c r="C53" s="2578"/>
      <c r="D53" s="3017"/>
      <c r="E53" s="3018"/>
      <c r="F53" s="3018"/>
      <c r="G53" s="3025"/>
      <c r="I53" s="3036" t="s">
        <v>943</v>
      </c>
      <c r="J53" s="3036"/>
      <c r="K53" s="3036"/>
      <c r="L53" s="3036"/>
      <c r="M53" s="3037">
        <v>12</v>
      </c>
      <c r="N53" s="3037"/>
      <c r="O53" s="3037"/>
      <c r="P53" s="3037">
        <v>1</v>
      </c>
      <c r="Q53" s="3037"/>
      <c r="R53" s="3037"/>
      <c r="S53" s="3037">
        <v>2</v>
      </c>
      <c r="T53" s="3037"/>
      <c r="U53" s="3037"/>
      <c r="V53" s="3037">
        <v>3</v>
      </c>
      <c r="W53" s="3037"/>
      <c r="X53" s="3037"/>
      <c r="Y53" s="3037" t="s">
        <v>2010</v>
      </c>
      <c r="Z53" s="3037"/>
      <c r="AA53" s="3037"/>
      <c r="AB53" s="3037"/>
      <c r="AC53" s="1789"/>
      <c r="AD53" s="3040" t="s">
        <v>3404</v>
      </c>
      <c r="AE53" s="3041"/>
      <c r="AF53" s="3041"/>
      <c r="AG53" s="3041"/>
      <c r="AH53" s="3041"/>
      <c r="AI53" s="3041"/>
      <c r="AJ53" s="3041"/>
      <c r="AK53" s="3042"/>
      <c r="AL53" s="1434"/>
    </row>
    <row r="54" spans="2:38" ht="13.9" customHeight="1">
      <c r="B54" s="2577"/>
      <c r="C54" s="2578"/>
      <c r="D54" s="3017"/>
      <c r="E54" s="3018"/>
      <c r="F54" s="3018"/>
      <c r="G54" s="3025"/>
      <c r="I54" s="3036"/>
      <c r="J54" s="3036"/>
      <c r="K54" s="3036"/>
      <c r="L54" s="3036"/>
      <c r="M54" s="3037"/>
      <c r="N54" s="3037"/>
      <c r="O54" s="3037"/>
      <c r="P54" s="3037"/>
      <c r="Q54" s="3037"/>
      <c r="R54" s="3037"/>
      <c r="S54" s="3037"/>
      <c r="T54" s="3037"/>
      <c r="U54" s="3037"/>
      <c r="V54" s="3037"/>
      <c r="W54" s="3037"/>
      <c r="X54" s="3037"/>
      <c r="Y54" s="3037"/>
      <c r="Z54" s="3037"/>
      <c r="AA54" s="3037"/>
      <c r="AB54" s="3037"/>
      <c r="AC54" s="1789"/>
      <c r="AD54" s="3043"/>
      <c r="AE54" s="3018"/>
      <c r="AF54" s="3018"/>
      <c r="AG54" s="3018"/>
      <c r="AH54" s="3018"/>
      <c r="AI54" s="3018"/>
      <c r="AJ54" s="3018"/>
      <c r="AK54" s="3044"/>
      <c r="AL54" s="1434"/>
    </row>
    <row r="55" spans="2:38" ht="13.9" customHeight="1" thickBot="1">
      <c r="B55" s="2577"/>
      <c r="C55" s="2578"/>
      <c r="D55" s="3017"/>
      <c r="E55" s="3018"/>
      <c r="F55" s="3018"/>
      <c r="G55" s="3025"/>
      <c r="I55" s="3034" t="s">
        <v>3401</v>
      </c>
      <c r="J55" s="3034"/>
      <c r="K55" s="3034"/>
      <c r="L55" s="3034"/>
      <c r="M55" s="3037"/>
      <c r="N55" s="3037"/>
      <c r="O55" s="3037"/>
      <c r="P55" s="3037"/>
      <c r="Q55" s="3037"/>
      <c r="R55" s="3037"/>
      <c r="S55" s="3037"/>
      <c r="T55" s="3037"/>
      <c r="U55" s="3037"/>
      <c r="V55" s="3037"/>
      <c r="W55" s="3037"/>
      <c r="X55" s="3037"/>
      <c r="Y55" s="3037">
        <f>SUM(M46:AJ47)+SUM(M55:X56)</f>
        <v>0</v>
      </c>
      <c r="Z55" s="3037"/>
      <c r="AA55" s="3037"/>
      <c r="AB55" s="3037"/>
      <c r="AC55" s="1789"/>
      <c r="AD55" s="3045"/>
      <c r="AE55" s="3046"/>
      <c r="AF55" s="3046"/>
      <c r="AG55" s="3046"/>
      <c r="AH55" s="3046"/>
      <c r="AI55" s="3046"/>
      <c r="AJ55" s="3046"/>
      <c r="AK55" s="3047"/>
      <c r="AL55" s="1434"/>
    </row>
    <row r="56" spans="2:38" ht="13.9" customHeight="1">
      <c r="B56" s="2577"/>
      <c r="C56" s="2578"/>
      <c r="D56" s="3017"/>
      <c r="E56" s="3018"/>
      <c r="F56" s="3018"/>
      <c r="G56" s="3025"/>
      <c r="I56" s="3034"/>
      <c r="J56" s="3034"/>
      <c r="K56" s="3034"/>
      <c r="L56" s="3034"/>
      <c r="M56" s="3037"/>
      <c r="N56" s="3037"/>
      <c r="O56" s="3037"/>
      <c r="P56" s="3037"/>
      <c r="Q56" s="3037"/>
      <c r="R56" s="3037"/>
      <c r="S56" s="3037"/>
      <c r="T56" s="3037"/>
      <c r="U56" s="3037"/>
      <c r="V56" s="3037"/>
      <c r="W56" s="3037"/>
      <c r="X56" s="3037"/>
      <c r="Y56" s="3037"/>
      <c r="Z56" s="3037"/>
      <c r="AA56" s="3037"/>
      <c r="AB56" s="3037"/>
      <c r="AC56" s="1789"/>
      <c r="AD56" s="3048" t="e">
        <f>Y55/(ROUNDUP(Y57/Y59,1))/12</f>
        <v>#DIV/0!</v>
      </c>
      <c r="AE56" s="3049"/>
      <c r="AF56" s="3049"/>
      <c r="AG56" s="3049"/>
      <c r="AH56" s="3049"/>
      <c r="AI56" s="3050"/>
      <c r="AJ56" s="3054" t="s">
        <v>3178</v>
      </c>
      <c r="AK56" s="3055"/>
      <c r="AL56" s="1434"/>
    </row>
    <row r="57" spans="2:38" ht="13.9" customHeight="1" thickBot="1">
      <c r="B57" s="2577"/>
      <c r="C57" s="2578"/>
      <c r="D57" s="3017"/>
      <c r="E57" s="3018"/>
      <c r="F57" s="3018"/>
      <c r="G57" s="3025"/>
      <c r="I57" s="3034" t="s">
        <v>3402</v>
      </c>
      <c r="J57" s="3034"/>
      <c r="K57" s="3034"/>
      <c r="L57" s="3034"/>
      <c r="M57" s="3038"/>
      <c r="N57" s="3038"/>
      <c r="O57" s="3038"/>
      <c r="P57" s="3038"/>
      <c r="Q57" s="3038"/>
      <c r="R57" s="3038"/>
      <c r="S57" s="3038"/>
      <c r="T57" s="3038"/>
      <c r="U57" s="3038"/>
      <c r="V57" s="3038"/>
      <c r="W57" s="3038"/>
      <c r="X57" s="3038"/>
      <c r="Y57" s="3037">
        <f t="shared" ref="Y57" si="0">SUM(M48:AJ49)+SUM(M57:X58)</f>
        <v>0</v>
      </c>
      <c r="Z57" s="3037"/>
      <c r="AA57" s="3037"/>
      <c r="AB57" s="3037"/>
      <c r="AC57" s="1789"/>
      <c r="AD57" s="3051"/>
      <c r="AE57" s="3052"/>
      <c r="AF57" s="3052"/>
      <c r="AG57" s="3052"/>
      <c r="AH57" s="3052"/>
      <c r="AI57" s="3053"/>
      <c r="AJ57" s="3056"/>
      <c r="AK57" s="3057"/>
      <c r="AL57" s="1434"/>
    </row>
    <row r="58" spans="2:38" ht="13.9" customHeight="1" thickBot="1">
      <c r="B58" s="2577"/>
      <c r="C58" s="2578"/>
      <c r="D58" s="3017"/>
      <c r="E58" s="3018"/>
      <c r="F58" s="3018"/>
      <c r="G58" s="3025"/>
      <c r="I58" s="3035"/>
      <c r="J58" s="3035"/>
      <c r="K58" s="3035"/>
      <c r="L58" s="3035"/>
      <c r="M58" s="3038"/>
      <c r="N58" s="3038"/>
      <c r="O58" s="3038"/>
      <c r="P58" s="3038"/>
      <c r="Q58" s="3038"/>
      <c r="R58" s="3038"/>
      <c r="S58" s="3038"/>
      <c r="T58" s="3038"/>
      <c r="U58" s="3038"/>
      <c r="V58" s="3038"/>
      <c r="W58" s="3038"/>
      <c r="X58" s="3038"/>
      <c r="Y58" s="3037"/>
      <c r="Z58" s="3037"/>
      <c r="AA58" s="3037"/>
      <c r="AB58" s="3037"/>
      <c r="AC58" s="1789"/>
      <c r="AD58" s="1789"/>
      <c r="AL58" s="1434"/>
    </row>
    <row r="59" spans="2:38" ht="13.9" customHeight="1">
      <c r="B59" s="2577"/>
      <c r="C59" s="2578"/>
      <c r="D59" s="3017"/>
      <c r="E59" s="3018"/>
      <c r="F59" s="3018"/>
      <c r="G59" s="3025"/>
      <c r="I59" s="3034" t="s">
        <v>3403</v>
      </c>
      <c r="J59" s="3034"/>
      <c r="K59" s="3034"/>
      <c r="L59" s="3034"/>
      <c r="M59" s="3038"/>
      <c r="N59" s="3038"/>
      <c r="O59" s="3038"/>
      <c r="P59" s="3038"/>
      <c r="Q59" s="3038"/>
      <c r="R59" s="3038"/>
      <c r="S59" s="3038"/>
      <c r="T59" s="3038"/>
      <c r="U59" s="3038"/>
      <c r="V59" s="3038"/>
      <c r="W59" s="3038"/>
      <c r="X59" s="3038"/>
      <c r="Y59" s="3037">
        <f t="shared" ref="Y59" si="1">SUM(M50:AJ51)+SUM(M59:X60)</f>
        <v>0</v>
      </c>
      <c r="Z59" s="3037"/>
      <c r="AA59" s="3037"/>
      <c r="AB59" s="3037"/>
      <c r="AD59" s="3058" t="s">
        <v>3179</v>
      </c>
      <c r="AE59" s="3059"/>
      <c r="AF59" s="3059"/>
      <c r="AG59" s="3059"/>
      <c r="AH59" s="3059"/>
      <c r="AI59" s="3059"/>
      <c r="AJ59" s="3059"/>
      <c r="AK59" s="3060"/>
      <c r="AL59" s="1434"/>
    </row>
    <row r="60" spans="2:38" ht="13.9" customHeight="1">
      <c r="B60" s="2577"/>
      <c r="C60" s="2578"/>
      <c r="D60" s="3017"/>
      <c r="E60" s="3018"/>
      <c r="F60" s="3018"/>
      <c r="G60" s="3025"/>
      <c r="I60" s="3034"/>
      <c r="J60" s="3034"/>
      <c r="K60" s="3034"/>
      <c r="L60" s="3034"/>
      <c r="M60" s="3038"/>
      <c r="N60" s="3038"/>
      <c r="O60" s="3038"/>
      <c r="P60" s="3038"/>
      <c r="Q60" s="3038"/>
      <c r="R60" s="3038"/>
      <c r="S60" s="3038"/>
      <c r="T60" s="3038"/>
      <c r="U60" s="3038"/>
      <c r="V60" s="3038"/>
      <c r="W60" s="3038"/>
      <c r="X60" s="3038"/>
      <c r="Y60" s="3037"/>
      <c r="Z60" s="3037"/>
      <c r="AA60" s="3037"/>
      <c r="AB60" s="3037"/>
      <c r="AD60" s="3061"/>
      <c r="AE60" s="3062"/>
      <c r="AF60" s="3062"/>
      <c r="AG60" s="3062"/>
      <c r="AH60" s="3062"/>
      <c r="AI60" s="3062"/>
      <c r="AJ60" s="3062"/>
      <c r="AK60" s="3063"/>
      <c r="AL60" s="1434"/>
    </row>
    <row r="61" spans="2:38" ht="13.9" customHeight="1" thickBot="1">
      <c r="B61" s="2577"/>
      <c r="C61" s="2578"/>
      <c r="D61" s="3017"/>
      <c r="E61" s="3018"/>
      <c r="F61" s="3018"/>
      <c r="G61" s="3025"/>
      <c r="I61" s="1790"/>
      <c r="S61" s="1787"/>
      <c r="AD61" s="3064"/>
      <c r="AE61" s="3065"/>
      <c r="AF61" s="3065"/>
      <c r="AG61" s="3065"/>
      <c r="AH61" s="3065"/>
      <c r="AI61" s="3065"/>
      <c r="AJ61" s="3065"/>
      <c r="AK61" s="3066"/>
      <c r="AL61" s="1434"/>
    </row>
    <row r="62" spans="2:38" ht="13.9" customHeight="1">
      <c r="B62" s="2577"/>
      <c r="C62" s="2578"/>
      <c r="D62" s="3017"/>
      <c r="E62" s="3018"/>
      <c r="F62" s="3018"/>
      <c r="G62" s="3025"/>
      <c r="I62" s="1790"/>
      <c r="J62" s="649" t="s">
        <v>3435</v>
      </c>
      <c r="S62" s="1787"/>
      <c r="AD62" s="3067" t="e">
        <f>AD56+2000</f>
        <v>#DIV/0!</v>
      </c>
      <c r="AE62" s="3068"/>
      <c r="AF62" s="3068"/>
      <c r="AG62" s="3068"/>
      <c r="AH62" s="3068"/>
      <c r="AI62" s="3068"/>
      <c r="AJ62" s="2590" t="s">
        <v>3178</v>
      </c>
      <c r="AK62" s="3071"/>
      <c r="AL62" s="1434"/>
    </row>
    <row r="63" spans="2:38" ht="13.9" customHeight="1" thickBot="1">
      <c r="B63" s="2577"/>
      <c r="C63" s="2578"/>
      <c r="D63" s="3017"/>
      <c r="E63" s="3018"/>
      <c r="F63" s="3018"/>
      <c r="G63" s="3025"/>
      <c r="I63" s="1790"/>
      <c r="S63" s="1787"/>
      <c r="AD63" s="3069"/>
      <c r="AE63" s="3070"/>
      <c r="AF63" s="3070"/>
      <c r="AG63" s="3070"/>
      <c r="AH63" s="3070"/>
      <c r="AI63" s="3070"/>
      <c r="AJ63" s="3072"/>
      <c r="AK63" s="3073"/>
      <c r="AL63" s="1434"/>
    </row>
    <row r="64" spans="2:38" ht="13.9" customHeight="1">
      <c r="B64" s="2579"/>
      <c r="C64" s="3023"/>
      <c r="D64" s="3027"/>
      <c r="E64" s="3020"/>
      <c r="F64" s="3020"/>
      <c r="G64" s="3026"/>
      <c r="H64" s="1777"/>
      <c r="I64" s="1777"/>
      <c r="J64" s="1777"/>
      <c r="K64" s="1777"/>
      <c r="L64" s="1777"/>
      <c r="M64" s="1777"/>
      <c r="N64" s="1777"/>
      <c r="O64" s="1777"/>
      <c r="P64" s="1777"/>
      <c r="Q64" s="1777"/>
      <c r="R64" s="1777"/>
      <c r="S64" s="1777"/>
      <c r="T64" s="1777"/>
      <c r="U64" s="1777"/>
      <c r="V64" s="1777"/>
      <c r="W64" s="1777"/>
      <c r="X64" s="1777"/>
      <c r="Y64" s="1777"/>
      <c r="Z64" s="1777"/>
      <c r="AA64" s="1777"/>
      <c r="AB64" s="1777"/>
      <c r="AC64" s="1777"/>
      <c r="AD64" s="1777"/>
      <c r="AE64" s="1777"/>
      <c r="AF64" s="1777"/>
      <c r="AG64" s="1777"/>
      <c r="AH64" s="1777"/>
      <c r="AI64" s="1777"/>
      <c r="AJ64" s="1777"/>
      <c r="AK64" s="1777"/>
      <c r="AL64" s="1791"/>
    </row>
    <row r="65" spans="1:39" ht="19.5" customHeight="1">
      <c r="B65" s="3074" t="s">
        <v>3405</v>
      </c>
      <c r="C65" s="3075"/>
      <c r="D65" s="3080" t="s">
        <v>3180</v>
      </c>
      <c r="E65" s="3016"/>
      <c r="F65" s="3016"/>
      <c r="G65" s="3016"/>
      <c r="H65" s="3016"/>
      <c r="I65" s="3016"/>
      <c r="J65" s="3016"/>
      <c r="K65" s="3016"/>
      <c r="L65" s="3016"/>
      <c r="M65" s="3016"/>
      <c r="N65" s="3016"/>
      <c r="O65" s="3016"/>
      <c r="P65" s="3016"/>
      <c r="Q65" s="3016"/>
      <c r="R65" s="3016"/>
      <c r="S65" s="3024"/>
      <c r="T65" s="2958" t="s">
        <v>3409</v>
      </c>
      <c r="U65" s="2958"/>
      <c r="V65" s="2958"/>
      <c r="W65" s="2958"/>
      <c r="X65" s="2958"/>
      <c r="Y65" s="2958"/>
      <c r="Z65" s="2958"/>
      <c r="AA65" s="2958"/>
      <c r="AB65" s="2958"/>
      <c r="AC65" s="2958"/>
      <c r="AD65" s="2958"/>
      <c r="AE65" s="2958"/>
      <c r="AF65" s="2958"/>
      <c r="AG65" s="2958"/>
      <c r="AH65" s="2958"/>
      <c r="AI65" s="2958"/>
      <c r="AJ65" s="2958"/>
      <c r="AK65" s="2958"/>
      <c r="AL65" s="2960"/>
    </row>
    <row r="66" spans="1:39" ht="19.5" customHeight="1">
      <c r="B66" s="3076"/>
      <c r="C66" s="3077"/>
      <c r="D66" s="3017"/>
      <c r="E66" s="3018"/>
      <c r="F66" s="3018"/>
      <c r="G66" s="3018"/>
      <c r="H66" s="3018"/>
      <c r="I66" s="3018"/>
      <c r="J66" s="3018"/>
      <c r="K66" s="3018"/>
      <c r="L66" s="3018"/>
      <c r="M66" s="3018"/>
      <c r="N66" s="3018"/>
      <c r="O66" s="3018"/>
      <c r="P66" s="3018"/>
      <c r="Q66" s="3018"/>
      <c r="R66" s="3018"/>
      <c r="S66" s="3025"/>
      <c r="T66" s="2569"/>
      <c r="U66" s="2569"/>
      <c r="V66" s="2569"/>
      <c r="W66" s="2569"/>
      <c r="X66" s="2569"/>
      <c r="Y66" s="2569"/>
      <c r="Z66" s="2569"/>
      <c r="AA66" s="2569"/>
      <c r="AB66" s="2569"/>
      <c r="AC66" s="2569"/>
      <c r="AD66" s="2569"/>
      <c r="AE66" s="2569"/>
      <c r="AF66" s="2569"/>
      <c r="AG66" s="2569"/>
      <c r="AH66" s="2569"/>
      <c r="AI66" s="2569"/>
      <c r="AJ66" s="2569"/>
      <c r="AK66" s="2569"/>
      <c r="AL66" s="3081"/>
    </row>
    <row r="67" spans="1:39" ht="19.5" customHeight="1">
      <c r="B67" s="3076"/>
      <c r="C67" s="3077"/>
      <c r="D67" s="3017"/>
      <c r="E67" s="3018"/>
      <c r="F67" s="3018"/>
      <c r="G67" s="3018"/>
      <c r="H67" s="3018"/>
      <c r="I67" s="3018"/>
      <c r="J67" s="3018"/>
      <c r="K67" s="3018"/>
      <c r="L67" s="3018"/>
      <c r="M67" s="3018"/>
      <c r="N67" s="3018"/>
      <c r="O67" s="3018"/>
      <c r="P67" s="3018"/>
      <c r="Q67" s="3018"/>
      <c r="R67" s="3018"/>
      <c r="S67" s="3025"/>
      <c r="T67" s="2569"/>
      <c r="U67" s="2569"/>
      <c r="V67" s="2569"/>
      <c r="W67" s="2569"/>
      <c r="X67" s="2569"/>
      <c r="Y67" s="2569"/>
      <c r="Z67" s="2569"/>
      <c r="AA67" s="2569"/>
      <c r="AB67" s="2569"/>
      <c r="AC67" s="2569"/>
      <c r="AD67" s="2569"/>
      <c r="AE67" s="2569"/>
      <c r="AF67" s="2569"/>
      <c r="AG67" s="2569"/>
      <c r="AH67" s="2569"/>
      <c r="AI67" s="2569"/>
      <c r="AJ67" s="2569"/>
      <c r="AK67" s="2569"/>
      <c r="AL67" s="3081"/>
    </row>
    <row r="68" spans="1:39" ht="19.5" customHeight="1">
      <c r="B68" s="3076"/>
      <c r="C68" s="3077"/>
      <c r="D68" s="3017"/>
      <c r="E68" s="3018"/>
      <c r="F68" s="3018"/>
      <c r="G68" s="3018"/>
      <c r="H68" s="3018"/>
      <c r="I68" s="3018"/>
      <c r="J68" s="3018"/>
      <c r="K68" s="3018"/>
      <c r="L68" s="3018"/>
      <c r="M68" s="3018"/>
      <c r="N68" s="3018"/>
      <c r="O68" s="3018"/>
      <c r="P68" s="3018"/>
      <c r="Q68" s="3018"/>
      <c r="R68" s="3018"/>
      <c r="S68" s="3025"/>
      <c r="T68" s="2569"/>
      <c r="U68" s="2569"/>
      <c r="V68" s="2569"/>
      <c r="W68" s="2569"/>
      <c r="X68" s="2569"/>
      <c r="Y68" s="2569"/>
      <c r="Z68" s="2569"/>
      <c r="AA68" s="2569"/>
      <c r="AB68" s="2569"/>
      <c r="AC68" s="2569"/>
      <c r="AD68" s="2569"/>
      <c r="AE68" s="2569"/>
      <c r="AF68" s="2569"/>
      <c r="AG68" s="2569"/>
      <c r="AH68" s="2569"/>
      <c r="AI68" s="2569"/>
      <c r="AJ68" s="2569"/>
      <c r="AK68" s="2569"/>
      <c r="AL68" s="3081"/>
    </row>
    <row r="69" spans="1:39" ht="19.5" customHeight="1">
      <c r="B69" s="3076"/>
      <c r="C69" s="3077"/>
      <c r="D69" s="3017"/>
      <c r="E69" s="3018"/>
      <c r="F69" s="3018"/>
      <c r="G69" s="3018"/>
      <c r="H69" s="3018"/>
      <c r="I69" s="3018"/>
      <c r="J69" s="3018"/>
      <c r="K69" s="3018"/>
      <c r="L69" s="3018"/>
      <c r="M69" s="3018"/>
      <c r="N69" s="3018"/>
      <c r="O69" s="3018"/>
      <c r="P69" s="3018"/>
      <c r="Q69" s="3018"/>
      <c r="R69" s="3018"/>
      <c r="S69" s="3025"/>
      <c r="T69" s="2569"/>
      <c r="U69" s="2569"/>
      <c r="V69" s="2569"/>
      <c r="W69" s="2569"/>
      <c r="X69" s="2569"/>
      <c r="Y69" s="2569"/>
      <c r="Z69" s="2569"/>
      <c r="AA69" s="2569"/>
      <c r="AB69" s="2569"/>
      <c r="AC69" s="2569"/>
      <c r="AD69" s="2569"/>
      <c r="AE69" s="2569"/>
      <c r="AF69" s="2569"/>
      <c r="AG69" s="2569"/>
      <c r="AH69" s="2569"/>
      <c r="AI69" s="2569"/>
      <c r="AJ69" s="2569"/>
      <c r="AK69" s="2569"/>
      <c r="AL69" s="3081"/>
    </row>
    <row r="70" spans="1:39" ht="19.5" customHeight="1">
      <c r="B70" s="3078"/>
      <c r="C70" s="3079"/>
      <c r="D70" s="3027"/>
      <c r="E70" s="3020"/>
      <c r="F70" s="3020"/>
      <c r="G70" s="3020"/>
      <c r="H70" s="3020"/>
      <c r="I70" s="3020"/>
      <c r="J70" s="3020"/>
      <c r="K70" s="3020"/>
      <c r="L70" s="3020"/>
      <c r="M70" s="3020"/>
      <c r="N70" s="3020"/>
      <c r="O70" s="3020"/>
      <c r="P70" s="3020"/>
      <c r="Q70" s="3020"/>
      <c r="R70" s="3020"/>
      <c r="S70" s="3026"/>
      <c r="T70" s="2959"/>
      <c r="U70" s="2959"/>
      <c r="V70" s="2959"/>
      <c r="W70" s="2959"/>
      <c r="X70" s="2959"/>
      <c r="Y70" s="2959"/>
      <c r="Z70" s="2959"/>
      <c r="AA70" s="2959"/>
      <c r="AB70" s="2959"/>
      <c r="AC70" s="2959"/>
      <c r="AD70" s="2959"/>
      <c r="AE70" s="2959"/>
      <c r="AF70" s="2959"/>
      <c r="AG70" s="2959"/>
      <c r="AH70" s="2959"/>
      <c r="AI70" s="2959"/>
      <c r="AJ70" s="2959"/>
      <c r="AK70" s="2959"/>
      <c r="AL70" s="2961"/>
    </row>
    <row r="71" spans="1:39" ht="112.5" customHeight="1">
      <c r="A71" s="2641" t="s">
        <v>3410</v>
      </c>
      <c r="B71" s="2641"/>
      <c r="C71" s="2641"/>
      <c r="D71" s="2641"/>
      <c r="E71" s="2641"/>
      <c r="F71" s="2641"/>
      <c r="G71" s="2641"/>
      <c r="H71" s="2641"/>
      <c r="I71" s="2641"/>
      <c r="J71" s="2641"/>
      <c r="K71" s="2641"/>
      <c r="L71" s="2641"/>
      <c r="M71" s="2641"/>
      <c r="N71" s="2641"/>
      <c r="O71" s="2641"/>
      <c r="P71" s="2641"/>
      <c r="Q71" s="2641"/>
      <c r="R71" s="2641"/>
      <c r="S71" s="2641"/>
      <c r="T71" s="2641"/>
      <c r="U71" s="2641"/>
      <c r="V71" s="2641"/>
      <c r="W71" s="2641"/>
      <c r="X71" s="2641"/>
      <c r="Y71" s="2641"/>
      <c r="Z71" s="2641"/>
      <c r="AA71" s="2641"/>
      <c r="AB71" s="2641"/>
      <c r="AC71" s="2641"/>
      <c r="AD71" s="2641"/>
      <c r="AE71" s="2641"/>
      <c r="AF71" s="2641"/>
      <c r="AG71" s="2641"/>
      <c r="AH71" s="2641"/>
      <c r="AI71" s="2641"/>
      <c r="AJ71" s="2641"/>
      <c r="AK71" s="2641"/>
      <c r="AL71" s="2641"/>
      <c r="AM71" s="2641"/>
    </row>
  </sheetData>
  <mergeCells count="95">
    <mergeCell ref="N19:AD19"/>
    <mergeCell ref="M53:O54"/>
    <mergeCell ref="A71:AM71"/>
    <mergeCell ref="AD59:AK61"/>
    <mergeCell ref="AD62:AI63"/>
    <mergeCell ref="AJ62:AK63"/>
    <mergeCell ref="B65:C70"/>
    <mergeCell ref="D65:S70"/>
    <mergeCell ref="T65:AL70"/>
    <mergeCell ref="M59:O60"/>
    <mergeCell ref="P59:R60"/>
    <mergeCell ref="S59:U60"/>
    <mergeCell ref="V59:X60"/>
    <mergeCell ref="Y59:AB60"/>
    <mergeCell ref="I57:L58"/>
    <mergeCell ref="M57:O58"/>
    <mergeCell ref="P57:R58"/>
    <mergeCell ref="S57:U58"/>
    <mergeCell ref="V57:X58"/>
    <mergeCell ref="I55:L56"/>
    <mergeCell ref="M55:O56"/>
    <mergeCell ref="P55:R56"/>
    <mergeCell ref="S55:U56"/>
    <mergeCell ref="V55:X56"/>
    <mergeCell ref="P53:R54"/>
    <mergeCell ref="S53:U54"/>
    <mergeCell ref="V53:X54"/>
    <mergeCell ref="Y53:AB54"/>
    <mergeCell ref="AB48:AD49"/>
    <mergeCell ref="AD53:AK55"/>
    <mergeCell ref="Y55:AB56"/>
    <mergeCell ref="AD56:AI57"/>
    <mergeCell ref="AJ56:AK57"/>
    <mergeCell ref="Y57:AB58"/>
    <mergeCell ref="AE48:AG49"/>
    <mergeCell ref="AH48:AJ49"/>
    <mergeCell ref="Y50:AA51"/>
    <mergeCell ref="AB50:AD51"/>
    <mergeCell ref="AE50:AG51"/>
    <mergeCell ref="AH50:AJ51"/>
    <mergeCell ref="I50:L51"/>
    <mergeCell ref="M50:O51"/>
    <mergeCell ref="P50:R51"/>
    <mergeCell ref="S50:U51"/>
    <mergeCell ref="V50:X51"/>
    <mergeCell ref="M48:O49"/>
    <mergeCell ref="P48:R49"/>
    <mergeCell ref="S48:U49"/>
    <mergeCell ref="V48:X49"/>
    <mergeCell ref="Y48:AA49"/>
    <mergeCell ref="Y46:AA47"/>
    <mergeCell ref="AB46:AD47"/>
    <mergeCell ref="AE46:AG47"/>
    <mergeCell ref="AH46:AJ47"/>
    <mergeCell ref="M44:O45"/>
    <mergeCell ref="P44:R45"/>
    <mergeCell ref="S44:U45"/>
    <mergeCell ref="V44:X45"/>
    <mergeCell ref="I46:L47"/>
    <mergeCell ref="M46:O47"/>
    <mergeCell ref="P46:R47"/>
    <mergeCell ref="S46:U47"/>
    <mergeCell ref="V46:X47"/>
    <mergeCell ref="B25:G30"/>
    <mergeCell ref="J25:AL26"/>
    <mergeCell ref="J27:AL28"/>
    <mergeCell ref="J29:AL30"/>
    <mergeCell ref="Y44:AA45"/>
    <mergeCell ref="B31:G35"/>
    <mergeCell ref="B36:C64"/>
    <mergeCell ref="D36:G42"/>
    <mergeCell ref="D43:G64"/>
    <mergeCell ref="I44:L45"/>
    <mergeCell ref="I48:L49"/>
    <mergeCell ref="I53:L54"/>
    <mergeCell ref="I59:L60"/>
    <mergeCell ref="AB44:AD45"/>
    <mergeCell ref="AE44:AG45"/>
    <mergeCell ref="AH44:AJ45"/>
    <mergeCell ref="AV11:AZ13"/>
    <mergeCell ref="A3:AL4"/>
    <mergeCell ref="B11:AL11"/>
    <mergeCell ref="B23:G24"/>
    <mergeCell ref="J23:AL24"/>
    <mergeCell ref="B7:AL9"/>
    <mergeCell ref="B12:AL12"/>
    <mergeCell ref="B13:AL13"/>
    <mergeCell ref="D18:G20"/>
    <mergeCell ref="I18:L20"/>
    <mergeCell ref="B14:AL14"/>
    <mergeCell ref="B16:C20"/>
    <mergeCell ref="D16:L17"/>
    <mergeCell ref="N16:AK17"/>
    <mergeCell ref="H18:H20"/>
    <mergeCell ref="AE18:AK20"/>
  </mergeCells>
  <phoneticPr fontId="14"/>
  <conditionalFormatting sqref="M46:AJ51 M55:X60">
    <cfRule type="containsBlanks" dxfId="15" priority="1">
      <formula>LEN(TRIM(M46))=0</formula>
    </cfRule>
  </conditionalFormatting>
  <conditionalFormatting sqref="N19:AD19">
    <cfRule type="containsBlanks" dxfId="14" priority="2">
      <formula>LEN(TRIM(N19))=0</formula>
    </cfRule>
  </conditionalFormatting>
  <dataValidations count="1">
    <dataValidation type="list" allowBlank="1" showInputMessage="1" showErrorMessage="1" sqref="N19:AD19" xr:uid="{5FD33ADC-ABD9-454F-BBAF-C90B6C1EAC70}">
      <formula1>"①,②(指定月が令和５年４月以前）,②(指定月が令和５年５月～令和６年３月)"</formula1>
    </dataValidation>
  </dataValidations>
  <hyperlinks>
    <hyperlink ref="AV11:AZ13" location="表紙!A1" display="表示へ" xr:uid="{FBA25417-A7BE-4164-B855-4E1A36B8DAA7}"/>
  </hyperlinks>
  <pageMargins left="0.70866141732283472" right="0.70866141732283472" top="0.74803149606299213" bottom="0.74803149606299213" header="0.31496062992125984" footer="0.31496062992125984"/>
  <pageSetup paperSize="9" scale="97" orientation="portrait" r:id="rId1"/>
  <rowBreaks count="1" manualBreakCount="1">
    <brk id="35" max="3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40737-6D7D-42FF-931A-628436E7C981}">
  <dimension ref="A1:BC62"/>
  <sheetViews>
    <sheetView view="pageBreakPreview" zoomScaleNormal="100" zoomScaleSheetLayoutView="100" workbookViewId="0">
      <selection activeCell="AX9" sqref="AX9:BB11"/>
    </sheetView>
  </sheetViews>
  <sheetFormatPr defaultColWidth="2" defaultRowHeight="18.75"/>
  <cols>
    <col min="1" max="1" width="2" style="649"/>
    <col min="2" max="2" width="2" style="1427"/>
    <col min="3" max="5" width="2" style="649"/>
    <col min="6" max="6" width="2.25" style="649" bestFit="1" customWidth="1"/>
    <col min="7" max="8" width="2" style="649"/>
    <col min="9" max="26" width="2.125" style="649" customWidth="1"/>
    <col min="27" max="27" width="3.125" style="649" customWidth="1"/>
    <col min="28" max="38" width="3.5" style="649" customWidth="1"/>
    <col min="39" max="261" width="2" style="649"/>
    <col min="262" max="262" width="2.25" style="649" bestFit="1" customWidth="1"/>
    <col min="263" max="264" width="2" style="649"/>
    <col min="265" max="292" width="2.125" style="649" customWidth="1"/>
    <col min="293" max="517" width="2" style="649"/>
    <col min="518" max="518" width="2.25" style="649" bestFit="1" customWidth="1"/>
    <col min="519" max="520" width="2" style="649"/>
    <col min="521" max="548" width="2.125" style="649" customWidth="1"/>
    <col min="549" max="773" width="2" style="649"/>
    <col min="774" max="774" width="2.25" style="649" bestFit="1" customWidth="1"/>
    <col min="775" max="776" width="2" style="649"/>
    <col min="777" max="804" width="2.125" style="649" customWidth="1"/>
    <col min="805" max="1029" width="2" style="649"/>
    <col min="1030" max="1030" width="2.25" style="649" bestFit="1" customWidth="1"/>
    <col min="1031" max="1032" width="2" style="649"/>
    <col min="1033" max="1060" width="2.125" style="649" customWidth="1"/>
    <col min="1061" max="1285" width="2" style="649"/>
    <col min="1286" max="1286" width="2.25" style="649" bestFit="1" customWidth="1"/>
    <col min="1287" max="1288" width="2" style="649"/>
    <col min="1289" max="1316" width="2.125" style="649" customWidth="1"/>
    <col min="1317" max="1541" width="2" style="649"/>
    <col min="1542" max="1542" width="2.25" style="649" bestFit="1" customWidth="1"/>
    <col min="1543" max="1544" width="2" style="649"/>
    <col min="1545" max="1572" width="2.125" style="649" customWidth="1"/>
    <col min="1573" max="1797" width="2" style="649"/>
    <col min="1798" max="1798" width="2.25" style="649" bestFit="1" customWidth="1"/>
    <col min="1799" max="1800" width="2" style="649"/>
    <col min="1801" max="1828" width="2.125" style="649" customWidth="1"/>
    <col min="1829" max="2053" width="2" style="649"/>
    <col min="2054" max="2054" width="2.25" style="649" bestFit="1" customWidth="1"/>
    <col min="2055" max="2056" width="2" style="649"/>
    <col min="2057" max="2084" width="2.125" style="649" customWidth="1"/>
    <col min="2085" max="2309" width="2" style="649"/>
    <col min="2310" max="2310" width="2.25" style="649" bestFit="1" customWidth="1"/>
    <col min="2311" max="2312" width="2" style="649"/>
    <col min="2313" max="2340" width="2.125" style="649" customWidth="1"/>
    <col min="2341" max="2565" width="2" style="649"/>
    <col min="2566" max="2566" width="2.25" style="649" bestFit="1" customWidth="1"/>
    <col min="2567" max="2568" width="2" style="649"/>
    <col min="2569" max="2596" width="2.125" style="649" customWidth="1"/>
    <col min="2597" max="2821" width="2" style="649"/>
    <col min="2822" max="2822" width="2.25" style="649" bestFit="1" customWidth="1"/>
    <col min="2823" max="2824" width="2" style="649"/>
    <col min="2825" max="2852" width="2.125" style="649" customWidth="1"/>
    <col min="2853" max="3077" width="2" style="649"/>
    <col min="3078" max="3078" width="2.25" style="649" bestFit="1" customWidth="1"/>
    <col min="3079" max="3080" width="2" style="649"/>
    <col min="3081" max="3108" width="2.125" style="649" customWidth="1"/>
    <col min="3109" max="3333" width="2" style="649"/>
    <col min="3334" max="3334" width="2.25" style="649" bestFit="1" customWidth="1"/>
    <col min="3335" max="3336" width="2" style="649"/>
    <col min="3337" max="3364" width="2.125" style="649" customWidth="1"/>
    <col min="3365" max="3589" width="2" style="649"/>
    <col min="3590" max="3590" width="2.25" style="649" bestFit="1" customWidth="1"/>
    <col min="3591" max="3592" width="2" style="649"/>
    <col min="3593" max="3620" width="2.125" style="649" customWidth="1"/>
    <col min="3621" max="3845" width="2" style="649"/>
    <col min="3846" max="3846" width="2.25" style="649" bestFit="1" customWidth="1"/>
    <col min="3847" max="3848" width="2" style="649"/>
    <col min="3849" max="3876" width="2.125" style="649" customWidth="1"/>
    <col min="3877" max="4101" width="2" style="649"/>
    <col min="4102" max="4102" width="2.25" style="649" bestFit="1" customWidth="1"/>
    <col min="4103" max="4104" width="2" style="649"/>
    <col min="4105" max="4132" width="2.125" style="649" customWidth="1"/>
    <col min="4133" max="4357" width="2" style="649"/>
    <col min="4358" max="4358" width="2.25" style="649" bestFit="1" customWidth="1"/>
    <col min="4359" max="4360" width="2" style="649"/>
    <col min="4361" max="4388" width="2.125" style="649" customWidth="1"/>
    <col min="4389" max="4613" width="2" style="649"/>
    <col min="4614" max="4614" width="2.25" style="649" bestFit="1" customWidth="1"/>
    <col min="4615" max="4616" width="2" style="649"/>
    <col min="4617" max="4644" width="2.125" style="649" customWidth="1"/>
    <col min="4645" max="4869" width="2" style="649"/>
    <col min="4870" max="4870" width="2.25" style="649" bestFit="1" customWidth="1"/>
    <col min="4871" max="4872" width="2" style="649"/>
    <col min="4873" max="4900" width="2.125" style="649" customWidth="1"/>
    <col min="4901" max="5125" width="2" style="649"/>
    <col min="5126" max="5126" width="2.25" style="649" bestFit="1" customWidth="1"/>
    <col min="5127" max="5128" width="2" style="649"/>
    <col min="5129" max="5156" width="2.125" style="649" customWidth="1"/>
    <col min="5157" max="5381" width="2" style="649"/>
    <col min="5382" max="5382" width="2.25" style="649" bestFit="1" customWidth="1"/>
    <col min="5383" max="5384" width="2" style="649"/>
    <col min="5385" max="5412" width="2.125" style="649" customWidth="1"/>
    <col min="5413" max="5637" width="2" style="649"/>
    <col min="5638" max="5638" width="2.25" style="649" bestFit="1" customWidth="1"/>
    <col min="5639" max="5640" width="2" style="649"/>
    <col min="5641" max="5668" width="2.125" style="649" customWidth="1"/>
    <col min="5669" max="5893" width="2" style="649"/>
    <col min="5894" max="5894" width="2.25" style="649" bestFit="1" customWidth="1"/>
    <col min="5895" max="5896" width="2" style="649"/>
    <col min="5897" max="5924" width="2.125" style="649" customWidth="1"/>
    <col min="5925" max="6149" width="2" style="649"/>
    <col min="6150" max="6150" width="2.25" style="649" bestFit="1" customWidth="1"/>
    <col min="6151" max="6152" width="2" style="649"/>
    <col min="6153" max="6180" width="2.125" style="649" customWidth="1"/>
    <col min="6181" max="6405" width="2" style="649"/>
    <col min="6406" max="6406" width="2.25" style="649" bestFit="1" customWidth="1"/>
    <col min="6407" max="6408" width="2" style="649"/>
    <col min="6409" max="6436" width="2.125" style="649" customWidth="1"/>
    <col min="6437" max="6661" width="2" style="649"/>
    <col min="6662" max="6662" width="2.25" style="649" bestFit="1" customWidth="1"/>
    <col min="6663" max="6664" width="2" style="649"/>
    <col min="6665" max="6692" width="2.125" style="649" customWidth="1"/>
    <col min="6693" max="6917" width="2" style="649"/>
    <col min="6918" max="6918" width="2.25" style="649" bestFit="1" customWidth="1"/>
    <col min="6919" max="6920" width="2" style="649"/>
    <col min="6921" max="6948" width="2.125" style="649" customWidth="1"/>
    <col min="6949" max="7173" width="2" style="649"/>
    <col min="7174" max="7174" width="2.25" style="649" bestFit="1" customWidth="1"/>
    <col min="7175" max="7176" width="2" style="649"/>
    <col min="7177" max="7204" width="2.125" style="649" customWidth="1"/>
    <col min="7205" max="7429" width="2" style="649"/>
    <col min="7430" max="7430" width="2.25" style="649" bestFit="1" customWidth="1"/>
    <col min="7431" max="7432" width="2" style="649"/>
    <col min="7433" max="7460" width="2.125" style="649" customWidth="1"/>
    <col min="7461" max="7685" width="2" style="649"/>
    <col min="7686" max="7686" width="2.25" style="649" bestFit="1" customWidth="1"/>
    <col min="7687" max="7688" width="2" style="649"/>
    <col min="7689" max="7716" width="2.125" style="649" customWidth="1"/>
    <col min="7717" max="7941" width="2" style="649"/>
    <col min="7942" max="7942" width="2.25" style="649" bestFit="1" customWidth="1"/>
    <col min="7943" max="7944" width="2" style="649"/>
    <col min="7945" max="7972" width="2.125" style="649" customWidth="1"/>
    <col min="7973" max="8197" width="2" style="649"/>
    <col min="8198" max="8198" width="2.25" style="649" bestFit="1" customWidth="1"/>
    <col min="8199" max="8200" width="2" style="649"/>
    <col min="8201" max="8228" width="2.125" style="649" customWidth="1"/>
    <col min="8229" max="8453" width="2" style="649"/>
    <col min="8454" max="8454" width="2.25" style="649" bestFit="1" customWidth="1"/>
    <col min="8455" max="8456" width="2" style="649"/>
    <col min="8457" max="8484" width="2.125" style="649" customWidth="1"/>
    <col min="8485" max="8709" width="2" style="649"/>
    <col min="8710" max="8710" width="2.25" style="649" bestFit="1" customWidth="1"/>
    <col min="8711" max="8712" width="2" style="649"/>
    <col min="8713" max="8740" width="2.125" style="649" customWidth="1"/>
    <col min="8741" max="8965" width="2" style="649"/>
    <col min="8966" max="8966" width="2.25" style="649" bestFit="1" customWidth="1"/>
    <col min="8967" max="8968" width="2" style="649"/>
    <col min="8969" max="8996" width="2.125" style="649" customWidth="1"/>
    <col min="8997" max="9221" width="2" style="649"/>
    <col min="9222" max="9222" width="2.25" style="649" bestFit="1" customWidth="1"/>
    <col min="9223" max="9224" width="2" style="649"/>
    <col min="9225" max="9252" width="2.125" style="649" customWidth="1"/>
    <col min="9253" max="9477" width="2" style="649"/>
    <col min="9478" max="9478" width="2.25" style="649" bestFit="1" customWidth="1"/>
    <col min="9479" max="9480" width="2" style="649"/>
    <col min="9481" max="9508" width="2.125" style="649" customWidth="1"/>
    <col min="9509" max="9733" width="2" style="649"/>
    <col min="9734" max="9734" width="2.25" style="649" bestFit="1" customWidth="1"/>
    <col min="9735" max="9736" width="2" style="649"/>
    <col min="9737" max="9764" width="2.125" style="649" customWidth="1"/>
    <col min="9765" max="9989" width="2" style="649"/>
    <col min="9990" max="9990" width="2.25" style="649" bestFit="1" customWidth="1"/>
    <col min="9991" max="9992" width="2" style="649"/>
    <col min="9993" max="10020" width="2.125" style="649" customWidth="1"/>
    <col min="10021" max="10245" width="2" style="649"/>
    <col min="10246" max="10246" width="2.25" style="649" bestFit="1" customWidth="1"/>
    <col min="10247" max="10248" width="2" style="649"/>
    <col min="10249" max="10276" width="2.125" style="649" customWidth="1"/>
    <col min="10277" max="10501" width="2" style="649"/>
    <col min="10502" max="10502" width="2.25" style="649" bestFit="1" customWidth="1"/>
    <col min="10503" max="10504" width="2" style="649"/>
    <col min="10505" max="10532" width="2.125" style="649" customWidth="1"/>
    <col min="10533" max="10757" width="2" style="649"/>
    <col min="10758" max="10758" width="2.25" style="649" bestFit="1" customWidth="1"/>
    <col min="10759" max="10760" width="2" style="649"/>
    <col min="10761" max="10788" width="2.125" style="649" customWidth="1"/>
    <col min="10789" max="11013" width="2" style="649"/>
    <col min="11014" max="11014" width="2.25" style="649" bestFit="1" customWidth="1"/>
    <col min="11015" max="11016" width="2" style="649"/>
    <col min="11017" max="11044" width="2.125" style="649" customWidth="1"/>
    <col min="11045" max="11269" width="2" style="649"/>
    <col min="11270" max="11270" width="2.25" style="649" bestFit="1" customWidth="1"/>
    <col min="11271" max="11272" width="2" style="649"/>
    <col min="11273" max="11300" width="2.125" style="649" customWidth="1"/>
    <col min="11301" max="11525" width="2" style="649"/>
    <col min="11526" max="11526" width="2.25" style="649" bestFit="1" customWidth="1"/>
    <col min="11527" max="11528" width="2" style="649"/>
    <col min="11529" max="11556" width="2.125" style="649" customWidth="1"/>
    <col min="11557" max="11781" width="2" style="649"/>
    <col min="11782" max="11782" width="2.25" style="649" bestFit="1" customWidth="1"/>
    <col min="11783" max="11784" width="2" style="649"/>
    <col min="11785" max="11812" width="2.125" style="649" customWidth="1"/>
    <col min="11813" max="12037" width="2" style="649"/>
    <col min="12038" max="12038" width="2.25" style="649" bestFit="1" customWidth="1"/>
    <col min="12039" max="12040" width="2" style="649"/>
    <col min="12041" max="12068" width="2.125" style="649" customWidth="1"/>
    <col min="12069" max="12293" width="2" style="649"/>
    <col min="12294" max="12294" width="2.25" style="649" bestFit="1" customWidth="1"/>
    <col min="12295" max="12296" width="2" style="649"/>
    <col min="12297" max="12324" width="2.125" style="649" customWidth="1"/>
    <col min="12325" max="12549" width="2" style="649"/>
    <col min="12550" max="12550" width="2.25" style="649" bestFit="1" customWidth="1"/>
    <col min="12551" max="12552" width="2" style="649"/>
    <col min="12553" max="12580" width="2.125" style="649" customWidth="1"/>
    <col min="12581" max="12805" width="2" style="649"/>
    <col min="12806" max="12806" width="2.25" style="649" bestFit="1" customWidth="1"/>
    <col min="12807" max="12808" width="2" style="649"/>
    <col min="12809" max="12836" width="2.125" style="649" customWidth="1"/>
    <col min="12837" max="13061" width="2" style="649"/>
    <col min="13062" max="13062" width="2.25" style="649" bestFit="1" customWidth="1"/>
    <col min="13063" max="13064" width="2" style="649"/>
    <col min="13065" max="13092" width="2.125" style="649" customWidth="1"/>
    <col min="13093" max="13317" width="2" style="649"/>
    <col min="13318" max="13318" width="2.25" style="649" bestFit="1" customWidth="1"/>
    <col min="13319" max="13320" width="2" style="649"/>
    <col min="13321" max="13348" width="2.125" style="649" customWidth="1"/>
    <col min="13349" max="13573" width="2" style="649"/>
    <col min="13574" max="13574" width="2.25" style="649" bestFit="1" customWidth="1"/>
    <col min="13575" max="13576" width="2" style="649"/>
    <col min="13577" max="13604" width="2.125" style="649" customWidth="1"/>
    <col min="13605" max="13829" width="2" style="649"/>
    <col min="13830" max="13830" width="2.25" style="649" bestFit="1" customWidth="1"/>
    <col min="13831" max="13832" width="2" style="649"/>
    <col min="13833" max="13860" width="2.125" style="649" customWidth="1"/>
    <col min="13861" max="14085" width="2" style="649"/>
    <col min="14086" max="14086" width="2.25" style="649" bestFit="1" customWidth="1"/>
    <col min="14087" max="14088" width="2" style="649"/>
    <col min="14089" max="14116" width="2.125" style="649" customWidth="1"/>
    <col min="14117" max="14341" width="2" style="649"/>
    <col min="14342" max="14342" width="2.25" style="649" bestFit="1" customWidth="1"/>
    <col min="14343" max="14344" width="2" style="649"/>
    <col min="14345" max="14372" width="2.125" style="649" customWidth="1"/>
    <col min="14373" max="14597" width="2" style="649"/>
    <col min="14598" max="14598" width="2.25" style="649" bestFit="1" customWidth="1"/>
    <col min="14599" max="14600" width="2" style="649"/>
    <col min="14601" max="14628" width="2.125" style="649" customWidth="1"/>
    <col min="14629" max="14853" width="2" style="649"/>
    <col min="14854" max="14854" width="2.25" style="649" bestFit="1" customWidth="1"/>
    <col min="14855" max="14856" width="2" style="649"/>
    <col min="14857" max="14884" width="2.125" style="649" customWidth="1"/>
    <col min="14885" max="15109" width="2" style="649"/>
    <col min="15110" max="15110" width="2.25" style="649" bestFit="1" customWidth="1"/>
    <col min="15111" max="15112" width="2" style="649"/>
    <col min="15113" max="15140" width="2.125" style="649" customWidth="1"/>
    <col min="15141" max="15365" width="2" style="649"/>
    <col min="15366" max="15366" width="2.25" style="649" bestFit="1" customWidth="1"/>
    <col min="15367" max="15368" width="2" style="649"/>
    <col min="15369" max="15396" width="2.125" style="649" customWidth="1"/>
    <col min="15397" max="15621" width="2" style="649"/>
    <col min="15622" max="15622" width="2.25" style="649" bestFit="1" customWidth="1"/>
    <col min="15623" max="15624" width="2" style="649"/>
    <col min="15625" max="15652" width="2.125" style="649" customWidth="1"/>
    <col min="15653" max="15877" width="2" style="649"/>
    <col min="15878" max="15878" width="2.25" style="649" bestFit="1" customWidth="1"/>
    <col min="15879" max="15880" width="2" style="649"/>
    <col min="15881" max="15908" width="2.125" style="649" customWidth="1"/>
    <col min="15909" max="16133" width="2" style="649"/>
    <col min="16134" max="16134" width="2.25" style="649" bestFit="1" customWidth="1"/>
    <col min="16135" max="16136" width="2" style="649"/>
    <col min="16137" max="16164" width="2.125" style="649" customWidth="1"/>
    <col min="16165" max="16384" width="2" style="649"/>
  </cols>
  <sheetData>
    <row r="1" spans="1:55">
      <c r="A1" s="1750" t="s">
        <v>3383</v>
      </c>
      <c r="AL1" s="1745" t="s">
        <v>1951</v>
      </c>
    </row>
    <row r="2" spans="1:55" ht="12.75" customHeight="1"/>
    <row r="3" spans="1:55" ht="12.75" customHeight="1">
      <c r="A3" s="2666" t="s">
        <v>3175</v>
      </c>
      <c r="B3" s="2666"/>
      <c r="C3" s="2666"/>
      <c r="D3" s="2666"/>
      <c r="E3" s="2666"/>
      <c r="F3" s="2666"/>
      <c r="G3" s="2666"/>
      <c r="H3" s="2666"/>
      <c r="I3" s="2666"/>
      <c r="J3" s="2666"/>
      <c r="K3" s="2666"/>
      <c r="L3" s="2666"/>
      <c r="M3" s="2666"/>
      <c r="N3" s="2666"/>
      <c r="O3" s="2666"/>
      <c r="P3" s="2666"/>
      <c r="Q3" s="2666"/>
      <c r="R3" s="2666"/>
      <c r="S3" s="2666"/>
      <c r="T3" s="2666"/>
      <c r="U3" s="2666"/>
      <c r="V3" s="2666"/>
      <c r="W3" s="2666"/>
      <c r="X3" s="2666"/>
      <c r="Y3" s="2666"/>
      <c r="Z3" s="2666"/>
      <c r="AA3" s="2666"/>
      <c r="AB3" s="2666"/>
      <c r="AC3" s="2666"/>
      <c r="AD3" s="2666"/>
      <c r="AE3" s="2666"/>
      <c r="AF3" s="2666"/>
      <c r="AG3" s="2666"/>
      <c r="AH3" s="2666"/>
      <c r="AI3" s="2666"/>
      <c r="AJ3" s="2666"/>
      <c r="AK3" s="2666"/>
      <c r="AL3" s="2666"/>
      <c r="AM3" s="1445"/>
    </row>
    <row r="4" spans="1:55" ht="12.75" customHeight="1">
      <c r="A4" s="2666"/>
      <c r="B4" s="2666"/>
      <c r="C4" s="2666"/>
      <c r="D4" s="2666"/>
      <c r="E4" s="2666"/>
      <c r="F4" s="2666"/>
      <c r="G4" s="2666"/>
      <c r="H4" s="2666"/>
      <c r="I4" s="2666"/>
      <c r="J4" s="2666"/>
      <c r="K4" s="2666"/>
      <c r="L4" s="2666"/>
      <c r="M4" s="2666"/>
      <c r="N4" s="2666"/>
      <c r="O4" s="2666"/>
      <c r="P4" s="2666"/>
      <c r="Q4" s="2666"/>
      <c r="R4" s="2666"/>
      <c r="S4" s="2666"/>
      <c r="T4" s="2666"/>
      <c r="U4" s="2666"/>
      <c r="V4" s="2666"/>
      <c r="W4" s="2666"/>
      <c r="X4" s="2666"/>
      <c r="Y4" s="2666"/>
      <c r="Z4" s="2666"/>
      <c r="AA4" s="2666"/>
      <c r="AB4" s="2666"/>
      <c r="AC4" s="2666"/>
      <c r="AD4" s="2666"/>
      <c r="AE4" s="2666"/>
      <c r="AF4" s="2666"/>
      <c r="AG4" s="2666"/>
      <c r="AH4" s="2666"/>
      <c r="AI4" s="2666"/>
      <c r="AJ4" s="2666"/>
      <c r="AK4" s="2666"/>
      <c r="AL4" s="2666"/>
      <c r="AM4" s="1445"/>
      <c r="AV4" s="1585"/>
      <c r="AW4" s="1585"/>
      <c r="AX4" s="1585"/>
      <c r="AY4" s="1585"/>
      <c r="AZ4" s="1585"/>
      <c r="BA4" s="1584"/>
      <c r="BB4" s="1583"/>
      <c r="BC4" s="1457"/>
    </row>
    <row r="5" spans="1:55" ht="12.75" customHeight="1">
      <c r="AV5" s="1585"/>
      <c r="AW5" s="1585"/>
      <c r="AX5" s="1585"/>
      <c r="AY5" s="1585"/>
      <c r="AZ5" s="1585"/>
      <c r="BA5" s="1584"/>
      <c r="BB5" s="1583"/>
      <c r="BC5" s="1457"/>
    </row>
    <row r="6" spans="1:55" ht="21">
      <c r="B6" s="2583" t="s">
        <v>2919</v>
      </c>
      <c r="C6" s="2958"/>
      <c r="D6" s="2958"/>
      <c r="E6" s="2958"/>
      <c r="F6" s="2958"/>
      <c r="G6" s="2958"/>
      <c r="H6" s="1429"/>
      <c r="I6" s="1775"/>
      <c r="J6" s="2958"/>
      <c r="K6" s="2958"/>
      <c r="L6" s="2958"/>
      <c r="M6" s="2958"/>
      <c r="N6" s="2958"/>
      <c r="O6" s="2958"/>
      <c r="P6" s="2958"/>
      <c r="Q6" s="2958"/>
      <c r="R6" s="2958"/>
      <c r="S6" s="2958"/>
      <c r="T6" s="2958"/>
      <c r="U6" s="2958"/>
      <c r="V6" s="2958"/>
      <c r="W6" s="2958"/>
      <c r="X6" s="2958"/>
      <c r="Y6" s="2958"/>
      <c r="Z6" s="2958"/>
      <c r="AA6" s="2958"/>
      <c r="AB6" s="2958"/>
      <c r="AC6" s="2958"/>
      <c r="AD6" s="2958"/>
      <c r="AE6" s="2958"/>
      <c r="AF6" s="2958"/>
      <c r="AG6" s="2958"/>
      <c r="AH6" s="2958"/>
      <c r="AI6" s="2958"/>
      <c r="AJ6" s="2958"/>
      <c r="AK6" s="2958"/>
      <c r="AL6" s="2960"/>
      <c r="AV6" s="1585"/>
      <c r="AW6" s="1585"/>
      <c r="AX6" s="1585"/>
      <c r="AY6" s="1585"/>
      <c r="AZ6" s="1585"/>
      <c r="BA6" s="1584"/>
      <c r="BB6" s="1583"/>
      <c r="BC6" s="1457"/>
    </row>
    <row r="7" spans="1:55" ht="21">
      <c r="B7" s="2586"/>
      <c r="C7" s="2959"/>
      <c r="D7" s="2959"/>
      <c r="E7" s="2959"/>
      <c r="F7" s="2959"/>
      <c r="G7" s="2959"/>
      <c r="H7" s="1436"/>
      <c r="I7" s="1777"/>
      <c r="J7" s="2959"/>
      <c r="K7" s="2959"/>
      <c r="L7" s="2959"/>
      <c r="M7" s="2959"/>
      <c r="N7" s="2959"/>
      <c r="O7" s="2959"/>
      <c r="P7" s="2959"/>
      <c r="Q7" s="2959"/>
      <c r="R7" s="2959"/>
      <c r="S7" s="2959"/>
      <c r="T7" s="2959"/>
      <c r="U7" s="2959"/>
      <c r="V7" s="2959"/>
      <c r="W7" s="2959"/>
      <c r="X7" s="2959"/>
      <c r="Y7" s="2959"/>
      <c r="Z7" s="2959"/>
      <c r="AA7" s="2959"/>
      <c r="AB7" s="2959"/>
      <c r="AC7" s="2959"/>
      <c r="AD7" s="2959"/>
      <c r="AE7" s="2959"/>
      <c r="AF7" s="2959"/>
      <c r="AG7" s="2959"/>
      <c r="AH7" s="2959"/>
      <c r="AI7" s="2959"/>
      <c r="AJ7" s="2959"/>
      <c r="AK7" s="2959"/>
      <c r="AL7" s="2961"/>
      <c r="AV7" s="1585"/>
      <c r="AW7" s="1585"/>
      <c r="AX7" s="1585"/>
      <c r="AY7" s="1585"/>
      <c r="AZ7" s="1585"/>
      <c r="BA7" s="1584"/>
      <c r="BB7" s="1583"/>
      <c r="BC7" s="1457"/>
    </row>
    <row r="8" spans="1:55" ht="16.149999999999999" customHeight="1">
      <c r="B8" s="3080" t="s">
        <v>3408</v>
      </c>
      <c r="C8" s="2958"/>
      <c r="D8" s="2958"/>
      <c r="E8" s="2958"/>
      <c r="F8" s="2958"/>
      <c r="G8" s="2958"/>
      <c r="H8" s="1429"/>
      <c r="I8" s="1775"/>
      <c r="J8" s="3004" t="s">
        <v>3396</v>
      </c>
      <c r="K8" s="3004"/>
      <c r="L8" s="3004"/>
      <c r="M8" s="3004"/>
      <c r="N8" s="3004"/>
      <c r="O8" s="3004"/>
      <c r="P8" s="3004"/>
      <c r="Q8" s="3004"/>
      <c r="R8" s="3004"/>
      <c r="S8" s="3004"/>
      <c r="T8" s="3004"/>
      <c r="U8" s="3004"/>
      <c r="V8" s="3004"/>
      <c r="W8" s="3004"/>
      <c r="X8" s="3004"/>
      <c r="Y8" s="3004"/>
      <c r="Z8" s="3004"/>
      <c r="AA8" s="3004"/>
      <c r="AB8" s="3004"/>
      <c r="AC8" s="3004"/>
      <c r="AD8" s="3004"/>
      <c r="AE8" s="3004"/>
      <c r="AF8" s="3004"/>
      <c r="AG8" s="3004"/>
      <c r="AH8" s="3004"/>
      <c r="AI8" s="3004"/>
      <c r="AJ8" s="3004"/>
      <c r="AK8" s="3004"/>
      <c r="AL8" s="3005"/>
      <c r="AV8" s="1585"/>
      <c r="AW8" s="1585"/>
      <c r="AX8" s="1585"/>
      <c r="AY8" s="1585"/>
      <c r="AZ8" s="1585"/>
      <c r="BA8" s="1584"/>
      <c r="BB8" s="1583"/>
      <c r="BC8" s="1457"/>
    </row>
    <row r="9" spans="1:55" ht="16.149999999999999" customHeight="1">
      <c r="B9" s="3002"/>
      <c r="C9" s="2569"/>
      <c r="D9" s="2569"/>
      <c r="E9" s="2569"/>
      <c r="F9" s="2569"/>
      <c r="G9" s="2569"/>
      <c r="H9" s="1431"/>
      <c r="J9" s="3006"/>
      <c r="K9" s="3006"/>
      <c r="L9" s="3006"/>
      <c r="M9" s="3006"/>
      <c r="N9" s="3006"/>
      <c r="O9" s="3006"/>
      <c r="P9" s="3006"/>
      <c r="Q9" s="3006"/>
      <c r="R9" s="3006"/>
      <c r="S9" s="3006"/>
      <c r="T9" s="3006"/>
      <c r="U9" s="3006"/>
      <c r="V9" s="3006"/>
      <c r="W9" s="3006"/>
      <c r="X9" s="3006"/>
      <c r="Y9" s="3006"/>
      <c r="Z9" s="3006"/>
      <c r="AA9" s="3006"/>
      <c r="AB9" s="3006"/>
      <c r="AC9" s="3006"/>
      <c r="AD9" s="3006"/>
      <c r="AE9" s="3006"/>
      <c r="AF9" s="3006"/>
      <c r="AG9" s="3006"/>
      <c r="AH9" s="3006"/>
      <c r="AI9" s="3006"/>
      <c r="AJ9" s="3006"/>
      <c r="AK9" s="3006"/>
      <c r="AL9" s="3007"/>
      <c r="AV9"/>
      <c r="AW9"/>
      <c r="AX9" s="2835" t="s">
        <v>2692</v>
      </c>
      <c r="AY9" s="2835"/>
      <c r="AZ9" s="2835"/>
      <c r="BA9" s="2835"/>
      <c r="BB9" s="2835"/>
      <c r="BC9" s="1457"/>
    </row>
    <row r="10" spans="1:55" ht="16.149999999999999" customHeight="1">
      <c r="B10" s="3002"/>
      <c r="C10" s="2569"/>
      <c r="D10" s="2569"/>
      <c r="E10" s="2569"/>
      <c r="F10" s="2569"/>
      <c r="G10" s="2569"/>
      <c r="H10" s="1431"/>
      <c r="J10" s="3006" t="s">
        <v>3397</v>
      </c>
      <c r="K10" s="3006"/>
      <c r="L10" s="3006"/>
      <c r="M10" s="3006"/>
      <c r="N10" s="3006"/>
      <c r="O10" s="3006"/>
      <c r="P10" s="3006"/>
      <c r="Q10" s="3006"/>
      <c r="R10" s="3006"/>
      <c r="S10" s="3006"/>
      <c r="T10" s="3006"/>
      <c r="U10" s="3006"/>
      <c r="V10" s="3006"/>
      <c r="W10" s="3006"/>
      <c r="X10" s="3006"/>
      <c r="Y10" s="3006"/>
      <c r="Z10" s="3006"/>
      <c r="AA10" s="3006"/>
      <c r="AB10" s="3006"/>
      <c r="AC10" s="3006"/>
      <c r="AD10" s="3006"/>
      <c r="AE10" s="3006"/>
      <c r="AF10" s="3006"/>
      <c r="AG10" s="3006"/>
      <c r="AH10" s="3006"/>
      <c r="AI10" s="3006"/>
      <c r="AJ10" s="3006"/>
      <c r="AK10" s="3006"/>
      <c r="AL10" s="3007"/>
      <c r="AV10"/>
      <c r="AW10"/>
      <c r="AX10" s="2835"/>
      <c r="AY10" s="2835"/>
      <c r="AZ10" s="2835"/>
      <c r="BA10" s="2835"/>
      <c r="BB10" s="2835"/>
      <c r="BC10" s="1457"/>
    </row>
    <row r="11" spans="1:55" ht="16.149999999999999" customHeight="1">
      <c r="B11" s="3002"/>
      <c r="C11" s="2569"/>
      <c r="D11" s="2569"/>
      <c r="E11" s="2569"/>
      <c r="F11" s="2569"/>
      <c r="G11" s="2569"/>
      <c r="H11" s="1431"/>
      <c r="J11" s="3006"/>
      <c r="K11" s="3006"/>
      <c r="L11" s="3006"/>
      <c r="M11" s="3006"/>
      <c r="N11" s="3006"/>
      <c r="O11" s="3006"/>
      <c r="P11" s="3006"/>
      <c r="Q11" s="3006"/>
      <c r="R11" s="3006"/>
      <c r="S11" s="3006"/>
      <c r="T11" s="3006"/>
      <c r="U11" s="3006"/>
      <c r="V11" s="3006"/>
      <c r="W11" s="3006"/>
      <c r="X11" s="3006"/>
      <c r="Y11" s="3006"/>
      <c r="Z11" s="3006"/>
      <c r="AA11" s="3006"/>
      <c r="AB11" s="3006"/>
      <c r="AC11" s="3006"/>
      <c r="AD11" s="3006"/>
      <c r="AE11" s="3006"/>
      <c r="AF11" s="3006"/>
      <c r="AG11" s="3006"/>
      <c r="AH11" s="3006"/>
      <c r="AI11" s="3006"/>
      <c r="AJ11" s="3006"/>
      <c r="AK11" s="3006"/>
      <c r="AL11" s="3007"/>
      <c r="AV11"/>
      <c r="AW11"/>
      <c r="AX11" s="2835"/>
      <c r="AY11" s="2835"/>
      <c r="AZ11" s="2835"/>
      <c r="BA11" s="2835"/>
      <c r="BB11" s="2835"/>
      <c r="BC11" s="1457"/>
    </row>
    <row r="12" spans="1:55" ht="16.149999999999999" customHeight="1">
      <c r="B12" s="3002"/>
      <c r="C12" s="2569"/>
      <c r="D12" s="2569"/>
      <c r="E12" s="2569"/>
      <c r="F12" s="2569"/>
      <c r="G12" s="2569"/>
      <c r="H12" s="1431"/>
      <c r="J12" s="3006" t="s">
        <v>3398</v>
      </c>
      <c r="K12" s="3006"/>
      <c r="L12" s="3006"/>
      <c r="M12" s="3006"/>
      <c r="N12" s="3006"/>
      <c r="O12" s="3006"/>
      <c r="P12" s="3006"/>
      <c r="Q12" s="3006"/>
      <c r="R12" s="3006"/>
      <c r="S12" s="3006"/>
      <c r="T12" s="3006"/>
      <c r="U12" s="3006"/>
      <c r="V12" s="3006"/>
      <c r="W12" s="3006"/>
      <c r="X12" s="3006"/>
      <c r="Y12" s="3006"/>
      <c r="Z12" s="3006"/>
      <c r="AA12" s="3006"/>
      <c r="AB12" s="3006"/>
      <c r="AC12" s="3006"/>
      <c r="AD12" s="3006"/>
      <c r="AE12" s="3006"/>
      <c r="AF12" s="3006"/>
      <c r="AG12" s="3006"/>
      <c r="AH12" s="3006"/>
      <c r="AI12" s="3006"/>
      <c r="AJ12" s="3006"/>
      <c r="AK12" s="3006"/>
      <c r="AL12" s="3007"/>
    </row>
    <row r="13" spans="1:55" ht="16.149999999999999" customHeight="1">
      <c r="B13" s="2586"/>
      <c r="C13" s="2959"/>
      <c r="D13" s="2959"/>
      <c r="E13" s="2959"/>
      <c r="F13" s="2959"/>
      <c r="G13" s="2959"/>
      <c r="H13" s="1436"/>
      <c r="I13" s="1777"/>
      <c r="J13" s="3008"/>
      <c r="K13" s="3008"/>
      <c r="L13" s="3008"/>
      <c r="M13" s="3008"/>
      <c r="N13" s="3008"/>
      <c r="O13" s="3008"/>
      <c r="P13" s="3008"/>
      <c r="Q13" s="3008"/>
      <c r="R13" s="3008"/>
      <c r="S13" s="3008"/>
      <c r="T13" s="3008"/>
      <c r="U13" s="3008"/>
      <c r="V13" s="3008"/>
      <c r="W13" s="3008"/>
      <c r="X13" s="3008"/>
      <c r="Y13" s="3008"/>
      <c r="Z13" s="3008"/>
      <c r="AA13" s="3008"/>
      <c r="AB13" s="3008"/>
      <c r="AC13" s="3008"/>
      <c r="AD13" s="3008"/>
      <c r="AE13" s="3008"/>
      <c r="AF13" s="3008"/>
      <c r="AG13" s="3008"/>
      <c r="AH13" s="3008"/>
      <c r="AI13" s="3008"/>
      <c r="AJ13" s="3008"/>
      <c r="AK13" s="3008"/>
      <c r="AL13" s="3009"/>
    </row>
    <row r="14" spans="1:55" ht="16.149999999999999" customHeight="1">
      <c r="B14" s="3080" t="s">
        <v>2868</v>
      </c>
      <c r="C14" s="3016"/>
      <c r="D14" s="3016"/>
      <c r="E14" s="3016"/>
      <c r="F14" s="3016"/>
      <c r="G14" s="3016"/>
      <c r="H14" s="1794"/>
      <c r="I14" s="1795"/>
      <c r="J14" s="1775"/>
      <c r="K14" s="1775"/>
      <c r="L14" s="1775"/>
      <c r="M14" s="1775"/>
      <c r="N14" s="1775"/>
      <c r="O14" s="1775"/>
      <c r="P14" s="1775"/>
      <c r="Q14" s="1775"/>
      <c r="R14" s="1792"/>
      <c r="S14" s="1792"/>
      <c r="T14" s="1775"/>
      <c r="U14" s="1775"/>
      <c r="V14" s="1775"/>
      <c r="W14" s="1775"/>
      <c r="X14" s="1775"/>
      <c r="Y14" s="1775"/>
      <c r="Z14" s="1775"/>
      <c r="AA14" s="1775"/>
      <c r="AB14" s="1775"/>
      <c r="AC14" s="1775"/>
      <c r="AD14" s="1775"/>
      <c r="AE14" s="1775"/>
      <c r="AF14" s="1775"/>
      <c r="AG14" s="1775"/>
      <c r="AH14" s="1775"/>
      <c r="AI14" s="1775"/>
      <c r="AJ14" s="1775"/>
      <c r="AK14" s="1775"/>
      <c r="AL14" s="1786"/>
    </row>
    <row r="15" spans="1:55" ht="16.149999999999999" customHeight="1">
      <c r="B15" s="3017"/>
      <c r="C15" s="3018"/>
      <c r="D15" s="3018"/>
      <c r="E15" s="3018"/>
      <c r="F15" s="3018"/>
      <c r="G15" s="3018"/>
      <c r="H15" s="1778"/>
      <c r="I15" s="1779"/>
      <c r="L15" s="649">
        <v>1</v>
      </c>
      <c r="M15" s="1433"/>
      <c r="N15" s="649" t="s">
        <v>2871</v>
      </c>
      <c r="R15" s="1780"/>
      <c r="S15" s="1780"/>
      <c r="Y15" s="649">
        <v>4</v>
      </c>
      <c r="Z15" s="1433"/>
      <c r="AA15" s="649" t="s">
        <v>2877</v>
      </c>
      <c r="AL15" s="1434"/>
    </row>
    <row r="16" spans="1:55" ht="16.149999999999999" customHeight="1">
      <c r="B16" s="3017"/>
      <c r="C16" s="3018"/>
      <c r="D16" s="3018"/>
      <c r="E16" s="3018"/>
      <c r="F16" s="3018"/>
      <c r="G16" s="3018"/>
      <c r="H16" s="1778"/>
      <c r="I16" s="1779"/>
      <c r="L16" s="649">
        <v>2</v>
      </c>
      <c r="M16" s="1433"/>
      <c r="N16" s="649" t="s">
        <v>2873</v>
      </c>
      <c r="R16" s="1780"/>
      <c r="S16" s="1780"/>
      <c r="Y16" s="649">
        <v>5</v>
      </c>
      <c r="Z16" s="1433"/>
      <c r="AA16" s="649" t="s">
        <v>2879</v>
      </c>
      <c r="AL16" s="1432"/>
    </row>
    <row r="17" spans="2:41" ht="16.149999999999999" customHeight="1">
      <c r="B17" s="3017"/>
      <c r="C17" s="3018"/>
      <c r="D17" s="3018"/>
      <c r="E17" s="3018"/>
      <c r="F17" s="3018"/>
      <c r="G17" s="3018"/>
      <c r="H17" s="1778"/>
      <c r="I17" s="1779"/>
      <c r="L17" s="649">
        <v>3</v>
      </c>
      <c r="M17" s="1433"/>
      <c r="N17" s="649" t="s">
        <v>2875</v>
      </c>
      <c r="R17" s="1780"/>
      <c r="S17" s="1780"/>
      <c r="AL17" s="1434"/>
    </row>
    <row r="18" spans="2:41" ht="16.149999999999999" customHeight="1">
      <c r="B18" s="3027"/>
      <c r="C18" s="3020"/>
      <c r="D18" s="3020"/>
      <c r="E18" s="3020"/>
      <c r="F18" s="3020"/>
      <c r="G18" s="3020"/>
      <c r="H18" s="1796"/>
      <c r="I18" s="1782"/>
      <c r="J18" s="1777"/>
      <c r="K18" s="1777"/>
      <c r="L18" s="1777"/>
      <c r="M18" s="1777"/>
      <c r="N18" s="1777"/>
      <c r="O18" s="1777"/>
      <c r="P18" s="1777"/>
      <c r="Q18" s="1777"/>
      <c r="R18" s="1783"/>
      <c r="S18" s="1783"/>
      <c r="T18" s="1777"/>
      <c r="U18" s="1777"/>
      <c r="V18" s="1777"/>
      <c r="W18" s="1777"/>
      <c r="X18" s="1777"/>
      <c r="Y18" s="1777"/>
      <c r="Z18" s="1777"/>
      <c r="AA18" s="1777"/>
      <c r="AB18" s="1777"/>
      <c r="AC18" s="1777"/>
      <c r="AD18" s="1777"/>
      <c r="AE18" s="1777"/>
      <c r="AF18" s="1777"/>
      <c r="AG18" s="1777"/>
      <c r="AH18" s="1777"/>
      <c r="AI18" s="1777"/>
      <c r="AJ18" s="1777"/>
      <c r="AK18" s="1777"/>
      <c r="AL18" s="1784"/>
    </row>
    <row r="19" spans="2:41" ht="21" customHeight="1">
      <c r="B19" s="2575" t="s">
        <v>3399</v>
      </c>
      <c r="C19" s="3022"/>
      <c r="D19" s="3080" t="s">
        <v>3177</v>
      </c>
      <c r="E19" s="3016"/>
      <c r="F19" s="3016"/>
      <c r="G19" s="3024"/>
      <c r="H19" s="1775"/>
      <c r="I19" s="1775"/>
      <c r="J19" s="1775"/>
      <c r="K19" s="1775"/>
      <c r="L19" s="1775"/>
      <c r="M19" s="1775"/>
      <c r="N19" s="1775"/>
      <c r="O19" s="1775"/>
      <c r="P19" s="1775"/>
      <c r="Q19" s="1775"/>
      <c r="R19" s="1792"/>
      <c r="S19" s="1792"/>
      <c r="T19" s="1775"/>
      <c r="U19" s="1775"/>
      <c r="V19" s="1775"/>
      <c r="W19" s="1775"/>
      <c r="X19" s="1775"/>
      <c r="Y19" s="1775"/>
      <c r="Z19" s="1775"/>
      <c r="AA19" s="1775"/>
      <c r="AB19" s="1775"/>
      <c r="AC19" s="1775"/>
      <c r="AD19" s="1775"/>
      <c r="AE19" s="1775"/>
      <c r="AF19" s="1775"/>
      <c r="AG19" s="1775"/>
      <c r="AH19" s="1775"/>
      <c r="AI19" s="1775"/>
      <c r="AJ19" s="1775"/>
      <c r="AK19" s="1775"/>
      <c r="AL19" s="1793"/>
    </row>
    <row r="20" spans="2:41" ht="21" customHeight="1">
      <c r="B20" s="2577"/>
      <c r="C20" s="2578"/>
      <c r="D20" s="3017"/>
      <c r="E20" s="3018"/>
      <c r="F20" s="3018"/>
      <c r="G20" s="3025"/>
      <c r="H20" s="1797" t="s">
        <v>3411</v>
      </c>
      <c r="I20" s="1787"/>
      <c r="J20" s="1797"/>
      <c r="K20" s="1797"/>
      <c r="L20" s="1797"/>
      <c r="M20" s="1797"/>
      <c r="N20" s="1797"/>
      <c r="O20" s="1798"/>
      <c r="P20" s="1798"/>
      <c r="Q20" s="1797"/>
      <c r="R20" s="1797"/>
      <c r="S20" s="1797"/>
      <c r="T20" s="1797"/>
      <c r="U20" s="1797"/>
      <c r="V20" s="1797"/>
      <c r="W20" s="1797"/>
      <c r="X20" s="1797"/>
      <c r="Y20" s="1797"/>
      <c r="Z20" s="1797"/>
      <c r="AA20" s="1797"/>
      <c r="AB20" s="1797" t="s">
        <v>3412</v>
      </c>
      <c r="AC20" s="1797"/>
      <c r="AD20" s="1797"/>
      <c r="AE20" s="1612"/>
      <c r="AF20" s="1612"/>
      <c r="AG20" s="1612"/>
      <c r="AH20" s="1612"/>
      <c r="AI20" s="1612"/>
      <c r="AJ20" s="1612"/>
      <c r="AK20" s="1612"/>
      <c r="AL20" s="1799"/>
      <c r="AM20" s="1612"/>
      <c r="AN20" s="1758"/>
      <c r="AO20" s="493"/>
    </row>
    <row r="21" spans="2:41" ht="21" customHeight="1">
      <c r="B21" s="2577"/>
      <c r="C21" s="2578"/>
      <c r="D21" s="3017"/>
      <c r="E21" s="3018"/>
      <c r="F21" s="3018"/>
      <c r="G21" s="3025"/>
      <c r="H21" s="1797" t="s">
        <v>3413</v>
      </c>
      <c r="I21" s="1787"/>
      <c r="J21" s="1797"/>
      <c r="K21" s="1797"/>
      <c r="L21" s="1797"/>
      <c r="M21" s="1797"/>
      <c r="N21" s="1797"/>
      <c r="O21" s="1798"/>
      <c r="P21" s="1798"/>
      <c r="Q21" s="1797"/>
      <c r="R21" s="1797"/>
      <c r="S21" s="1797"/>
      <c r="T21" s="1797"/>
      <c r="U21" s="1797"/>
      <c r="V21" s="1797"/>
      <c r="W21" s="1797"/>
      <c r="X21" s="1797"/>
      <c r="Y21" s="1797"/>
      <c r="Z21" s="1797"/>
      <c r="AA21" s="1797"/>
      <c r="AB21" s="1797" t="s">
        <v>3414</v>
      </c>
      <c r="AC21" s="1797"/>
      <c r="AD21" s="1797"/>
      <c r="AE21" s="1612"/>
      <c r="AF21" s="1612"/>
      <c r="AG21" s="1612"/>
      <c r="AH21" s="1612"/>
      <c r="AI21" s="1612"/>
      <c r="AJ21" s="1612"/>
      <c r="AK21" s="1612"/>
      <c r="AL21" s="1799"/>
      <c r="AM21" s="1612"/>
      <c r="AN21" s="1612"/>
      <c r="AO21" s="493"/>
    </row>
    <row r="22" spans="2:41" ht="21" customHeight="1">
      <c r="B22" s="2577"/>
      <c r="C22" s="2578"/>
      <c r="D22" s="3017"/>
      <c r="E22" s="3018"/>
      <c r="F22" s="3018"/>
      <c r="G22" s="3025"/>
      <c r="H22" s="1797" t="s">
        <v>3415</v>
      </c>
      <c r="I22" s="1787"/>
      <c r="J22" s="1797"/>
      <c r="K22" s="1797"/>
      <c r="L22" s="1797"/>
      <c r="M22" s="1797"/>
      <c r="N22" s="1797"/>
      <c r="O22" s="1798"/>
      <c r="P22" s="1798"/>
      <c r="Q22" s="1797"/>
      <c r="R22" s="1797"/>
      <c r="S22" s="1797"/>
      <c r="T22" s="1797"/>
      <c r="U22" s="1797"/>
      <c r="V22" s="1797"/>
      <c r="W22" s="1797"/>
      <c r="X22" s="1797"/>
      <c r="Y22" s="1797"/>
      <c r="Z22" s="1797"/>
      <c r="AA22" s="1797"/>
      <c r="AB22" s="1797" t="s">
        <v>3416</v>
      </c>
      <c r="AC22" s="1797"/>
      <c r="AD22" s="1797"/>
      <c r="AE22" s="1612"/>
      <c r="AF22" s="1612"/>
      <c r="AG22" s="1612"/>
      <c r="AH22" s="1612"/>
      <c r="AI22" s="1612"/>
      <c r="AJ22" s="1612"/>
      <c r="AK22" s="1612"/>
      <c r="AL22" s="1799"/>
      <c r="AM22" s="1612"/>
      <c r="AN22" s="1612"/>
      <c r="AO22" s="493"/>
    </row>
    <row r="23" spans="2:41" ht="21" customHeight="1">
      <c r="B23" s="2577"/>
      <c r="C23" s="2578"/>
      <c r="D23" s="3017"/>
      <c r="E23" s="3018"/>
      <c r="F23" s="3018"/>
      <c r="G23" s="3025"/>
      <c r="H23" s="1797" t="s">
        <v>3417</v>
      </c>
      <c r="I23" s="1787"/>
      <c r="J23" s="1797"/>
      <c r="K23" s="1797"/>
      <c r="L23" s="1797"/>
      <c r="M23" s="1797"/>
      <c r="N23" s="1797"/>
      <c r="O23" s="1798"/>
      <c r="P23" s="1798"/>
      <c r="Q23" s="1797"/>
      <c r="R23" s="1797"/>
      <c r="S23" s="1797"/>
      <c r="T23" s="1797"/>
      <c r="U23" s="1797"/>
      <c r="V23" s="1797"/>
      <c r="W23" s="1797"/>
      <c r="X23" s="1797"/>
      <c r="Y23" s="1797"/>
      <c r="Z23" s="1797"/>
      <c r="AA23" s="1797"/>
      <c r="AB23" s="1797" t="s">
        <v>3418</v>
      </c>
      <c r="AC23" s="1797"/>
      <c r="AD23" s="1797"/>
      <c r="AE23" s="1612"/>
      <c r="AF23" s="1612"/>
      <c r="AG23" s="1612"/>
      <c r="AH23" s="1612"/>
      <c r="AI23" s="1612"/>
      <c r="AJ23" s="1612"/>
      <c r="AK23" s="1612"/>
      <c r="AL23" s="1799"/>
      <c r="AM23" s="1612"/>
      <c r="AN23" s="1612"/>
      <c r="AO23" s="493"/>
    </row>
    <row r="24" spans="2:41" ht="21" customHeight="1">
      <c r="B24" s="2577"/>
      <c r="C24" s="2578"/>
      <c r="D24" s="3017"/>
      <c r="E24" s="3018"/>
      <c r="F24" s="3018"/>
      <c r="G24" s="3025"/>
      <c r="H24" s="1797" t="s">
        <v>3419</v>
      </c>
      <c r="I24" s="1787"/>
      <c r="J24" s="1797"/>
      <c r="K24" s="1797"/>
      <c r="L24" s="1797"/>
      <c r="M24" s="1797"/>
      <c r="N24" s="1797"/>
      <c r="O24" s="1798"/>
      <c r="P24" s="1798"/>
      <c r="Q24" s="1797"/>
      <c r="R24" s="1797"/>
      <c r="S24" s="1797"/>
      <c r="T24" s="1797"/>
      <c r="U24" s="1797"/>
      <c r="V24" s="1797"/>
      <c r="W24" s="1797"/>
      <c r="X24" s="1797"/>
      <c r="Y24" s="1797"/>
      <c r="Z24" s="1797"/>
      <c r="AA24" s="1797"/>
      <c r="AB24" s="1797" t="s">
        <v>3420</v>
      </c>
      <c r="AC24" s="1797"/>
      <c r="AD24" s="1797"/>
      <c r="AE24" s="1612"/>
      <c r="AF24" s="1612"/>
      <c r="AG24" s="1612"/>
      <c r="AH24" s="1612"/>
      <c r="AI24" s="1612"/>
      <c r="AJ24" s="1612"/>
      <c r="AK24" s="1612"/>
      <c r="AL24" s="1799"/>
      <c r="AM24" s="1612"/>
      <c r="AN24" s="1612"/>
      <c r="AO24" s="493"/>
    </row>
    <row r="25" spans="2:41" ht="21" customHeight="1">
      <c r="B25" s="2577"/>
      <c r="C25" s="2578"/>
      <c r="D25" s="3017"/>
      <c r="E25" s="3018"/>
      <c r="F25" s="3018"/>
      <c r="G25" s="3025"/>
      <c r="H25" s="1797" t="s">
        <v>3421</v>
      </c>
      <c r="I25" s="1787"/>
      <c r="J25" s="1797"/>
      <c r="K25" s="1797"/>
      <c r="L25" s="1797"/>
      <c r="M25" s="1797"/>
      <c r="N25" s="1797"/>
      <c r="O25" s="1798"/>
      <c r="P25" s="1798"/>
      <c r="Q25" s="1797"/>
      <c r="R25" s="1797"/>
      <c r="S25" s="1797"/>
      <c r="T25" s="1797"/>
      <c r="U25" s="1797"/>
      <c r="V25" s="1797"/>
      <c r="W25" s="1797"/>
      <c r="X25" s="1797"/>
      <c r="Y25" s="1797"/>
      <c r="Z25" s="1797"/>
      <c r="AA25" s="1797"/>
      <c r="AB25" s="1797" t="s">
        <v>3422</v>
      </c>
      <c r="AC25" s="1797"/>
      <c r="AD25" s="1797"/>
      <c r="AE25" s="1612"/>
      <c r="AF25" s="1612"/>
      <c r="AG25" s="1612"/>
      <c r="AH25" s="1612"/>
      <c r="AI25" s="1612"/>
      <c r="AJ25" s="1612"/>
      <c r="AK25" s="1612"/>
      <c r="AL25" s="1799"/>
      <c r="AM25" s="1612"/>
      <c r="AN25" s="1612"/>
      <c r="AO25" s="493"/>
    </row>
    <row r="26" spans="2:41" ht="21" customHeight="1">
      <c r="B26" s="2577"/>
      <c r="C26" s="2578"/>
      <c r="D26" s="3017"/>
      <c r="E26" s="3018"/>
      <c r="F26" s="3018"/>
      <c r="G26" s="3025"/>
      <c r="H26" s="1797" t="s">
        <v>3423</v>
      </c>
      <c r="I26" s="1787"/>
      <c r="J26" s="1797"/>
      <c r="K26" s="1797"/>
      <c r="L26" s="1797"/>
      <c r="M26" s="1797"/>
      <c r="N26" s="1797"/>
      <c r="O26" s="1798"/>
      <c r="P26" s="1798"/>
      <c r="Q26" s="1797"/>
      <c r="R26" s="1797"/>
      <c r="S26" s="1797"/>
      <c r="T26" s="1797"/>
      <c r="U26" s="1797"/>
      <c r="V26" s="1797"/>
      <c r="W26" s="1797"/>
      <c r="X26" s="1797"/>
      <c r="Y26" s="1797"/>
      <c r="Z26" s="1797"/>
      <c r="AA26" s="1797"/>
      <c r="AB26" s="1797" t="s">
        <v>3424</v>
      </c>
      <c r="AC26" s="1797"/>
      <c r="AD26" s="1797"/>
      <c r="AE26" s="1612"/>
      <c r="AF26" s="1612"/>
      <c r="AG26" s="1612"/>
      <c r="AH26" s="1612"/>
      <c r="AI26" s="1612"/>
      <c r="AJ26" s="1612"/>
      <c r="AK26" s="1612"/>
      <c r="AL26" s="1799"/>
      <c r="AM26" s="1612"/>
      <c r="AN26" s="1612"/>
      <c r="AO26" s="493"/>
    </row>
    <row r="27" spans="2:41" ht="21" customHeight="1">
      <c r="B27" s="2577"/>
      <c r="C27" s="2578"/>
      <c r="D27" s="3017"/>
      <c r="E27" s="3018"/>
      <c r="F27" s="3018"/>
      <c r="G27" s="3025"/>
      <c r="H27" s="1797" t="s">
        <v>3425</v>
      </c>
      <c r="I27" s="1787"/>
      <c r="J27" s="1797"/>
      <c r="K27" s="1797"/>
      <c r="L27" s="1797"/>
      <c r="M27" s="1797"/>
      <c r="N27" s="1797"/>
      <c r="O27" s="1798"/>
      <c r="P27" s="1798"/>
      <c r="Q27" s="1797"/>
      <c r="R27" s="1797"/>
      <c r="S27" s="1797"/>
      <c r="T27" s="1797"/>
      <c r="U27" s="1797"/>
      <c r="V27" s="1797"/>
      <c r="W27" s="1797"/>
      <c r="X27" s="1797"/>
      <c r="Y27" s="1797"/>
      <c r="Z27" s="1797"/>
      <c r="AA27" s="1797"/>
      <c r="AB27" s="1797" t="s">
        <v>3426</v>
      </c>
      <c r="AC27" s="1797"/>
      <c r="AD27" s="1797"/>
      <c r="AE27" s="1612"/>
      <c r="AF27" s="1612"/>
      <c r="AG27" s="1612"/>
      <c r="AH27" s="1612"/>
      <c r="AI27" s="1612"/>
      <c r="AJ27" s="1612"/>
      <c r="AK27" s="1612"/>
      <c r="AL27" s="1799"/>
      <c r="AM27" s="1612"/>
      <c r="AN27" s="1612"/>
      <c r="AO27" s="493"/>
    </row>
    <row r="28" spans="2:41" ht="21" customHeight="1">
      <c r="B28" s="2577"/>
      <c r="C28" s="2578"/>
      <c r="D28" s="3017"/>
      <c r="E28" s="3018"/>
      <c r="F28" s="3018"/>
      <c r="G28" s="3025"/>
      <c r="H28" s="1797" t="s">
        <v>3427</v>
      </c>
      <c r="I28" s="1787"/>
      <c r="J28" s="1797"/>
      <c r="K28" s="1797"/>
      <c r="L28" s="1797"/>
      <c r="M28" s="1797"/>
      <c r="N28" s="1797"/>
      <c r="O28" s="1798"/>
      <c r="P28" s="1798"/>
      <c r="Q28" s="1797"/>
      <c r="R28" s="1797"/>
      <c r="S28" s="1797"/>
      <c r="T28" s="1797"/>
      <c r="U28" s="1797"/>
      <c r="V28" s="1797"/>
      <c r="W28" s="1797"/>
      <c r="X28" s="1797"/>
      <c r="Y28" s="1797"/>
      <c r="Z28" s="1797"/>
      <c r="AA28" s="1797"/>
      <c r="AB28" s="1797" t="s">
        <v>3428</v>
      </c>
      <c r="AC28" s="1797"/>
      <c r="AD28" s="1797"/>
      <c r="AE28" s="1612"/>
      <c r="AF28" s="1612"/>
      <c r="AG28" s="1612"/>
      <c r="AH28" s="1612"/>
      <c r="AI28" s="1612"/>
      <c r="AJ28" s="1612"/>
      <c r="AK28" s="1612"/>
      <c r="AL28" s="1799"/>
      <c r="AM28" s="1612"/>
      <c r="AN28" s="1612"/>
      <c r="AO28" s="493"/>
    </row>
    <row r="29" spans="2:41" ht="21" customHeight="1">
      <c r="B29" s="2577"/>
      <c r="C29" s="2578"/>
      <c r="D29" s="3017"/>
      <c r="E29" s="3018"/>
      <c r="F29" s="3018"/>
      <c r="G29" s="3025"/>
      <c r="H29" s="1787"/>
      <c r="I29" s="1797"/>
      <c r="J29" s="1797"/>
      <c r="K29" s="1797"/>
      <c r="L29" s="1797"/>
      <c r="M29" s="1797"/>
      <c r="N29" s="1797"/>
      <c r="O29" s="1798"/>
      <c r="P29" s="1798"/>
      <c r="Q29" s="1797"/>
      <c r="R29" s="1797"/>
      <c r="S29" s="1797"/>
      <c r="T29" s="1797"/>
      <c r="U29" s="1797"/>
      <c r="V29" s="1797"/>
      <c r="W29" s="1797"/>
      <c r="X29" s="1797"/>
      <c r="Y29" s="1797"/>
      <c r="Z29" s="1797"/>
      <c r="AA29" s="1797"/>
      <c r="AB29" s="1797" t="s">
        <v>3429</v>
      </c>
      <c r="AC29" s="1797"/>
      <c r="AD29" s="1797"/>
      <c r="AE29" s="1612"/>
      <c r="AF29" s="1612"/>
      <c r="AG29" s="1612"/>
      <c r="AH29" s="1612"/>
      <c r="AI29" s="1612"/>
      <c r="AJ29" s="1612"/>
      <c r="AK29" s="1612"/>
      <c r="AL29" s="1799"/>
      <c r="AM29" s="1612"/>
      <c r="AN29" s="1612"/>
      <c r="AO29" s="493"/>
    </row>
    <row r="30" spans="2:41" ht="21" customHeight="1">
      <c r="B30" s="2577"/>
      <c r="C30" s="2578"/>
      <c r="D30" s="3017"/>
      <c r="E30" s="3018"/>
      <c r="F30" s="3018"/>
      <c r="G30" s="3025"/>
      <c r="H30" s="1787"/>
      <c r="I30" s="1797"/>
      <c r="J30" s="1797"/>
      <c r="K30" s="1797"/>
      <c r="L30" s="1797"/>
      <c r="M30" s="1797"/>
      <c r="N30" s="1797"/>
      <c r="O30" s="1798"/>
      <c r="P30" s="1798"/>
      <c r="Q30" s="1797"/>
      <c r="R30" s="1797"/>
      <c r="S30" s="1797"/>
      <c r="T30" s="1797"/>
      <c r="U30" s="1797"/>
      <c r="V30" s="1797"/>
      <c r="W30" s="1797"/>
      <c r="X30" s="1797"/>
      <c r="Y30" s="1797"/>
      <c r="Z30" s="1797"/>
      <c r="AA30" s="1797"/>
      <c r="AB30" s="1797" t="s">
        <v>3430</v>
      </c>
      <c r="AC30" s="1797"/>
      <c r="AD30" s="1797"/>
      <c r="AE30" s="1612"/>
      <c r="AF30" s="1612"/>
      <c r="AG30" s="1612"/>
      <c r="AH30" s="1612"/>
      <c r="AI30" s="1612"/>
      <c r="AJ30" s="1612"/>
      <c r="AK30" s="1612"/>
      <c r="AL30" s="1799"/>
      <c r="AM30" s="1612"/>
      <c r="AN30" s="1612"/>
      <c r="AO30" s="493"/>
    </row>
    <row r="31" spans="2:41" ht="21" customHeight="1">
      <c r="B31" s="2577"/>
      <c r="C31" s="2578"/>
      <c r="D31" s="3017"/>
      <c r="E31" s="3018"/>
      <c r="F31" s="3018"/>
      <c r="G31" s="3025"/>
      <c r="H31" s="1787"/>
      <c r="I31" s="1797"/>
      <c r="J31" s="1797"/>
      <c r="K31" s="1797"/>
      <c r="L31" s="1797"/>
      <c r="M31" s="1797"/>
      <c r="N31" s="1797"/>
      <c r="O31" s="1798"/>
      <c r="P31" s="1798"/>
      <c r="Q31" s="1797"/>
      <c r="R31" s="1797"/>
      <c r="S31" s="1797"/>
      <c r="T31" s="1797"/>
      <c r="U31" s="1797"/>
      <c r="V31" s="1797"/>
      <c r="W31" s="1797"/>
      <c r="X31" s="1797"/>
      <c r="Y31" s="1797"/>
      <c r="Z31" s="1797"/>
      <c r="AA31" s="1797"/>
      <c r="AB31" s="1797" t="s">
        <v>3431</v>
      </c>
      <c r="AC31" s="1797"/>
      <c r="AD31" s="1797"/>
      <c r="AE31" s="1612"/>
      <c r="AF31" s="1612"/>
      <c r="AG31" s="1612"/>
      <c r="AH31" s="1612"/>
      <c r="AI31" s="1612"/>
      <c r="AJ31" s="1612"/>
      <c r="AK31" s="1612"/>
      <c r="AL31" s="1799"/>
      <c r="AM31" s="1612"/>
      <c r="AN31" s="1612"/>
      <c r="AO31" s="493"/>
    </row>
    <row r="32" spans="2:41" ht="21" customHeight="1">
      <c r="B32" s="2577"/>
      <c r="C32" s="2578"/>
      <c r="D32" s="3027"/>
      <c r="E32" s="3020"/>
      <c r="F32" s="3020"/>
      <c r="G32" s="3026"/>
      <c r="H32" s="1777"/>
      <c r="I32" s="1777"/>
      <c r="J32" s="1777"/>
      <c r="K32" s="1777"/>
      <c r="L32" s="1777"/>
      <c r="M32" s="1777"/>
      <c r="N32" s="1777"/>
      <c r="O32" s="1777"/>
      <c r="P32" s="1777"/>
      <c r="Q32" s="1777"/>
      <c r="R32" s="1783"/>
      <c r="S32" s="1783"/>
      <c r="T32" s="1777"/>
      <c r="U32" s="1777"/>
      <c r="V32" s="1777"/>
      <c r="W32" s="1777"/>
      <c r="X32" s="1777"/>
      <c r="Y32" s="1777"/>
      <c r="Z32" s="1777"/>
      <c r="AA32" s="1777"/>
      <c r="AB32" s="1777"/>
      <c r="AC32" s="1777"/>
      <c r="AD32" s="1777"/>
      <c r="AE32" s="1777"/>
      <c r="AF32" s="1777"/>
      <c r="AG32" s="1777"/>
      <c r="AH32" s="1777"/>
      <c r="AI32" s="1777"/>
      <c r="AJ32" s="1777"/>
      <c r="AK32" s="1777"/>
      <c r="AL32" s="1784"/>
    </row>
    <row r="33" spans="2:38" ht="10.5" customHeight="1">
      <c r="B33" s="2577"/>
      <c r="C33" s="2578"/>
      <c r="D33" s="3080" t="s">
        <v>3432</v>
      </c>
      <c r="E33" s="3016"/>
      <c r="F33" s="3016"/>
      <c r="G33" s="3024"/>
      <c r="H33" s="1775"/>
      <c r="I33" s="1775"/>
      <c r="J33" s="1775"/>
      <c r="K33" s="1775"/>
      <c r="L33" s="1775"/>
      <c r="M33" s="1775"/>
      <c r="N33" s="1775"/>
      <c r="O33" s="1775"/>
      <c r="P33" s="1775"/>
      <c r="Q33" s="1775"/>
      <c r="R33" s="1785"/>
      <c r="S33" s="1785"/>
      <c r="T33" s="1775"/>
      <c r="U33" s="1775"/>
      <c r="V33" s="1775"/>
      <c r="W33" s="1773"/>
      <c r="X33" s="1773"/>
      <c r="Y33" s="1773"/>
      <c r="Z33" s="1773"/>
      <c r="AA33" s="1773"/>
      <c r="AB33" s="1773"/>
      <c r="AC33" s="1773"/>
      <c r="AD33" s="1773"/>
      <c r="AE33" s="1773"/>
      <c r="AF33" s="1773"/>
      <c r="AG33" s="1773"/>
      <c r="AH33" s="1773"/>
      <c r="AI33" s="1773"/>
      <c r="AJ33" s="1773"/>
      <c r="AK33" s="1773"/>
      <c r="AL33" s="1786"/>
    </row>
    <row r="34" spans="2:38" ht="14.45" customHeight="1">
      <c r="B34" s="2577"/>
      <c r="C34" s="2578"/>
      <c r="D34" s="3017"/>
      <c r="E34" s="3018"/>
      <c r="F34" s="3018"/>
      <c r="G34" s="3025"/>
      <c r="H34" s="1787"/>
      <c r="I34" s="3082" t="s">
        <v>943</v>
      </c>
      <c r="J34" s="3029"/>
      <c r="K34" s="3029"/>
      <c r="L34" s="3030"/>
      <c r="M34" s="3084">
        <v>4</v>
      </c>
      <c r="N34" s="3011"/>
      <c r="O34" s="3012"/>
      <c r="P34" s="3084">
        <v>5</v>
      </c>
      <c r="Q34" s="3011"/>
      <c r="R34" s="3012"/>
      <c r="S34" s="3084">
        <v>6</v>
      </c>
      <c r="T34" s="3011"/>
      <c r="U34" s="3012"/>
      <c r="V34" s="3084">
        <v>7</v>
      </c>
      <c r="W34" s="3011"/>
      <c r="X34" s="3012"/>
      <c r="Y34" s="3084">
        <v>8</v>
      </c>
      <c r="Z34" s="3011"/>
      <c r="AA34" s="3012"/>
      <c r="AB34" s="3084">
        <v>9</v>
      </c>
      <c r="AC34" s="3011"/>
      <c r="AD34" s="3012"/>
      <c r="AE34" s="3084">
        <v>10</v>
      </c>
      <c r="AF34" s="3011"/>
      <c r="AG34" s="3012"/>
      <c r="AH34" s="3084">
        <v>11</v>
      </c>
      <c r="AI34" s="3011"/>
      <c r="AJ34" s="3012"/>
      <c r="AL34" s="1434"/>
    </row>
    <row r="35" spans="2:38" ht="14.45" customHeight="1">
      <c r="B35" s="2577"/>
      <c r="C35" s="2578"/>
      <c r="D35" s="3017"/>
      <c r="E35" s="3018"/>
      <c r="F35" s="3018"/>
      <c r="G35" s="3025"/>
      <c r="H35" s="1787"/>
      <c r="I35" s="3083"/>
      <c r="J35" s="3032"/>
      <c r="K35" s="3032"/>
      <c r="L35" s="3033"/>
      <c r="M35" s="3085"/>
      <c r="N35" s="3014"/>
      <c r="O35" s="3015"/>
      <c r="P35" s="3085"/>
      <c r="Q35" s="3014"/>
      <c r="R35" s="3015"/>
      <c r="S35" s="3085"/>
      <c r="T35" s="3014"/>
      <c r="U35" s="3015"/>
      <c r="V35" s="3085"/>
      <c r="W35" s="3014"/>
      <c r="X35" s="3015"/>
      <c r="Y35" s="3085"/>
      <c r="Z35" s="3014"/>
      <c r="AA35" s="3015"/>
      <c r="AB35" s="3085"/>
      <c r="AC35" s="3014"/>
      <c r="AD35" s="3015"/>
      <c r="AE35" s="3085"/>
      <c r="AF35" s="3014"/>
      <c r="AG35" s="3015"/>
      <c r="AH35" s="3085"/>
      <c r="AI35" s="3014"/>
      <c r="AJ35" s="3015"/>
      <c r="AL35" s="1434"/>
    </row>
    <row r="36" spans="2:38" ht="14.45" customHeight="1">
      <c r="B36" s="2577"/>
      <c r="C36" s="2578"/>
      <c r="D36" s="3017"/>
      <c r="E36" s="3018"/>
      <c r="F36" s="3018"/>
      <c r="G36" s="3025"/>
      <c r="I36" s="3086" t="s">
        <v>3401</v>
      </c>
      <c r="J36" s="3086"/>
      <c r="K36" s="3086"/>
      <c r="L36" s="3086"/>
      <c r="M36" s="2669"/>
      <c r="N36" s="2669"/>
      <c r="O36" s="2669"/>
      <c r="P36" s="2669"/>
      <c r="Q36" s="2669"/>
      <c r="R36" s="2669"/>
      <c r="S36" s="2669"/>
      <c r="T36" s="2669"/>
      <c r="U36" s="2669"/>
      <c r="V36" s="2669"/>
      <c r="W36" s="2669"/>
      <c r="X36" s="2669"/>
      <c r="Y36" s="2669"/>
      <c r="Z36" s="2669"/>
      <c r="AA36" s="2669"/>
      <c r="AB36" s="2669"/>
      <c r="AC36" s="2669"/>
      <c r="AD36" s="2669"/>
      <c r="AE36" s="2669"/>
      <c r="AF36" s="2669"/>
      <c r="AG36" s="2669"/>
      <c r="AH36" s="2669"/>
      <c r="AI36" s="2669"/>
      <c r="AJ36" s="2669"/>
      <c r="AL36" s="1434"/>
    </row>
    <row r="37" spans="2:38" ht="14.45" customHeight="1">
      <c r="B37" s="2577"/>
      <c r="C37" s="2578"/>
      <c r="D37" s="3017"/>
      <c r="E37" s="3018"/>
      <c r="F37" s="3018"/>
      <c r="G37" s="3025"/>
      <c r="I37" s="3086"/>
      <c r="J37" s="3086"/>
      <c r="K37" s="3086"/>
      <c r="L37" s="3086"/>
      <c r="M37" s="2669"/>
      <c r="N37" s="2669"/>
      <c r="O37" s="2669"/>
      <c r="P37" s="2669"/>
      <c r="Q37" s="2669"/>
      <c r="R37" s="2669"/>
      <c r="S37" s="2669"/>
      <c r="T37" s="2669"/>
      <c r="U37" s="2669"/>
      <c r="V37" s="2669"/>
      <c r="W37" s="2669"/>
      <c r="X37" s="2669"/>
      <c r="Y37" s="2669"/>
      <c r="Z37" s="2669"/>
      <c r="AA37" s="2669"/>
      <c r="AB37" s="2669"/>
      <c r="AC37" s="2669"/>
      <c r="AD37" s="2669"/>
      <c r="AE37" s="2669"/>
      <c r="AF37" s="2669"/>
      <c r="AG37" s="2669"/>
      <c r="AH37" s="2669"/>
      <c r="AI37" s="2669"/>
      <c r="AJ37" s="2669"/>
      <c r="AL37" s="1434"/>
    </row>
    <row r="38" spans="2:38" ht="14.45" customHeight="1">
      <c r="B38" s="2577"/>
      <c r="C38" s="2578"/>
      <c r="D38" s="3017"/>
      <c r="E38" s="3018"/>
      <c r="F38" s="3018"/>
      <c r="G38" s="3025"/>
      <c r="I38" s="3086" t="s">
        <v>3402</v>
      </c>
      <c r="J38" s="3086"/>
      <c r="K38" s="3086"/>
      <c r="L38" s="3086"/>
      <c r="M38" s="2621"/>
      <c r="N38" s="2621"/>
      <c r="O38" s="2621"/>
      <c r="P38" s="2621"/>
      <c r="Q38" s="2621"/>
      <c r="R38" s="2621"/>
      <c r="S38" s="2621"/>
      <c r="T38" s="2621"/>
      <c r="U38" s="2621"/>
      <c r="V38" s="2621"/>
      <c r="W38" s="2621"/>
      <c r="X38" s="2621"/>
      <c r="Y38" s="2621"/>
      <c r="Z38" s="2621"/>
      <c r="AA38" s="2621"/>
      <c r="AB38" s="2621"/>
      <c r="AC38" s="2621"/>
      <c r="AD38" s="2621"/>
      <c r="AE38" s="2621"/>
      <c r="AF38" s="2621"/>
      <c r="AG38" s="2621"/>
      <c r="AH38" s="2621"/>
      <c r="AI38" s="2621"/>
      <c r="AJ38" s="2621"/>
      <c r="AL38" s="1434"/>
    </row>
    <row r="39" spans="2:38" ht="14.45" customHeight="1">
      <c r="B39" s="2577"/>
      <c r="C39" s="2578"/>
      <c r="D39" s="3017"/>
      <c r="E39" s="3018"/>
      <c r="F39" s="3018"/>
      <c r="G39" s="3025"/>
      <c r="I39" s="3087"/>
      <c r="J39" s="3087"/>
      <c r="K39" s="3087"/>
      <c r="L39" s="3087"/>
      <c r="M39" s="2589"/>
      <c r="N39" s="2589"/>
      <c r="O39" s="2589"/>
      <c r="P39" s="2589"/>
      <c r="Q39" s="2589"/>
      <c r="R39" s="2589"/>
      <c r="S39" s="2589"/>
      <c r="T39" s="2589"/>
      <c r="U39" s="2589"/>
      <c r="V39" s="2589"/>
      <c r="W39" s="2589"/>
      <c r="X39" s="2589"/>
      <c r="Y39" s="2589"/>
      <c r="Z39" s="2589"/>
      <c r="AA39" s="2589"/>
      <c r="AB39" s="2589"/>
      <c r="AC39" s="2589"/>
      <c r="AD39" s="2589"/>
      <c r="AE39" s="2589"/>
      <c r="AF39" s="2589"/>
      <c r="AG39" s="2589"/>
      <c r="AH39" s="2589"/>
      <c r="AI39" s="2589"/>
      <c r="AJ39" s="2589"/>
      <c r="AL39" s="1434"/>
    </row>
    <row r="40" spans="2:38" ht="14.45" customHeight="1">
      <c r="B40" s="2577"/>
      <c r="C40" s="2578"/>
      <c r="D40" s="3017"/>
      <c r="E40" s="3018"/>
      <c r="F40" s="3018"/>
      <c r="G40" s="3025"/>
      <c r="I40" s="3086" t="s">
        <v>3403</v>
      </c>
      <c r="J40" s="3086"/>
      <c r="K40" s="3086"/>
      <c r="L40" s="3086"/>
      <c r="M40" s="2621"/>
      <c r="N40" s="2621"/>
      <c r="O40" s="2621"/>
      <c r="P40" s="2621"/>
      <c r="Q40" s="2621"/>
      <c r="R40" s="2621"/>
      <c r="S40" s="2621"/>
      <c r="T40" s="2621"/>
      <c r="U40" s="2621"/>
      <c r="V40" s="2621"/>
      <c r="W40" s="2621"/>
      <c r="X40" s="2621"/>
      <c r="Y40" s="2621"/>
      <c r="Z40" s="2621"/>
      <c r="AA40" s="2621"/>
      <c r="AB40" s="2621"/>
      <c r="AC40" s="2621"/>
      <c r="AD40" s="2621"/>
      <c r="AE40" s="2621"/>
      <c r="AF40" s="2621"/>
      <c r="AG40" s="2621"/>
      <c r="AH40" s="2621"/>
      <c r="AI40" s="2621"/>
      <c r="AJ40" s="2621"/>
      <c r="AL40" s="1434"/>
    </row>
    <row r="41" spans="2:38" ht="14.45" customHeight="1">
      <c r="B41" s="2577"/>
      <c r="C41" s="2578"/>
      <c r="D41" s="3017"/>
      <c r="E41" s="3018"/>
      <c r="F41" s="3018"/>
      <c r="G41" s="3025"/>
      <c r="I41" s="3087"/>
      <c r="J41" s="3087"/>
      <c r="K41" s="3087"/>
      <c r="L41" s="3087"/>
      <c r="M41" s="2589"/>
      <c r="N41" s="2589"/>
      <c r="O41" s="2589"/>
      <c r="P41" s="2589"/>
      <c r="Q41" s="2589"/>
      <c r="R41" s="2589"/>
      <c r="S41" s="2589"/>
      <c r="T41" s="2589"/>
      <c r="U41" s="2589"/>
      <c r="V41" s="2589"/>
      <c r="W41" s="2589"/>
      <c r="X41" s="2589"/>
      <c r="Y41" s="2589"/>
      <c r="Z41" s="2589"/>
      <c r="AA41" s="2589"/>
      <c r="AB41" s="2589"/>
      <c r="AC41" s="2589"/>
      <c r="AD41" s="2589"/>
      <c r="AE41" s="2589"/>
      <c r="AF41" s="2589"/>
      <c r="AG41" s="2589"/>
      <c r="AH41" s="2589"/>
      <c r="AI41" s="2589"/>
      <c r="AJ41" s="2589"/>
      <c r="AL41" s="1434"/>
    </row>
    <row r="42" spans="2:38" ht="14.45" customHeight="1" thickBot="1">
      <c r="B42" s="2577"/>
      <c r="C42" s="2578"/>
      <c r="D42" s="3017"/>
      <c r="E42" s="3018"/>
      <c r="F42" s="3018"/>
      <c r="G42" s="3025"/>
      <c r="I42" s="1788"/>
      <c r="J42" s="1788"/>
      <c r="K42" s="1788"/>
      <c r="L42" s="1788"/>
      <c r="M42" s="1775"/>
      <c r="N42" s="1775"/>
      <c r="O42" s="1775"/>
      <c r="P42" s="1775"/>
      <c r="Q42" s="1775"/>
      <c r="R42" s="1775"/>
      <c r="S42" s="1775"/>
      <c r="T42" s="1775"/>
      <c r="U42" s="1775"/>
      <c r="V42" s="1775"/>
      <c r="W42" s="1775"/>
      <c r="X42" s="1775"/>
      <c r="Y42" s="1775"/>
      <c r="Z42" s="1775"/>
      <c r="AA42" s="1775"/>
      <c r="AB42" s="1775"/>
      <c r="AC42" s="1775"/>
      <c r="AD42" s="1775"/>
      <c r="AE42" s="1775"/>
      <c r="AF42" s="1775"/>
      <c r="AG42" s="1775"/>
      <c r="AH42" s="1775"/>
      <c r="AI42" s="1775"/>
      <c r="AJ42" s="1775"/>
      <c r="AL42" s="1434"/>
    </row>
    <row r="43" spans="2:38" ht="14.45" customHeight="1">
      <c r="B43" s="2577"/>
      <c r="C43" s="2578"/>
      <c r="D43" s="3017"/>
      <c r="E43" s="3018"/>
      <c r="F43" s="3018"/>
      <c r="G43" s="3025"/>
      <c r="I43" s="3088" t="s">
        <v>943</v>
      </c>
      <c r="J43" s="3088"/>
      <c r="K43" s="3088"/>
      <c r="L43" s="3088"/>
      <c r="M43" s="2669">
        <v>12</v>
      </c>
      <c r="N43" s="2669"/>
      <c r="O43" s="2669"/>
      <c r="P43" s="2669">
        <v>1</v>
      </c>
      <c r="Q43" s="2669"/>
      <c r="R43" s="2669"/>
      <c r="S43" s="2669">
        <v>2</v>
      </c>
      <c r="T43" s="2669"/>
      <c r="U43" s="2669"/>
      <c r="V43" s="2669">
        <v>3</v>
      </c>
      <c r="W43" s="2669"/>
      <c r="X43" s="2669"/>
      <c r="Y43" s="2669" t="s">
        <v>2010</v>
      </c>
      <c r="Z43" s="2669"/>
      <c r="AA43" s="2669"/>
      <c r="AB43" s="2669"/>
      <c r="AC43" s="1789"/>
      <c r="AD43" s="3040" t="s">
        <v>3404</v>
      </c>
      <c r="AE43" s="3041"/>
      <c r="AF43" s="3041"/>
      <c r="AG43" s="3041"/>
      <c r="AH43" s="3041"/>
      <c r="AI43" s="3041"/>
      <c r="AJ43" s="3041"/>
      <c r="AK43" s="3042"/>
      <c r="AL43" s="1434"/>
    </row>
    <row r="44" spans="2:38" ht="14.45" customHeight="1">
      <c r="B44" s="2577"/>
      <c r="C44" s="2578"/>
      <c r="D44" s="3017"/>
      <c r="E44" s="3018"/>
      <c r="F44" s="3018"/>
      <c r="G44" s="3025"/>
      <c r="I44" s="3088"/>
      <c r="J44" s="3088"/>
      <c r="K44" s="3088"/>
      <c r="L44" s="3088"/>
      <c r="M44" s="2669"/>
      <c r="N44" s="2669"/>
      <c r="O44" s="2669"/>
      <c r="P44" s="2669"/>
      <c r="Q44" s="2669"/>
      <c r="R44" s="2669"/>
      <c r="S44" s="2669"/>
      <c r="T44" s="2669"/>
      <c r="U44" s="2669"/>
      <c r="V44" s="2669"/>
      <c r="W44" s="2669"/>
      <c r="X44" s="2669"/>
      <c r="Y44" s="2669"/>
      <c r="Z44" s="2669"/>
      <c r="AA44" s="2669"/>
      <c r="AB44" s="2669"/>
      <c r="AC44" s="1789"/>
      <c r="AD44" s="3043"/>
      <c r="AE44" s="3018"/>
      <c r="AF44" s="3018"/>
      <c r="AG44" s="3018"/>
      <c r="AH44" s="3018"/>
      <c r="AI44" s="3018"/>
      <c r="AJ44" s="3018"/>
      <c r="AK44" s="3044"/>
      <c r="AL44" s="1434"/>
    </row>
    <row r="45" spans="2:38" ht="14.45" customHeight="1" thickBot="1">
      <c r="B45" s="2577"/>
      <c r="C45" s="2578"/>
      <c r="D45" s="3017"/>
      <c r="E45" s="3018"/>
      <c r="F45" s="3018"/>
      <c r="G45" s="3025"/>
      <c r="I45" s="3086" t="s">
        <v>3401</v>
      </c>
      <c r="J45" s="3086"/>
      <c r="K45" s="3086"/>
      <c r="L45" s="3086"/>
      <c r="M45" s="2669"/>
      <c r="N45" s="2669"/>
      <c r="O45" s="2669"/>
      <c r="P45" s="2669"/>
      <c r="Q45" s="2669"/>
      <c r="R45" s="2669"/>
      <c r="S45" s="2669"/>
      <c r="T45" s="2669"/>
      <c r="U45" s="2669"/>
      <c r="V45" s="2669"/>
      <c r="W45" s="2669"/>
      <c r="X45" s="2669"/>
      <c r="Y45" s="2669">
        <f>SUM(M36:AJ37)+SUM(M45:X46)</f>
        <v>0</v>
      </c>
      <c r="Z45" s="2669"/>
      <c r="AA45" s="2669"/>
      <c r="AB45" s="2669"/>
      <c r="AC45" s="1789"/>
      <c r="AD45" s="3045"/>
      <c r="AE45" s="3046"/>
      <c r="AF45" s="3046"/>
      <c r="AG45" s="3046"/>
      <c r="AH45" s="3046"/>
      <c r="AI45" s="3046"/>
      <c r="AJ45" s="3046"/>
      <c r="AK45" s="3047"/>
      <c r="AL45" s="1434"/>
    </row>
    <row r="46" spans="2:38" ht="14.45" customHeight="1">
      <c r="B46" s="2577"/>
      <c r="C46" s="2578"/>
      <c r="D46" s="3017"/>
      <c r="E46" s="3018"/>
      <c r="F46" s="3018"/>
      <c r="G46" s="3025"/>
      <c r="I46" s="3086"/>
      <c r="J46" s="3086"/>
      <c r="K46" s="3086"/>
      <c r="L46" s="3086"/>
      <c r="M46" s="2669"/>
      <c r="N46" s="2669"/>
      <c r="O46" s="2669"/>
      <c r="P46" s="2669"/>
      <c r="Q46" s="2669"/>
      <c r="R46" s="2669"/>
      <c r="S46" s="2669"/>
      <c r="T46" s="2669"/>
      <c r="U46" s="2669"/>
      <c r="V46" s="2669"/>
      <c r="W46" s="2669"/>
      <c r="X46" s="2669"/>
      <c r="Y46" s="2669"/>
      <c r="Z46" s="2669"/>
      <c r="AA46" s="2669"/>
      <c r="AB46" s="2669"/>
      <c r="AC46" s="1789"/>
      <c r="AD46" s="3048" t="e">
        <f>AH36/(ROUNDUP(AH38/AH40,1))/12</f>
        <v>#DIV/0!</v>
      </c>
      <c r="AE46" s="3049"/>
      <c r="AF46" s="3049"/>
      <c r="AG46" s="3049"/>
      <c r="AH46" s="3049"/>
      <c r="AI46" s="3050"/>
      <c r="AJ46" s="3054" t="s">
        <v>3178</v>
      </c>
      <c r="AK46" s="3055"/>
      <c r="AL46" s="1434"/>
    </row>
    <row r="47" spans="2:38" ht="14.45" customHeight="1" thickBot="1">
      <c r="B47" s="2577"/>
      <c r="C47" s="2578"/>
      <c r="D47" s="3017"/>
      <c r="E47" s="3018"/>
      <c r="F47" s="3018"/>
      <c r="G47" s="3025"/>
      <c r="I47" s="3086" t="s">
        <v>3402</v>
      </c>
      <c r="J47" s="3086"/>
      <c r="K47" s="3086"/>
      <c r="L47" s="3086"/>
      <c r="M47" s="2621"/>
      <c r="N47" s="2621"/>
      <c r="O47" s="2621"/>
      <c r="P47" s="2621"/>
      <c r="Q47" s="2621"/>
      <c r="R47" s="2621"/>
      <c r="S47" s="2621"/>
      <c r="T47" s="2621"/>
      <c r="U47" s="2621"/>
      <c r="V47" s="2621"/>
      <c r="W47" s="2621"/>
      <c r="X47" s="2621"/>
      <c r="Y47" s="2669">
        <f t="shared" ref="Y47" si="0">SUM(M38:AJ39)+SUM(M47:X48)</f>
        <v>0</v>
      </c>
      <c r="Z47" s="2669"/>
      <c r="AA47" s="2669"/>
      <c r="AB47" s="2669"/>
      <c r="AC47" s="1789"/>
      <c r="AD47" s="3051"/>
      <c r="AE47" s="3052"/>
      <c r="AF47" s="3052"/>
      <c r="AG47" s="3052"/>
      <c r="AH47" s="3052"/>
      <c r="AI47" s="3053"/>
      <c r="AJ47" s="3056"/>
      <c r="AK47" s="3057"/>
      <c r="AL47" s="1434"/>
    </row>
    <row r="48" spans="2:38" ht="14.45" customHeight="1" thickBot="1">
      <c r="B48" s="2577"/>
      <c r="C48" s="2578"/>
      <c r="D48" s="3017"/>
      <c r="E48" s="3018"/>
      <c r="F48" s="3018"/>
      <c r="G48" s="3025"/>
      <c r="I48" s="3086"/>
      <c r="J48" s="3086"/>
      <c r="K48" s="3086"/>
      <c r="L48" s="3086"/>
      <c r="M48" s="2621"/>
      <c r="N48" s="2621"/>
      <c r="O48" s="2621"/>
      <c r="P48" s="2621"/>
      <c r="Q48" s="2621"/>
      <c r="R48" s="2621"/>
      <c r="S48" s="2621"/>
      <c r="T48" s="2621"/>
      <c r="U48" s="2621"/>
      <c r="V48" s="2621"/>
      <c r="W48" s="2621"/>
      <c r="X48" s="2621"/>
      <c r="Y48" s="2669"/>
      <c r="Z48" s="2669"/>
      <c r="AA48" s="2669"/>
      <c r="AB48" s="2669"/>
      <c r="AC48" s="1789"/>
      <c r="AD48" s="1789"/>
      <c r="AL48" s="1434"/>
    </row>
    <row r="49" spans="1:39" ht="14.45" customHeight="1">
      <c r="B49" s="2577"/>
      <c r="C49" s="2578"/>
      <c r="D49" s="3017"/>
      <c r="E49" s="3018"/>
      <c r="F49" s="3018"/>
      <c r="G49" s="3025"/>
      <c r="I49" s="3086" t="s">
        <v>3403</v>
      </c>
      <c r="J49" s="3086"/>
      <c r="K49" s="3086"/>
      <c r="L49" s="3086"/>
      <c r="M49" s="2621"/>
      <c r="N49" s="2621"/>
      <c r="O49" s="2621"/>
      <c r="P49" s="2621"/>
      <c r="Q49" s="2621"/>
      <c r="R49" s="2621"/>
      <c r="S49" s="2621"/>
      <c r="T49" s="2621"/>
      <c r="U49" s="2621"/>
      <c r="V49" s="2621"/>
      <c r="W49" s="2621"/>
      <c r="X49" s="2621"/>
      <c r="Y49" s="2669">
        <f t="shared" ref="Y49" si="1">SUM(M40:AJ41)+SUM(M49:X50)</f>
        <v>0</v>
      </c>
      <c r="Z49" s="2669"/>
      <c r="AA49" s="2669"/>
      <c r="AB49" s="2669"/>
      <c r="AD49" s="3058" t="s">
        <v>3179</v>
      </c>
      <c r="AE49" s="3059"/>
      <c r="AF49" s="3059"/>
      <c r="AG49" s="3059"/>
      <c r="AH49" s="3059"/>
      <c r="AI49" s="3059"/>
      <c r="AJ49" s="3059"/>
      <c r="AK49" s="3060"/>
      <c r="AL49" s="1434"/>
    </row>
    <row r="50" spans="1:39" ht="14.45" customHeight="1">
      <c r="B50" s="2577"/>
      <c r="C50" s="2578"/>
      <c r="D50" s="3017"/>
      <c r="E50" s="3018"/>
      <c r="F50" s="3018"/>
      <c r="G50" s="3025"/>
      <c r="I50" s="3086"/>
      <c r="J50" s="3086"/>
      <c r="K50" s="3086"/>
      <c r="L50" s="3086"/>
      <c r="M50" s="2621"/>
      <c r="N50" s="2621"/>
      <c r="O50" s="2621"/>
      <c r="P50" s="2621"/>
      <c r="Q50" s="2621"/>
      <c r="R50" s="2621"/>
      <c r="S50" s="2621"/>
      <c r="T50" s="2621"/>
      <c r="U50" s="2621"/>
      <c r="V50" s="2621"/>
      <c r="W50" s="2621"/>
      <c r="X50" s="2621"/>
      <c r="Y50" s="2669"/>
      <c r="Z50" s="2669"/>
      <c r="AA50" s="2669"/>
      <c r="AB50" s="2669"/>
      <c r="AD50" s="3061"/>
      <c r="AE50" s="3062"/>
      <c r="AF50" s="3062"/>
      <c r="AG50" s="3062"/>
      <c r="AH50" s="3062"/>
      <c r="AI50" s="3062"/>
      <c r="AJ50" s="3062"/>
      <c r="AK50" s="3063"/>
      <c r="AL50" s="1434"/>
    </row>
    <row r="51" spans="1:39" ht="14.45" customHeight="1" thickBot="1">
      <c r="B51" s="2577"/>
      <c r="C51" s="2578"/>
      <c r="D51" s="3017"/>
      <c r="E51" s="3018"/>
      <c r="F51" s="3018"/>
      <c r="G51" s="3025"/>
      <c r="I51" s="1790"/>
      <c r="S51" s="1787"/>
      <c r="AD51" s="3064"/>
      <c r="AE51" s="3065"/>
      <c r="AF51" s="3065"/>
      <c r="AG51" s="3065"/>
      <c r="AH51" s="3065"/>
      <c r="AI51" s="3065"/>
      <c r="AJ51" s="3065"/>
      <c r="AK51" s="3066"/>
      <c r="AL51" s="1434"/>
    </row>
    <row r="52" spans="1:39" ht="14.45" customHeight="1">
      <c r="B52" s="2577"/>
      <c r="C52" s="2578"/>
      <c r="D52" s="3017"/>
      <c r="E52" s="3018"/>
      <c r="F52" s="3018"/>
      <c r="G52" s="3025"/>
      <c r="I52" s="1787" t="s">
        <v>3435</v>
      </c>
      <c r="J52" s="1787"/>
      <c r="K52" s="1787"/>
      <c r="L52" s="1787"/>
      <c r="M52" s="1787"/>
      <c r="N52" s="1787"/>
      <c r="O52" s="1787"/>
      <c r="P52" s="1787"/>
      <c r="Q52" s="1787"/>
      <c r="R52" s="1787"/>
      <c r="S52" s="1787"/>
      <c r="T52" s="1787"/>
      <c r="U52" s="1787"/>
      <c r="V52" s="1787"/>
      <c r="W52" s="1787"/>
      <c r="X52" s="1787"/>
      <c r="Y52" s="1787"/>
      <c r="Z52" s="1787"/>
      <c r="AA52" s="1787"/>
      <c r="AB52" s="1787"/>
      <c r="AD52" s="3067" t="e">
        <f>AD46+2000</f>
        <v>#DIV/0!</v>
      </c>
      <c r="AE52" s="3068"/>
      <c r="AF52" s="3068"/>
      <c r="AG52" s="3068"/>
      <c r="AH52" s="3068"/>
      <c r="AI52" s="3068"/>
      <c r="AJ52" s="2590" t="s">
        <v>3178</v>
      </c>
      <c r="AK52" s="3071"/>
      <c r="AL52" s="1434"/>
    </row>
    <row r="53" spans="1:39" ht="14.45" customHeight="1" thickBot="1">
      <c r="B53" s="2577"/>
      <c r="C53" s="2578"/>
      <c r="D53" s="3017"/>
      <c r="E53" s="3018"/>
      <c r="F53" s="3018"/>
      <c r="G53" s="3025"/>
      <c r="I53" s="1790"/>
      <c r="S53" s="1787"/>
      <c r="AD53" s="3069"/>
      <c r="AE53" s="3070"/>
      <c r="AF53" s="3070"/>
      <c r="AG53" s="3070"/>
      <c r="AH53" s="3070"/>
      <c r="AI53" s="3070"/>
      <c r="AJ53" s="3072"/>
      <c r="AK53" s="3073"/>
      <c r="AL53" s="1434"/>
    </row>
    <row r="54" spans="1:39" ht="10.5" customHeight="1">
      <c r="B54" s="2579"/>
      <c r="C54" s="3023"/>
      <c r="D54" s="3027"/>
      <c r="E54" s="3020"/>
      <c r="F54" s="3020"/>
      <c r="G54" s="3026"/>
      <c r="H54" s="1777"/>
      <c r="I54" s="1777"/>
      <c r="J54" s="1777"/>
      <c r="K54" s="1777"/>
      <c r="L54" s="1777"/>
      <c r="M54" s="1777"/>
      <c r="N54" s="1777"/>
      <c r="O54" s="1777"/>
      <c r="P54" s="1777"/>
      <c r="Q54" s="1777"/>
      <c r="R54" s="1777"/>
      <c r="S54" s="1777"/>
      <c r="T54" s="1777"/>
      <c r="U54" s="1777"/>
      <c r="V54" s="1777"/>
      <c r="W54" s="1777"/>
      <c r="X54" s="1777"/>
      <c r="Y54" s="1777"/>
      <c r="Z54" s="1777"/>
      <c r="AA54" s="1777"/>
      <c r="AB54" s="1777"/>
      <c r="AC54" s="1777"/>
      <c r="AD54" s="1777"/>
      <c r="AE54" s="1777"/>
      <c r="AF54" s="1777"/>
      <c r="AG54" s="1777"/>
      <c r="AH54" s="1777"/>
      <c r="AI54" s="1777"/>
      <c r="AJ54" s="1777"/>
      <c r="AK54" s="1777"/>
      <c r="AL54" s="1791"/>
    </row>
    <row r="55" spans="1:39" ht="19.5" customHeight="1">
      <c r="B55" s="3074" t="s">
        <v>3405</v>
      </c>
      <c r="C55" s="3075"/>
      <c r="D55" s="3080" t="s">
        <v>3180</v>
      </c>
      <c r="E55" s="3016"/>
      <c r="F55" s="3016"/>
      <c r="G55" s="3016"/>
      <c r="H55" s="3016"/>
      <c r="I55" s="3016"/>
      <c r="J55" s="3016"/>
      <c r="K55" s="3016"/>
      <c r="L55" s="3016"/>
      <c r="M55" s="3016"/>
      <c r="N55" s="3016"/>
      <c r="O55" s="3016"/>
      <c r="P55" s="3016"/>
      <c r="Q55" s="3016"/>
      <c r="R55" s="3016"/>
      <c r="S55" s="3024"/>
      <c r="T55" s="2958" t="s">
        <v>3181</v>
      </c>
      <c r="U55" s="2958"/>
      <c r="V55" s="2958"/>
      <c r="W55" s="2958"/>
      <c r="X55" s="2958"/>
      <c r="Y55" s="2958"/>
      <c r="Z55" s="2958"/>
      <c r="AA55" s="2958"/>
      <c r="AB55" s="2958"/>
      <c r="AC55" s="2958"/>
      <c r="AD55" s="2958"/>
      <c r="AE55" s="2958"/>
      <c r="AF55" s="2958"/>
      <c r="AG55" s="2958"/>
      <c r="AH55" s="2958"/>
      <c r="AI55" s="2958"/>
      <c r="AJ55" s="2958"/>
      <c r="AK55" s="2958"/>
      <c r="AL55" s="2960"/>
    </row>
    <row r="56" spans="1:39" ht="19.5" customHeight="1">
      <c r="B56" s="3076"/>
      <c r="C56" s="3077"/>
      <c r="D56" s="3017"/>
      <c r="E56" s="3018"/>
      <c r="F56" s="3018"/>
      <c r="G56" s="3018"/>
      <c r="H56" s="3018"/>
      <c r="I56" s="3018"/>
      <c r="J56" s="3018"/>
      <c r="K56" s="3018"/>
      <c r="L56" s="3018"/>
      <c r="M56" s="3018"/>
      <c r="N56" s="3018"/>
      <c r="O56" s="3018"/>
      <c r="P56" s="3018"/>
      <c r="Q56" s="3018"/>
      <c r="R56" s="3018"/>
      <c r="S56" s="3025"/>
      <c r="T56" s="2569"/>
      <c r="U56" s="2569"/>
      <c r="V56" s="2569"/>
      <c r="W56" s="2569"/>
      <c r="X56" s="2569"/>
      <c r="Y56" s="2569"/>
      <c r="Z56" s="2569"/>
      <c r="AA56" s="2569"/>
      <c r="AB56" s="2569"/>
      <c r="AC56" s="2569"/>
      <c r="AD56" s="2569"/>
      <c r="AE56" s="2569"/>
      <c r="AF56" s="2569"/>
      <c r="AG56" s="2569"/>
      <c r="AH56" s="2569"/>
      <c r="AI56" s="2569"/>
      <c r="AJ56" s="2569"/>
      <c r="AK56" s="2569"/>
      <c r="AL56" s="3081"/>
    </row>
    <row r="57" spans="1:39" ht="19.5" customHeight="1">
      <c r="B57" s="3076"/>
      <c r="C57" s="3077"/>
      <c r="D57" s="3017"/>
      <c r="E57" s="3018"/>
      <c r="F57" s="3018"/>
      <c r="G57" s="3018"/>
      <c r="H57" s="3018"/>
      <c r="I57" s="3018"/>
      <c r="J57" s="3018"/>
      <c r="K57" s="3018"/>
      <c r="L57" s="3018"/>
      <c r="M57" s="3018"/>
      <c r="N57" s="3018"/>
      <c r="O57" s="3018"/>
      <c r="P57" s="3018"/>
      <c r="Q57" s="3018"/>
      <c r="R57" s="3018"/>
      <c r="S57" s="3025"/>
      <c r="T57" s="2569"/>
      <c r="U57" s="2569"/>
      <c r="V57" s="2569"/>
      <c r="W57" s="2569"/>
      <c r="X57" s="2569"/>
      <c r="Y57" s="2569"/>
      <c r="Z57" s="2569"/>
      <c r="AA57" s="2569"/>
      <c r="AB57" s="2569"/>
      <c r="AC57" s="2569"/>
      <c r="AD57" s="2569"/>
      <c r="AE57" s="2569"/>
      <c r="AF57" s="2569"/>
      <c r="AG57" s="2569"/>
      <c r="AH57" s="2569"/>
      <c r="AI57" s="2569"/>
      <c r="AJ57" s="2569"/>
      <c r="AK57" s="2569"/>
      <c r="AL57" s="3081"/>
    </row>
    <row r="58" spans="1:39" ht="19.5" customHeight="1">
      <c r="B58" s="3076"/>
      <c r="C58" s="3077"/>
      <c r="D58" s="3017"/>
      <c r="E58" s="3018"/>
      <c r="F58" s="3018"/>
      <c r="G58" s="3018"/>
      <c r="H58" s="3018"/>
      <c r="I58" s="3018"/>
      <c r="J58" s="3018"/>
      <c r="K58" s="3018"/>
      <c r="L58" s="3018"/>
      <c r="M58" s="3018"/>
      <c r="N58" s="3018"/>
      <c r="O58" s="3018"/>
      <c r="P58" s="3018"/>
      <c r="Q58" s="3018"/>
      <c r="R58" s="3018"/>
      <c r="S58" s="3025"/>
      <c r="T58" s="2569"/>
      <c r="U58" s="2569"/>
      <c r="V58" s="2569"/>
      <c r="W58" s="2569"/>
      <c r="X58" s="2569"/>
      <c r="Y58" s="2569"/>
      <c r="Z58" s="2569"/>
      <c r="AA58" s="2569"/>
      <c r="AB58" s="2569"/>
      <c r="AC58" s="2569"/>
      <c r="AD58" s="2569"/>
      <c r="AE58" s="2569"/>
      <c r="AF58" s="2569"/>
      <c r="AG58" s="2569"/>
      <c r="AH58" s="2569"/>
      <c r="AI58" s="2569"/>
      <c r="AJ58" s="2569"/>
      <c r="AK58" s="2569"/>
      <c r="AL58" s="3081"/>
    </row>
    <row r="59" spans="1:39" ht="19.5" customHeight="1">
      <c r="B59" s="3076"/>
      <c r="C59" s="3077"/>
      <c r="D59" s="3017"/>
      <c r="E59" s="3018"/>
      <c r="F59" s="3018"/>
      <c r="G59" s="3018"/>
      <c r="H59" s="3018"/>
      <c r="I59" s="3018"/>
      <c r="J59" s="3018"/>
      <c r="K59" s="3018"/>
      <c r="L59" s="3018"/>
      <c r="M59" s="3018"/>
      <c r="N59" s="3018"/>
      <c r="O59" s="3018"/>
      <c r="P59" s="3018"/>
      <c r="Q59" s="3018"/>
      <c r="R59" s="3018"/>
      <c r="S59" s="3025"/>
      <c r="T59" s="2569"/>
      <c r="U59" s="2569"/>
      <c r="V59" s="2569"/>
      <c r="W59" s="2569"/>
      <c r="X59" s="2569"/>
      <c r="Y59" s="2569"/>
      <c r="Z59" s="2569"/>
      <c r="AA59" s="2569"/>
      <c r="AB59" s="2569"/>
      <c r="AC59" s="2569"/>
      <c r="AD59" s="2569"/>
      <c r="AE59" s="2569"/>
      <c r="AF59" s="2569"/>
      <c r="AG59" s="2569"/>
      <c r="AH59" s="2569"/>
      <c r="AI59" s="2569"/>
      <c r="AJ59" s="2569"/>
      <c r="AK59" s="2569"/>
      <c r="AL59" s="3081"/>
    </row>
    <row r="60" spans="1:39" ht="19.5" customHeight="1">
      <c r="B60" s="3078"/>
      <c r="C60" s="3079"/>
      <c r="D60" s="3027"/>
      <c r="E60" s="3020"/>
      <c r="F60" s="3020"/>
      <c r="G60" s="3020"/>
      <c r="H60" s="3020"/>
      <c r="I60" s="3020"/>
      <c r="J60" s="3020"/>
      <c r="K60" s="3020"/>
      <c r="L60" s="3020"/>
      <c r="M60" s="3020"/>
      <c r="N60" s="3020"/>
      <c r="O60" s="3020"/>
      <c r="P60" s="3020"/>
      <c r="Q60" s="3020"/>
      <c r="R60" s="3020"/>
      <c r="S60" s="3026"/>
      <c r="T60" s="2959"/>
      <c r="U60" s="2959"/>
      <c r="V60" s="2959"/>
      <c r="W60" s="2959"/>
      <c r="X60" s="2959"/>
      <c r="Y60" s="2959"/>
      <c r="Z60" s="2959"/>
      <c r="AA60" s="2959"/>
      <c r="AB60" s="2959"/>
      <c r="AC60" s="2959"/>
      <c r="AD60" s="2959"/>
      <c r="AE60" s="2959"/>
      <c r="AF60" s="2959"/>
      <c r="AG60" s="2959"/>
      <c r="AH60" s="2959"/>
      <c r="AI60" s="2959"/>
      <c r="AJ60" s="2959"/>
      <c r="AK60" s="2959"/>
      <c r="AL60" s="2961"/>
    </row>
    <row r="61" spans="1:39" ht="143.25" customHeight="1">
      <c r="A61" s="2641" t="s">
        <v>3433</v>
      </c>
      <c r="B61" s="2641"/>
      <c r="C61" s="2641"/>
      <c r="D61" s="2641"/>
      <c r="E61" s="2641"/>
      <c r="F61" s="2641"/>
      <c r="G61" s="2641"/>
      <c r="H61" s="2641"/>
      <c r="I61" s="2641"/>
      <c r="J61" s="2641"/>
      <c r="K61" s="2641"/>
      <c r="L61" s="2641"/>
      <c r="M61" s="2641"/>
      <c r="N61" s="2641"/>
      <c r="O61" s="2641"/>
      <c r="P61" s="2641"/>
      <c r="Q61" s="2641"/>
      <c r="R61" s="2641"/>
      <c r="S61" s="2641"/>
      <c r="T61" s="2641"/>
      <c r="U61" s="2641"/>
      <c r="V61" s="2641"/>
      <c r="W61" s="2641"/>
      <c r="X61" s="2641"/>
      <c r="Y61" s="2641"/>
      <c r="Z61" s="2641"/>
      <c r="AA61" s="2641"/>
      <c r="AB61" s="2641"/>
      <c r="AC61" s="2641"/>
      <c r="AD61" s="2641"/>
      <c r="AE61" s="2641"/>
      <c r="AF61" s="2641"/>
      <c r="AG61" s="2641"/>
      <c r="AH61" s="2641"/>
      <c r="AI61" s="2641"/>
      <c r="AJ61" s="2641"/>
      <c r="AK61" s="2641"/>
      <c r="AL61" s="2641"/>
      <c r="AM61" s="2641"/>
    </row>
    <row r="62" spans="1:39">
      <c r="B62" s="1427" t="s">
        <v>3434</v>
      </c>
    </row>
  </sheetData>
  <mergeCells count="82">
    <mergeCell ref="A61:AM61"/>
    <mergeCell ref="AX9:BB11"/>
    <mergeCell ref="AD49:AK51"/>
    <mergeCell ref="AD52:AI53"/>
    <mergeCell ref="AJ52:AK53"/>
    <mergeCell ref="B55:C60"/>
    <mergeCell ref="D55:S60"/>
    <mergeCell ref="T55:AL60"/>
    <mergeCell ref="I49:L50"/>
    <mergeCell ref="M49:O50"/>
    <mergeCell ref="P49:R50"/>
    <mergeCell ref="S49:U50"/>
    <mergeCell ref="V49:X50"/>
    <mergeCell ref="Y49:AB50"/>
    <mergeCell ref="AJ46:AK47"/>
    <mergeCell ref="I47:L48"/>
    <mergeCell ref="M47:O48"/>
    <mergeCell ref="P47:R48"/>
    <mergeCell ref="S47:U48"/>
    <mergeCell ref="V47:X48"/>
    <mergeCell ref="Y47:AB48"/>
    <mergeCell ref="AD46:AI47"/>
    <mergeCell ref="AE40:AG41"/>
    <mergeCell ref="AH40:AJ41"/>
    <mergeCell ref="I43:L44"/>
    <mergeCell ref="M43:O44"/>
    <mergeCell ref="P43:R44"/>
    <mergeCell ref="S43:U44"/>
    <mergeCell ref="V43:X44"/>
    <mergeCell ref="Y43:AB44"/>
    <mergeCell ref="AD43:AK45"/>
    <mergeCell ref="I45:L46"/>
    <mergeCell ref="M45:O46"/>
    <mergeCell ref="P45:R46"/>
    <mergeCell ref="S45:U46"/>
    <mergeCell ref="V45:X46"/>
    <mergeCell ref="Y45:AB46"/>
    <mergeCell ref="AB38:AD39"/>
    <mergeCell ref="AE38:AG39"/>
    <mergeCell ref="AH38:AJ39"/>
    <mergeCell ref="I40:L41"/>
    <mergeCell ref="M40:O41"/>
    <mergeCell ref="P40:R41"/>
    <mergeCell ref="S40:U41"/>
    <mergeCell ref="V40:X41"/>
    <mergeCell ref="Y40:AA41"/>
    <mergeCell ref="AB40:AD41"/>
    <mergeCell ref="Y38:AA39"/>
    <mergeCell ref="I38:L39"/>
    <mergeCell ref="M38:O39"/>
    <mergeCell ref="P38:R39"/>
    <mergeCell ref="S38:U39"/>
    <mergeCell ref="V38:X39"/>
    <mergeCell ref="I36:L37"/>
    <mergeCell ref="M36:O37"/>
    <mergeCell ref="P36:R37"/>
    <mergeCell ref="S36:U37"/>
    <mergeCell ref="V36:X37"/>
    <mergeCell ref="Y34:AA35"/>
    <mergeCell ref="AB34:AD35"/>
    <mergeCell ref="AE34:AG35"/>
    <mergeCell ref="AH34:AJ35"/>
    <mergeCell ref="Y36:AA37"/>
    <mergeCell ref="AB36:AD37"/>
    <mergeCell ref="AE36:AG37"/>
    <mergeCell ref="AH36:AJ37"/>
    <mergeCell ref="B14:G18"/>
    <mergeCell ref="B19:C54"/>
    <mergeCell ref="D19:G32"/>
    <mergeCell ref="A3:AL4"/>
    <mergeCell ref="B6:G7"/>
    <mergeCell ref="J6:AL7"/>
    <mergeCell ref="B8:G13"/>
    <mergeCell ref="J8:AL9"/>
    <mergeCell ref="J10:AL11"/>
    <mergeCell ref="J12:AL13"/>
    <mergeCell ref="D33:G54"/>
    <mergeCell ref="I34:L35"/>
    <mergeCell ref="M34:O35"/>
    <mergeCell ref="P34:R35"/>
    <mergeCell ref="S34:U35"/>
    <mergeCell ref="V34:X35"/>
  </mergeCells>
  <phoneticPr fontId="14"/>
  <conditionalFormatting sqref="M36:AJ41 M45:X50">
    <cfRule type="containsBlanks" dxfId="13" priority="1">
      <formula>LEN(TRIM(M36))=0</formula>
    </cfRule>
  </conditionalFormatting>
  <hyperlinks>
    <hyperlink ref="AX9:BB11" location="表紙!A1" display="表示へ" xr:uid="{6D0EC84D-7EE8-4B8C-BA26-5D36FA4C27EB}"/>
  </hyperlinks>
  <pageMargins left="0.70866141732283472" right="0.70866141732283472" top="0.74803149606299213" bottom="0.74803149606299213" header="0.31496062992125984" footer="0.31496062992125984"/>
  <pageSetup paperSize="9" scale="8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545D-936A-4BB8-BDFB-CE38676B9A5B}">
  <dimension ref="A1:AG21"/>
  <sheetViews>
    <sheetView showGridLines="0" view="pageBreakPreview" zoomScale="118" zoomScaleNormal="100" zoomScaleSheetLayoutView="118" workbookViewId="0">
      <selection activeCell="P11" sqref="P11:T13"/>
    </sheetView>
  </sheetViews>
  <sheetFormatPr defaultRowHeight="21"/>
  <cols>
    <col min="1" max="1" width="1.125" style="1060" customWidth="1"/>
    <col min="2" max="3" width="15.625" style="1060" customWidth="1"/>
    <col min="4" max="4" width="15.25" style="1060" customWidth="1"/>
    <col min="5" max="5" width="20.75" style="1060" customWidth="1"/>
    <col min="6" max="6" width="12.25" style="1060" customWidth="1"/>
    <col min="7" max="7" width="15.25" style="1060" customWidth="1"/>
    <col min="8" max="8" width="3.75" style="1060" customWidth="1"/>
    <col min="9" max="22" width="2.25" style="1585"/>
    <col min="23" max="23" width="2.375" style="1584" customWidth="1"/>
    <col min="24" max="24" width="2.375" style="1583" customWidth="1"/>
    <col min="25" max="29" width="2.25" style="1457"/>
    <col min="30" max="30" width="2.5" style="1060" customWidth="1"/>
    <col min="31" max="277" width="8.75" style="1060"/>
    <col min="278" max="278" width="1.125" style="1060" customWidth="1"/>
    <col min="279" max="280" width="15.625" style="1060" customWidth="1"/>
    <col min="281" max="281" width="15.25" style="1060" customWidth="1"/>
    <col min="282" max="282" width="17.5" style="1060" customWidth="1"/>
    <col min="283" max="283" width="15.125" style="1060" customWidth="1"/>
    <col min="284" max="284" width="15.25" style="1060" customWidth="1"/>
    <col min="285" max="285" width="3.75" style="1060" customWidth="1"/>
    <col min="286" max="286" width="2.5" style="1060" customWidth="1"/>
    <col min="287" max="533" width="8.75" style="1060"/>
    <col min="534" max="534" width="1.125" style="1060" customWidth="1"/>
    <col min="535" max="536" width="15.625" style="1060" customWidth="1"/>
    <col min="537" max="537" width="15.25" style="1060" customWidth="1"/>
    <col min="538" max="538" width="17.5" style="1060" customWidth="1"/>
    <col min="539" max="539" width="15.125" style="1060" customWidth="1"/>
    <col min="540" max="540" width="15.25" style="1060" customWidth="1"/>
    <col min="541" max="541" width="3.75" style="1060" customWidth="1"/>
    <col min="542" max="542" width="2.5" style="1060" customWidth="1"/>
    <col min="543" max="789" width="8.75" style="1060"/>
    <col min="790" max="790" width="1.125" style="1060" customWidth="1"/>
    <col min="791" max="792" width="15.625" style="1060" customWidth="1"/>
    <col min="793" max="793" width="15.25" style="1060" customWidth="1"/>
    <col min="794" max="794" width="17.5" style="1060" customWidth="1"/>
    <col min="795" max="795" width="15.125" style="1060" customWidth="1"/>
    <col min="796" max="796" width="15.25" style="1060" customWidth="1"/>
    <col min="797" max="797" width="3.75" style="1060" customWidth="1"/>
    <col min="798" max="798" width="2.5" style="1060" customWidth="1"/>
    <col min="799" max="1045" width="8.75" style="1060"/>
    <col min="1046" max="1046" width="1.125" style="1060" customWidth="1"/>
    <col min="1047" max="1048" width="15.625" style="1060" customWidth="1"/>
    <col min="1049" max="1049" width="15.25" style="1060" customWidth="1"/>
    <col min="1050" max="1050" width="17.5" style="1060" customWidth="1"/>
    <col min="1051" max="1051" width="15.125" style="1060" customWidth="1"/>
    <col min="1052" max="1052" width="15.25" style="1060" customWidth="1"/>
    <col min="1053" max="1053" width="3.75" style="1060" customWidth="1"/>
    <col min="1054" max="1054" width="2.5" style="1060" customWidth="1"/>
    <col min="1055" max="1301" width="8.75" style="1060"/>
    <col min="1302" max="1302" width="1.125" style="1060" customWidth="1"/>
    <col min="1303" max="1304" width="15.625" style="1060" customWidth="1"/>
    <col min="1305" max="1305" width="15.25" style="1060" customWidth="1"/>
    <col min="1306" max="1306" width="17.5" style="1060" customWidth="1"/>
    <col min="1307" max="1307" width="15.125" style="1060" customWidth="1"/>
    <col min="1308" max="1308" width="15.25" style="1060" customWidth="1"/>
    <col min="1309" max="1309" width="3.75" style="1060" customWidth="1"/>
    <col min="1310" max="1310" width="2.5" style="1060" customWidth="1"/>
    <col min="1311" max="1557" width="8.75" style="1060"/>
    <col min="1558" max="1558" width="1.125" style="1060" customWidth="1"/>
    <col min="1559" max="1560" width="15.625" style="1060" customWidth="1"/>
    <col min="1561" max="1561" width="15.25" style="1060" customWidth="1"/>
    <col min="1562" max="1562" width="17.5" style="1060" customWidth="1"/>
    <col min="1563" max="1563" width="15.125" style="1060" customWidth="1"/>
    <col min="1564" max="1564" width="15.25" style="1060" customWidth="1"/>
    <col min="1565" max="1565" width="3.75" style="1060" customWidth="1"/>
    <col min="1566" max="1566" width="2.5" style="1060" customWidth="1"/>
    <col min="1567" max="1813" width="8.75" style="1060"/>
    <col min="1814" max="1814" width="1.125" style="1060" customWidth="1"/>
    <col min="1815" max="1816" width="15.625" style="1060" customWidth="1"/>
    <col min="1817" max="1817" width="15.25" style="1060" customWidth="1"/>
    <col min="1818" max="1818" width="17.5" style="1060" customWidth="1"/>
    <col min="1819" max="1819" width="15.125" style="1060" customWidth="1"/>
    <col min="1820" max="1820" width="15.25" style="1060" customWidth="1"/>
    <col min="1821" max="1821" width="3.75" style="1060" customWidth="1"/>
    <col min="1822" max="1822" width="2.5" style="1060" customWidth="1"/>
    <col min="1823" max="2069" width="8.75" style="1060"/>
    <col min="2070" max="2070" width="1.125" style="1060" customWidth="1"/>
    <col min="2071" max="2072" width="15.625" style="1060" customWidth="1"/>
    <col min="2073" max="2073" width="15.25" style="1060" customWidth="1"/>
    <col min="2074" max="2074" width="17.5" style="1060" customWidth="1"/>
    <col min="2075" max="2075" width="15.125" style="1060" customWidth="1"/>
    <col min="2076" max="2076" width="15.25" style="1060" customWidth="1"/>
    <col min="2077" max="2077" width="3.75" style="1060" customWidth="1"/>
    <col min="2078" max="2078" width="2.5" style="1060" customWidth="1"/>
    <col min="2079" max="2325" width="8.75" style="1060"/>
    <col min="2326" max="2326" width="1.125" style="1060" customWidth="1"/>
    <col min="2327" max="2328" width="15.625" style="1060" customWidth="1"/>
    <col min="2329" max="2329" width="15.25" style="1060" customWidth="1"/>
    <col min="2330" max="2330" width="17.5" style="1060" customWidth="1"/>
    <col min="2331" max="2331" width="15.125" style="1060" customWidth="1"/>
    <col min="2332" max="2332" width="15.25" style="1060" customWidth="1"/>
    <col min="2333" max="2333" width="3.75" style="1060" customWidth="1"/>
    <col min="2334" max="2334" width="2.5" style="1060" customWidth="1"/>
    <col min="2335" max="2581" width="8.75" style="1060"/>
    <col min="2582" max="2582" width="1.125" style="1060" customWidth="1"/>
    <col min="2583" max="2584" width="15.625" style="1060" customWidth="1"/>
    <col min="2585" max="2585" width="15.25" style="1060" customWidth="1"/>
    <col min="2586" max="2586" width="17.5" style="1060" customWidth="1"/>
    <col min="2587" max="2587" width="15.125" style="1060" customWidth="1"/>
    <col min="2588" max="2588" width="15.25" style="1060" customWidth="1"/>
    <col min="2589" max="2589" width="3.75" style="1060" customWidth="1"/>
    <col min="2590" max="2590" width="2.5" style="1060" customWidth="1"/>
    <col min="2591" max="2837" width="8.75" style="1060"/>
    <col min="2838" max="2838" width="1.125" style="1060" customWidth="1"/>
    <col min="2839" max="2840" width="15.625" style="1060" customWidth="1"/>
    <col min="2841" max="2841" width="15.25" style="1060" customWidth="1"/>
    <col min="2842" max="2842" width="17.5" style="1060" customWidth="1"/>
    <col min="2843" max="2843" width="15.125" style="1060" customWidth="1"/>
    <col min="2844" max="2844" width="15.25" style="1060" customWidth="1"/>
    <col min="2845" max="2845" width="3.75" style="1060" customWidth="1"/>
    <col min="2846" max="2846" width="2.5" style="1060" customWidth="1"/>
    <col min="2847" max="3093" width="8.75" style="1060"/>
    <col min="3094" max="3094" width="1.125" style="1060" customWidth="1"/>
    <col min="3095" max="3096" width="15.625" style="1060" customWidth="1"/>
    <col min="3097" max="3097" width="15.25" style="1060" customWidth="1"/>
    <col min="3098" max="3098" width="17.5" style="1060" customWidth="1"/>
    <col min="3099" max="3099" width="15.125" style="1060" customWidth="1"/>
    <col min="3100" max="3100" width="15.25" style="1060" customWidth="1"/>
    <col min="3101" max="3101" width="3.75" style="1060" customWidth="1"/>
    <col min="3102" max="3102" width="2.5" style="1060" customWidth="1"/>
    <col min="3103" max="3349" width="8.75" style="1060"/>
    <col min="3350" max="3350" width="1.125" style="1060" customWidth="1"/>
    <col min="3351" max="3352" width="15.625" style="1060" customWidth="1"/>
    <col min="3353" max="3353" width="15.25" style="1060" customWidth="1"/>
    <col min="3354" max="3354" width="17.5" style="1060" customWidth="1"/>
    <col min="3355" max="3355" width="15.125" style="1060" customWidth="1"/>
    <col min="3356" max="3356" width="15.25" style="1060" customWidth="1"/>
    <col min="3357" max="3357" width="3.75" style="1060" customWidth="1"/>
    <col min="3358" max="3358" width="2.5" style="1060" customWidth="1"/>
    <col min="3359" max="3605" width="8.75" style="1060"/>
    <col min="3606" max="3606" width="1.125" style="1060" customWidth="1"/>
    <col min="3607" max="3608" width="15.625" style="1060" customWidth="1"/>
    <col min="3609" max="3609" width="15.25" style="1060" customWidth="1"/>
    <col min="3610" max="3610" width="17.5" style="1060" customWidth="1"/>
    <col min="3611" max="3611" width="15.125" style="1060" customWidth="1"/>
    <col min="3612" max="3612" width="15.25" style="1060" customWidth="1"/>
    <col min="3613" max="3613" width="3.75" style="1060" customWidth="1"/>
    <col min="3614" max="3614" width="2.5" style="1060" customWidth="1"/>
    <col min="3615" max="3861" width="8.75" style="1060"/>
    <col min="3862" max="3862" width="1.125" style="1060" customWidth="1"/>
    <col min="3863" max="3864" width="15.625" style="1060" customWidth="1"/>
    <col min="3865" max="3865" width="15.25" style="1060" customWidth="1"/>
    <col min="3866" max="3866" width="17.5" style="1060" customWidth="1"/>
    <col min="3867" max="3867" width="15.125" style="1060" customWidth="1"/>
    <col min="3868" max="3868" width="15.25" style="1060" customWidth="1"/>
    <col min="3869" max="3869" width="3.75" style="1060" customWidth="1"/>
    <col min="3870" max="3870" width="2.5" style="1060" customWidth="1"/>
    <col min="3871" max="4117" width="8.75" style="1060"/>
    <col min="4118" max="4118" width="1.125" style="1060" customWidth="1"/>
    <col min="4119" max="4120" width="15.625" style="1060" customWidth="1"/>
    <col min="4121" max="4121" width="15.25" style="1060" customWidth="1"/>
    <col min="4122" max="4122" width="17.5" style="1060" customWidth="1"/>
    <col min="4123" max="4123" width="15.125" style="1060" customWidth="1"/>
    <col min="4124" max="4124" width="15.25" style="1060" customWidth="1"/>
    <col min="4125" max="4125" width="3.75" style="1060" customWidth="1"/>
    <col min="4126" max="4126" width="2.5" style="1060" customWidth="1"/>
    <col min="4127" max="4373" width="8.75" style="1060"/>
    <col min="4374" max="4374" width="1.125" style="1060" customWidth="1"/>
    <col min="4375" max="4376" width="15.625" style="1060" customWidth="1"/>
    <col min="4377" max="4377" width="15.25" style="1060" customWidth="1"/>
    <col min="4378" max="4378" width="17.5" style="1060" customWidth="1"/>
    <col min="4379" max="4379" width="15.125" style="1060" customWidth="1"/>
    <col min="4380" max="4380" width="15.25" style="1060" customWidth="1"/>
    <col min="4381" max="4381" width="3.75" style="1060" customWidth="1"/>
    <col min="4382" max="4382" width="2.5" style="1060" customWidth="1"/>
    <col min="4383" max="4629" width="8.75" style="1060"/>
    <col min="4630" max="4630" width="1.125" style="1060" customWidth="1"/>
    <col min="4631" max="4632" width="15.625" style="1060" customWidth="1"/>
    <col min="4633" max="4633" width="15.25" style="1060" customWidth="1"/>
    <col min="4634" max="4634" width="17.5" style="1060" customWidth="1"/>
    <col min="4635" max="4635" width="15.125" style="1060" customWidth="1"/>
    <col min="4636" max="4636" width="15.25" style="1060" customWidth="1"/>
    <col min="4637" max="4637" width="3.75" style="1060" customWidth="1"/>
    <col min="4638" max="4638" width="2.5" style="1060" customWidth="1"/>
    <col min="4639" max="4885" width="8.75" style="1060"/>
    <col min="4886" max="4886" width="1.125" style="1060" customWidth="1"/>
    <col min="4887" max="4888" width="15.625" style="1060" customWidth="1"/>
    <col min="4889" max="4889" width="15.25" style="1060" customWidth="1"/>
    <col min="4890" max="4890" width="17.5" style="1060" customWidth="1"/>
    <col min="4891" max="4891" width="15.125" style="1060" customWidth="1"/>
    <col min="4892" max="4892" width="15.25" style="1060" customWidth="1"/>
    <col min="4893" max="4893" width="3.75" style="1060" customWidth="1"/>
    <col min="4894" max="4894" width="2.5" style="1060" customWidth="1"/>
    <col min="4895" max="5141" width="8.75" style="1060"/>
    <col min="5142" max="5142" width="1.125" style="1060" customWidth="1"/>
    <col min="5143" max="5144" width="15.625" style="1060" customWidth="1"/>
    <col min="5145" max="5145" width="15.25" style="1060" customWidth="1"/>
    <col min="5146" max="5146" width="17.5" style="1060" customWidth="1"/>
    <col min="5147" max="5147" width="15.125" style="1060" customWidth="1"/>
    <col min="5148" max="5148" width="15.25" style="1060" customWidth="1"/>
    <col min="5149" max="5149" width="3.75" style="1060" customWidth="1"/>
    <col min="5150" max="5150" width="2.5" style="1060" customWidth="1"/>
    <col min="5151" max="5397" width="8.75" style="1060"/>
    <col min="5398" max="5398" width="1.125" style="1060" customWidth="1"/>
    <col min="5399" max="5400" width="15.625" style="1060" customWidth="1"/>
    <col min="5401" max="5401" width="15.25" style="1060" customWidth="1"/>
    <col min="5402" max="5402" width="17.5" style="1060" customWidth="1"/>
    <col min="5403" max="5403" width="15.125" style="1060" customWidth="1"/>
    <col min="5404" max="5404" width="15.25" style="1060" customWidth="1"/>
    <col min="5405" max="5405" width="3.75" style="1060" customWidth="1"/>
    <col min="5406" max="5406" width="2.5" style="1060" customWidth="1"/>
    <col min="5407" max="5653" width="8.75" style="1060"/>
    <col min="5654" max="5654" width="1.125" style="1060" customWidth="1"/>
    <col min="5655" max="5656" width="15.625" style="1060" customWidth="1"/>
    <col min="5657" max="5657" width="15.25" style="1060" customWidth="1"/>
    <col min="5658" max="5658" width="17.5" style="1060" customWidth="1"/>
    <col min="5659" max="5659" width="15.125" style="1060" customWidth="1"/>
    <col min="5660" max="5660" width="15.25" style="1060" customWidth="1"/>
    <col min="5661" max="5661" width="3.75" style="1060" customWidth="1"/>
    <col min="5662" max="5662" width="2.5" style="1060" customWidth="1"/>
    <col min="5663" max="5909" width="8.75" style="1060"/>
    <col min="5910" max="5910" width="1.125" style="1060" customWidth="1"/>
    <col min="5911" max="5912" width="15.625" style="1060" customWidth="1"/>
    <col min="5913" max="5913" width="15.25" style="1060" customWidth="1"/>
    <col min="5914" max="5914" width="17.5" style="1060" customWidth="1"/>
    <col min="5915" max="5915" width="15.125" style="1060" customWidth="1"/>
    <col min="5916" max="5916" width="15.25" style="1060" customWidth="1"/>
    <col min="5917" max="5917" width="3.75" style="1060" customWidth="1"/>
    <col min="5918" max="5918" width="2.5" style="1060" customWidth="1"/>
    <col min="5919" max="6165" width="8.75" style="1060"/>
    <col min="6166" max="6166" width="1.125" style="1060" customWidth="1"/>
    <col min="6167" max="6168" width="15.625" style="1060" customWidth="1"/>
    <col min="6169" max="6169" width="15.25" style="1060" customWidth="1"/>
    <col min="6170" max="6170" width="17.5" style="1060" customWidth="1"/>
    <col min="6171" max="6171" width="15.125" style="1060" customWidth="1"/>
    <col min="6172" max="6172" width="15.25" style="1060" customWidth="1"/>
    <col min="6173" max="6173" width="3.75" style="1060" customWidth="1"/>
    <col min="6174" max="6174" width="2.5" style="1060" customWidth="1"/>
    <col min="6175" max="6421" width="8.75" style="1060"/>
    <col min="6422" max="6422" width="1.125" style="1060" customWidth="1"/>
    <col min="6423" max="6424" width="15.625" style="1060" customWidth="1"/>
    <col min="6425" max="6425" width="15.25" style="1060" customWidth="1"/>
    <col min="6426" max="6426" width="17.5" style="1060" customWidth="1"/>
    <col min="6427" max="6427" width="15.125" style="1060" customWidth="1"/>
    <col min="6428" max="6428" width="15.25" style="1060" customWidth="1"/>
    <col min="6429" max="6429" width="3.75" style="1060" customWidth="1"/>
    <col min="6430" max="6430" width="2.5" style="1060" customWidth="1"/>
    <col min="6431" max="6677" width="8.75" style="1060"/>
    <col min="6678" max="6678" width="1.125" style="1060" customWidth="1"/>
    <col min="6679" max="6680" width="15.625" style="1060" customWidth="1"/>
    <col min="6681" max="6681" width="15.25" style="1060" customWidth="1"/>
    <col min="6682" max="6682" width="17.5" style="1060" customWidth="1"/>
    <col min="6683" max="6683" width="15.125" style="1060" customWidth="1"/>
    <col min="6684" max="6684" width="15.25" style="1060" customWidth="1"/>
    <col min="6685" max="6685" width="3.75" style="1060" customWidth="1"/>
    <col min="6686" max="6686" width="2.5" style="1060" customWidth="1"/>
    <col min="6687" max="6933" width="8.75" style="1060"/>
    <col min="6934" max="6934" width="1.125" style="1060" customWidth="1"/>
    <col min="6935" max="6936" width="15.625" style="1060" customWidth="1"/>
    <col min="6937" max="6937" width="15.25" style="1060" customWidth="1"/>
    <col min="6938" max="6938" width="17.5" style="1060" customWidth="1"/>
    <col min="6939" max="6939" width="15.125" style="1060" customWidth="1"/>
    <col min="6940" max="6940" width="15.25" style="1060" customWidth="1"/>
    <col min="6941" max="6941" width="3.75" style="1060" customWidth="1"/>
    <col min="6942" max="6942" width="2.5" style="1060" customWidth="1"/>
    <col min="6943" max="7189" width="8.75" style="1060"/>
    <col min="7190" max="7190" width="1.125" style="1060" customWidth="1"/>
    <col min="7191" max="7192" width="15.625" style="1060" customWidth="1"/>
    <col min="7193" max="7193" width="15.25" style="1060" customWidth="1"/>
    <col min="7194" max="7194" width="17.5" style="1060" customWidth="1"/>
    <col min="7195" max="7195" width="15.125" style="1060" customWidth="1"/>
    <col min="7196" max="7196" width="15.25" style="1060" customWidth="1"/>
    <col min="7197" max="7197" width="3.75" style="1060" customWidth="1"/>
    <col min="7198" max="7198" width="2.5" style="1060" customWidth="1"/>
    <col min="7199" max="7445" width="8.75" style="1060"/>
    <col min="7446" max="7446" width="1.125" style="1060" customWidth="1"/>
    <col min="7447" max="7448" width="15.625" style="1060" customWidth="1"/>
    <col min="7449" max="7449" width="15.25" style="1060" customWidth="1"/>
    <col min="7450" max="7450" width="17.5" style="1060" customWidth="1"/>
    <col min="7451" max="7451" width="15.125" style="1060" customWidth="1"/>
    <col min="7452" max="7452" width="15.25" style="1060" customWidth="1"/>
    <col min="7453" max="7453" width="3.75" style="1060" customWidth="1"/>
    <col min="7454" max="7454" width="2.5" style="1060" customWidth="1"/>
    <col min="7455" max="7701" width="8.75" style="1060"/>
    <col min="7702" max="7702" width="1.125" style="1060" customWidth="1"/>
    <col min="7703" max="7704" width="15.625" style="1060" customWidth="1"/>
    <col min="7705" max="7705" width="15.25" style="1060" customWidth="1"/>
    <col min="7706" max="7706" width="17.5" style="1060" customWidth="1"/>
    <col min="7707" max="7707" width="15.125" style="1060" customWidth="1"/>
    <col min="7708" max="7708" width="15.25" style="1060" customWidth="1"/>
    <col min="7709" max="7709" width="3.75" style="1060" customWidth="1"/>
    <col min="7710" max="7710" width="2.5" style="1060" customWidth="1"/>
    <col min="7711" max="7957" width="8.75" style="1060"/>
    <col min="7958" max="7958" width="1.125" style="1060" customWidth="1"/>
    <col min="7959" max="7960" width="15.625" style="1060" customWidth="1"/>
    <col min="7961" max="7961" width="15.25" style="1060" customWidth="1"/>
    <col min="7962" max="7962" width="17.5" style="1060" customWidth="1"/>
    <col min="7963" max="7963" width="15.125" style="1060" customWidth="1"/>
    <col min="7964" max="7964" width="15.25" style="1060" customWidth="1"/>
    <col min="7965" max="7965" width="3.75" style="1060" customWidth="1"/>
    <col min="7966" max="7966" width="2.5" style="1060" customWidth="1"/>
    <col min="7967" max="8213" width="8.75" style="1060"/>
    <col min="8214" max="8214" width="1.125" style="1060" customWidth="1"/>
    <col min="8215" max="8216" width="15.625" style="1060" customWidth="1"/>
    <col min="8217" max="8217" width="15.25" style="1060" customWidth="1"/>
    <col min="8218" max="8218" width="17.5" style="1060" customWidth="1"/>
    <col min="8219" max="8219" width="15.125" style="1060" customWidth="1"/>
    <col min="8220" max="8220" width="15.25" style="1060" customWidth="1"/>
    <col min="8221" max="8221" width="3.75" style="1060" customWidth="1"/>
    <col min="8222" max="8222" width="2.5" style="1060" customWidth="1"/>
    <col min="8223" max="8469" width="8.75" style="1060"/>
    <col min="8470" max="8470" width="1.125" style="1060" customWidth="1"/>
    <col min="8471" max="8472" width="15.625" style="1060" customWidth="1"/>
    <col min="8473" max="8473" width="15.25" style="1060" customWidth="1"/>
    <col min="8474" max="8474" width="17.5" style="1060" customWidth="1"/>
    <col min="8475" max="8475" width="15.125" style="1060" customWidth="1"/>
    <col min="8476" max="8476" width="15.25" style="1060" customWidth="1"/>
    <col min="8477" max="8477" width="3.75" style="1060" customWidth="1"/>
    <col min="8478" max="8478" width="2.5" style="1060" customWidth="1"/>
    <col min="8479" max="8725" width="8.75" style="1060"/>
    <col min="8726" max="8726" width="1.125" style="1060" customWidth="1"/>
    <col min="8727" max="8728" width="15.625" style="1060" customWidth="1"/>
    <col min="8729" max="8729" width="15.25" style="1060" customWidth="1"/>
    <col min="8730" max="8730" width="17.5" style="1060" customWidth="1"/>
    <col min="8731" max="8731" width="15.125" style="1060" customWidth="1"/>
    <col min="8732" max="8732" width="15.25" style="1060" customWidth="1"/>
    <col min="8733" max="8733" width="3.75" style="1060" customWidth="1"/>
    <col min="8734" max="8734" width="2.5" style="1060" customWidth="1"/>
    <col min="8735" max="8981" width="8.75" style="1060"/>
    <col min="8982" max="8982" width="1.125" style="1060" customWidth="1"/>
    <col min="8983" max="8984" width="15.625" style="1060" customWidth="1"/>
    <col min="8985" max="8985" width="15.25" style="1060" customWidth="1"/>
    <col min="8986" max="8986" width="17.5" style="1060" customWidth="1"/>
    <col min="8987" max="8987" width="15.125" style="1060" customWidth="1"/>
    <col min="8988" max="8988" width="15.25" style="1060" customWidth="1"/>
    <col min="8989" max="8989" width="3.75" style="1060" customWidth="1"/>
    <col min="8990" max="8990" width="2.5" style="1060" customWidth="1"/>
    <col min="8991" max="9237" width="8.75" style="1060"/>
    <col min="9238" max="9238" width="1.125" style="1060" customWidth="1"/>
    <col min="9239" max="9240" width="15.625" style="1060" customWidth="1"/>
    <col min="9241" max="9241" width="15.25" style="1060" customWidth="1"/>
    <col min="9242" max="9242" width="17.5" style="1060" customWidth="1"/>
    <col min="9243" max="9243" width="15.125" style="1060" customWidth="1"/>
    <col min="9244" max="9244" width="15.25" style="1060" customWidth="1"/>
    <col min="9245" max="9245" width="3.75" style="1060" customWidth="1"/>
    <col min="9246" max="9246" width="2.5" style="1060" customWidth="1"/>
    <col min="9247" max="9493" width="8.75" style="1060"/>
    <col min="9494" max="9494" width="1.125" style="1060" customWidth="1"/>
    <col min="9495" max="9496" width="15.625" style="1060" customWidth="1"/>
    <col min="9497" max="9497" width="15.25" style="1060" customWidth="1"/>
    <col min="9498" max="9498" width="17.5" style="1060" customWidth="1"/>
    <col min="9499" max="9499" width="15.125" style="1060" customWidth="1"/>
    <col min="9500" max="9500" width="15.25" style="1060" customWidth="1"/>
    <col min="9501" max="9501" width="3.75" style="1060" customWidth="1"/>
    <col min="9502" max="9502" width="2.5" style="1060" customWidth="1"/>
    <col min="9503" max="9749" width="8.75" style="1060"/>
    <col min="9750" max="9750" width="1.125" style="1060" customWidth="1"/>
    <col min="9751" max="9752" width="15.625" style="1060" customWidth="1"/>
    <col min="9753" max="9753" width="15.25" style="1060" customWidth="1"/>
    <col min="9754" max="9754" width="17.5" style="1060" customWidth="1"/>
    <col min="9755" max="9755" width="15.125" style="1060" customWidth="1"/>
    <col min="9756" max="9756" width="15.25" style="1060" customWidth="1"/>
    <col min="9757" max="9757" width="3.75" style="1060" customWidth="1"/>
    <col min="9758" max="9758" width="2.5" style="1060" customWidth="1"/>
    <col min="9759" max="10005" width="8.75" style="1060"/>
    <col min="10006" max="10006" width="1.125" style="1060" customWidth="1"/>
    <col min="10007" max="10008" width="15.625" style="1060" customWidth="1"/>
    <col min="10009" max="10009" width="15.25" style="1060" customWidth="1"/>
    <col min="10010" max="10010" width="17.5" style="1060" customWidth="1"/>
    <col min="10011" max="10011" width="15.125" style="1060" customWidth="1"/>
    <col min="10012" max="10012" width="15.25" style="1060" customWidth="1"/>
    <col min="10013" max="10013" width="3.75" style="1060" customWidth="1"/>
    <col min="10014" max="10014" width="2.5" style="1060" customWidth="1"/>
    <col min="10015" max="10261" width="8.75" style="1060"/>
    <col min="10262" max="10262" width="1.125" style="1060" customWidth="1"/>
    <col min="10263" max="10264" width="15.625" style="1060" customWidth="1"/>
    <col min="10265" max="10265" width="15.25" style="1060" customWidth="1"/>
    <col min="10266" max="10266" width="17.5" style="1060" customWidth="1"/>
    <col min="10267" max="10267" width="15.125" style="1060" customWidth="1"/>
    <col min="10268" max="10268" width="15.25" style="1060" customWidth="1"/>
    <col min="10269" max="10269" width="3.75" style="1060" customWidth="1"/>
    <col min="10270" max="10270" width="2.5" style="1060" customWidth="1"/>
    <col min="10271" max="10517" width="8.75" style="1060"/>
    <col min="10518" max="10518" width="1.125" style="1060" customWidth="1"/>
    <col min="10519" max="10520" width="15.625" style="1060" customWidth="1"/>
    <col min="10521" max="10521" width="15.25" style="1060" customWidth="1"/>
    <col min="10522" max="10522" width="17.5" style="1060" customWidth="1"/>
    <col min="10523" max="10523" width="15.125" style="1060" customWidth="1"/>
    <col min="10524" max="10524" width="15.25" style="1060" customWidth="1"/>
    <col min="10525" max="10525" width="3.75" style="1060" customWidth="1"/>
    <col min="10526" max="10526" width="2.5" style="1060" customWidth="1"/>
    <col min="10527" max="10773" width="8.75" style="1060"/>
    <col min="10774" max="10774" width="1.125" style="1060" customWidth="1"/>
    <col min="10775" max="10776" width="15.625" style="1060" customWidth="1"/>
    <col min="10777" max="10777" width="15.25" style="1060" customWidth="1"/>
    <col min="10778" max="10778" width="17.5" style="1060" customWidth="1"/>
    <col min="10779" max="10779" width="15.125" style="1060" customWidth="1"/>
    <col min="10780" max="10780" width="15.25" style="1060" customWidth="1"/>
    <col min="10781" max="10781" width="3.75" style="1060" customWidth="1"/>
    <col min="10782" max="10782" width="2.5" style="1060" customWidth="1"/>
    <col min="10783" max="11029" width="8.75" style="1060"/>
    <col min="11030" max="11030" width="1.125" style="1060" customWidth="1"/>
    <col min="11031" max="11032" width="15.625" style="1060" customWidth="1"/>
    <col min="11033" max="11033" width="15.25" style="1060" customWidth="1"/>
    <col min="11034" max="11034" width="17.5" style="1060" customWidth="1"/>
    <col min="11035" max="11035" width="15.125" style="1060" customWidth="1"/>
    <col min="11036" max="11036" width="15.25" style="1060" customWidth="1"/>
    <col min="11037" max="11037" width="3.75" style="1060" customWidth="1"/>
    <col min="11038" max="11038" width="2.5" style="1060" customWidth="1"/>
    <col min="11039" max="11285" width="8.75" style="1060"/>
    <col min="11286" max="11286" width="1.125" style="1060" customWidth="1"/>
    <col min="11287" max="11288" width="15.625" style="1060" customWidth="1"/>
    <col min="11289" max="11289" width="15.25" style="1060" customWidth="1"/>
    <col min="11290" max="11290" width="17.5" style="1060" customWidth="1"/>
    <col min="11291" max="11291" width="15.125" style="1060" customWidth="1"/>
    <col min="11292" max="11292" width="15.25" style="1060" customWidth="1"/>
    <col min="11293" max="11293" width="3.75" style="1060" customWidth="1"/>
    <col min="11294" max="11294" width="2.5" style="1060" customWidth="1"/>
    <col min="11295" max="11541" width="8.75" style="1060"/>
    <col min="11542" max="11542" width="1.125" style="1060" customWidth="1"/>
    <col min="11543" max="11544" width="15.625" style="1060" customWidth="1"/>
    <col min="11545" max="11545" width="15.25" style="1060" customWidth="1"/>
    <col min="11546" max="11546" width="17.5" style="1060" customWidth="1"/>
    <col min="11547" max="11547" width="15.125" style="1060" customWidth="1"/>
    <col min="11548" max="11548" width="15.25" style="1060" customWidth="1"/>
    <col min="11549" max="11549" width="3.75" style="1060" customWidth="1"/>
    <col min="11550" max="11550" width="2.5" style="1060" customWidth="1"/>
    <col min="11551" max="11797" width="8.75" style="1060"/>
    <col min="11798" max="11798" width="1.125" style="1060" customWidth="1"/>
    <col min="11799" max="11800" width="15.625" style="1060" customWidth="1"/>
    <col min="11801" max="11801" width="15.25" style="1060" customWidth="1"/>
    <col min="11802" max="11802" width="17.5" style="1060" customWidth="1"/>
    <col min="11803" max="11803" width="15.125" style="1060" customWidth="1"/>
    <col min="11804" max="11804" width="15.25" style="1060" customWidth="1"/>
    <col min="11805" max="11805" width="3.75" style="1060" customWidth="1"/>
    <col min="11806" max="11806" width="2.5" style="1060" customWidth="1"/>
    <col min="11807" max="12053" width="8.75" style="1060"/>
    <col min="12054" max="12054" width="1.125" style="1060" customWidth="1"/>
    <col min="12055" max="12056" width="15.625" style="1060" customWidth="1"/>
    <col min="12057" max="12057" width="15.25" style="1060" customWidth="1"/>
    <col min="12058" max="12058" width="17.5" style="1060" customWidth="1"/>
    <col min="12059" max="12059" width="15.125" style="1060" customWidth="1"/>
    <col min="12060" max="12060" width="15.25" style="1060" customWidth="1"/>
    <col min="12061" max="12061" width="3.75" style="1060" customWidth="1"/>
    <col min="12062" max="12062" width="2.5" style="1060" customWidth="1"/>
    <col min="12063" max="12309" width="8.75" style="1060"/>
    <col min="12310" max="12310" width="1.125" style="1060" customWidth="1"/>
    <col min="12311" max="12312" width="15.625" style="1060" customWidth="1"/>
    <col min="12313" max="12313" width="15.25" style="1060" customWidth="1"/>
    <col min="12314" max="12314" width="17.5" style="1060" customWidth="1"/>
    <col min="12315" max="12315" width="15.125" style="1060" customWidth="1"/>
    <col min="12316" max="12316" width="15.25" style="1060" customWidth="1"/>
    <col min="12317" max="12317" width="3.75" style="1060" customWidth="1"/>
    <col min="12318" max="12318" width="2.5" style="1060" customWidth="1"/>
    <col min="12319" max="12565" width="8.75" style="1060"/>
    <col min="12566" max="12566" width="1.125" style="1060" customWidth="1"/>
    <col min="12567" max="12568" width="15.625" style="1060" customWidth="1"/>
    <col min="12569" max="12569" width="15.25" style="1060" customWidth="1"/>
    <col min="12570" max="12570" width="17.5" style="1060" customWidth="1"/>
    <col min="12571" max="12571" width="15.125" style="1060" customWidth="1"/>
    <col min="12572" max="12572" width="15.25" style="1060" customWidth="1"/>
    <col min="12573" max="12573" width="3.75" style="1060" customWidth="1"/>
    <col min="12574" max="12574" width="2.5" style="1060" customWidth="1"/>
    <col min="12575" max="12821" width="8.75" style="1060"/>
    <col min="12822" max="12822" width="1.125" style="1060" customWidth="1"/>
    <col min="12823" max="12824" width="15.625" style="1060" customWidth="1"/>
    <col min="12825" max="12825" width="15.25" style="1060" customWidth="1"/>
    <col min="12826" max="12826" width="17.5" style="1060" customWidth="1"/>
    <col min="12827" max="12827" width="15.125" style="1060" customWidth="1"/>
    <col min="12828" max="12828" width="15.25" style="1060" customWidth="1"/>
    <col min="12829" max="12829" width="3.75" style="1060" customWidth="1"/>
    <col min="12830" max="12830" width="2.5" style="1060" customWidth="1"/>
    <col min="12831" max="13077" width="8.75" style="1060"/>
    <col min="13078" max="13078" width="1.125" style="1060" customWidth="1"/>
    <col min="13079" max="13080" width="15.625" style="1060" customWidth="1"/>
    <col min="13081" max="13081" width="15.25" style="1060" customWidth="1"/>
    <col min="13082" max="13082" width="17.5" style="1060" customWidth="1"/>
    <col min="13083" max="13083" width="15.125" style="1060" customWidth="1"/>
    <col min="13084" max="13084" width="15.25" style="1060" customWidth="1"/>
    <col min="13085" max="13085" width="3.75" style="1060" customWidth="1"/>
    <col min="13086" max="13086" width="2.5" style="1060" customWidth="1"/>
    <col min="13087" max="13333" width="8.75" style="1060"/>
    <col min="13334" max="13334" width="1.125" style="1060" customWidth="1"/>
    <col min="13335" max="13336" width="15.625" style="1060" customWidth="1"/>
    <col min="13337" max="13337" width="15.25" style="1060" customWidth="1"/>
    <col min="13338" max="13338" width="17.5" style="1060" customWidth="1"/>
    <col min="13339" max="13339" width="15.125" style="1060" customWidth="1"/>
    <col min="13340" max="13340" width="15.25" style="1060" customWidth="1"/>
    <col min="13341" max="13341" width="3.75" style="1060" customWidth="1"/>
    <col min="13342" max="13342" width="2.5" style="1060" customWidth="1"/>
    <col min="13343" max="13589" width="8.75" style="1060"/>
    <col min="13590" max="13590" width="1.125" style="1060" customWidth="1"/>
    <col min="13591" max="13592" width="15.625" style="1060" customWidth="1"/>
    <col min="13593" max="13593" width="15.25" style="1060" customWidth="1"/>
    <col min="13594" max="13594" width="17.5" style="1060" customWidth="1"/>
    <col min="13595" max="13595" width="15.125" style="1060" customWidth="1"/>
    <col min="13596" max="13596" width="15.25" style="1060" customWidth="1"/>
    <col min="13597" max="13597" width="3.75" style="1060" customWidth="1"/>
    <col min="13598" max="13598" width="2.5" style="1060" customWidth="1"/>
    <col min="13599" max="13845" width="8.75" style="1060"/>
    <col min="13846" max="13846" width="1.125" style="1060" customWidth="1"/>
    <col min="13847" max="13848" width="15.625" style="1060" customWidth="1"/>
    <col min="13849" max="13849" width="15.25" style="1060" customWidth="1"/>
    <col min="13850" max="13850" width="17.5" style="1060" customWidth="1"/>
    <col min="13851" max="13851" width="15.125" style="1060" customWidth="1"/>
    <col min="13852" max="13852" width="15.25" style="1060" customWidth="1"/>
    <col min="13853" max="13853" width="3.75" style="1060" customWidth="1"/>
    <col min="13854" max="13854" width="2.5" style="1060" customWidth="1"/>
    <col min="13855" max="14101" width="8.75" style="1060"/>
    <col min="14102" max="14102" width="1.125" style="1060" customWidth="1"/>
    <col min="14103" max="14104" width="15.625" style="1060" customWidth="1"/>
    <col min="14105" max="14105" width="15.25" style="1060" customWidth="1"/>
    <col min="14106" max="14106" width="17.5" style="1060" customWidth="1"/>
    <col min="14107" max="14107" width="15.125" style="1060" customWidth="1"/>
    <col min="14108" max="14108" width="15.25" style="1060" customWidth="1"/>
    <col min="14109" max="14109" width="3.75" style="1060" customWidth="1"/>
    <col min="14110" max="14110" width="2.5" style="1060" customWidth="1"/>
    <col min="14111" max="14357" width="8.75" style="1060"/>
    <col min="14358" max="14358" width="1.125" style="1060" customWidth="1"/>
    <col min="14359" max="14360" width="15.625" style="1060" customWidth="1"/>
    <col min="14361" max="14361" width="15.25" style="1060" customWidth="1"/>
    <col min="14362" max="14362" width="17.5" style="1060" customWidth="1"/>
    <col min="14363" max="14363" width="15.125" style="1060" customWidth="1"/>
    <col min="14364" max="14364" width="15.25" style="1060" customWidth="1"/>
    <col min="14365" max="14365" width="3.75" style="1060" customWidth="1"/>
    <col min="14366" max="14366" width="2.5" style="1060" customWidth="1"/>
    <col min="14367" max="14613" width="8.75" style="1060"/>
    <col min="14614" max="14614" width="1.125" style="1060" customWidth="1"/>
    <col min="14615" max="14616" width="15.625" style="1060" customWidth="1"/>
    <col min="14617" max="14617" width="15.25" style="1060" customWidth="1"/>
    <col min="14618" max="14618" width="17.5" style="1060" customWidth="1"/>
    <col min="14619" max="14619" width="15.125" style="1060" customWidth="1"/>
    <col min="14620" max="14620" width="15.25" style="1060" customWidth="1"/>
    <col min="14621" max="14621" width="3.75" style="1060" customWidth="1"/>
    <col min="14622" max="14622" width="2.5" style="1060" customWidth="1"/>
    <col min="14623" max="14869" width="8.75" style="1060"/>
    <col min="14870" max="14870" width="1.125" style="1060" customWidth="1"/>
    <col min="14871" max="14872" width="15.625" style="1060" customWidth="1"/>
    <col min="14873" max="14873" width="15.25" style="1060" customWidth="1"/>
    <col min="14874" max="14874" width="17.5" style="1060" customWidth="1"/>
    <col min="14875" max="14875" width="15.125" style="1060" customWidth="1"/>
    <col min="14876" max="14876" width="15.25" style="1060" customWidth="1"/>
    <col min="14877" max="14877" width="3.75" style="1060" customWidth="1"/>
    <col min="14878" max="14878" width="2.5" style="1060" customWidth="1"/>
    <col min="14879" max="15125" width="8.75" style="1060"/>
    <col min="15126" max="15126" width="1.125" style="1060" customWidth="1"/>
    <col min="15127" max="15128" width="15.625" style="1060" customWidth="1"/>
    <col min="15129" max="15129" width="15.25" style="1060" customWidth="1"/>
    <col min="15130" max="15130" width="17.5" style="1060" customWidth="1"/>
    <col min="15131" max="15131" width="15.125" style="1060" customWidth="1"/>
    <col min="15132" max="15132" width="15.25" style="1060" customWidth="1"/>
    <col min="15133" max="15133" width="3.75" style="1060" customWidth="1"/>
    <col min="15134" max="15134" width="2.5" style="1060" customWidth="1"/>
    <col min="15135" max="15381" width="8.75" style="1060"/>
    <col min="15382" max="15382" width="1.125" style="1060" customWidth="1"/>
    <col min="15383" max="15384" width="15.625" style="1060" customWidth="1"/>
    <col min="15385" max="15385" width="15.25" style="1060" customWidth="1"/>
    <col min="15386" max="15386" width="17.5" style="1060" customWidth="1"/>
    <col min="15387" max="15387" width="15.125" style="1060" customWidth="1"/>
    <col min="15388" max="15388" width="15.25" style="1060" customWidth="1"/>
    <col min="15389" max="15389" width="3.75" style="1060" customWidth="1"/>
    <col min="15390" max="15390" width="2.5" style="1060" customWidth="1"/>
    <col min="15391" max="15637" width="8.75" style="1060"/>
    <col min="15638" max="15638" width="1.125" style="1060" customWidth="1"/>
    <col min="15639" max="15640" width="15.625" style="1060" customWidth="1"/>
    <col min="15641" max="15641" width="15.25" style="1060" customWidth="1"/>
    <col min="15642" max="15642" width="17.5" style="1060" customWidth="1"/>
    <col min="15643" max="15643" width="15.125" style="1060" customWidth="1"/>
    <col min="15644" max="15644" width="15.25" style="1060" customWidth="1"/>
    <col min="15645" max="15645" width="3.75" style="1060" customWidth="1"/>
    <col min="15646" max="15646" width="2.5" style="1060" customWidth="1"/>
    <col min="15647" max="15893" width="8.75" style="1060"/>
    <col min="15894" max="15894" width="1.125" style="1060" customWidth="1"/>
    <col min="15895" max="15896" width="15.625" style="1060" customWidth="1"/>
    <col min="15897" max="15897" width="15.25" style="1060" customWidth="1"/>
    <col min="15898" max="15898" width="17.5" style="1060" customWidth="1"/>
    <col min="15899" max="15899" width="15.125" style="1060" customWidth="1"/>
    <col min="15900" max="15900" width="15.25" style="1060" customWidth="1"/>
    <col min="15901" max="15901" width="3.75" style="1060" customWidth="1"/>
    <col min="15902" max="15902" width="2.5" style="1060" customWidth="1"/>
    <col min="15903" max="16149" width="8.75" style="1060"/>
    <col min="16150" max="16150" width="1.125" style="1060" customWidth="1"/>
    <col min="16151" max="16152" width="15.625" style="1060" customWidth="1"/>
    <col min="16153" max="16153" width="15.25" style="1060" customWidth="1"/>
    <col min="16154" max="16154" width="17.5" style="1060" customWidth="1"/>
    <col min="16155" max="16155" width="15.125" style="1060" customWidth="1"/>
    <col min="16156" max="16156" width="15.25" style="1060" customWidth="1"/>
    <col min="16157" max="16157" width="3.75" style="1060" customWidth="1"/>
    <col min="16158" max="16158" width="2.5" style="1060" customWidth="1"/>
    <col min="16159" max="16384" width="8.75" style="1060"/>
  </cols>
  <sheetData>
    <row r="1" spans="1:20" ht="21.75" thickBot="1">
      <c r="A1" s="1603"/>
      <c r="B1" s="2664" t="s">
        <v>2907</v>
      </c>
      <c r="C1" s="2665"/>
    </row>
    <row r="2" spans="1:20" ht="15.75" customHeight="1">
      <c r="A2" s="1603"/>
      <c r="G2" s="1604" t="s">
        <v>511</v>
      </c>
    </row>
    <row r="3" spans="1:20" ht="18" customHeight="1">
      <c r="B3" s="3089" t="s">
        <v>3183</v>
      </c>
      <c r="C3" s="3089"/>
      <c r="D3" s="3089"/>
      <c r="E3" s="3089"/>
      <c r="F3" s="3089"/>
      <c r="G3" s="3089"/>
      <c r="H3" s="1603"/>
      <c r="I3" s="1238"/>
      <c r="J3" s="1238"/>
      <c r="K3" s="1588"/>
      <c r="L3" s="1588"/>
      <c r="M3" s="1588"/>
    </row>
    <row r="4" spans="1:20" ht="12" customHeight="1">
      <c r="A4" s="1605"/>
      <c r="B4" s="1605"/>
      <c r="C4" s="1605"/>
      <c r="D4" s="1605"/>
      <c r="E4" s="1605"/>
      <c r="F4" s="1605"/>
      <c r="G4" s="1605"/>
      <c r="I4" s="1238"/>
      <c r="J4" s="1238"/>
      <c r="K4" s="1588"/>
      <c r="L4" s="1588"/>
      <c r="M4" s="1588"/>
    </row>
    <row r="5" spans="1:20" ht="43.5" customHeight="1">
      <c r="A5" s="1605"/>
      <c r="B5" s="1606" t="s">
        <v>575</v>
      </c>
      <c r="C5" s="3090"/>
      <c r="D5" s="3090"/>
      <c r="E5" s="3090"/>
      <c r="F5" s="3090"/>
      <c r="G5" s="3090"/>
      <c r="I5" s="1589"/>
      <c r="J5" s="1589"/>
      <c r="K5" s="1590"/>
      <c r="L5" s="1590"/>
      <c r="M5" s="1590"/>
    </row>
    <row r="6" spans="1:20" ht="43.5" customHeight="1">
      <c r="B6" s="1607" t="s">
        <v>3176</v>
      </c>
      <c r="C6" s="3091" t="s">
        <v>3184</v>
      </c>
      <c r="D6" s="3091"/>
      <c r="E6" s="3091"/>
      <c r="F6" s="3091"/>
      <c r="G6" s="3091"/>
      <c r="I6" s="1238"/>
      <c r="J6" s="1238"/>
      <c r="K6" s="1592"/>
      <c r="L6" s="1590"/>
      <c r="M6" s="1590"/>
    </row>
    <row r="7" spans="1:20" ht="19.5" customHeight="1">
      <c r="B7" s="3092" t="s">
        <v>3185</v>
      </c>
      <c r="C7" s="3091" t="s">
        <v>3186</v>
      </c>
      <c r="D7" s="3091"/>
      <c r="E7" s="3091"/>
      <c r="F7" s="3091"/>
      <c r="G7" s="3091"/>
      <c r="I7" s="1238"/>
      <c r="J7" s="1238"/>
      <c r="K7" s="1592"/>
      <c r="L7" s="1590"/>
      <c r="M7" s="1590"/>
    </row>
    <row r="8" spans="1:20" ht="37.5">
      <c r="B8" s="3092"/>
      <c r="C8" s="1609" t="s">
        <v>706</v>
      </c>
      <c r="D8" s="1608" t="s">
        <v>707</v>
      </c>
      <c r="E8" s="1609" t="s">
        <v>3187</v>
      </c>
      <c r="F8" s="3091" t="s">
        <v>967</v>
      </c>
      <c r="G8" s="3091"/>
      <c r="I8" s="1238"/>
      <c r="J8" s="1238"/>
      <c r="K8" s="1590"/>
      <c r="L8" s="1584"/>
      <c r="M8" s="1584"/>
      <c r="N8" s="1584"/>
      <c r="O8" s="1584"/>
      <c r="P8" s="1584"/>
    </row>
    <row r="9" spans="1:20" ht="24" customHeight="1">
      <c r="B9" s="3092"/>
      <c r="C9" s="1609"/>
      <c r="D9" s="1608"/>
      <c r="E9" s="1608"/>
      <c r="F9" s="3091"/>
      <c r="G9" s="3091"/>
      <c r="I9" s="1238"/>
      <c r="L9" s="1584"/>
      <c r="M9" s="1584"/>
      <c r="N9" s="1584"/>
      <c r="O9" s="1584"/>
      <c r="P9" s="1584"/>
    </row>
    <row r="10" spans="1:20" ht="24" customHeight="1">
      <c r="B10" s="3092"/>
      <c r="C10" s="1609"/>
      <c r="D10" s="1608"/>
      <c r="E10" s="1608"/>
      <c r="F10" s="3091"/>
      <c r="G10" s="3091"/>
      <c r="L10" s="1584"/>
      <c r="M10" s="1584"/>
      <c r="N10" s="1584"/>
      <c r="O10" s="1584"/>
      <c r="P10" s="1584"/>
    </row>
    <row r="11" spans="1:20" ht="24" customHeight="1">
      <c r="B11" s="3092"/>
      <c r="C11" s="1609"/>
      <c r="D11" s="1608"/>
      <c r="E11" s="1608"/>
      <c r="F11" s="3091"/>
      <c r="G11" s="3091"/>
      <c r="P11" s="2835" t="s">
        <v>2692</v>
      </c>
      <c r="Q11" s="2835"/>
      <c r="R11" s="2835"/>
      <c r="S11" s="2835"/>
      <c r="T11" s="2835"/>
    </row>
    <row r="12" spans="1:20" ht="24" customHeight="1">
      <c r="B12" s="3092"/>
      <c r="C12" s="1609"/>
      <c r="D12" s="1610"/>
      <c r="E12" s="1610"/>
      <c r="F12" s="3093"/>
      <c r="G12" s="3094"/>
      <c r="P12" s="2835"/>
      <c r="Q12" s="2835"/>
      <c r="R12" s="2835"/>
      <c r="S12" s="2835"/>
      <c r="T12" s="2835"/>
    </row>
    <row r="13" spans="1:20" ht="19.5" customHeight="1">
      <c r="B13" s="3092"/>
      <c r="C13" s="3091" t="s">
        <v>968</v>
      </c>
      <c r="D13" s="3091"/>
      <c r="E13" s="3091"/>
      <c r="F13" s="3091"/>
      <c r="G13" s="3091"/>
      <c r="P13" s="2835"/>
      <c r="Q13" s="2835"/>
      <c r="R13" s="2835"/>
      <c r="S13" s="2835"/>
      <c r="T13" s="2835"/>
    </row>
    <row r="14" spans="1:20" ht="37.5">
      <c r="B14" s="3092"/>
      <c r="C14" s="1609" t="s">
        <v>706</v>
      </c>
      <c r="D14" s="1608" t="s">
        <v>707</v>
      </c>
      <c r="E14" s="1609" t="s">
        <v>3187</v>
      </c>
      <c r="F14" s="3091" t="s">
        <v>967</v>
      </c>
      <c r="G14" s="3091"/>
    </row>
    <row r="15" spans="1:20" ht="24" customHeight="1">
      <c r="B15" s="3092"/>
      <c r="C15" s="1609"/>
      <c r="D15" s="1608"/>
      <c r="E15" s="1608"/>
      <c r="F15" s="3091"/>
      <c r="G15" s="3091"/>
    </row>
    <row r="16" spans="1:20" ht="24" customHeight="1">
      <c r="B16" s="3092"/>
      <c r="C16" s="1609"/>
      <c r="D16" s="1608"/>
      <c r="E16" s="1608"/>
      <c r="F16" s="3091"/>
      <c r="G16" s="3091"/>
    </row>
    <row r="17" spans="2:33" ht="24" customHeight="1">
      <c r="B17" s="3092"/>
      <c r="C17" s="1609"/>
      <c r="D17" s="1608"/>
      <c r="E17" s="1608"/>
      <c r="F17" s="3091"/>
      <c r="G17" s="3091"/>
    </row>
    <row r="18" spans="2:33" ht="24" customHeight="1">
      <c r="B18" s="3092"/>
      <c r="C18" s="1609"/>
      <c r="D18" s="1608"/>
      <c r="E18" s="1608"/>
      <c r="F18" s="3093"/>
      <c r="G18" s="3094"/>
    </row>
    <row r="19" spans="2:33" ht="6" customHeight="1"/>
    <row r="20" spans="2:33" ht="147.6" customHeight="1">
      <c r="B20" s="3095" t="s">
        <v>3188</v>
      </c>
      <c r="C20" s="3095"/>
      <c r="D20" s="3095"/>
      <c r="E20" s="3095"/>
      <c r="F20" s="3095"/>
      <c r="G20" s="3095"/>
      <c r="H20" s="290"/>
      <c r="AD20" s="290"/>
      <c r="AG20" s="1611"/>
    </row>
    <row r="21" spans="2:33">
      <c r="B21" s="1612"/>
    </row>
  </sheetData>
  <mergeCells count="19">
    <mergeCell ref="B20:G20"/>
    <mergeCell ref="P11:T13"/>
    <mergeCell ref="F12:G12"/>
    <mergeCell ref="C13:G13"/>
    <mergeCell ref="F14:G14"/>
    <mergeCell ref="F15:G15"/>
    <mergeCell ref="F16:G16"/>
    <mergeCell ref="F17:G17"/>
    <mergeCell ref="B1:C1"/>
    <mergeCell ref="B3:G3"/>
    <mergeCell ref="C5:G5"/>
    <mergeCell ref="C6:G6"/>
    <mergeCell ref="B7:B18"/>
    <mergeCell ref="C7:G7"/>
    <mergeCell ref="F8:G8"/>
    <mergeCell ref="F9:G9"/>
    <mergeCell ref="F10:G10"/>
    <mergeCell ref="F11:G11"/>
    <mergeCell ref="F18:G18"/>
  </mergeCells>
  <phoneticPr fontId="14"/>
  <hyperlinks>
    <hyperlink ref="P11:T13" location="表紙!A1" display="表示へ" xr:uid="{7CC42640-69A7-48A1-9108-9A6D89C13BC2}"/>
  </hyperlinks>
  <pageMargins left="0.7" right="0.7" top="0.75" bottom="0.75" header="0.3" footer="0.3"/>
  <pageSetup paperSize="9" scale="8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FB896-A1AA-4973-9D32-7688F75C667C}">
  <dimension ref="A1:Y85"/>
  <sheetViews>
    <sheetView view="pageBreakPreview" zoomScale="60" zoomScaleNormal="70" workbookViewId="0">
      <selection activeCell="T13" sqref="T13:X1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55" hidden="1" customWidth="1"/>
    <col min="11" max="11" width="33.75" hidden="1" customWidth="1"/>
    <col min="12" max="12" width="14.375" hidden="1" customWidth="1"/>
    <col min="13" max="13" width="5.625" hidden="1" customWidth="1"/>
    <col min="14" max="14" width="3.875" hidden="1" customWidth="1"/>
    <col min="15" max="23" width="3.875" customWidth="1"/>
  </cols>
  <sheetData>
    <row r="1" spans="1:25" ht="30">
      <c r="A1" s="3096" t="s">
        <v>3355</v>
      </c>
      <c r="B1" s="3097"/>
      <c r="C1" s="3098"/>
      <c r="D1" s="1667"/>
      <c r="G1" s="1668" t="s">
        <v>3218</v>
      </c>
      <c r="H1" s="1669"/>
    </row>
    <row r="2" spans="1:25" ht="30.75" thickBot="1">
      <c r="A2" s="3099"/>
      <c r="B2" s="3100"/>
      <c r="C2" s="3101"/>
      <c r="D2" s="1667"/>
      <c r="G2" s="1670" t="s">
        <v>3219</v>
      </c>
      <c r="H2" s="1671"/>
    </row>
    <row r="3" spans="1:25" ht="32.25" customHeight="1" thickBot="1">
      <c r="G3" s="1670" t="s">
        <v>3220</v>
      </c>
      <c r="H3" s="1672"/>
    </row>
    <row r="4" spans="1:25" ht="15" customHeight="1"/>
    <row r="5" spans="1:25" ht="32.25" customHeight="1">
      <c r="A5" s="3102" t="s">
        <v>3221</v>
      </c>
      <c r="B5" s="3102"/>
      <c r="C5" s="3102"/>
      <c r="D5" s="3102"/>
      <c r="E5" s="3102"/>
      <c r="F5" s="3102"/>
      <c r="G5" s="3102"/>
      <c r="H5" s="3102"/>
    </row>
    <row r="6" spans="1:25" ht="16.5" customHeight="1">
      <c r="A6" s="1673"/>
      <c r="B6" s="1673"/>
      <c r="C6" s="1673"/>
      <c r="D6" s="1673"/>
      <c r="E6" s="1673"/>
      <c r="F6" s="1673"/>
      <c r="G6" s="1673"/>
      <c r="H6" s="1673"/>
      <c r="R6" s="1585"/>
      <c r="S6" s="1585"/>
      <c r="T6" s="1585"/>
      <c r="U6" s="1585"/>
      <c r="V6" s="1585"/>
      <c r="W6" s="1584"/>
      <c r="X6" s="1583"/>
      <c r="Y6" s="1457"/>
    </row>
    <row r="7" spans="1:25" ht="21">
      <c r="A7" s="1674" t="s">
        <v>3222</v>
      </c>
      <c r="B7" s="1675"/>
      <c r="C7" s="1675"/>
      <c r="D7" s="1675"/>
      <c r="E7" s="1675"/>
      <c r="F7" s="1675"/>
      <c r="G7" s="1676"/>
      <c r="H7" s="1677"/>
      <c r="R7" s="1585"/>
      <c r="S7" s="1585"/>
      <c r="T7" s="1585"/>
      <c r="U7" s="1585"/>
      <c r="V7" s="1585"/>
      <c r="W7" s="1584"/>
      <c r="X7" s="1583"/>
      <c r="Y7" s="1457"/>
    </row>
    <row r="8" spans="1:25" ht="21">
      <c r="B8" s="1674" t="s">
        <v>3223</v>
      </c>
      <c r="C8" s="1675"/>
      <c r="D8" s="1675"/>
      <c r="E8" s="1675"/>
      <c r="F8" s="1675"/>
      <c r="G8" s="1676"/>
      <c r="H8" s="1677"/>
      <c r="R8" s="1585"/>
      <c r="S8" s="1585"/>
      <c r="T8" s="1585"/>
      <c r="U8" s="1585"/>
      <c r="V8" s="1585"/>
      <c r="W8" s="1584"/>
      <c r="X8" s="1583"/>
      <c r="Y8" s="1457"/>
    </row>
    <row r="9" spans="1:25" ht="21">
      <c r="B9" s="1674" t="s">
        <v>3224</v>
      </c>
      <c r="C9" s="1675"/>
      <c r="D9" s="1675"/>
      <c r="E9" s="1675"/>
      <c r="F9" s="1675"/>
      <c r="G9" s="1676"/>
      <c r="H9" s="1677"/>
      <c r="R9" s="1585"/>
      <c r="S9" s="1585"/>
      <c r="T9" s="1585"/>
      <c r="U9" s="1585"/>
      <c r="V9" s="1585"/>
      <c r="W9" s="1584"/>
      <c r="X9" s="1583"/>
      <c r="Y9" s="1457"/>
    </row>
    <row r="10" spans="1:25" ht="16.5" customHeight="1">
      <c r="B10" s="1678"/>
      <c r="C10" s="1678"/>
      <c r="D10" s="1678"/>
      <c r="E10" s="1678"/>
      <c r="F10" s="1678"/>
      <c r="G10" s="1678"/>
      <c r="R10" s="1585"/>
      <c r="S10" s="1585"/>
      <c r="T10" s="1585"/>
      <c r="U10" s="1585"/>
      <c r="V10" s="1585"/>
      <c r="W10" s="1584"/>
      <c r="X10" s="1583"/>
      <c r="Y10" s="1457"/>
    </row>
    <row r="11" spans="1:25" ht="21.75" thickBot="1">
      <c r="A11" s="1679" t="s">
        <v>3225</v>
      </c>
      <c r="B11" s="348"/>
      <c r="C11" s="348"/>
      <c r="D11" s="348"/>
      <c r="E11" s="348"/>
      <c r="F11" s="348"/>
      <c r="G11" s="348"/>
      <c r="R11" s="1585"/>
      <c r="S11" s="1585"/>
      <c r="T11" s="1585"/>
      <c r="U11" s="1585"/>
      <c r="V11" s="1585"/>
      <c r="W11" s="1584"/>
      <c r="X11" s="1583"/>
      <c r="Y11" s="1457"/>
    </row>
    <row r="12" spans="1:25" ht="19.5" customHeight="1">
      <c r="B12" s="2855" t="s">
        <v>3226</v>
      </c>
      <c r="C12" s="2856"/>
      <c r="D12" s="3103"/>
      <c r="E12" s="3104"/>
      <c r="F12" s="3104"/>
      <c r="G12" s="3105"/>
      <c r="M12" t="s">
        <v>3227</v>
      </c>
      <c r="R12" s="1585"/>
      <c r="S12" s="1585"/>
      <c r="T12" s="1585"/>
      <c r="U12" s="1585"/>
      <c r="V12" s="1585"/>
      <c r="W12" s="1584"/>
      <c r="X12" s="1583"/>
      <c r="Y12" s="1457"/>
    </row>
    <row r="13" spans="1:25" ht="19.5" customHeight="1">
      <c r="B13" s="2855" t="s">
        <v>2963</v>
      </c>
      <c r="C13" s="2856"/>
      <c r="D13" s="3106"/>
      <c r="E13" s="3107"/>
      <c r="F13" s="3107"/>
      <c r="G13" s="3108"/>
      <c r="T13" s="2835" t="s">
        <v>2692</v>
      </c>
      <c r="U13" s="2835"/>
      <c r="V13" s="2835"/>
      <c r="W13" s="2835"/>
      <c r="X13" s="2835"/>
      <c r="Y13" s="1457"/>
    </row>
    <row r="14" spans="1:25">
      <c r="B14" s="2855" t="s">
        <v>1155</v>
      </c>
      <c r="C14" s="2856"/>
      <c r="D14" s="3106"/>
      <c r="E14" s="3107"/>
      <c r="F14" s="3107"/>
      <c r="G14" s="3108"/>
      <c r="M14" t="s">
        <v>3228</v>
      </c>
      <c r="T14" s="2835"/>
      <c r="U14" s="2835"/>
      <c r="V14" s="2835"/>
      <c r="W14" s="2835"/>
      <c r="X14" s="2835"/>
      <c r="Y14" s="1457"/>
    </row>
    <row r="15" spans="1:25">
      <c r="B15" s="2855" t="s">
        <v>3229</v>
      </c>
      <c r="C15" s="2856"/>
      <c r="D15" s="3106"/>
      <c r="E15" s="3107"/>
      <c r="F15" s="3107"/>
      <c r="G15" s="3108"/>
      <c r="M15" t="s">
        <v>3230</v>
      </c>
      <c r="T15" s="2835"/>
      <c r="U15" s="2835"/>
      <c r="V15" s="2835"/>
      <c r="W15" s="2835"/>
      <c r="X15" s="2835"/>
      <c r="Y15" s="1457"/>
    </row>
    <row r="16" spans="1:25">
      <c r="B16" s="2855" t="s">
        <v>3231</v>
      </c>
      <c r="C16" s="2856"/>
      <c r="D16" s="3106"/>
      <c r="E16" s="3107"/>
      <c r="F16" s="3107"/>
      <c r="G16" s="3108"/>
      <c r="M16" t="s">
        <v>3232</v>
      </c>
    </row>
    <row r="17" spans="1:13">
      <c r="B17" s="2855" t="s">
        <v>3233</v>
      </c>
      <c r="C17" s="2856"/>
      <c r="D17" s="3106"/>
      <c r="E17" s="3107"/>
      <c r="F17" s="3107"/>
      <c r="G17" s="3108"/>
      <c r="H17" s="1680"/>
      <c r="M17" t="s">
        <v>3234</v>
      </c>
    </row>
    <row r="18" spans="1:13">
      <c r="B18" s="2855" t="s">
        <v>3235</v>
      </c>
      <c r="C18" s="2856"/>
      <c r="D18" s="3106"/>
      <c r="E18" s="3107"/>
      <c r="F18" s="3107"/>
      <c r="G18" s="3108"/>
      <c r="H18" s="1680"/>
      <c r="J18" t="s">
        <v>3380</v>
      </c>
      <c r="K18" t="s">
        <v>3318</v>
      </c>
    </row>
    <row r="19" spans="1:13">
      <c r="B19" s="2865" t="s">
        <v>3356</v>
      </c>
      <c r="C19" s="3109"/>
      <c r="D19" s="3110"/>
      <c r="E19" s="3111"/>
      <c r="F19" s="3111"/>
      <c r="G19" s="3112"/>
      <c r="J19" s="348" t="s">
        <v>3379</v>
      </c>
      <c r="K19" t="s">
        <v>3319</v>
      </c>
    </row>
    <row r="20" spans="1:13">
      <c r="B20" s="2865" t="s">
        <v>3357</v>
      </c>
      <c r="C20" s="3109"/>
      <c r="D20" s="3110"/>
      <c r="E20" s="3111"/>
      <c r="F20" s="3111"/>
      <c r="G20" s="3112"/>
      <c r="I20" s="348"/>
      <c r="J20" s="348" t="s">
        <v>3378</v>
      </c>
      <c r="K20" t="s">
        <v>3320</v>
      </c>
    </row>
    <row r="21" spans="1:13">
      <c r="B21" s="2865" t="s">
        <v>3358</v>
      </c>
      <c r="C21" s="3109"/>
      <c r="D21" s="3110"/>
      <c r="E21" s="3111"/>
      <c r="F21" s="3111"/>
      <c r="G21" s="3112"/>
      <c r="H21" s="348" t="s">
        <v>3359</v>
      </c>
      <c r="J21" s="348" t="s">
        <v>3377</v>
      </c>
      <c r="K21" t="s">
        <v>3321</v>
      </c>
    </row>
    <row r="22" spans="1:13">
      <c r="B22" s="3113" t="s">
        <v>3360</v>
      </c>
      <c r="C22" s="3114"/>
      <c r="D22" s="3110"/>
      <c r="E22" s="3111"/>
      <c r="F22" s="3111"/>
      <c r="G22" s="3112"/>
      <c r="H22" s="348" t="s">
        <v>3359</v>
      </c>
      <c r="J22" s="348" t="s">
        <v>3376</v>
      </c>
      <c r="K22" t="s">
        <v>3322</v>
      </c>
    </row>
    <row r="23" spans="1:13" ht="19.5" thickBot="1">
      <c r="B23" s="3115" t="s">
        <v>3361</v>
      </c>
      <c r="C23" s="3116"/>
      <c r="D23" s="3117"/>
      <c r="E23" s="3117"/>
      <c r="F23" s="3117"/>
      <c r="G23" s="3118"/>
      <c r="H23" s="348" t="s">
        <v>3359</v>
      </c>
      <c r="J23" s="348" t="s">
        <v>3375</v>
      </c>
      <c r="K23" t="s">
        <v>3323</v>
      </c>
    </row>
    <row r="24" spans="1:13" ht="20.25" customHeight="1">
      <c r="B24" s="1684"/>
      <c r="C24" s="1684"/>
      <c r="D24" s="1684"/>
      <c r="E24" s="348"/>
      <c r="F24" s="348"/>
      <c r="G24" s="348"/>
      <c r="J24" s="348" t="s">
        <v>3374</v>
      </c>
      <c r="K24" t="s">
        <v>3324</v>
      </c>
      <c r="M24" t="s">
        <v>3244</v>
      </c>
    </row>
    <row r="25" spans="1:13" ht="19.5">
      <c r="A25" s="1679" t="s">
        <v>3245</v>
      </c>
      <c r="B25" s="348"/>
      <c r="C25" s="348"/>
      <c r="D25" s="348"/>
      <c r="E25" s="348"/>
      <c r="F25" s="348"/>
      <c r="G25" s="348"/>
      <c r="J25" s="348" t="s">
        <v>3371</v>
      </c>
      <c r="K25" t="s">
        <v>3325</v>
      </c>
      <c r="M25" t="s">
        <v>3246</v>
      </c>
    </row>
    <row r="26" spans="1:13" ht="18.75" customHeight="1">
      <c r="A26" s="1685"/>
      <c r="B26" s="1675" t="s">
        <v>3247</v>
      </c>
      <c r="C26" s="1686"/>
      <c r="D26" s="1686"/>
      <c r="E26" s="1686"/>
      <c r="F26" s="1687"/>
      <c r="G26" s="1686"/>
      <c r="H26" s="1686"/>
      <c r="I26" s="1686"/>
      <c r="J26" s="348" t="s">
        <v>3373</v>
      </c>
      <c r="K26" t="s">
        <v>3326</v>
      </c>
    </row>
    <row r="27" spans="1:13" ht="18.75" customHeight="1">
      <c r="A27" s="1685"/>
      <c r="B27" s="1688" t="s">
        <v>3248</v>
      </c>
      <c r="C27" s="1686"/>
      <c r="D27" s="1686"/>
      <c r="E27" s="1686"/>
      <c r="F27" s="1687"/>
      <c r="G27" s="1686"/>
      <c r="H27" s="1686"/>
      <c r="I27" s="1686"/>
      <c r="J27" s="348" t="s">
        <v>3372</v>
      </c>
      <c r="K27" t="s">
        <v>3327</v>
      </c>
    </row>
    <row r="28" spans="1:13" ht="18.75" customHeight="1">
      <c r="A28" s="1685"/>
      <c r="B28" s="348" t="s">
        <v>3362</v>
      </c>
      <c r="C28" s="1686"/>
      <c r="D28" s="1686"/>
      <c r="E28" s="1686"/>
      <c r="F28" s="1687"/>
      <c r="G28" s="1686"/>
      <c r="H28" s="1686"/>
      <c r="I28" s="1686"/>
      <c r="J28" s="348" t="s">
        <v>3370</v>
      </c>
      <c r="K28" t="s">
        <v>3328</v>
      </c>
    </row>
    <row r="29" spans="1:13" ht="19.5" thickBot="1">
      <c r="B29" s="1689"/>
      <c r="C29" s="1690" t="s">
        <v>3250</v>
      </c>
      <c r="D29" s="1690" t="s">
        <v>3251</v>
      </c>
      <c r="E29" s="2879" t="s">
        <v>3252</v>
      </c>
      <c r="F29" s="2880"/>
      <c r="G29" s="1682" t="s">
        <v>3253</v>
      </c>
      <c r="I29" s="1691"/>
      <c r="J29" s="348" t="s">
        <v>3369</v>
      </c>
      <c r="K29" t="s">
        <v>3329</v>
      </c>
      <c r="M29" t="s">
        <v>3254</v>
      </c>
    </row>
    <row r="30" spans="1:13">
      <c r="B30" s="1693" t="s">
        <v>3255</v>
      </c>
      <c r="C30" s="1694"/>
      <c r="D30" s="1695"/>
      <c r="E30" s="2863"/>
      <c r="F30" s="2864"/>
      <c r="G30" s="1696">
        <v>0</v>
      </c>
      <c r="I30" s="1691"/>
      <c r="J30" s="348" t="s">
        <v>3368</v>
      </c>
      <c r="K30" t="s">
        <v>3330</v>
      </c>
    </row>
    <row r="31" spans="1:13">
      <c r="B31" s="1693" t="s">
        <v>3256</v>
      </c>
      <c r="C31" s="1697"/>
      <c r="D31" s="1698"/>
      <c r="E31" s="2884"/>
      <c r="F31" s="2885"/>
      <c r="G31" s="1699">
        <v>0</v>
      </c>
      <c r="I31" s="1691"/>
      <c r="J31" s="348" t="s">
        <v>3367</v>
      </c>
      <c r="K31" t="s">
        <v>3331</v>
      </c>
    </row>
    <row r="32" spans="1:13">
      <c r="B32" s="1693" t="s">
        <v>3257</v>
      </c>
      <c r="C32" s="1697"/>
      <c r="D32" s="1698"/>
      <c r="E32" s="2884"/>
      <c r="F32" s="2885"/>
      <c r="G32" s="1699">
        <v>0</v>
      </c>
      <c r="I32" s="1691"/>
      <c r="J32" s="348" t="s">
        <v>3366</v>
      </c>
      <c r="K32" t="s">
        <v>3332</v>
      </c>
    </row>
    <row r="33" spans="1:11">
      <c r="B33" s="1693" t="s">
        <v>3258</v>
      </c>
      <c r="C33" s="1697"/>
      <c r="D33" s="1698"/>
      <c r="E33" s="2884"/>
      <c r="F33" s="2885"/>
      <c r="G33" s="1699">
        <v>0</v>
      </c>
      <c r="I33" s="1691"/>
      <c r="J33" s="348" t="s">
        <v>3365</v>
      </c>
      <c r="K33" t="s">
        <v>3333</v>
      </c>
    </row>
    <row r="34" spans="1:11">
      <c r="B34" s="1693" t="s">
        <v>3259</v>
      </c>
      <c r="C34" s="1697"/>
      <c r="D34" s="1698"/>
      <c r="E34" s="2884"/>
      <c r="F34" s="2885"/>
      <c r="G34" s="1699">
        <v>0</v>
      </c>
      <c r="I34" s="1691"/>
      <c r="K34" t="s">
        <v>3334</v>
      </c>
    </row>
    <row r="35" spans="1:11" ht="19.5" thickBot="1">
      <c r="B35" s="1693" t="s">
        <v>3260</v>
      </c>
      <c r="C35" s="1700"/>
      <c r="D35" s="1701"/>
      <c r="E35" s="2886"/>
      <c r="F35" s="2887"/>
      <c r="G35" s="1702">
        <v>0</v>
      </c>
      <c r="I35" s="1691"/>
      <c r="K35" t="s">
        <v>3335</v>
      </c>
    </row>
    <row r="36" spans="1:11">
      <c r="B36" s="1703"/>
      <c r="F36" s="1704" t="s">
        <v>1291</v>
      </c>
      <c r="G36" s="1705">
        <f>SUM(G30:G35)</f>
        <v>0</v>
      </c>
      <c r="H36" t="s">
        <v>3261</v>
      </c>
      <c r="I36" s="1691"/>
      <c r="J36" s="1692"/>
      <c r="K36" t="s">
        <v>3336</v>
      </c>
    </row>
    <row r="37" spans="1:11" ht="11.25" customHeight="1">
      <c r="B37" s="1706"/>
      <c r="C37" s="1706"/>
      <c r="D37" s="1706"/>
      <c r="E37" s="1706"/>
      <c r="F37" s="1706"/>
      <c r="G37" s="1706"/>
      <c r="H37" s="1706"/>
      <c r="J37" s="1692"/>
      <c r="K37" t="s">
        <v>3337</v>
      </c>
    </row>
    <row r="38" spans="1:11" ht="19.5">
      <c r="A38" s="1679" t="s">
        <v>3262</v>
      </c>
      <c r="J38" s="1692"/>
      <c r="K38" t="s">
        <v>3338</v>
      </c>
    </row>
    <row r="39" spans="1:11" ht="18.75" customHeight="1">
      <c r="A39" s="1685"/>
      <c r="B39" s="1675" t="s">
        <v>3263</v>
      </c>
      <c r="C39" s="1686"/>
      <c r="D39" s="1686"/>
      <c r="E39" s="1686"/>
      <c r="F39" s="1687"/>
      <c r="G39" s="1686"/>
      <c r="H39" s="1686"/>
      <c r="I39" s="1686"/>
      <c r="J39" s="1692"/>
      <c r="K39" t="s">
        <v>3339</v>
      </c>
    </row>
    <row r="40" spans="1:11" ht="18.75" customHeight="1">
      <c r="A40" s="1685"/>
      <c r="B40" s="1688" t="s">
        <v>3264</v>
      </c>
      <c r="C40" s="1686"/>
      <c r="D40" s="1686"/>
      <c r="E40" s="1686"/>
      <c r="F40" s="1687"/>
      <c r="G40" s="1686"/>
      <c r="H40" s="1686"/>
      <c r="I40" s="1686"/>
      <c r="J40" s="1692"/>
      <c r="K40" t="s">
        <v>3340</v>
      </c>
    </row>
    <row r="41" spans="1:11" ht="18.75" customHeight="1">
      <c r="A41" s="1685"/>
      <c r="B41" s="1688" t="s">
        <v>3265</v>
      </c>
      <c r="C41" s="1686"/>
      <c r="D41" s="1686"/>
      <c r="E41" s="1686"/>
      <c r="F41" s="1687"/>
      <c r="G41" s="1686"/>
      <c r="H41" s="1686"/>
      <c r="I41" s="1686"/>
      <c r="J41" s="1692"/>
      <c r="K41" t="s">
        <v>3341</v>
      </c>
    </row>
    <row r="42" spans="1:11" ht="18" customHeight="1" thickBot="1">
      <c r="A42" s="1686"/>
      <c r="B42" s="1707" t="s">
        <v>3266</v>
      </c>
      <c r="C42" s="1708" t="s">
        <v>3267</v>
      </c>
      <c r="D42" s="2879" t="s">
        <v>3268</v>
      </c>
      <c r="E42" s="2888"/>
      <c r="F42" s="2880"/>
      <c r="J42" s="1692"/>
      <c r="K42" t="s">
        <v>3342</v>
      </c>
    </row>
    <row r="43" spans="1:11" ht="52.5" customHeight="1" thickBot="1">
      <c r="A43" s="1686"/>
      <c r="B43" s="1709" t="s">
        <v>3269</v>
      </c>
      <c r="C43" s="1710">
        <v>0</v>
      </c>
      <c r="D43" s="288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890"/>
      <c r="F43" s="2891"/>
      <c r="J43" s="1692"/>
      <c r="K43" t="s">
        <v>3343</v>
      </c>
    </row>
    <row r="44" spans="1:11" ht="19.5" customHeight="1">
      <c r="A44" s="1686"/>
      <c r="B44" s="1686"/>
      <c r="C44" s="1686"/>
      <c r="D44" s="1686"/>
      <c r="I44" s="1686"/>
      <c r="K44" t="s">
        <v>3344</v>
      </c>
    </row>
    <row r="45" spans="1:11" ht="22.5" customHeight="1">
      <c r="A45" s="1685" t="s">
        <v>3270</v>
      </c>
      <c r="B45" s="1686"/>
      <c r="C45" s="1686"/>
      <c r="D45" s="1686"/>
      <c r="E45" s="1711"/>
      <c r="F45" s="1711"/>
      <c r="G45" s="1711"/>
      <c r="H45" s="1711"/>
      <c r="I45" s="1711"/>
      <c r="K45" t="s">
        <v>3345</v>
      </c>
    </row>
    <row r="46" spans="1:11" ht="20.25" customHeight="1">
      <c r="A46" s="1685"/>
      <c r="B46" s="1675" t="s">
        <v>3271</v>
      </c>
      <c r="C46" s="1686"/>
      <c r="D46" s="1686"/>
      <c r="E46" s="1686"/>
      <c r="F46" s="1687"/>
      <c r="G46" s="1686"/>
      <c r="H46" s="1686"/>
      <c r="I46" s="1686"/>
      <c r="K46" t="s">
        <v>3346</v>
      </c>
    </row>
    <row r="47" spans="1:11" ht="20.25" customHeight="1">
      <c r="A47" s="1685"/>
      <c r="B47" s="1688" t="s">
        <v>3272</v>
      </c>
      <c r="C47" s="1686"/>
      <c r="D47" s="1686"/>
      <c r="E47" s="1686"/>
      <c r="F47" s="1687"/>
      <c r="G47" s="1686"/>
      <c r="H47" s="1686"/>
      <c r="I47" s="1686"/>
      <c r="K47" t="s">
        <v>3347</v>
      </c>
    </row>
    <row r="48" spans="1:11" ht="21" customHeight="1">
      <c r="A48" s="1685"/>
      <c r="B48" s="1712" t="s">
        <v>3273</v>
      </c>
      <c r="C48" s="1686"/>
      <c r="D48" s="1686"/>
      <c r="E48" s="1686"/>
      <c r="F48" s="1687"/>
      <c r="G48" s="1686"/>
      <c r="H48" s="1686"/>
      <c r="I48" s="1686"/>
      <c r="K48" t="s">
        <v>3348</v>
      </c>
    </row>
    <row r="49" spans="1:11" ht="21" customHeight="1">
      <c r="A49" s="1685"/>
      <c r="B49" s="348" t="s">
        <v>3274</v>
      </c>
      <c r="C49" s="1686"/>
      <c r="D49" s="1686"/>
      <c r="E49" s="1686"/>
      <c r="F49" s="1687"/>
      <c r="G49" s="1686"/>
      <c r="H49" s="1686"/>
      <c r="I49" s="1686"/>
      <c r="K49" t="s">
        <v>3349</v>
      </c>
    </row>
    <row r="50" spans="1:11" ht="20.25" customHeight="1">
      <c r="A50" s="1685"/>
      <c r="B50" t="s">
        <v>3275</v>
      </c>
      <c r="C50" s="1686"/>
      <c r="D50" s="1686"/>
      <c r="E50" s="1686"/>
      <c r="F50" s="1687"/>
      <c r="G50" s="1686"/>
      <c r="H50" s="1686"/>
      <c r="I50" s="1686"/>
      <c r="K50" t="s">
        <v>3350</v>
      </c>
    </row>
    <row r="51" spans="1:11" ht="19.5" thickBot="1">
      <c r="B51" s="1713" t="s">
        <v>3276</v>
      </c>
      <c r="C51" s="1714" t="s">
        <v>3277</v>
      </c>
      <c r="D51" s="2892" t="s">
        <v>3278</v>
      </c>
      <c r="E51" s="2893"/>
      <c r="F51" s="1713" t="s">
        <v>3279</v>
      </c>
      <c r="G51" s="1713" t="s">
        <v>3280</v>
      </c>
      <c r="H51" s="1713" t="s">
        <v>3281</v>
      </c>
      <c r="K51" t="s">
        <v>3351</v>
      </c>
    </row>
    <row r="52" spans="1:11" ht="23.25" customHeight="1">
      <c r="B52" s="1715">
        <v>0</v>
      </c>
      <c r="C52" s="1716" t="e">
        <f>B52/C43</f>
        <v>#DIV/0!</v>
      </c>
      <c r="D52" s="2894"/>
      <c r="E52" s="2895"/>
      <c r="F52" s="1717"/>
      <c r="G52" s="1718"/>
      <c r="H52" s="1719"/>
      <c r="J52" s="1711"/>
      <c r="K52" t="s">
        <v>3352</v>
      </c>
    </row>
    <row r="53" spans="1:11" ht="23.25" customHeight="1">
      <c r="B53" s="1720">
        <v>0</v>
      </c>
      <c r="C53" s="1716" t="e">
        <f>B53/C43</f>
        <v>#DIV/0!</v>
      </c>
      <c r="D53" s="2896"/>
      <c r="E53" s="2897"/>
      <c r="F53" s="1721"/>
      <c r="G53" s="1721"/>
      <c r="H53" s="1722"/>
    </row>
    <row r="54" spans="1:11" ht="23.25" customHeight="1" thickBot="1">
      <c r="B54" s="1723">
        <v>0</v>
      </c>
      <c r="C54" s="1716" t="e">
        <f>B54/C43</f>
        <v>#DIV/0!</v>
      </c>
      <c r="D54" s="2898"/>
      <c r="E54" s="2899"/>
      <c r="F54" s="1724"/>
      <c r="G54" s="1724"/>
      <c r="H54" s="1725"/>
    </row>
    <row r="55" spans="1:11" ht="19.5">
      <c r="B55" s="1726"/>
      <c r="C55" t="s">
        <v>3282</v>
      </c>
    </row>
    <row r="56" spans="1:11" ht="17.25" customHeight="1">
      <c r="B56" s="1726"/>
    </row>
    <row r="57" spans="1:11" ht="19.5">
      <c r="A57" s="1679" t="s">
        <v>3283</v>
      </c>
    </row>
    <row r="58" spans="1:11" ht="21.75" customHeight="1">
      <c r="A58" s="1686"/>
      <c r="B58" s="2881" t="s">
        <v>3266</v>
      </c>
      <c r="C58" s="2882"/>
      <c r="D58" s="2883"/>
      <c r="E58" s="1708" t="s">
        <v>3267</v>
      </c>
      <c r="F58" s="2881" t="s">
        <v>3284</v>
      </c>
      <c r="G58" s="2882"/>
      <c r="H58" s="2883"/>
    </row>
    <row r="59" spans="1:11" ht="22.5" customHeight="1">
      <c r="A59" s="1686"/>
      <c r="B59" s="2900" t="s">
        <v>3285</v>
      </c>
      <c r="C59" s="2901"/>
      <c r="D59" s="2902"/>
      <c r="E59" s="1727">
        <f>SUM(E61:E68)</f>
        <v>0</v>
      </c>
      <c r="F59" s="2903" t="s">
        <v>3286</v>
      </c>
      <c r="G59" s="2903"/>
      <c r="H59" s="2904"/>
    </row>
    <row r="60" spans="1:11" ht="24.75" customHeight="1" thickBot="1">
      <c r="A60" s="1686"/>
      <c r="B60" s="2905" t="s">
        <v>3287</v>
      </c>
      <c r="C60" s="2906"/>
      <c r="D60" s="2907"/>
      <c r="E60" s="1730"/>
      <c r="F60" s="2908"/>
      <c r="G60" s="2908"/>
      <c r="H60" s="2909"/>
    </row>
    <row r="61" spans="1:11" ht="27" customHeight="1">
      <c r="A61" s="1686"/>
      <c r="B61" s="2905" t="s">
        <v>3288</v>
      </c>
      <c r="C61" s="2906"/>
      <c r="D61" s="2910"/>
      <c r="E61" s="1715">
        <v>0</v>
      </c>
      <c r="F61" s="2911" t="s">
        <v>3289</v>
      </c>
      <c r="G61" s="2911"/>
      <c r="H61" s="2912"/>
    </row>
    <row r="62" spans="1:11" ht="27" customHeight="1">
      <c r="A62" s="1686"/>
      <c r="B62" s="1728" t="s">
        <v>3290</v>
      </c>
      <c r="C62" s="1729"/>
      <c r="D62" s="1729"/>
      <c r="E62" s="1731">
        <v>0</v>
      </c>
      <c r="F62" s="2911" t="s">
        <v>3291</v>
      </c>
      <c r="G62" s="2911"/>
      <c r="H62" s="2912"/>
    </row>
    <row r="63" spans="1:11" ht="27" customHeight="1">
      <c r="A63" s="1686"/>
      <c r="B63" s="2919" t="s">
        <v>3292</v>
      </c>
      <c r="C63" s="2920"/>
      <c r="D63" s="2921"/>
      <c r="E63" s="1731">
        <v>0</v>
      </c>
      <c r="F63" s="2911" t="s">
        <v>3293</v>
      </c>
      <c r="G63" s="2911"/>
      <c r="H63" s="2912"/>
    </row>
    <row r="64" spans="1:11" ht="27" customHeight="1">
      <c r="A64" s="1686"/>
      <c r="B64" s="2919" t="s">
        <v>3294</v>
      </c>
      <c r="C64" s="2920"/>
      <c r="D64" s="2921"/>
      <c r="E64" s="1731">
        <v>0</v>
      </c>
      <c r="F64" s="2922" t="s">
        <v>3295</v>
      </c>
      <c r="G64" s="2911"/>
      <c r="H64" s="2912"/>
    </row>
    <row r="65" spans="1:10" ht="27" customHeight="1">
      <c r="A65" s="1686"/>
      <c r="B65" s="2905" t="s">
        <v>3296</v>
      </c>
      <c r="C65" s="2906"/>
      <c r="D65" s="2910"/>
      <c r="E65" s="1731">
        <v>0</v>
      </c>
      <c r="F65" s="2911" t="s">
        <v>3297</v>
      </c>
      <c r="G65" s="2911"/>
      <c r="H65" s="2912"/>
    </row>
    <row r="66" spans="1:10" ht="27" customHeight="1">
      <c r="A66" s="1686"/>
      <c r="B66" s="2905" t="s">
        <v>3298</v>
      </c>
      <c r="C66" s="2906"/>
      <c r="D66" s="2910"/>
      <c r="E66" s="1731">
        <v>0</v>
      </c>
      <c r="F66" s="2911" t="s">
        <v>3299</v>
      </c>
      <c r="G66" s="2911"/>
      <c r="H66" s="2912"/>
    </row>
    <row r="67" spans="1:10" ht="27" customHeight="1">
      <c r="A67" s="1686"/>
      <c r="B67" s="2905" t="s">
        <v>3300</v>
      </c>
      <c r="C67" s="2906"/>
      <c r="D67" s="2910"/>
      <c r="E67" s="1731">
        <v>0</v>
      </c>
      <c r="F67" s="2911" t="s">
        <v>3301</v>
      </c>
      <c r="G67" s="2911"/>
      <c r="H67" s="2912"/>
    </row>
    <row r="68" spans="1:10" ht="27" customHeight="1" thickBot="1">
      <c r="A68" s="1686"/>
      <c r="B68" s="2913" t="s">
        <v>3302</v>
      </c>
      <c r="C68" s="2914"/>
      <c r="D68" s="2915"/>
      <c r="E68" s="1732">
        <v>0</v>
      </c>
      <c r="F68" s="2916" t="s">
        <v>3303</v>
      </c>
      <c r="G68" s="2917"/>
      <c r="H68" s="2918"/>
    </row>
    <row r="69" spans="1:10" ht="39" customHeight="1" thickTop="1" thickBot="1">
      <c r="A69" s="1686"/>
      <c r="B69" s="2943" t="s">
        <v>3304</v>
      </c>
      <c r="C69" s="2944"/>
      <c r="D69" s="2945"/>
      <c r="E69" s="1744">
        <f>C43-E59</f>
        <v>0</v>
      </c>
      <c r="F69" s="2903" t="s">
        <v>3286</v>
      </c>
      <c r="G69" s="2903"/>
      <c r="H69" s="2904"/>
    </row>
    <row r="70" spans="1:10" ht="42.75" customHeight="1" thickBot="1">
      <c r="A70" s="1686"/>
      <c r="B70" s="2946" t="s">
        <v>3363</v>
      </c>
      <c r="C70" s="2947"/>
      <c r="D70" s="2947"/>
      <c r="E70" s="1710">
        <v>0</v>
      </c>
      <c r="F70" s="2949" t="s">
        <v>3306</v>
      </c>
      <c r="G70" s="2949"/>
      <c r="H70" s="2950"/>
    </row>
    <row r="71" spans="1:10" ht="28.5" customHeight="1" thickBot="1">
      <c r="A71" s="1686"/>
      <c r="B71" s="2925" t="s">
        <v>3364</v>
      </c>
      <c r="C71" s="2926"/>
      <c r="D71" s="2927"/>
      <c r="E71" s="1735">
        <f>C43-(E59+E70)</f>
        <v>0</v>
      </c>
      <c r="F71" s="2928" t="s">
        <v>3286</v>
      </c>
      <c r="G71" s="2928"/>
      <c r="H71" s="2929"/>
    </row>
    <row r="72" spans="1:10" ht="27.75" customHeight="1" thickTop="1">
      <c r="A72" s="1686"/>
      <c r="B72" s="2930" t="s">
        <v>3309</v>
      </c>
      <c r="C72" s="2931"/>
      <c r="D72" s="2931"/>
      <c r="E72" s="1715">
        <v>0</v>
      </c>
      <c r="F72" s="2932" t="s">
        <v>3310</v>
      </c>
      <c r="G72" s="2933"/>
      <c r="H72" s="2934"/>
    </row>
    <row r="73" spans="1:10" ht="27.75" customHeight="1" thickBot="1">
      <c r="A73" s="1686"/>
      <c r="B73" s="2938" t="s">
        <v>3311</v>
      </c>
      <c r="C73" s="2939"/>
      <c r="D73" s="2939"/>
      <c r="E73" s="1723">
        <v>0</v>
      </c>
      <c r="F73" s="2935"/>
      <c r="G73" s="2936"/>
      <c r="H73" s="2937"/>
    </row>
    <row r="74" spans="1:10" ht="27" customHeight="1">
      <c r="A74" s="1686"/>
      <c r="B74" s="1686"/>
      <c r="C74" s="1686"/>
      <c r="D74" s="1686"/>
      <c r="E74" s="1686"/>
      <c r="F74" s="1686"/>
      <c r="G74" s="1686"/>
      <c r="H74" s="1686"/>
      <c r="I74" s="1686"/>
    </row>
    <row r="75" spans="1:10" ht="20.25" thickBot="1">
      <c r="A75" s="1679" t="s">
        <v>3312</v>
      </c>
    </row>
    <row r="76" spans="1:10" ht="83.25" customHeight="1" thickBot="1">
      <c r="B76" s="2940"/>
      <c r="C76" s="2941"/>
      <c r="D76" s="2941"/>
      <c r="E76" s="2941"/>
      <c r="F76" s="2941"/>
      <c r="G76" s="2941"/>
      <c r="H76" s="2942"/>
    </row>
    <row r="77" spans="1:10" ht="25.5" customHeight="1"/>
    <row r="78" spans="1:10" s="348" customFormat="1" ht="20.25" thickBot="1">
      <c r="A78" s="1685" t="s">
        <v>3313</v>
      </c>
      <c r="C78"/>
      <c r="D78"/>
      <c r="E78"/>
      <c r="F78"/>
      <c r="G78"/>
      <c r="J78"/>
    </row>
    <row r="79" spans="1:10" ht="26.25" customHeight="1" thickBot="1">
      <c r="B79" s="2923">
        <v>0</v>
      </c>
      <c r="C79" s="2924"/>
    </row>
    <row r="80" spans="1:10" ht="26.25" customHeight="1">
      <c r="B80" s="1738"/>
    </row>
    <row r="81" spans="1:10" ht="26.25" customHeight="1">
      <c r="A81" s="1685"/>
    </row>
    <row r="82" spans="1:10" ht="19.5" customHeight="1">
      <c r="A82" s="1685"/>
    </row>
    <row r="83" spans="1:10" ht="19.5" customHeight="1"/>
    <row r="84" spans="1:10" ht="19.5" customHeight="1"/>
    <row r="85" spans="1:10" ht="24" customHeight="1">
      <c r="E85" s="1742"/>
      <c r="F85" s="1742"/>
      <c r="G85" s="1743"/>
      <c r="J85" s="348"/>
    </row>
  </sheetData>
  <mergeCells count="72">
    <mergeCell ref="B76:H76"/>
    <mergeCell ref="B79:C79"/>
    <mergeCell ref="T13:X15"/>
    <mergeCell ref="B70:D70"/>
    <mergeCell ref="F70:H70"/>
    <mergeCell ref="B71:D71"/>
    <mergeCell ref="F71:H71"/>
    <mergeCell ref="B72:D72"/>
    <mergeCell ref="F72:H73"/>
    <mergeCell ref="B73:D73"/>
    <mergeCell ref="B67:D67"/>
    <mergeCell ref="F67:H67"/>
    <mergeCell ref="B68:D68"/>
    <mergeCell ref="F68:H68"/>
    <mergeCell ref="B69:D69"/>
    <mergeCell ref="F69:H69"/>
    <mergeCell ref="B64:D64"/>
    <mergeCell ref="F64:H64"/>
    <mergeCell ref="B65:D65"/>
    <mergeCell ref="F65:H65"/>
    <mergeCell ref="B66:D66"/>
    <mergeCell ref="F66:H66"/>
    <mergeCell ref="B63:D63"/>
    <mergeCell ref="F63:H63"/>
    <mergeCell ref="D52:E52"/>
    <mergeCell ref="D53:E53"/>
    <mergeCell ref="D54:E54"/>
    <mergeCell ref="B58:D58"/>
    <mergeCell ref="F58:H58"/>
    <mergeCell ref="B59:D59"/>
    <mergeCell ref="F59:H59"/>
    <mergeCell ref="B60:D60"/>
    <mergeCell ref="F60:H60"/>
    <mergeCell ref="B61:D61"/>
    <mergeCell ref="F61:H61"/>
    <mergeCell ref="F62:H62"/>
    <mergeCell ref="D51:E51"/>
    <mergeCell ref="B23:C23"/>
    <mergeCell ref="D23:G23"/>
    <mergeCell ref="E29:F29"/>
    <mergeCell ref="E30:F30"/>
    <mergeCell ref="E31:F31"/>
    <mergeCell ref="E32:F32"/>
    <mergeCell ref="E33:F33"/>
    <mergeCell ref="E34:F34"/>
    <mergeCell ref="E35:F35"/>
    <mergeCell ref="D42:F42"/>
    <mergeCell ref="D43:F43"/>
    <mergeCell ref="B20:C20"/>
    <mergeCell ref="D20:G20"/>
    <mergeCell ref="B21:C21"/>
    <mergeCell ref="D21:G21"/>
    <mergeCell ref="B22:C22"/>
    <mergeCell ref="D22:G22"/>
    <mergeCell ref="B17:C17"/>
    <mergeCell ref="D17:G17"/>
    <mergeCell ref="B18:C18"/>
    <mergeCell ref="D18:G18"/>
    <mergeCell ref="B19:C19"/>
    <mergeCell ref="D19:G19"/>
    <mergeCell ref="B14:C14"/>
    <mergeCell ref="D14:G14"/>
    <mergeCell ref="B15:C15"/>
    <mergeCell ref="D15:G15"/>
    <mergeCell ref="B16:C16"/>
    <mergeCell ref="D16:G16"/>
    <mergeCell ref="A1:C2"/>
    <mergeCell ref="A5:H5"/>
    <mergeCell ref="B12:C12"/>
    <mergeCell ref="D12:G12"/>
    <mergeCell ref="B13:C13"/>
    <mergeCell ref="D13:G13"/>
  </mergeCells>
  <phoneticPr fontId="14"/>
  <dataValidations count="6">
    <dataValidation type="list" allowBlank="1" showInputMessage="1" showErrorMessage="1" sqref="D30:D35" xr:uid="{5999FC9B-1FC4-492D-AB6D-6B508D501FCB}">
      <formula1>"〇"</formula1>
    </dataValidation>
    <dataValidation type="list" allowBlank="1" showInputMessage="1" showErrorMessage="1" sqref="D23:G23" xr:uid="{71F526AD-7B88-4BA6-BC50-8B35BF52811A}">
      <formula1>"あり,なし"</formula1>
    </dataValidation>
    <dataValidation type="list" allowBlank="1" showInputMessage="1" showErrorMessage="1" sqref="D22:G22" xr:uid="{E2C8736A-4A34-4A92-82ED-686BF4AEFD9E}">
      <formula1>"6:1,7.5:1,10:1"</formula1>
    </dataValidation>
    <dataValidation type="list" allowBlank="1" showInputMessage="1" showErrorMessage="1" sqref="C30:C35" xr:uid="{B0211DDE-0F89-4435-B52A-E64E1E5CDD14}">
      <formula1>$K$19:$K$52</formula1>
    </dataValidation>
    <dataValidation type="list" allowBlank="1" showInputMessage="1" showErrorMessage="1" sqref="D21:G21" xr:uid="{716ED7D6-0141-4048-8892-88139EE1502B}">
      <formula1>$J$19:$J$33</formula1>
    </dataValidation>
    <dataValidation type="list" allowBlank="1" showInputMessage="1" showErrorMessage="1" sqref="F52:F54" xr:uid="{2273D160-FE9F-4BA3-BAE4-EE53508FB2D8}">
      <formula1>"関連企業等である,関連企業等ではない"</formula1>
    </dataValidation>
  </dataValidations>
  <hyperlinks>
    <hyperlink ref="T13:X15" location="表紙!A1" display="表示へ" xr:uid="{C9079540-2E41-4DF9-9A73-728606A2A49C}"/>
  </hyperlinks>
  <pageMargins left="0.7" right="0.7" top="0.75" bottom="0.75" header="0.3" footer="0.3"/>
  <pageSetup paperSize="9" scale="4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DB5F8-0A53-43AC-8951-3D21259DBAB7}">
  <dimension ref="A1:BH53"/>
  <sheetViews>
    <sheetView showGridLines="0" view="pageBreakPreview" zoomScale="95" zoomScaleNormal="100" zoomScaleSheetLayoutView="95" workbookViewId="0">
      <selection activeCell="AT8" sqref="AT8:AX10"/>
    </sheetView>
  </sheetViews>
  <sheetFormatPr defaultColWidth="2.25" defaultRowHeight="18.75"/>
  <cols>
    <col min="1" max="1" width="2.25" style="649"/>
    <col min="2" max="2" width="2.25" style="1427"/>
    <col min="3" max="5" width="2.25" style="649"/>
    <col min="6" max="6" width="2.5" style="649" bestFit="1" customWidth="1"/>
    <col min="7" max="20" width="2.25" style="649"/>
    <col min="21" max="21" width="2.625" style="649" bestFit="1" customWidth="1"/>
    <col min="22" max="261" width="2.25" style="649"/>
    <col min="262" max="262" width="2.5" style="649" bestFit="1" customWidth="1"/>
    <col min="263" max="276" width="2.25" style="649"/>
    <col min="277" max="277" width="2.625" style="649" bestFit="1" customWidth="1"/>
    <col min="278" max="517" width="2.25" style="649"/>
    <col min="518" max="518" width="2.5" style="649" bestFit="1" customWidth="1"/>
    <col min="519" max="532" width="2.25" style="649"/>
    <col min="533" max="533" width="2.625" style="649" bestFit="1" customWidth="1"/>
    <col min="534" max="773" width="2.25" style="649"/>
    <col min="774" max="774" width="2.5" style="649" bestFit="1" customWidth="1"/>
    <col min="775" max="788" width="2.25" style="649"/>
    <col min="789" max="789" width="2.625" style="649" bestFit="1" customWidth="1"/>
    <col min="790" max="1029" width="2.25" style="649"/>
    <col min="1030" max="1030" width="2.5" style="649" bestFit="1" customWidth="1"/>
    <col min="1031" max="1044" width="2.25" style="649"/>
    <col min="1045" max="1045" width="2.625" style="649" bestFit="1" customWidth="1"/>
    <col min="1046" max="1285" width="2.25" style="649"/>
    <col min="1286" max="1286" width="2.5" style="649" bestFit="1" customWidth="1"/>
    <col min="1287" max="1300" width="2.25" style="649"/>
    <col min="1301" max="1301" width="2.625" style="649" bestFit="1" customWidth="1"/>
    <col min="1302" max="1541" width="2.25" style="649"/>
    <col min="1542" max="1542" width="2.5" style="649" bestFit="1" customWidth="1"/>
    <col min="1543" max="1556" width="2.25" style="649"/>
    <col min="1557" max="1557" width="2.625" style="649" bestFit="1" customWidth="1"/>
    <col min="1558" max="1797" width="2.25" style="649"/>
    <col min="1798" max="1798" width="2.5" style="649" bestFit="1" customWidth="1"/>
    <col min="1799" max="1812" width="2.25" style="649"/>
    <col min="1813" max="1813" width="2.625" style="649" bestFit="1" customWidth="1"/>
    <col min="1814" max="2053" width="2.25" style="649"/>
    <col min="2054" max="2054" width="2.5" style="649" bestFit="1" customWidth="1"/>
    <col min="2055" max="2068" width="2.25" style="649"/>
    <col min="2069" max="2069" width="2.625" style="649" bestFit="1" customWidth="1"/>
    <col min="2070" max="2309" width="2.25" style="649"/>
    <col min="2310" max="2310" width="2.5" style="649" bestFit="1" customWidth="1"/>
    <col min="2311" max="2324" width="2.25" style="649"/>
    <col min="2325" max="2325" width="2.625" style="649" bestFit="1" customWidth="1"/>
    <col min="2326" max="2565" width="2.25" style="649"/>
    <col min="2566" max="2566" width="2.5" style="649" bestFit="1" customWidth="1"/>
    <col min="2567" max="2580" width="2.25" style="649"/>
    <col min="2581" max="2581" width="2.625" style="649" bestFit="1" customWidth="1"/>
    <col min="2582" max="2821" width="2.25" style="649"/>
    <col min="2822" max="2822" width="2.5" style="649" bestFit="1" customWidth="1"/>
    <col min="2823" max="2836" width="2.25" style="649"/>
    <col min="2837" max="2837" width="2.625" style="649" bestFit="1" customWidth="1"/>
    <col min="2838" max="3077" width="2.25" style="649"/>
    <col min="3078" max="3078" width="2.5" style="649" bestFit="1" customWidth="1"/>
    <col min="3079" max="3092" width="2.25" style="649"/>
    <col min="3093" max="3093" width="2.625" style="649" bestFit="1" customWidth="1"/>
    <col min="3094" max="3333" width="2.25" style="649"/>
    <col min="3334" max="3334" width="2.5" style="649" bestFit="1" customWidth="1"/>
    <col min="3335" max="3348" width="2.25" style="649"/>
    <col min="3349" max="3349" width="2.625" style="649" bestFit="1" customWidth="1"/>
    <col min="3350" max="3589" width="2.25" style="649"/>
    <col min="3590" max="3590" width="2.5" style="649" bestFit="1" customWidth="1"/>
    <col min="3591" max="3604" width="2.25" style="649"/>
    <col min="3605" max="3605" width="2.625" style="649" bestFit="1" customWidth="1"/>
    <col min="3606" max="3845" width="2.25" style="649"/>
    <col min="3846" max="3846" width="2.5" style="649" bestFit="1" customWidth="1"/>
    <col min="3847" max="3860" width="2.25" style="649"/>
    <col min="3861" max="3861" width="2.625" style="649" bestFit="1" customWidth="1"/>
    <col min="3862" max="4101" width="2.25" style="649"/>
    <col min="4102" max="4102" width="2.5" style="649" bestFit="1" customWidth="1"/>
    <col min="4103" max="4116" width="2.25" style="649"/>
    <col min="4117" max="4117" width="2.625" style="649" bestFit="1" customWidth="1"/>
    <col min="4118" max="4357" width="2.25" style="649"/>
    <col min="4358" max="4358" width="2.5" style="649" bestFit="1" customWidth="1"/>
    <col min="4359" max="4372" width="2.25" style="649"/>
    <col min="4373" max="4373" width="2.625" style="649" bestFit="1" customWidth="1"/>
    <col min="4374" max="4613" width="2.25" style="649"/>
    <col min="4614" max="4614" width="2.5" style="649" bestFit="1" customWidth="1"/>
    <col min="4615" max="4628" width="2.25" style="649"/>
    <col min="4629" max="4629" width="2.625" style="649" bestFit="1" customWidth="1"/>
    <col min="4630" max="4869" width="2.25" style="649"/>
    <col min="4870" max="4870" width="2.5" style="649" bestFit="1" customWidth="1"/>
    <col min="4871" max="4884" width="2.25" style="649"/>
    <col min="4885" max="4885" width="2.625" style="649" bestFit="1" customWidth="1"/>
    <col min="4886" max="5125" width="2.25" style="649"/>
    <col min="5126" max="5126" width="2.5" style="649" bestFit="1" customWidth="1"/>
    <col min="5127" max="5140" width="2.25" style="649"/>
    <col min="5141" max="5141" width="2.625" style="649" bestFit="1" customWidth="1"/>
    <col min="5142" max="5381" width="2.25" style="649"/>
    <col min="5382" max="5382" width="2.5" style="649" bestFit="1" customWidth="1"/>
    <col min="5383" max="5396" width="2.25" style="649"/>
    <col min="5397" max="5397" width="2.625" style="649" bestFit="1" customWidth="1"/>
    <col min="5398" max="5637" width="2.25" style="649"/>
    <col min="5638" max="5638" width="2.5" style="649" bestFit="1" customWidth="1"/>
    <col min="5639" max="5652" width="2.25" style="649"/>
    <col min="5653" max="5653" width="2.625" style="649" bestFit="1" customWidth="1"/>
    <col min="5654" max="5893" width="2.25" style="649"/>
    <col min="5894" max="5894" width="2.5" style="649" bestFit="1" customWidth="1"/>
    <col min="5895" max="5908" width="2.25" style="649"/>
    <col min="5909" max="5909" width="2.625" style="649" bestFit="1" customWidth="1"/>
    <col min="5910" max="6149" width="2.25" style="649"/>
    <col min="6150" max="6150" width="2.5" style="649" bestFit="1" customWidth="1"/>
    <col min="6151" max="6164" width="2.25" style="649"/>
    <col min="6165" max="6165" width="2.625" style="649" bestFit="1" customWidth="1"/>
    <col min="6166" max="6405" width="2.25" style="649"/>
    <col min="6406" max="6406" width="2.5" style="649" bestFit="1" customWidth="1"/>
    <col min="6407" max="6420" width="2.25" style="649"/>
    <col min="6421" max="6421" width="2.625" style="649" bestFit="1" customWidth="1"/>
    <col min="6422" max="6661" width="2.25" style="649"/>
    <col min="6662" max="6662" width="2.5" style="649" bestFit="1" customWidth="1"/>
    <col min="6663" max="6676" width="2.25" style="649"/>
    <col min="6677" max="6677" width="2.625" style="649" bestFit="1" customWidth="1"/>
    <col min="6678" max="6917" width="2.25" style="649"/>
    <col min="6918" max="6918" width="2.5" style="649" bestFit="1" customWidth="1"/>
    <col min="6919" max="6932" width="2.25" style="649"/>
    <col min="6933" max="6933" width="2.625" style="649" bestFit="1" customWidth="1"/>
    <col min="6934" max="7173" width="2.25" style="649"/>
    <col min="7174" max="7174" width="2.5" style="649" bestFit="1" customWidth="1"/>
    <col min="7175" max="7188" width="2.25" style="649"/>
    <col min="7189" max="7189" width="2.625" style="649" bestFit="1" customWidth="1"/>
    <col min="7190" max="7429" width="2.25" style="649"/>
    <col min="7430" max="7430" width="2.5" style="649" bestFit="1" customWidth="1"/>
    <col min="7431" max="7444" width="2.25" style="649"/>
    <col min="7445" max="7445" width="2.625" style="649" bestFit="1" customWidth="1"/>
    <col min="7446" max="7685" width="2.25" style="649"/>
    <col min="7686" max="7686" width="2.5" style="649" bestFit="1" customWidth="1"/>
    <col min="7687" max="7700" width="2.25" style="649"/>
    <col min="7701" max="7701" width="2.625" style="649" bestFit="1" customWidth="1"/>
    <col min="7702" max="7941" width="2.25" style="649"/>
    <col min="7942" max="7942" width="2.5" style="649" bestFit="1" customWidth="1"/>
    <col min="7943" max="7956" width="2.25" style="649"/>
    <col min="7957" max="7957" width="2.625" style="649" bestFit="1" customWidth="1"/>
    <col min="7958" max="8197" width="2.25" style="649"/>
    <col min="8198" max="8198" width="2.5" style="649" bestFit="1" customWidth="1"/>
    <col min="8199" max="8212" width="2.25" style="649"/>
    <col min="8213" max="8213" width="2.625" style="649" bestFit="1" customWidth="1"/>
    <col min="8214" max="8453" width="2.25" style="649"/>
    <col min="8454" max="8454" width="2.5" style="649" bestFit="1" customWidth="1"/>
    <col min="8455" max="8468" width="2.25" style="649"/>
    <col min="8469" max="8469" width="2.625" style="649" bestFit="1" customWidth="1"/>
    <col min="8470" max="8709" width="2.25" style="649"/>
    <col min="8710" max="8710" width="2.5" style="649" bestFit="1" customWidth="1"/>
    <col min="8711" max="8724" width="2.25" style="649"/>
    <col min="8725" max="8725" width="2.625" style="649" bestFit="1" customWidth="1"/>
    <col min="8726" max="8965" width="2.25" style="649"/>
    <col min="8966" max="8966" width="2.5" style="649" bestFit="1" customWidth="1"/>
    <col min="8967" max="8980" width="2.25" style="649"/>
    <col min="8981" max="8981" width="2.625" style="649" bestFit="1" customWidth="1"/>
    <col min="8982" max="9221" width="2.25" style="649"/>
    <col min="9222" max="9222" width="2.5" style="649" bestFit="1" customWidth="1"/>
    <col min="9223" max="9236" width="2.25" style="649"/>
    <col min="9237" max="9237" width="2.625" style="649" bestFit="1" customWidth="1"/>
    <col min="9238" max="9477" width="2.25" style="649"/>
    <col min="9478" max="9478" width="2.5" style="649" bestFit="1" customWidth="1"/>
    <col min="9479" max="9492" width="2.25" style="649"/>
    <col min="9493" max="9493" width="2.625" style="649" bestFit="1" customWidth="1"/>
    <col min="9494" max="9733" width="2.25" style="649"/>
    <col min="9734" max="9734" width="2.5" style="649" bestFit="1" customWidth="1"/>
    <col min="9735" max="9748" width="2.25" style="649"/>
    <col min="9749" max="9749" width="2.625" style="649" bestFit="1" customWidth="1"/>
    <col min="9750" max="9989" width="2.25" style="649"/>
    <col min="9990" max="9990" width="2.5" style="649" bestFit="1" customWidth="1"/>
    <col min="9991" max="10004" width="2.25" style="649"/>
    <col min="10005" max="10005" width="2.625" style="649" bestFit="1" customWidth="1"/>
    <col min="10006" max="10245" width="2.25" style="649"/>
    <col min="10246" max="10246" width="2.5" style="649" bestFit="1" customWidth="1"/>
    <col min="10247" max="10260" width="2.25" style="649"/>
    <col min="10261" max="10261" width="2.625" style="649" bestFit="1" customWidth="1"/>
    <col min="10262" max="10501" width="2.25" style="649"/>
    <col min="10502" max="10502" width="2.5" style="649" bestFit="1" customWidth="1"/>
    <col min="10503" max="10516" width="2.25" style="649"/>
    <col min="10517" max="10517" width="2.625" style="649" bestFit="1" customWidth="1"/>
    <col min="10518" max="10757" width="2.25" style="649"/>
    <col min="10758" max="10758" width="2.5" style="649" bestFit="1" customWidth="1"/>
    <col min="10759" max="10772" width="2.25" style="649"/>
    <col min="10773" max="10773" width="2.625" style="649" bestFit="1" customWidth="1"/>
    <col min="10774" max="11013" width="2.25" style="649"/>
    <col min="11014" max="11014" width="2.5" style="649" bestFit="1" customWidth="1"/>
    <col min="11015" max="11028" width="2.25" style="649"/>
    <col min="11029" max="11029" width="2.625" style="649" bestFit="1" customWidth="1"/>
    <col min="11030" max="11269" width="2.25" style="649"/>
    <col min="11270" max="11270" width="2.5" style="649" bestFit="1" customWidth="1"/>
    <col min="11271" max="11284" width="2.25" style="649"/>
    <col min="11285" max="11285" width="2.625" style="649" bestFit="1" customWidth="1"/>
    <col min="11286" max="11525" width="2.25" style="649"/>
    <col min="11526" max="11526" width="2.5" style="649" bestFit="1" customWidth="1"/>
    <col min="11527" max="11540" width="2.25" style="649"/>
    <col min="11541" max="11541" width="2.625" style="649" bestFit="1" customWidth="1"/>
    <col min="11542" max="11781" width="2.25" style="649"/>
    <col min="11782" max="11782" width="2.5" style="649" bestFit="1" customWidth="1"/>
    <col min="11783" max="11796" width="2.25" style="649"/>
    <col min="11797" max="11797" width="2.625" style="649" bestFit="1" customWidth="1"/>
    <col min="11798" max="12037" width="2.25" style="649"/>
    <col min="12038" max="12038" width="2.5" style="649" bestFit="1" customWidth="1"/>
    <col min="12039" max="12052" width="2.25" style="649"/>
    <col min="12053" max="12053" width="2.625" style="649" bestFit="1" customWidth="1"/>
    <col min="12054" max="12293" width="2.25" style="649"/>
    <col min="12294" max="12294" width="2.5" style="649" bestFit="1" customWidth="1"/>
    <col min="12295" max="12308" width="2.25" style="649"/>
    <col min="12309" max="12309" width="2.625" style="649" bestFit="1" customWidth="1"/>
    <col min="12310" max="12549" width="2.25" style="649"/>
    <col min="12550" max="12550" width="2.5" style="649" bestFit="1" customWidth="1"/>
    <col min="12551" max="12564" width="2.25" style="649"/>
    <col min="12565" max="12565" width="2.625" style="649" bestFit="1" customWidth="1"/>
    <col min="12566" max="12805" width="2.25" style="649"/>
    <col min="12806" max="12806" width="2.5" style="649" bestFit="1" customWidth="1"/>
    <col min="12807" max="12820" width="2.25" style="649"/>
    <col min="12821" max="12821" width="2.625" style="649" bestFit="1" customWidth="1"/>
    <col min="12822" max="13061" width="2.25" style="649"/>
    <col min="13062" max="13062" width="2.5" style="649" bestFit="1" customWidth="1"/>
    <col min="13063" max="13076" width="2.25" style="649"/>
    <col min="13077" max="13077" width="2.625" style="649" bestFit="1" customWidth="1"/>
    <col min="13078" max="13317" width="2.25" style="649"/>
    <col min="13318" max="13318" width="2.5" style="649" bestFit="1" customWidth="1"/>
    <col min="13319" max="13332" width="2.25" style="649"/>
    <col min="13333" max="13333" width="2.625" style="649" bestFit="1" customWidth="1"/>
    <col min="13334" max="13573" width="2.25" style="649"/>
    <col min="13574" max="13574" width="2.5" style="649" bestFit="1" customWidth="1"/>
    <col min="13575" max="13588" width="2.25" style="649"/>
    <col min="13589" max="13589" width="2.625" style="649" bestFit="1" customWidth="1"/>
    <col min="13590" max="13829" width="2.25" style="649"/>
    <col min="13830" max="13830" width="2.5" style="649" bestFit="1" customWidth="1"/>
    <col min="13831" max="13844" width="2.25" style="649"/>
    <col min="13845" max="13845" width="2.625" style="649" bestFit="1" customWidth="1"/>
    <col min="13846" max="14085" width="2.25" style="649"/>
    <col min="14086" max="14086" width="2.5" style="649" bestFit="1" customWidth="1"/>
    <col min="14087" max="14100" width="2.25" style="649"/>
    <col min="14101" max="14101" width="2.625" style="649" bestFit="1" customWidth="1"/>
    <col min="14102" max="14341" width="2.25" style="649"/>
    <col min="14342" max="14342" width="2.5" style="649" bestFit="1" customWidth="1"/>
    <col min="14343" max="14356" width="2.25" style="649"/>
    <col min="14357" max="14357" width="2.625" style="649" bestFit="1" customWidth="1"/>
    <col min="14358" max="14597" width="2.25" style="649"/>
    <col min="14598" max="14598" width="2.5" style="649" bestFit="1" customWidth="1"/>
    <col min="14599" max="14612" width="2.25" style="649"/>
    <col min="14613" max="14613" width="2.625" style="649" bestFit="1" customWidth="1"/>
    <col min="14614" max="14853" width="2.25" style="649"/>
    <col min="14854" max="14854" width="2.5" style="649" bestFit="1" customWidth="1"/>
    <col min="14855" max="14868" width="2.25" style="649"/>
    <col min="14869" max="14869" width="2.625" style="649" bestFit="1" customWidth="1"/>
    <col min="14870" max="15109" width="2.25" style="649"/>
    <col min="15110" max="15110" width="2.5" style="649" bestFit="1" customWidth="1"/>
    <col min="15111" max="15124" width="2.25" style="649"/>
    <col min="15125" max="15125" width="2.625" style="649" bestFit="1" customWidth="1"/>
    <col min="15126" max="15365" width="2.25" style="649"/>
    <col min="15366" max="15366" width="2.5" style="649" bestFit="1" customWidth="1"/>
    <col min="15367" max="15380" width="2.25" style="649"/>
    <col min="15381" max="15381" width="2.625" style="649" bestFit="1" customWidth="1"/>
    <col min="15382" max="15621" width="2.25" style="649"/>
    <col min="15622" max="15622" width="2.5" style="649" bestFit="1" customWidth="1"/>
    <col min="15623" max="15636" width="2.25" style="649"/>
    <col min="15637" max="15637" width="2.625" style="649" bestFit="1" customWidth="1"/>
    <col min="15638" max="15877" width="2.25" style="649"/>
    <col min="15878" max="15878" width="2.5" style="649" bestFit="1" customWidth="1"/>
    <col min="15879" max="15892" width="2.25" style="649"/>
    <col min="15893" max="15893" width="2.625" style="649" bestFit="1" customWidth="1"/>
    <col min="15894" max="16133" width="2.25" style="649"/>
    <col min="16134" max="16134" width="2.5" style="649" bestFit="1" customWidth="1"/>
    <col min="16135" max="16148" width="2.25" style="649"/>
    <col min="16149" max="16149" width="2.625" style="649" bestFit="1" customWidth="1"/>
    <col min="16150" max="16384" width="2.25" style="649"/>
  </cols>
  <sheetData>
    <row r="1" spans="1:50">
      <c r="AE1" s="649" t="s">
        <v>511</v>
      </c>
    </row>
    <row r="2" spans="1:50" ht="24" customHeight="1"/>
    <row r="3" spans="1:50" ht="25.5">
      <c r="A3" s="2666" t="s">
        <v>2918</v>
      </c>
      <c r="B3" s="2666"/>
      <c r="C3" s="2666"/>
      <c r="D3" s="2666"/>
      <c r="E3" s="2666"/>
      <c r="F3" s="2666"/>
      <c r="G3" s="2666"/>
      <c r="H3" s="2666"/>
      <c r="I3" s="2666"/>
      <c r="J3" s="2666"/>
      <c r="K3" s="2666"/>
      <c r="L3" s="2666"/>
      <c r="M3" s="2666"/>
      <c r="N3" s="2666"/>
      <c r="O3" s="2666"/>
      <c r="P3" s="2666"/>
      <c r="Q3" s="2666"/>
      <c r="R3" s="2666"/>
      <c r="S3" s="2666"/>
      <c r="T3" s="2666"/>
      <c r="U3" s="2666"/>
      <c r="V3" s="2666"/>
      <c r="W3" s="2666"/>
      <c r="X3" s="2666"/>
      <c r="Y3" s="2666"/>
      <c r="Z3" s="2666"/>
      <c r="AA3" s="2666"/>
      <c r="AB3" s="2666"/>
      <c r="AC3" s="2666"/>
      <c r="AD3" s="2666"/>
      <c r="AE3" s="2666"/>
      <c r="AF3" s="2666"/>
      <c r="AG3" s="2666"/>
      <c r="AH3" s="2666"/>
      <c r="AI3" s="2666"/>
      <c r="AJ3" s="2666"/>
      <c r="AK3" s="2666"/>
      <c r="AL3" s="2666"/>
      <c r="AM3" s="2666"/>
      <c r="AO3" s="1445"/>
      <c r="AQ3"/>
      <c r="AR3"/>
      <c r="AS3" s="71"/>
      <c r="AT3" s="71"/>
      <c r="AU3" s="71"/>
    </row>
    <row r="4" spans="1:50" ht="25.5">
      <c r="A4" s="2666"/>
      <c r="B4" s="2666"/>
      <c r="C4" s="2666"/>
      <c r="D4" s="2666"/>
      <c r="E4" s="2666"/>
      <c r="F4" s="2666"/>
      <c r="G4" s="2666"/>
      <c r="H4" s="2666"/>
      <c r="I4" s="2666"/>
      <c r="J4" s="2666"/>
      <c r="K4" s="2666"/>
      <c r="L4" s="2666"/>
      <c r="M4" s="2666"/>
      <c r="N4" s="2666"/>
      <c r="O4" s="2666"/>
      <c r="P4" s="2666"/>
      <c r="Q4" s="2666"/>
      <c r="R4" s="2666"/>
      <c r="S4" s="2666"/>
      <c r="T4" s="2666"/>
      <c r="U4" s="2666"/>
      <c r="V4" s="2666"/>
      <c r="W4" s="2666"/>
      <c r="X4" s="2666"/>
      <c r="Y4" s="2666"/>
      <c r="Z4" s="2666"/>
      <c r="AA4" s="2666"/>
      <c r="AB4" s="2666"/>
      <c r="AC4" s="2666"/>
      <c r="AD4" s="2666"/>
      <c r="AE4" s="2666"/>
      <c r="AF4" s="2666"/>
      <c r="AG4" s="2666"/>
      <c r="AH4" s="2666"/>
      <c r="AI4" s="2666"/>
      <c r="AJ4" s="2666"/>
      <c r="AK4" s="2666"/>
      <c r="AL4" s="2666"/>
      <c r="AM4" s="2666"/>
      <c r="AO4" s="1445"/>
      <c r="AQ4"/>
      <c r="AR4"/>
      <c r="AS4" s="71"/>
      <c r="AT4" s="71"/>
      <c r="AU4" s="71"/>
    </row>
    <row r="5" spans="1:50" ht="24" customHeight="1">
      <c r="AQ5" s="109"/>
      <c r="AR5" s="109"/>
      <c r="AS5" s="1207"/>
      <c r="AT5" s="1207"/>
      <c r="AU5" s="1207"/>
    </row>
    <row r="6" spans="1:50">
      <c r="B6" s="2621" t="s">
        <v>2919</v>
      </c>
      <c r="C6" s="2621"/>
      <c r="D6" s="2621"/>
      <c r="E6" s="2621"/>
      <c r="F6" s="2621"/>
      <c r="G6" s="2621"/>
      <c r="H6" s="2621"/>
      <c r="I6" s="2621"/>
      <c r="J6" s="2621"/>
      <c r="K6" s="2621"/>
      <c r="L6" s="2621"/>
      <c r="M6" s="2621"/>
      <c r="N6" s="2621"/>
      <c r="O6" s="2621"/>
      <c r="P6" s="2621"/>
      <c r="Q6" s="2621"/>
      <c r="R6" s="2621"/>
      <c r="S6" s="2621"/>
      <c r="T6" s="2621"/>
      <c r="U6" s="2621"/>
      <c r="V6" s="2621"/>
      <c r="W6" s="2621"/>
      <c r="X6" s="2621"/>
      <c r="Y6" s="2621"/>
      <c r="Z6" s="2621"/>
      <c r="AA6" s="2621"/>
      <c r="AB6" s="2621"/>
      <c r="AC6" s="2621"/>
      <c r="AD6" s="2621"/>
      <c r="AE6" s="2621"/>
      <c r="AF6" s="2621"/>
      <c r="AG6" s="2621"/>
      <c r="AH6" s="2621"/>
      <c r="AI6" s="2621"/>
      <c r="AJ6" s="2621"/>
      <c r="AK6" s="2621"/>
      <c r="AL6" s="2621"/>
      <c r="AQ6"/>
      <c r="AR6"/>
      <c r="AS6" s="1211"/>
      <c r="AT6" s="1207"/>
      <c r="AU6" s="1207"/>
    </row>
    <row r="7" spans="1:50">
      <c r="B7" s="2621"/>
      <c r="C7" s="2621"/>
      <c r="D7" s="2621"/>
      <c r="E7" s="2621"/>
      <c r="F7" s="2621"/>
      <c r="G7" s="2621"/>
      <c r="H7" s="2621"/>
      <c r="I7" s="2621"/>
      <c r="J7" s="2621"/>
      <c r="K7" s="2621"/>
      <c r="L7" s="2621"/>
      <c r="M7" s="2621"/>
      <c r="N7" s="2621"/>
      <c r="O7" s="2621"/>
      <c r="P7" s="2621"/>
      <c r="Q7" s="2621"/>
      <c r="R7" s="2621"/>
      <c r="S7" s="2621"/>
      <c r="T7" s="2589"/>
      <c r="U7" s="2589"/>
      <c r="V7" s="2589"/>
      <c r="W7" s="2589"/>
      <c r="X7" s="2589"/>
      <c r="Y7" s="2589"/>
      <c r="Z7" s="2589"/>
      <c r="AA7" s="2589"/>
      <c r="AB7" s="2589"/>
      <c r="AC7" s="2589"/>
      <c r="AD7" s="2589"/>
      <c r="AE7" s="2589"/>
      <c r="AF7" s="2589"/>
      <c r="AG7" s="2589"/>
      <c r="AH7" s="2589"/>
      <c r="AI7" s="2589"/>
      <c r="AJ7" s="2589"/>
      <c r="AK7" s="2589"/>
      <c r="AL7" s="2589"/>
      <c r="AQ7"/>
      <c r="AR7"/>
      <c r="AS7" s="1211"/>
      <c r="AT7" s="1207"/>
      <c r="AU7" s="1207"/>
    </row>
    <row r="8" spans="1:50" ht="13.5" customHeight="1">
      <c r="B8" s="2575" t="s">
        <v>2920</v>
      </c>
      <c r="C8" s="2576"/>
      <c r="D8" s="1428"/>
      <c r="E8" s="1428"/>
      <c r="F8" s="1428"/>
      <c r="G8" s="1428"/>
      <c r="H8" s="1428"/>
      <c r="I8" s="1428"/>
      <c r="J8" s="1428"/>
      <c r="K8" s="1428"/>
      <c r="L8" s="1428"/>
      <c r="M8" s="1428"/>
      <c r="N8" s="1428"/>
      <c r="O8" s="1428"/>
      <c r="P8" s="1428"/>
      <c r="Q8" s="1428"/>
      <c r="R8" s="2575" t="s">
        <v>2921</v>
      </c>
      <c r="S8" s="2576"/>
      <c r="T8" s="1429"/>
      <c r="U8" s="1428"/>
      <c r="V8" s="1428"/>
      <c r="W8" s="1428"/>
      <c r="X8" s="1428"/>
      <c r="Y8" s="1428"/>
      <c r="Z8" s="1428"/>
      <c r="AA8" s="1428"/>
      <c r="AB8" s="1428"/>
      <c r="AC8" s="1428"/>
      <c r="AD8" s="1428"/>
      <c r="AE8" s="1428"/>
      <c r="AF8" s="1428"/>
      <c r="AG8" s="1428"/>
      <c r="AH8" s="1428"/>
      <c r="AI8" s="1428"/>
      <c r="AJ8" s="1428"/>
      <c r="AK8" s="1428"/>
      <c r="AL8" s="1430"/>
      <c r="AQ8"/>
      <c r="AR8"/>
      <c r="AS8" s="1207"/>
      <c r="AT8" s="2634" t="s">
        <v>2692</v>
      </c>
      <c r="AU8" s="2634"/>
      <c r="AV8" s="2634"/>
      <c r="AW8" s="2634"/>
      <c r="AX8" s="2634"/>
    </row>
    <row r="9" spans="1:50">
      <c r="B9" s="2577"/>
      <c r="C9" s="2578"/>
      <c r="F9" s="2569">
        <v>1</v>
      </c>
      <c r="G9" s="1433"/>
      <c r="H9" s="2570" t="s">
        <v>2879</v>
      </c>
      <c r="I9" s="2570"/>
      <c r="J9" s="2570"/>
      <c r="K9" s="2570"/>
      <c r="L9" s="2570"/>
      <c r="M9" s="2570"/>
      <c r="N9" s="2570"/>
      <c r="O9" s="2570"/>
      <c r="R9" s="2577"/>
      <c r="S9" s="2578"/>
      <c r="T9" s="1431"/>
      <c r="U9" s="649">
        <v>1</v>
      </c>
      <c r="W9" s="649" t="s">
        <v>2922</v>
      </c>
      <c r="AL9" s="1432"/>
      <c r="AQ9"/>
      <c r="AT9" s="2634"/>
      <c r="AU9" s="2634"/>
      <c r="AV9" s="2634"/>
      <c r="AW9" s="2634"/>
      <c r="AX9" s="2634"/>
    </row>
    <row r="10" spans="1:50">
      <c r="B10" s="2577"/>
      <c r="C10" s="2578"/>
      <c r="F10" s="2569"/>
      <c r="G10" s="1433"/>
      <c r="H10" s="2570"/>
      <c r="I10" s="2570"/>
      <c r="J10" s="2570"/>
      <c r="K10" s="2570"/>
      <c r="L10" s="2570"/>
      <c r="M10" s="2570"/>
      <c r="N10" s="2570"/>
      <c r="O10" s="2570"/>
      <c r="R10" s="2577"/>
      <c r="S10" s="2578"/>
      <c r="T10" s="1431"/>
      <c r="U10" s="649">
        <v>2</v>
      </c>
      <c r="W10" s="649" t="s">
        <v>2923</v>
      </c>
      <c r="AL10" s="1434"/>
      <c r="AT10" s="2634"/>
      <c r="AU10" s="2634"/>
      <c r="AV10" s="2634"/>
      <c r="AW10" s="2634"/>
      <c r="AX10" s="2634"/>
    </row>
    <row r="11" spans="1:50">
      <c r="B11" s="2577"/>
      <c r="C11" s="2578"/>
      <c r="F11" s="2569">
        <v>2</v>
      </c>
      <c r="H11" s="2570" t="s">
        <v>2871</v>
      </c>
      <c r="I11" s="2570"/>
      <c r="J11" s="2570"/>
      <c r="K11" s="2570"/>
      <c r="L11" s="2570"/>
      <c r="M11" s="2570"/>
      <c r="N11" s="2570"/>
      <c r="O11" s="2570"/>
      <c r="R11" s="2577"/>
      <c r="S11" s="2578"/>
      <c r="T11" s="1431"/>
      <c r="U11" s="649">
        <v>3</v>
      </c>
      <c r="W11" s="649" t="s">
        <v>2924</v>
      </c>
      <c r="AL11" s="1432"/>
    </row>
    <row r="12" spans="1:50">
      <c r="B12" s="2577"/>
      <c r="C12" s="2578"/>
      <c r="F12" s="2569"/>
      <c r="G12" s="1433"/>
      <c r="H12" s="2570"/>
      <c r="I12" s="2570"/>
      <c r="J12" s="2570"/>
      <c r="K12" s="2570"/>
      <c r="L12" s="2570"/>
      <c r="M12" s="2570"/>
      <c r="N12" s="2570"/>
      <c r="O12" s="2570"/>
      <c r="R12" s="2577"/>
      <c r="S12" s="2578"/>
      <c r="T12" s="1431"/>
      <c r="U12" s="649">
        <v>4</v>
      </c>
      <c r="W12" s="649" t="s">
        <v>2925</v>
      </c>
      <c r="AL12" s="1432"/>
    </row>
    <row r="13" spans="1:50">
      <c r="B13" s="2577"/>
      <c r="C13" s="2578"/>
      <c r="F13" s="2569">
        <v>3</v>
      </c>
      <c r="G13" s="1433"/>
      <c r="H13" s="2570" t="s">
        <v>2926</v>
      </c>
      <c r="I13" s="2570"/>
      <c r="J13" s="2570"/>
      <c r="K13" s="2570"/>
      <c r="L13" s="2570"/>
      <c r="M13" s="2570"/>
      <c r="N13" s="2570"/>
      <c r="O13" s="2570"/>
      <c r="R13" s="2577"/>
      <c r="S13" s="2578"/>
      <c r="T13" s="1431"/>
      <c r="U13" s="649">
        <v>5</v>
      </c>
      <c r="W13" s="649" t="s">
        <v>2927</v>
      </c>
      <c r="AL13" s="1432"/>
    </row>
    <row r="14" spans="1:50">
      <c r="B14" s="2577"/>
      <c r="C14" s="2578"/>
      <c r="F14" s="2569"/>
      <c r="H14" s="2570"/>
      <c r="I14" s="2570"/>
      <c r="J14" s="2570"/>
      <c r="K14" s="2570"/>
      <c r="L14" s="2570"/>
      <c r="M14" s="2570"/>
      <c r="N14" s="2570"/>
      <c r="O14" s="2570"/>
      <c r="R14" s="2577"/>
      <c r="S14" s="2578"/>
      <c r="T14" s="1431"/>
      <c r="U14" s="649">
        <v>6</v>
      </c>
      <c r="W14" s="649" t="s">
        <v>2928</v>
      </c>
      <c r="AL14" s="1432"/>
    </row>
    <row r="15" spans="1:50">
      <c r="B15" s="2577"/>
      <c r="C15" s="2578"/>
      <c r="F15" s="1427"/>
      <c r="H15" s="493"/>
      <c r="I15" s="493"/>
      <c r="J15" s="493"/>
      <c r="K15" s="493"/>
      <c r="L15" s="493"/>
      <c r="M15" s="493"/>
      <c r="N15" s="493"/>
      <c r="O15" s="493"/>
      <c r="R15" s="2577"/>
      <c r="S15" s="2578"/>
      <c r="T15" s="1431"/>
      <c r="U15" s="649">
        <v>7</v>
      </c>
      <c r="W15" s="649" t="s">
        <v>2929</v>
      </c>
      <c r="AL15" s="1432"/>
    </row>
    <row r="16" spans="1:50">
      <c r="B16" s="2579"/>
      <c r="C16" s="2580"/>
      <c r="D16" s="1435"/>
      <c r="E16" s="1435"/>
      <c r="F16" s="1435"/>
      <c r="G16" s="1435"/>
      <c r="H16" s="1435"/>
      <c r="I16" s="1435"/>
      <c r="J16" s="1435"/>
      <c r="K16" s="1435"/>
      <c r="L16" s="1435"/>
      <c r="M16" s="1435"/>
      <c r="N16" s="1435"/>
      <c r="O16" s="1435"/>
      <c r="P16" s="1435"/>
      <c r="Q16" s="1435"/>
      <c r="R16" s="2579"/>
      <c r="S16" s="2580"/>
      <c r="T16" s="1436"/>
      <c r="U16" s="1435"/>
      <c r="V16" s="1435"/>
      <c r="W16" s="1435"/>
      <c r="X16" s="1435"/>
      <c r="Y16" s="1435"/>
      <c r="Z16" s="1435"/>
      <c r="AA16" s="1435"/>
      <c r="AB16" s="1435"/>
      <c r="AC16" s="1435"/>
      <c r="AD16" s="1435"/>
      <c r="AE16" s="1435"/>
      <c r="AF16" s="1435"/>
      <c r="AG16" s="1435"/>
      <c r="AH16" s="1435"/>
      <c r="AI16" s="1435"/>
      <c r="AJ16" s="1435"/>
      <c r="AK16" s="1435"/>
      <c r="AL16" s="1437"/>
    </row>
    <row r="17" spans="2:38" ht="13.5" customHeight="1">
      <c r="B17" s="2575" t="s">
        <v>2930</v>
      </c>
      <c r="C17" s="2576"/>
      <c r="D17" s="1429"/>
      <c r="E17" s="1428"/>
      <c r="F17" s="1428"/>
      <c r="G17" s="1428"/>
      <c r="H17" s="1428"/>
      <c r="I17" s="1428"/>
      <c r="J17" s="1428"/>
      <c r="K17" s="1428"/>
      <c r="L17" s="1428"/>
      <c r="M17" s="1428"/>
      <c r="N17" s="1428"/>
      <c r="O17" s="1428"/>
      <c r="P17" s="1428"/>
      <c r="Q17" s="1428"/>
      <c r="R17" s="1428"/>
      <c r="S17" s="1428"/>
      <c r="T17" s="1428"/>
      <c r="U17" s="1428"/>
      <c r="V17" s="1428"/>
      <c r="W17" s="1428"/>
      <c r="X17" s="1428"/>
      <c r="Y17" s="1428"/>
      <c r="Z17" s="1428"/>
      <c r="AA17" s="1428"/>
      <c r="AB17" s="1428"/>
      <c r="AC17" s="1428"/>
      <c r="AD17" s="1428"/>
      <c r="AE17" s="1428"/>
      <c r="AF17" s="1428"/>
      <c r="AG17" s="1428"/>
      <c r="AH17" s="1428"/>
      <c r="AI17" s="1428"/>
      <c r="AJ17" s="1428"/>
      <c r="AK17" s="1428"/>
      <c r="AL17" s="1430"/>
    </row>
    <row r="18" spans="2:38">
      <c r="B18" s="2577"/>
      <c r="C18" s="2578"/>
      <c r="D18" s="1431"/>
      <c r="AL18" s="1434"/>
    </row>
    <row r="19" spans="2:38">
      <c r="B19" s="2577"/>
      <c r="C19" s="2578"/>
      <c r="D19" s="1431"/>
      <c r="E19" s="3119" t="s">
        <v>2931</v>
      </c>
      <c r="F19" s="3119"/>
      <c r="G19" s="3119"/>
      <c r="H19" s="3119"/>
      <c r="I19" s="3119"/>
      <c r="J19" s="3119"/>
      <c r="K19" s="3119"/>
      <c r="L19" s="3119"/>
      <c r="M19" s="3119"/>
      <c r="N19" s="3119"/>
      <c r="O19" s="3119"/>
      <c r="P19" s="3119"/>
      <c r="Q19" s="3119"/>
      <c r="R19" s="3119"/>
      <c r="S19" s="3119"/>
      <c r="T19" s="3119"/>
      <c r="U19" s="3119"/>
      <c r="V19" s="3119"/>
      <c r="W19" s="3119" t="s">
        <v>2932</v>
      </c>
      <c r="X19" s="3119"/>
      <c r="Y19" s="3119"/>
      <c r="Z19" s="3119"/>
      <c r="AA19" s="3119"/>
      <c r="AB19" s="3119"/>
      <c r="AC19" s="3119"/>
      <c r="AD19" s="3119"/>
      <c r="AE19" s="3119"/>
      <c r="AF19" s="3119"/>
      <c r="AG19" s="3119"/>
      <c r="AH19" s="3119"/>
      <c r="AI19" s="3119"/>
      <c r="AJ19" s="3119"/>
      <c r="AK19" s="3119"/>
      <c r="AL19" s="1434"/>
    </row>
    <row r="20" spans="2:38">
      <c r="B20" s="2577"/>
      <c r="C20" s="2578"/>
      <c r="D20" s="1431"/>
      <c r="E20" s="3119"/>
      <c r="F20" s="3119"/>
      <c r="G20" s="3119"/>
      <c r="H20" s="3119"/>
      <c r="I20" s="3119"/>
      <c r="J20" s="3119"/>
      <c r="K20" s="3119"/>
      <c r="L20" s="3119"/>
      <c r="M20" s="3119"/>
      <c r="N20" s="3119"/>
      <c r="O20" s="3119"/>
      <c r="P20" s="3119"/>
      <c r="Q20" s="3119"/>
      <c r="R20" s="3119"/>
      <c r="S20" s="3119"/>
      <c r="T20" s="3119"/>
      <c r="U20" s="3119"/>
      <c r="V20" s="3119"/>
      <c r="W20" s="3119"/>
      <c r="X20" s="3119"/>
      <c r="Y20" s="3119"/>
      <c r="Z20" s="3119"/>
      <c r="AA20" s="3119"/>
      <c r="AB20" s="3119"/>
      <c r="AC20" s="3119"/>
      <c r="AD20" s="3119"/>
      <c r="AE20" s="3119"/>
      <c r="AF20" s="3119"/>
      <c r="AG20" s="3119"/>
      <c r="AH20" s="3119"/>
      <c r="AI20" s="3119"/>
      <c r="AJ20" s="3119"/>
      <c r="AK20" s="3119"/>
      <c r="AL20" s="1434"/>
    </row>
    <row r="21" spans="2:38">
      <c r="B21" s="2577"/>
      <c r="C21" s="2578"/>
      <c r="D21" s="1431"/>
      <c r="E21" s="2621"/>
      <c r="F21" s="2621"/>
      <c r="G21" s="2621"/>
      <c r="H21" s="2621"/>
      <c r="I21" s="2621"/>
      <c r="J21" s="2621"/>
      <c r="K21" s="2621"/>
      <c r="L21" s="2621"/>
      <c r="M21" s="2621"/>
      <c r="N21" s="2621"/>
      <c r="O21" s="2621"/>
      <c r="P21" s="2621"/>
      <c r="Q21" s="2621"/>
      <c r="R21" s="2621"/>
      <c r="S21" s="2621"/>
      <c r="T21" s="2621"/>
      <c r="U21" s="2621" t="s">
        <v>378</v>
      </c>
      <c r="V21" s="2621"/>
      <c r="W21" s="2621"/>
      <c r="X21" s="2621"/>
      <c r="Y21" s="2621"/>
      <c r="Z21" s="2621"/>
      <c r="AA21" s="2621"/>
      <c r="AB21" s="2621"/>
      <c r="AC21" s="2621"/>
      <c r="AD21" s="2621"/>
      <c r="AE21" s="2621"/>
      <c r="AF21" s="2621"/>
      <c r="AG21" s="2621"/>
      <c r="AH21" s="2621"/>
      <c r="AI21" s="2621"/>
      <c r="AJ21" s="2621" t="s">
        <v>378</v>
      </c>
      <c r="AK21" s="2621"/>
      <c r="AL21" s="1434"/>
    </row>
    <row r="22" spans="2:38">
      <c r="B22" s="2577"/>
      <c r="C22" s="2578"/>
      <c r="D22" s="1431"/>
      <c r="E22" s="2621"/>
      <c r="F22" s="2621"/>
      <c r="G22" s="2621"/>
      <c r="H22" s="2621"/>
      <c r="I22" s="2621"/>
      <c r="J22" s="2621"/>
      <c r="K22" s="2621"/>
      <c r="L22" s="2621"/>
      <c r="M22" s="2621"/>
      <c r="N22" s="2621"/>
      <c r="O22" s="2621"/>
      <c r="P22" s="2621"/>
      <c r="Q22" s="2621"/>
      <c r="R22" s="2621"/>
      <c r="S22" s="2621"/>
      <c r="T22" s="2621"/>
      <c r="U22" s="2621"/>
      <c r="V22" s="2621"/>
      <c r="W22" s="2621"/>
      <c r="X22" s="2621"/>
      <c r="Y22" s="2621"/>
      <c r="Z22" s="2621"/>
      <c r="AA22" s="2621"/>
      <c r="AB22" s="2621"/>
      <c r="AC22" s="2621"/>
      <c r="AD22" s="2621"/>
      <c r="AE22" s="2621"/>
      <c r="AF22" s="2621"/>
      <c r="AG22" s="2621"/>
      <c r="AH22" s="2621"/>
      <c r="AI22" s="2621"/>
      <c r="AJ22" s="2621"/>
      <c r="AK22" s="2621"/>
      <c r="AL22" s="1434"/>
    </row>
    <row r="23" spans="2:38" ht="19.5" thickBot="1">
      <c r="B23" s="2577"/>
      <c r="C23" s="2578"/>
      <c r="D23" s="1431"/>
      <c r="AL23" s="1434"/>
    </row>
    <row r="24" spans="2:38">
      <c r="B24" s="2577"/>
      <c r="C24" s="2578"/>
      <c r="D24" s="1431"/>
      <c r="W24" s="3120" t="s">
        <v>2941</v>
      </c>
      <c r="X24" s="3121"/>
      <c r="Y24" s="3121"/>
      <c r="Z24" s="3121"/>
      <c r="AA24" s="3121"/>
      <c r="AB24" s="3121"/>
      <c r="AC24" s="3121"/>
      <c r="AD24" s="3121"/>
      <c r="AE24" s="3121"/>
      <c r="AF24" s="3121"/>
      <c r="AG24" s="3121"/>
      <c r="AH24" s="3121"/>
      <c r="AI24" s="3121"/>
      <c r="AJ24" s="3121"/>
      <c r="AK24" s="3122"/>
      <c r="AL24" s="1434"/>
    </row>
    <row r="25" spans="2:38">
      <c r="B25" s="2577"/>
      <c r="C25" s="2578"/>
      <c r="D25" s="1431"/>
      <c r="W25" s="3123"/>
      <c r="X25" s="3124"/>
      <c r="Y25" s="3124"/>
      <c r="Z25" s="3124"/>
      <c r="AA25" s="3124"/>
      <c r="AB25" s="3124"/>
      <c r="AC25" s="3124"/>
      <c r="AD25" s="3124"/>
      <c r="AE25" s="3124"/>
      <c r="AF25" s="3124"/>
      <c r="AG25" s="3124"/>
      <c r="AH25" s="3124"/>
      <c r="AI25" s="3124"/>
      <c r="AJ25" s="3124"/>
      <c r="AK25" s="3125"/>
      <c r="AL25" s="1434"/>
    </row>
    <row r="26" spans="2:38">
      <c r="B26" s="2577"/>
      <c r="C26" s="2578"/>
      <c r="D26" s="1431"/>
      <c r="W26" s="3126" t="e">
        <f>E21/W21</f>
        <v>#DIV/0!</v>
      </c>
      <c r="X26" s="3127"/>
      <c r="Y26" s="3127"/>
      <c r="Z26" s="3127"/>
      <c r="AA26" s="3127"/>
      <c r="AB26" s="3127"/>
      <c r="AC26" s="3127"/>
      <c r="AD26" s="3127"/>
      <c r="AE26" s="3127"/>
      <c r="AF26" s="3127"/>
      <c r="AG26" s="3127"/>
      <c r="AH26" s="3127"/>
      <c r="AI26" s="3127"/>
      <c r="AJ26" s="2598" t="s">
        <v>682</v>
      </c>
      <c r="AK26" s="2599"/>
      <c r="AL26" s="1434"/>
    </row>
    <row r="27" spans="2:38" ht="19.5" thickBot="1">
      <c r="B27" s="2577"/>
      <c r="C27" s="2578"/>
      <c r="D27" s="1431"/>
      <c r="W27" s="3128"/>
      <c r="X27" s="3129"/>
      <c r="Y27" s="3129"/>
      <c r="Z27" s="3129"/>
      <c r="AA27" s="3129"/>
      <c r="AB27" s="3129"/>
      <c r="AC27" s="3129"/>
      <c r="AD27" s="3129"/>
      <c r="AE27" s="3129"/>
      <c r="AF27" s="3129"/>
      <c r="AG27" s="3129"/>
      <c r="AH27" s="3129"/>
      <c r="AI27" s="3129"/>
      <c r="AJ27" s="2604"/>
      <c r="AK27" s="2639"/>
      <c r="AL27" s="1434"/>
    </row>
    <row r="28" spans="2:38">
      <c r="B28" s="2577"/>
      <c r="C28" s="2578"/>
      <c r="D28" s="1431"/>
      <c r="AL28" s="1434"/>
    </row>
    <row r="29" spans="2:38">
      <c r="B29" s="2577"/>
      <c r="C29" s="2578"/>
      <c r="D29" s="1431"/>
      <c r="AL29" s="1434"/>
    </row>
    <row r="30" spans="2:38">
      <c r="B30" s="2577"/>
      <c r="C30" s="2578"/>
      <c r="D30" s="1428"/>
      <c r="E30" s="1428"/>
      <c r="F30" s="1428"/>
      <c r="G30" s="1428"/>
      <c r="H30" s="1428"/>
      <c r="I30" s="1428"/>
      <c r="J30" s="1428"/>
      <c r="K30" s="1428"/>
      <c r="L30" s="1428"/>
      <c r="M30" s="1428"/>
      <c r="N30" s="1428"/>
      <c r="O30" s="1428"/>
      <c r="P30" s="1428"/>
      <c r="Q30" s="1428"/>
      <c r="R30" s="1438"/>
      <c r="S30" s="1438"/>
      <c r="T30" s="1428"/>
      <c r="U30" s="1428"/>
      <c r="V30" s="1428"/>
      <c r="W30" s="1439"/>
      <c r="X30" s="1439"/>
      <c r="Y30" s="1439"/>
      <c r="Z30" s="1439"/>
      <c r="AA30" s="1439"/>
      <c r="AB30" s="1439"/>
      <c r="AC30" s="1439"/>
      <c r="AD30" s="1439"/>
      <c r="AE30" s="1439"/>
      <c r="AF30" s="1439"/>
      <c r="AG30" s="1439"/>
      <c r="AH30" s="1439"/>
      <c r="AI30" s="1439"/>
      <c r="AJ30" s="1439"/>
      <c r="AK30" s="1439"/>
      <c r="AL30" s="1430"/>
    </row>
    <row r="31" spans="2:38">
      <c r="B31" s="2577"/>
      <c r="C31" s="2578"/>
      <c r="F31" s="649" t="s">
        <v>2933</v>
      </c>
      <c r="AL31" s="1434"/>
    </row>
    <row r="32" spans="2:38">
      <c r="B32" s="2577"/>
      <c r="C32" s="2578"/>
      <c r="AL32" s="1434"/>
    </row>
    <row r="33" spans="2:60" ht="15" customHeight="1">
      <c r="B33" s="2577"/>
      <c r="C33" s="2578"/>
      <c r="F33" s="3130" t="s">
        <v>2934</v>
      </c>
      <c r="G33" s="3131"/>
      <c r="H33" s="3131"/>
      <c r="I33" s="3131"/>
      <c r="J33" s="3131"/>
      <c r="K33" s="3131"/>
      <c r="L33" s="3131"/>
      <c r="M33" s="3132"/>
      <c r="N33" s="2583"/>
      <c r="O33" s="2584"/>
      <c r="P33" s="2584"/>
      <c r="Q33" s="2584"/>
      <c r="R33" s="2584"/>
      <c r="S33" s="2585"/>
      <c r="T33" s="2583" t="s">
        <v>378</v>
      </c>
      <c r="U33" s="2585"/>
      <c r="Y33" s="3149" t="s">
        <v>2935</v>
      </c>
      <c r="Z33" s="3150"/>
      <c r="AA33" s="3150"/>
      <c r="AB33" s="3150"/>
      <c r="AC33" s="3150"/>
      <c r="AD33" s="3150"/>
      <c r="AE33" s="3150"/>
      <c r="AF33" s="3150"/>
      <c r="AG33" s="3150"/>
      <c r="AH33" s="3150"/>
      <c r="AI33" s="3151"/>
      <c r="AL33" s="1434"/>
    </row>
    <row r="34" spans="2:60" ht="15" customHeight="1">
      <c r="B34" s="2577"/>
      <c r="C34" s="2578"/>
      <c r="F34" s="3133"/>
      <c r="G34" s="3134"/>
      <c r="H34" s="3134"/>
      <c r="I34" s="3134"/>
      <c r="J34" s="3134"/>
      <c r="K34" s="3134"/>
      <c r="L34" s="3134"/>
      <c r="M34" s="3135"/>
      <c r="N34" s="2586"/>
      <c r="O34" s="2587"/>
      <c r="P34" s="2587"/>
      <c r="Q34" s="2587"/>
      <c r="R34" s="2587"/>
      <c r="S34" s="2588"/>
      <c r="T34" s="2586"/>
      <c r="U34" s="2588"/>
      <c r="Y34" s="3152"/>
      <c r="Z34" s="3142"/>
      <c r="AA34" s="3142"/>
      <c r="AB34" s="3142"/>
      <c r="AC34" s="3142"/>
      <c r="AD34" s="3142"/>
      <c r="AE34" s="3142"/>
      <c r="AF34" s="3142"/>
      <c r="AG34" s="3142"/>
      <c r="AH34" s="3142"/>
      <c r="AI34" s="3153"/>
      <c r="AL34" s="1434"/>
    </row>
    <row r="35" spans="2:60" ht="15" customHeight="1">
      <c r="B35" s="2577"/>
      <c r="C35" s="2578"/>
      <c r="F35" s="3130" t="s">
        <v>2936</v>
      </c>
      <c r="G35" s="3131"/>
      <c r="H35" s="3131"/>
      <c r="I35" s="3131"/>
      <c r="J35" s="3131"/>
      <c r="K35" s="3131"/>
      <c r="L35" s="3131"/>
      <c r="M35" s="3132"/>
      <c r="N35" s="2583"/>
      <c r="O35" s="2584"/>
      <c r="P35" s="2584"/>
      <c r="Q35" s="2584"/>
      <c r="R35" s="2584"/>
      <c r="S35" s="2585"/>
      <c r="T35" s="2583" t="s">
        <v>378</v>
      </c>
      <c r="U35" s="2585"/>
      <c r="Y35" s="2583"/>
      <c r="Z35" s="2584"/>
      <c r="AA35" s="2584"/>
      <c r="AB35" s="2584"/>
      <c r="AC35" s="2584"/>
      <c r="AD35" s="2584"/>
      <c r="AE35" s="2584"/>
      <c r="AF35" s="2584"/>
      <c r="AG35" s="2585"/>
      <c r="AH35" s="2583" t="s">
        <v>378</v>
      </c>
      <c r="AI35" s="2585"/>
      <c r="AL35" s="1434"/>
    </row>
    <row r="36" spans="2:60" ht="15" customHeight="1" thickBot="1">
      <c r="B36" s="2577"/>
      <c r="C36" s="2578"/>
      <c r="F36" s="3133"/>
      <c r="G36" s="3134"/>
      <c r="H36" s="3134"/>
      <c r="I36" s="3134"/>
      <c r="J36" s="3134"/>
      <c r="K36" s="3134"/>
      <c r="L36" s="3134"/>
      <c r="M36" s="3135"/>
      <c r="N36" s="2586"/>
      <c r="O36" s="2587"/>
      <c r="P36" s="2587"/>
      <c r="Q36" s="2587"/>
      <c r="R36" s="2587"/>
      <c r="S36" s="2588"/>
      <c r="T36" s="2586"/>
      <c r="U36" s="2588"/>
      <c r="Y36" s="3002"/>
      <c r="Z36" s="2569"/>
      <c r="AA36" s="2569"/>
      <c r="AB36" s="2569"/>
      <c r="AC36" s="2569"/>
      <c r="AD36" s="2569"/>
      <c r="AE36" s="2569"/>
      <c r="AF36" s="2569"/>
      <c r="AG36" s="3081"/>
      <c r="AH36" s="3002"/>
      <c r="AI36" s="3081"/>
      <c r="AL36" s="1434"/>
    </row>
    <row r="37" spans="2:60" ht="15" customHeight="1">
      <c r="B37" s="2577"/>
      <c r="C37" s="2578"/>
      <c r="F37" s="3130" t="s">
        <v>2937</v>
      </c>
      <c r="G37" s="3131"/>
      <c r="H37" s="3131"/>
      <c r="I37" s="3131"/>
      <c r="J37" s="3131"/>
      <c r="K37" s="3131"/>
      <c r="L37" s="3131"/>
      <c r="M37" s="3132"/>
      <c r="N37" s="2583"/>
      <c r="O37" s="2584"/>
      <c r="P37" s="2584"/>
      <c r="Q37" s="2584"/>
      <c r="R37" s="2584"/>
      <c r="S37" s="2585"/>
      <c r="T37" s="2583" t="s">
        <v>378</v>
      </c>
      <c r="U37" s="2585"/>
      <c r="Y37" s="3138" t="s">
        <v>2938</v>
      </c>
      <c r="Z37" s="3139"/>
      <c r="AA37" s="3139"/>
      <c r="AB37" s="3139"/>
      <c r="AC37" s="3139"/>
      <c r="AD37" s="3139"/>
      <c r="AE37" s="3139"/>
      <c r="AF37" s="3139"/>
      <c r="AG37" s="3139"/>
      <c r="AH37" s="3139"/>
      <c r="AI37" s="3140"/>
      <c r="AL37" s="1434"/>
    </row>
    <row r="38" spans="2:60" ht="15" customHeight="1" thickBot="1">
      <c r="B38" s="2577"/>
      <c r="C38" s="2578"/>
      <c r="F38" s="3136"/>
      <c r="G38" s="2607"/>
      <c r="H38" s="2607"/>
      <c r="I38" s="2607"/>
      <c r="J38" s="2607"/>
      <c r="K38" s="2607"/>
      <c r="L38" s="2607"/>
      <c r="M38" s="3137"/>
      <c r="N38" s="3002"/>
      <c r="O38" s="2569"/>
      <c r="P38" s="2569"/>
      <c r="Q38" s="2569"/>
      <c r="R38" s="2569"/>
      <c r="S38" s="3081"/>
      <c r="T38" s="3002"/>
      <c r="U38" s="3081"/>
      <c r="Y38" s="3141"/>
      <c r="Z38" s="3142"/>
      <c r="AA38" s="3142"/>
      <c r="AB38" s="3142"/>
      <c r="AC38" s="3142"/>
      <c r="AD38" s="3142"/>
      <c r="AE38" s="3142"/>
      <c r="AF38" s="3142"/>
      <c r="AG38" s="3142"/>
      <c r="AH38" s="3142"/>
      <c r="AI38" s="3143"/>
      <c r="AL38" s="1434"/>
    </row>
    <row r="39" spans="2:60" ht="15" customHeight="1">
      <c r="B39" s="2577"/>
      <c r="C39" s="2578"/>
      <c r="F39" s="2594" t="s">
        <v>2939</v>
      </c>
      <c r="G39" s="2595"/>
      <c r="H39" s="2595"/>
      <c r="I39" s="2595"/>
      <c r="J39" s="2595"/>
      <c r="K39" s="2595"/>
      <c r="L39" s="2595"/>
      <c r="M39" s="2595"/>
      <c r="N39" s="2595">
        <f>N33+N35+N37</f>
        <v>0</v>
      </c>
      <c r="O39" s="2595"/>
      <c r="P39" s="2595"/>
      <c r="Q39" s="2595"/>
      <c r="R39" s="2595"/>
      <c r="S39" s="2595"/>
      <c r="T39" s="2595" t="s">
        <v>378</v>
      </c>
      <c r="U39" s="2596"/>
      <c r="Y39" s="3126" t="e">
        <f>Y35/N39</f>
        <v>#DIV/0!</v>
      </c>
      <c r="Z39" s="3127"/>
      <c r="AA39" s="3127"/>
      <c r="AB39" s="3127"/>
      <c r="AC39" s="3127"/>
      <c r="AD39" s="3127"/>
      <c r="AE39" s="3127"/>
      <c r="AF39" s="3127"/>
      <c r="AG39" s="3127"/>
      <c r="AH39" s="3145" t="s">
        <v>682</v>
      </c>
      <c r="AI39" s="3146"/>
      <c r="AL39" s="1434"/>
    </row>
    <row r="40" spans="2:60" ht="15" customHeight="1" thickBot="1">
      <c r="B40" s="2577"/>
      <c r="C40" s="2578"/>
      <c r="F40" s="3144"/>
      <c r="G40" s="2604"/>
      <c r="H40" s="2604"/>
      <c r="I40" s="2604"/>
      <c r="J40" s="2604"/>
      <c r="K40" s="2604"/>
      <c r="L40" s="2604"/>
      <c r="M40" s="2604"/>
      <c r="N40" s="2604"/>
      <c r="O40" s="2604"/>
      <c r="P40" s="2604"/>
      <c r="Q40" s="2604"/>
      <c r="R40" s="2604"/>
      <c r="S40" s="2604"/>
      <c r="T40" s="2604"/>
      <c r="U40" s="2639"/>
      <c r="Y40" s="3128"/>
      <c r="Z40" s="3129"/>
      <c r="AA40" s="3129"/>
      <c r="AB40" s="3129"/>
      <c r="AC40" s="3129"/>
      <c r="AD40" s="3129"/>
      <c r="AE40" s="3129"/>
      <c r="AF40" s="3129"/>
      <c r="AG40" s="3129"/>
      <c r="AH40" s="3147"/>
      <c r="AI40" s="3148"/>
      <c r="AL40" s="1434"/>
    </row>
    <row r="41" spans="2:60">
      <c r="B41" s="2577"/>
      <c r="C41" s="2578"/>
      <c r="AL41" s="1434"/>
    </row>
    <row r="42" spans="2:60">
      <c r="B42" s="2579"/>
      <c r="C42" s="2580"/>
      <c r="D42" s="1435"/>
      <c r="E42" s="1435"/>
      <c r="F42" s="1435"/>
      <c r="G42" s="1435"/>
      <c r="H42" s="1435"/>
      <c r="I42" s="1435"/>
      <c r="J42" s="1435"/>
      <c r="K42" s="1435"/>
      <c r="L42" s="1435"/>
      <c r="M42" s="1435"/>
      <c r="N42" s="1435"/>
      <c r="O42" s="1435"/>
      <c r="P42" s="1435"/>
      <c r="Q42" s="1435"/>
      <c r="R42" s="1435"/>
      <c r="S42" s="1435"/>
      <c r="T42" s="1435"/>
      <c r="U42" s="1435"/>
      <c r="V42" s="1435"/>
      <c r="W42" s="1435"/>
      <c r="X42" s="1435"/>
      <c r="Y42" s="1435"/>
      <c r="Z42" s="1435"/>
      <c r="AA42" s="1435"/>
      <c r="AB42" s="1435"/>
      <c r="AC42" s="1435"/>
      <c r="AD42" s="1435"/>
      <c r="AE42" s="1435"/>
      <c r="AF42" s="1435"/>
      <c r="AG42" s="1435"/>
      <c r="AH42" s="1435"/>
      <c r="AI42" s="1435"/>
      <c r="AJ42" s="1435"/>
      <c r="AK42" s="1435"/>
      <c r="AL42" s="1443"/>
    </row>
    <row r="43" spans="2:60" ht="61.5" customHeight="1">
      <c r="B43" s="2593" t="s">
        <v>2940</v>
      </c>
      <c r="C43" s="2593"/>
      <c r="D43" s="2593"/>
      <c r="E43" s="2593"/>
      <c r="F43" s="2593"/>
      <c r="G43" s="2593"/>
      <c r="H43" s="2593"/>
      <c r="I43" s="2593"/>
      <c r="J43" s="2593"/>
      <c r="K43" s="2593"/>
      <c r="L43" s="2593"/>
      <c r="M43" s="2593"/>
      <c r="N43" s="2593"/>
      <c r="O43" s="2593"/>
      <c r="P43" s="2593"/>
      <c r="Q43" s="2593"/>
      <c r="R43" s="2593"/>
      <c r="S43" s="2593"/>
      <c r="T43" s="2593"/>
      <c r="U43" s="2593"/>
      <c r="V43" s="2593"/>
      <c r="W43" s="2593"/>
      <c r="X43" s="2593"/>
      <c r="Y43" s="2593"/>
      <c r="Z43" s="2593"/>
      <c r="AA43" s="2593"/>
      <c r="AB43" s="2593"/>
      <c r="AC43" s="2593"/>
      <c r="AD43" s="2593"/>
      <c r="AE43" s="2593"/>
      <c r="AF43" s="2593"/>
      <c r="AG43" s="2593"/>
      <c r="AH43" s="2593"/>
      <c r="AI43" s="2593"/>
      <c r="AJ43" s="2593"/>
      <c r="AK43" s="2593"/>
      <c r="AL43" s="2593"/>
      <c r="BF43" s="1455"/>
      <c r="BG43" s="1455"/>
      <c r="BH43" s="1455"/>
    </row>
    <row r="44" spans="2:60">
      <c r="B44" s="1444"/>
      <c r="C44" s="1444"/>
      <c r="D44" s="1444"/>
      <c r="E44" s="1444"/>
      <c r="F44" s="1444"/>
      <c r="G44" s="1444"/>
      <c r="H44" s="1444"/>
      <c r="I44" s="1444"/>
      <c r="J44" s="1444"/>
      <c r="K44" s="1444"/>
      <c r="L44" s="1444"/>
      <c r="M44" s="1444"/>
      <c r="N44" s="1444"/>
      <c r="O44" s="1444"/>
      <c r="P44" s="1444"/>
      <c r="Q44" s="1444"/>
      <c r="R44" s="1444"/>
      <c r="S44" s="1444"/>
      <c r="T44" s="1444"/>
      <c r="U44" s="1444"/>
      <c r="V44" s="1444"/>
      <c r="W44" s="1444"/>
      <c r="X44" s="1444"/>
      <c r="Y44" s="1444"/>
      <c r="Z44" s="1444"/>
      <c r="AA44" s="1444"/>
      <c r="AB44" s="1444"/>
      <c r="AC44" s="1444"/>
      <c r="AD44" s="1444"/>
      <c r="AE44" s="1444"/>
      <c r="AF44" s="1444"/>
      <c r="AG44" s="1444"/>
      <c r="AH44" s="1444"/>
      <c r="AI44" s="1444"/>
      <c r="AJ44" s="1444"/>
      <c r="AK44" s="1444"/>
      <c r="AL44" s="1444"/>
    </row>
    <row r="45" spans="2:60">
      <c r="B45" s="1444"/>
      <c r="C45" s="1444"/>
      <c r="D45" s="1444"/>
      <c r="E45" s="1444"/>
      <c r="F45" s="1444"/>
      <c r="G45" s="1444"/>
      <c r="H45" s="1444"/>
      <c r="I45" s="1444"/>
      <c r="J45" s="1444"/>
      <c r="K45" s="1444"/>
      <c r="L45" s="1444"/>
      <c r="M45" s="1444"/>
      <c r="N45" s="1444"/>
      <c r="O45" s="1444"/>
      <c r="P45" s="1444"/>
      <c r="Q45" s="1444"/>
      <c r="R45" s="1444"/>
      <c r="S45" s="1444"/>
      <c r="T45" s="1444"/>
      <c r="U45" s="1444"/>
      <c r="V45" s="1444"/>
      <c r="W45" s="1444"/>
      <c r="X45" s="1444"/>
      <c r="Y45" s="1444"/>
      <c r="Z45" s="1444"/>
      <c r="AA45" s="1444"/>
      <c r="AB45" s="1444"/>
      <c r="AC45" s="1444"/>
      <c r="AD45" s="1444"/>
      <c r="AE45" s="1444"/>
      <c r="AF45" s="1444"/>
      <c r="AG45" s="1444"/>
      <c r="AH45" s="1444"/>
      <c r="AI45" s="1444"/>
      <c r="AJ45" s="1444"/>
      <c r="AK45" s="1444"/>
      <c r="AL45" s="1444"/>
    </row>
    <row r="46" spans="2:60">
      <c r="B46" s="1444"/>
      <c r="C46" s="1444"/>
      <c r="D46" s="1444"/>
      <c r="E46" s="1444"/>
      <c r="F46" s="1444"/>
      <c r="G46" s="1444"/>
      <c r="H46" s="1444"/>
      <c r="I46" s="1444"/>
      <c r="J46" s="1444"/>
      <c r="K46" s="1444"/>
      <c r="L46" s="1444"/>
      <c r="M46" s="1444"/>
      <c r="N46" s="1444"/>
      <c r="O46" s="1444"/>
      <c r="P46" s="1444"/>
      <c r="Q46" s="1444"/>
      <c r="R46" s="1444"/>
      <c r="S46" s="1444"/>
      <c r="T46" s="1444"/>
      <c r="U46" s="1444"/>
      <c r="V46" s="1444"/>
      <c r="W46" s="1444"/>
      <c r="X46" s="1444"/>
      <c r="Y46" s="1444"/>
      <c r="Z46" s="1444"/>
      <c r="AA46" s="1444"/>
      <c r="AB46" s="1444"/>
      <c r="AC46" s="1444"/>
      <c r="AD46" s="1444"/>
      <c r="AE46" s="1444"/>
      <c r="AF46" s="1444"/>
      <c r="AG46" s="1444"/>
      <c r="AH46" s="1444"/>
      <c r="AI46" s="1444"/>
      <c r="AJ46" s="1444"/>
      <c r="AK46" s="1444"/>
      <c r="AL46" s="1444"/>
    </row>
    <row r="47" spans="2:60">
      <c r="B47" s="1444"/>
      <c r="C47" s="1444"/>
      <c r="D47" s="1444"/>
      <c r="E47" s="1444"/>
      <c r="F47" s="1444"/>
      <c r="G47" s="1444"/>
      <c r="H47" s="1444"/>
      <c r="I47" s="1444"/>
      <c r="J47" s="1444"/>
      <c r="K47" s="1444"/>
      <c r="L47" s="1444"/>
      <c r="M47" s="1444"/>
      <c r="N47" s="1444"/>
      <c r="O47" s="1444"/>
      <c r="P47" s="1444"/>
      <c r="Q47" s="1444"/>
      <c r="R47" s="1444"/>
      <c r="S47" s="1444"/>
      <c r="T47" s="1444"/>
      <c r="U47" s="1444"/>
      <c r="V47" s="1444"/>
      <c r="W47" s="1444"/>
      <c r="X47" s="1444"/>
      <c r="Y47" s="1444"/>
      <c r="Z47" s="1444"/>
      <c r="AA47" s="1444"/>
      <c r="AB47" s="1444"/>
      <c r="AC47" s="1444"/>
      <c r="AD47" s="1444"/>
      <c r="AE47" s="1444"/>
      <c r="AF47" s="1444"/>
      <c r="AG47" s="1444"/>
      <c r="AH47" s="1444"/>
      <c r="AI47" s="1444"/>
      <c r="AJ47" s="1444"/>
      <c r="AK47" s="1444"/>
      <c r="AL47" s="1444"/>
    </row>
    <row r="48" spans="2:60">
      <c r="B48" s="1444"/>
      <c r="C48" s="1444"/>
      <c r="D48" s="1444"/>
      <c r="E48" s="1444"/>
      <c r="F48" s="1444"/>
      <c r="G48" s="1444"/>
      <c r="H48" s="1444"/>
      <c r="I48" s="1444"/>
      <c r="J48" s="1444"/>
      <c r="K48" s="1444"/>
      <c r="L48" s="1444"/>
      <c r="M48" s="1444"/>
      <c r="N48" s="1444"/>
      <c r="O48" s="1444"/>
      <c r="P48" s="1444"/>
      <c r="Q48" s="1444"/>
      <c r="R48" s="1444"/>
      <c r="S48" s="1444"/>
      <c r="T48" s="1444"/>
      <c r="U48" s="1444"/>
      <c r="V48" s="1444"/>
      <c r="W48" s="1444"/>
      <c r="X48" s="1444"/>
      <c r="Y48" s="1444"/>
      <c r="Z48" s="1444"/>
      <c r="AA48" s="1444"/>
      <c r="AB48" s="1444"/>
      <c r="AC48" s="1444"/>
      <c r="AD48" s="1444"/>
      <c r="AE48" s="1444"/>
      <c r="AF48" s="1444"/>
      <c r="AG48" s="1444"/>
      <c r="AH48" s="1444"/>
      <c r="AI48" s="1444"/>
      <c r="AJ48" s="1444"/>
      <c r="AK48" s="1444"/>
      <c r="AL48" s="1444"/>
    </row>
    <row r="49" spans="2:38">
      <c r="B49" s="1444"/>
      <c r="C49" s="1444"/>
      <c r="D49" s="1444"/>
      <c r="E49" s="1444"/>
      <c r="F49" s="1444"/>
      <c r="G49" s="1444"/>
      <c r="H49" s="1444"/>
      <c r="I49" s="1444"/>
      <c r="J49" s="1444"/>
      <c r="K49" s="1444"/>
      <c r="L49" s="1444"/>
      <c r="M49" s="1444"/>
      <c r="N49" s="1444"/>
      <c r="O49" s="1444"/>
      <c r="P49" s="1444"/>
      <c r="Q49" s="1444"/>
      <c r="R49" s="1444"/>
      <c r="S49" s="1444"/>
      <c r="T49" s="1444"/>
      <c r="U49" s="1444"/>
      <c r="V49" s="1444"/>
      <c r="W49" s="1444"/>
      <c r="X49" s="1444"/>
      <c r="Y49" s="1444"/>
      <c r="Z49" s="1444"/>
      <c r="AA49" s="1444"/>
      <c r="AB49" s="1444"/>
      <c r="AC49" s="1444"/>
      <c r="AD49" s="1444"/>
      <c r="AE49" s="1444"/>
      <c r="AF49" s="1444"/>
      <c r="AG49" s="1444"/>
      <c r="AH49" s="1444"/>
      <c r="AI49" s="1444"/>
      <c r="AJ49" s="1444"/>
      <c r="AK49" s="1444"/>
      <c r="AL49" s="1444"/>
    </row>
    <row r="50" spans="2:38">
      <c r="B50" s="1444"/>
      <c r="C50" s="1444"/>
      <c r="D50" s="1444"/>
      <c r="E50" s="1444"/>
      <c r="F50" s="1444"/>
      <c r="G50" s="1444"/>
      <c r="H50" s="1444"/>
      <c r="I50" s="1444"/>
      <c r="J50" s="1444"/>
      <c r="K50" s="1444"/>
      <c r="L50" s="1444"/>
      <c r="M50" s="1444"/>
      <c r="N50" s="1444"/>
      <c r="O50" s="1444"/>
      <c r="P50" s="1444"/>
      <c r="Q50" s="1444"/>
      <c r="R50" s="1444"/>
      <c r="S50" s="1444"/>
      <c r="T50" s="1444"/>
      <c r="U50" s="1444"/>
      <c r="V50" s="1444"/>
      <c r="W50" s="1444"/>
      <c r="X50" s="1444"/>
      <c r="Y50" s="1444"/>
      <c r="Z50" s="1444"/>
      <c r="AA50" s="1444"/>
      <c r="AB50" s="1444"/>
      <c r="AC50" s="1444"/>
      <c r="AD50" s="1444"/>
      <c r="AE50" s="1444"/>
      <c r="AF50" s="1444"/>
      <c r="AG50" s="1444"/>
      <c r="AH50" s="1444"/>
      <c r="AI50" s="1444"/>
      <c r="AJ50" s="1444"/>
      <c r="AK50" s="1444"/>
      <c r="AL50" s="1444"/>
    </row>
    <row r="51" spans="2:38">
      <c r="B51" s="1444"/>
      <c r="C51" s="1444"/>
      <c r="D51" s="1444"/>
      <c r="E51" s="1444"/>
      <c r="F51" s="1444"/>
      <c r="G51" s="1444"/>
      <c r="H51" s="1444"/>
      <c r="I51" s="1444"/>
      <c r="J51" s="1444"/>
      <c r="K51" s="1444"/>
      <c r="L51" s="1444"/>
      <c r="M51" s="1444"/>
      <c r="N51" s="1444"/>
      <c r="O51" s="1444"/>
      <c r="P51" s="1444"/>
      <c r="Q51" s="1444"/>
      <c r="R51" s="1444"/>
      <c r="S51" s="1444"/>
      <c r="T51" s="1444"/>
      <c r="U51" s="1444"/>
      <c r="V51" s="1444"/>
      <c r="W51" s="1444"/>
      <c r="X51" s="1444"/>
      <c r="Y51" s="1444"/>
      <c r="Z51" s="1444"/>
      <c r="AA51" s="1444"/>
      <c r="AB51" s="1444"/>
      <c r="AC51" s="1444"/>
      <c r="AD51" s="1444"/>
      <c r="AE51" s="1444"/>
      <c r="AF51" s="1444"/>
      <c r="AG51" s="1444"/>
      <c r="AH51" s="1444"/>
      <c r="AI51" s="1444"/>
      <c r="AJ51" s="1444"/>
      <c r="AK51" s="1444"/>
      <c r="AL51" s="1444"/>
    </row>
    <row r="52" spans="2:38">
      <c r="B52" s="1444"/>
      <c r="C52" s="1444"/>
      <c r="D52" s="1444"/>
      <c r="E52" s="1444"/>
      <c r="F52" s="1444"/>
      <c r="G52" s="1444"/>
      <c r="H52" s="1444"/>
      <c r="I52" s="1444"/>
      <c r="J52" s="1444"/>
      <c r="K52" s="1444"/>
      <c r="L52" s="1444"/>
      <c r="M52" s="1444"/>
      <c r="N52" s="1444"/>
      <c r="O52" s="1444"/>
      <c r="P52" s="1444"/>
      <c r="Q52" s="1444"/>
      <c r="R52" s="1444"/>
      <c r="S52" s="1444"/>
      <c r="T52" s="1444"/>
      <c r="U52" s="1444"/>
      <c r="V52" s="1444"/>
      <c r="W52" s="1444"/>
      <c r="X52" s="1444"/>
      <c r="Y52" s="1444"/>
      <c r="Z52" s="1444"/>
      <c r="AA52" s="1444"/>
      <c r="AB52" s="1444"/>
      <c r="AC52" s="1444"/>
      <c r="AD52" s="1444"/>
      <c r="AE52" s="1444"/>
      <c r="AF52" s="1444"/>
      <c r="AG52" s="1444"/>
      <c r="AH52" s="1444"/>
      <c r="AI52" s="1444"/>
      <c r="AJ52" s="1444"/>
      <c r="AK52" s="1444"/>
      <c r="AL52" s="1444"/>
    </row>
    <row r="53" spans="2:38">
      <c r="B53" s="1444"/>
      <c r="C53" s="1444"/>
      <c r="D53" s="1444"/>
      <c r="E53" s="1444"/>
      <c r="F53" s="1444"/>
      <c r="G53" s="1444"/>
      <c r="H53" s="1444"/>
      <c r="I53" s="1444"/>
      <c r="J53" s="1444"/>
      <c r="K53" s="1444"/>
      <c r="L53" s="1444"/>
      <c r="M53" s="1444"/>
      <c r="N53" s="1444"/>
      <c r="O53" s="1444"/>
      <c r="P53" s="1444"/>
      <c r="Q53" s="1444"/>
      <c r="R53" s="1444"/>
      <c r="S53" s="1444"/>
      <c r="T53" s="1444"/>
      <c r="U53" s="1444"/>
      <c r="V53" s="1444"/>
      <c r="W53" s="1444"/>
      <c r="X53" s="1444"/>
      <c r="Y53" s="1444"/>
      <c r="Z53" s="1444"/>
      <c r="AA53" s="1444"/>
      <c r="AB53" s="1444"/>
      <c r="AC53" s="1444"/>
      <c r="AD53" s="1444"/>
      <c r="AE53" s="1444"/>
      <c r="AF53" s="1444"/>
      <c r="AG53" s="1444"/>
      <c r="AH53" s="1444"/>
      <c r="AI53" s="1444"/>
      <c r="AJ53" s="1444"/>
      <c r="AK53" s="1444"/>
      <c r="AL53" s="1444"/>
    </row>
  </sheetData>
  <mergeCells count="41">
    <mergeCell ref="B43:AL43"/>
    <mergeCell ref="AT8:AX10"/>
    <mergeCell ref="F37:M38"/>
    <mergeCell ref="N37:S38"/>
    <mergeCell ref="T37:U38"/>
    <mergeCell ref="Y37:AI38"/>
    <mergeCell ref="F39:M40"/>
    <mergeCell ref="N39:S40"/>
    <mergeCell ref="T39:U40"/>
    <mergeCell ref="Y39:AG40"/>
    <mergeCell ref="AH39:AI40"/>
    <mergeCell ref="AJ26:AK27"/>
    <mergeCell ref="F33:M34"/>
    <mergeCell ref="N33:S34"/>
    <mergeCell ref="T33:U34"/>
    <mergeCell ref="Y33:AI34"/>
    <mergeCell ref="B17:C42"/>
    <mergeCell ref="E19:V20"/>
    <mergeCell ref="W19:AK20"/>
    <mergeCell ref="E21:T22"/>
    <mergeCell ref="U21:V22"/>
    <mergeCell ref="W21:AI22"/>
    <mergeCell ref="AJ21:AK22"/>
    <mergeCell ref="W24:AK25"/>
    <mergeCell ref="W26:AI27"/>
    <mergeCell ref="F35:M36"/>
    <mergeCell ref="N35:S36"/>
    <mergeCell ref="T35:U36"/>
    <mergeCell ref="Y35:AG36"/>
    <mergeCell ref="AH35:AI36"/>
    <mergeCell ref="A3:AM4"/>
    <mergeCell ref="B6:K7"/>
    <mergeCell ref="L6:AL7"/>
    <mergeCell ref="B8:C16"/>
    <mergeCell ref="R8:S16"/>
    <mergeCell ref="F9:F10"/>
    <mergeCell ref="H9:O10"/>
    <mergeCell ref="F11:F12"/>
    <mergeCell ref="H11:O12"/>
    <mergeCell ref="F13:F14"/>
    <mergeCell ref="H13:O14"/>
  </mergeCells>
  <phoneticPr fontId="14"/>
  <conditionalFormatting sqref="L6:AL7 E21:T22 W21:AI22 N33:S38 Y35:AG36">
    <cfRule type="containsBlanks" dxfId="12" priority="1">
      <formula>LEN(TRIM(E6))=0</formula>
    </cfRule>
  </conditionalFormatting>
  <hyperlinks>
    <hyperlink ref="AT8:AX10" location="表紙!A1" display="表示へ" xr:uid="{A69270A9-95BC-40E4-81FD-C91186D0DF36}"/>
  </hyperlinks>
  <pageMargins left="0.7" right="0.7" top="0.75" bottom="0.75" header="0.3" footer="0.3"/>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376A-AEEA-4540-97E3-CF41764F14C8}">
  <dimension ref="A1:AA42"/>
  <sheetViews>
    <sheetView view="pageBreakPreview" zoomScaleNormal="100" zoomScaleSheetLayoutView="100" workbookViewId="0">
      <selection activeCell="L1" sqref="L1:Z1048576"/>
    </sheetView>
  </sheetViews>
  <sheetFormatPr defaultRowHeight="18.75"/>
  <cols>
    <col min="1" max="1" width="5.25" style="649" customWidth="1"/>
    <col min="2" max="3" width="9" style="649" customWidth="1"/>
    <col min="4" max="5" width="8.5" style="649" customWidth="1"/>
    <col min="6" max="6" width="8.375" style="649" customWidth="1"/>
    <col min="7" max="7" width="7.375" style="649" customWidth="1"/>
    <col min="8" max="9" width="8.5" style="649" customWidth="1"/>
    <col min="10" max="10" width="17.125" style="649" customWidth="1"/>
    <col min="11" max="11" width="4" style="649" customWidth="1"/>
    <col min="12" max="27" width="2.25" style="649"/>
    <col min="28" max="253" width="8.75" style="649"/>
    <col min="254" max="254" width="5.25" style="649" customWidth="1"/>
    <col min="255" max="256" width="9" style="649" customWidth="1"/>
    <col min="257" max="258" width="8.5" style="649" customWidth="1"/>
    <col min="259" max="259" width="8.375" style="649" customWidth="1"/>
    <col min="260" max="260" width="7.375" style="649" customWidth="1"/>
    <col min="261" max="262" width="8.5" style="649" customWidth="1"/>
    <col min="263" max="263" width="17.125" style="649" customWidth="1"/>
    <col min="264" max="509" width="8.75" style="649"/>
    <col min="510" max="510" width="5.25" style="649" customWidth="1"/>
    <col min="511" max="512" width="9" style="649" customWidth="1"/>
    <col min="513" max="514" width="8.5" style="649" customWidth="1"/>
    <col min="515" max="515" width="8.375" style="649" customWidth="1"/>
    <col min="516" max="516" width="7.375" style="649" customWidth="1"/>
    <col min="517" max="518" width="8.5" style="649" customWidth="1"/>
    <col min="519" max="519" width="17.125" style="649" customWidth="1"/>
    <col min="520" max="765" width="8.75" style="649"/>
    <col min="766" max="766" width="5.25" style="649" customWidth="1"/>
    <col min="767" max="768" width="9" style="649" customWidth="1"/>
    <col min="769" max="770" width="8.5" style="649" customWidth="1"/>
    <col min="771" max="771" width="8.375" style="649" customWidth="1"/>
    <col min="772" max="772" width="7.375" style="649" customWidth="1"/>
    <col min="773" max="774" width="8.5" style="649" customWidth="1"/>
    <col min="775" max="775" width="17.125" style="649" customWidth="1"/>
    <col min="776" max="1021" width="8.75" style="649"/>
    <col min="1022" max="1022" width="5.25" style="649" customWidth="1"/>
    <col min="1023" max="1024" width="9" style="649" customWidth="1"/>
    <col min="1025" max="1026" width="8.5" style="649" customWidth="1"/>
    <col min="1027" max="1027" width="8.375" style="649" customWidth="1"/>
    <col min="1028" max="1028" width="7.375" style="649" customWidth="1"/>
    <col min="1029" max="1030" width="8.5" style="649" customWidth="1"/>
    <col min="1031" max="1031" width="17.125" style="649" customWidth="1"/>
    <col min="1032" max="1277" width="8.75" style="649"/>
    <col min="1278" max="1278" width="5.25" style="649" customWidth="1"/>
    <col min="1279" max="1280" width="9" style="649" customWidth="1"/>
    <col min="1281" max="1282" width="8.5" style="649" customWidth="1"/>
    <col min="1283" max="1283" width="8.375" style="649" customWidth="1"/>
    <col min="1284" max="1284" width="7.375" style="649" customWidth="1"/>
    <col min="1285" max="1286" width="8.5" style="649" customWidth="1"/>
    <col min="1287" max="1287" width="17.125" style="649" customWidth="1"/>
    <col min="1288" max="1533" width="8.75" style="649"/>
    <col min="1534" max="1534" width="5.25" style="649" customWidth="1"/>
    <col min="1535" max="1536" width="9" style="649" customWidth="1"/>
    <col min="1537" max="1538" width="8.5" style="649" customWidth="1"/>
    <col min="1539" max="1539" width="8.375" style="649" customWidth="1"/>
    <col min="1540" max="1540" width="7.375" style="649" customWidth="1"/>
    <col min="1541" max="1542" width="8.5" style="649" customWidth="1"/>
    <col min="1543" max="1543" width="17.125" style="649" customWidth="1"/>
    <col min="1544" max="1789" width="8.75" style="649"/>
    <col min="1790" max="1790" width="5.25" style="649" customWidth="1"/>
    <col min="1791" max="1792" width="9" style="649" customWidth="1"/>
    <col min="1793" max="1794" width="8.5" style="649" customWidth="1"/>
    <col min="1795" max="1795" width="8.375" style="649" customWidth="1"/>
    <col min="1796" max="1796" width="7.375" style="649" customWidth="1"/>
    <col min="1797" max="1798" width="8.5" style="649" customWidth="1"/>
    <col min="1799" max="1799" width="17.125" style="649" customWidth="1"/>
    <col min="1800" max="2045" width="8.75" style="649"/>
    <col min="2046" max="2046" width="5.25" style="649" customWidth="1"/>
    <col min="2047" max="2048" width="9" style="649" customWidth="1"/>
    <col min="2049" max="2050" width="8.5" style="649" customWidth="1"/>
    <col min="2051" max="2051" width="8.375" style="649" customWidth="1"/>
    <col min="2052" max="2052" width="7.375" style="649" customWidth="1"/>
    <col min="2053" max="2054" width="8.5" style="649" customWidth="1"/>
    <col min="2055" max="2055" width="17.125" style="649" customWidth="1"/>
    <col min="2056" max="2301" width="8.75" style="649"/>
    <col min="2302" max="2302" width="5.25" style="649" customWidth="1"/>
    <col min="2303" max="2304" width="9" style="649" customWidth="1"/>
    <col min="2305" max="2306" width="8.5" style="649" customWidth="1"/>
    <col min="2307" max="2307" width="8.375" style="649" customWidth="1"/>
    <col min="2308" max="2308" width="7.375" style="649" customWidth="1"/>
    <col min="2309" max="2310" width="8.5" style="649" customWidth="1"/>
    <col min="2311" max="2311" width="17.125" style="649" customWidth="1"/>
    <col min="2312" max="2557" width="8.75" style="649"/>
    <col min="2558" max="2558" width="5.25" style="649" customWidth="1"/>
    <col min="2559" max="2560" width="9" style="649" customWidth="1"/>
    <col min="2561" max="2562" width="8.5" style="649" customWidth="1"/>
    <col min="2563" max="2563" width="8.375" style="649" customWidth="1"/>
    <col min="2564" max="2564" width="7.375" style="649" customWidth="1"/>
    <col min="2565" max="2566" width="8.5" style="649" customWidth="1"/>
    <col min="2567" max="2567" width="17.125" style="649" customWidth="1"/>
    <col min="2568" max="2813" width="8.75" style="649"/>
    <col min="2814" max="2814" width="5.25" style="649" customWidth="1"/>
    <col min="2815" max="2816" width="9" style="649" customWidth="1"/>
    <col min="2817" max="2818" width="8.5" style="649" customWidth="1"/>
    <col min="2819" max="2819" width="8.375" style="649" customWidth="1"/>
    <col min="2820" max="2820" width="7.375" style="649" customWidth="1"/>
    <col min="2821" max="2822" width="8.5" style="649" customWidth="1"/>
    <col min="2823" max="2823" width="17.125" style="649" customWidth="1"/>
    <col min="2824" max="3069" width="8.75" style="649"/>
    <col min="3070" max="3070" width="5.25" style="649" customWidth="1"/>
    <col min="3071" max="3072" width="9" style="649" customWidth="1"/>
    <col min="3073" max="3074" width="8.5" style="649" customWidth="1"/>
    <col min="3075" max="3075" width="8.375" style="649" customWidth="1"/>
    <col min="3076" max="3076" width="7.375" style="649" customWidth="1"/>
    <col min="3077" max="3078" width="8.5" style="649" customWidth="1"/>
    <col min="3079" max="3079" width="17.125" style="649" customWidth="1"/>
    <col min="3080" max="3325" width="8.75" style="649"/>
    <col min="3326" max="3326" width="5.25" style="649" customWidth="1"/>
    <col min="3327" max="3328" width="9" style="649" customWidth="1"/>
    <col min="3329" max="3330" width="8.5" style="649" customWidth="1"/>
    <col min="3331" max="3331" width="8.375" style="649" customWidth="1"/>
    <col min="3332" max="3332" width="7.375" style="649" customWidth="1"/>
    <col min="3333" max="3334" width="8.5" style="649" customWidth="1"/>
    <col min="3335" max="3335" width="17.125" style="649" customWidth="1"/>
    <col min="3336" max="3581" width="8.75" style="649"/>
    <col min="3582" max="3582" width="5.25" style="649" customWidth="1"/>
    <col min="3583" max="3584" width="9" style="649" customWidth="1"/>
    <col min="3585" max="3586" width="8.5" style="649" customWidth="1"/>
    <col min="3587" max="3587" width="8.375" style="649" customWidth="1"/>
    <col min="3588" max="3588" width="7.375" style="649" customWidth="1"/>
    <col min="3589" max="3590" width="8.5" style="649" customWidth="1"/>
    <col min="3591" max="3591" width="17.125" style="649" customWidth="1"/>
    <col min="3592" max="3837" width="8.75" style="649"/>
    <col min="3838" max="3838" width="5.25" style="649" customWidth="1"/>
    <col min="3839" max="3840" width="9" style="649" customWidth="1"/>
    <col min="3841" max="3842" width="8.5" style="649" customWidth="1"/>
    <col min="3843" max="3843" width="8.375" style="649" customWidth="1"/>
    <col min="3844" max="3844" width="7.375" style="649" customWidth="1"/>
    <col min="3845" max="3846" width="8.5" style="649" customWidth="1"/>
    <col min="3847" max="3847" width="17.125" style="649" customWidth="1"/>
    <col min="3848" max="4093" width="8.75" style="649"/>
    <col min="4094" max="4094" width="5.25" style="649" customWidth="1"/>
    <col min="4095" max="4096" width="9" style="649" customWidth="1"/>
    <col min="4097" max="4098" width="8.5" style="649" customWidth="1"/>
    <col min="4099" max="4099" width="8.375" style="649" customWidth="1"/>
    <col min="4100" max="4100" width="7.375" style="649" customWidth="1"/>
    <col min="4101" max="4102" width="8.5" style="649" customWidth="1"/>
    <col min="4103" max="4103" width="17.125" style="649" customWidth="1"/>
    <col min="4104" max="4349" width="8.75" style="649"/>
    <col min="4350" max="4350" width="5.25" style="649" customWidth="1"/>
    <col min="4351" max="4352" width="9" style="649" customWidth="1"/>
    <col min="4353" max="4354" width="8.5" style="649" customWidth="1"/>
    <col min="4355" max="4355" width="8.375" style="649" customWidth="1"/>
    <col min="4356" max="4356" width="7.375" style="649" customWidth="1"/>
    <col min="4357" max="4358" width="8.5" style="649" customWidth="1"/>
    <col min="4359" max="4359" width="17.125" style="649" customWidth="1"/>
    <col min="4360" max="4605" width="8.75" style="649"/>
    <col min="4606" max="4606" width="5.25" style="649" customWidth="1"/>
    <col min="4607" max="4608" width="9" style="649" customWidth="1"/>
    <col min="4609" max="4610" width="8.5" style="649" customWidth="1"/>
    <col min="4611" max="4611" width="8.375" style="649" customWidth="1"/>
    <col min="4612" max="4612" width="7.375" style="649" customWidth="1"/>
    <col min="4613" max="4614" width="8.5" style="649" customWidth="1"/>
    <col min="4615" max="4615" width="17.125" style="649" customWidth="1"/>
    <col min="4616" max="4861" width="8.75" style="649"/>
    <col min="4862" max="4862" width="5.25" style="649" customWidth="1"/>
    <col min="4863" max="4864" width="9" style="649" customWidth="1"/>
    <col min="4865" max="4866" width="8.5" style="649" customWidth="1"/>
    <col min="4867" max="4867" width="8.375" style="649" customWidth="1"/>
    <col min="4868" max="4868" width="7.375" style="649" customWidth="1"/>
    <col min="4869" max="4870" width="8.5" style="649" customWidth="1"/>
    <col min="4871" max="4871" width="17.125" style="649" customWidth="1"/>
    <col min="4872" max="5117" width="8.75" style="649"/>
    <col min="5118" max="5118" width="5.25" style="649" customWidth="1"/>
    <col min="5119" max="5120" width="9" style="649" customWidth="1"/>
    <col min="5121" max="5122" width="8.5" style="649" customWidth="1"/>
    <col min="5123" max="5123" width="8.375" style="649" customWidth="1"/>
    <col min="5124" max="5124" width="7.375" style="649" customWidth="1"/>
    <col min="5125" max="5126" width="8.5" style="649" customWidth="1"/>
    <col min="5127" max="5127" width="17.125" style="649" customWidth="1"/>
    <col min="5128" max="5373" width="8.75" style="649"/>
    <col min="5374" max="5374" width="5.25" style="649" customWidth="1"/>
    <col min="5375" max="5376" width="9" style="649" customWidth="1"/>
    <col min="5377" max="5378" width="8.5" style="649" customWidth="1"/>
    <col min="5379" max="5379" width="8.375" style="649" customWidth="1"/>
    <col min="5380" max="5380" width="7.375" style="649" customWidth="1"/>
    <col min="5381" max="5382" width="8.5" style="649" customWidth="1"/>
    <col min="5383" max="5383" width="17.125" style="649" customWidth="1"/>
    <col min="5384" max="5629" width="8.75" style="649"/>
    <col min="5630" max="5630" width="5.25" style="649" customWidth="1"/>
    <col min="5631" max="5632" width="9" style="649" customWidth="1"/>
    <col min="5633" max="5634" width="8.5" style="649" customWidth="1"/>
    <col min="5635" max="5635" width="8.375" style="649" customWidth="1"/>
    <col min="5636" max="5636" width="7.375" style="649" customWidth="1"/>
    <col min="5637" max="5638" width="8.5" style="649" customWidth="1"/>
    <col min="5639" max="5639" width="17.125" style="649" customWidth="1"/>
    <col min="5640" max="5885" width="8.75" style="649"/>
    <col min="5886" max="5886" width="5.25" style="649" customWidth="1"/>
    <col min="5887" max="5888" width="9" style="649" customWidth="1"/>
    <col min="5889" max="5890" width="8.5" style="649" customWidth="1"/>
    <col min="5891" max="5891" width="8.375" style="649" customWidth="1"/>
    <col min="5892" max="5892" width="7.375" style="649" customWidth="1"/>
    <col min="5893" max="5894" width="8.5" style="649" customWidth="1"/>
    <col min="5895" max="5895" width="17.125" style="649" customWidth="1"/>
    <col min="5896" max="6141" width="8.75" style="649"/>
    <col min="6142" max="6142" width="5.25" style="649" customWidth="1"/>
    <col min="6143" max="6144" width="9" style="649" customWidth="1"/>
    <col min="6145" max="6146" width="8.5" style="649" customWidth="1"/>
    <col min="6147" max="6147" width="8.375" style="649" customWidth="1"/>
    <col min="6148" max="6148" width="7.375" style="649" customWidth="1"/>
    <col min="6149" max="6150" width="8.5" style="649" customWidth="1"/>
    <col min="6151" max="6151" width="17.125" style="649" customWidth="1"/>
    <col min="6152" max="6397" width="8.75" style="649"/>
    <col min="6398" max="6398" width="5.25" style="649" customWidth="1"/>
    <col min="6399" max="6400" width="9" style="649" customWidth="1"/>
    <col min="6401" max="6402" width="8.5" style="649" customWidth="1"/>
    <col min="6403" max="6403" width="8.375" style="649" customWidth="1"/>
    <col min="6404" max="6404" width="7.375" style="649" customWidth="1"/>
    <col min="6405" max="6406" width="8.5" style="649" customWidth="1"/>
    <col min="6407" max="6407" width="17.125" style="649" customWidth="1"/>
    <col min="6408" max="6653" width="8.75" style="649"/>
    <col min="6654" max="6654" width="5.25" style="649" customWidth="1"/>
    <col min="6655" max="6656" width="9" style="649" customWidth="1"/>
    <col min="6657" max="6658" width="8.5" style="649" customWidth="1"/>
    <col min="6659" max="6659" width="8.375" style="649" customWidth="1"/>
    <col min="6660" max="6660" width="7.375" style="649" customWidth="1"/>
    <col min="6661" max="6662" width="8.5" style="649" customWidth="1"/>
    <col min="6663" max="6663" width="17.125" style="649" customWidth="1"/>
    <col min="6664" max="6909" width="8.75" style="649"/>
    <col min="6910" max="6910" width="5.25" style="649" customWidth="1"/>
    <col min="6911" max="6912" width="9" style="649" customWidth="1"/>
    <col min="6913" max="6914" width="8.5" style="649" customWidth="1"/>
    <col min="6915" max="6915" width="8.375" style="649" customWidth="1"/>
    <col min="6916" max="6916" width="7.375" style="649" customWidth="1"/>
    <col min="6917" max="6918" width="8.5" style="649" customWidth="1"/>
    <col min="6919" max="6919" width="17.125" style="649" customWidth="1"/>
    <col min="6920" max="7165" width="8.75" style="649"/>
    <col min="7166" max="7166" width="5.25" style="649" customWidth="1"/>
    <col min="7167" max="7168" width="9" style="649" customWidth="1"/>
    <col min="7169" max="7170" width="8.5" style="649" customWidth="1"/>
    <col min="7171" max="7171" width="8.375" style="649" customWidth="1"/>
    <col min="7172" max="7172" width="7.375" style="649" customWidth="1"/>
    <col min="7173" max="7174" width="8.5" style="649" customWidth="1"/>
    <col min="7175" max="7175" width="17.125" style="649" customWidth="1"/>
    <col min="7176" max="7421" width="8.75" style="649"/>
    <col min="7422" max="7422" width="5.25" style="649" customWidth="1"/>
    <col min="7423" max="7424" width="9" style="649" customWidth="1"/>
    <col min="7425" max="7426" width="8.5" style="649" customWidth="1"/>
    <col min="7427" max="7427" width="8.375" style="649" customWidth="1"/>
    <col min="7428" max="7428" width="7.375" style="649" customWidth="1"/>
    <col min="7429" max="7430" width="8.5" style="649" customWidth="1"/>
    <col min="7431" max="7431" width="17.125" style="649" customWidth="1"/>
    <col min="7432" max="7677" width="8.75" style="649"/>
    <col min="7678" max="7678" width="5.25" style="649" customWidth="1"/>
    <col min="7679" max="7680" width="9" style="649" customWidth="1"/>
    <col min="7681" max="7682" width="8.5" style="649" customWidth="1"/>
    <col min="7683" max="7683" width="8.375" style="649" customWidth="1"/>
    <col min="7684" max="7684" width="7.375" style="649" customWidth="1"/>
    <col min="7685" max="7686" width="8.5" style="649" customWidth="1"/>
    <col min="7687" max="7687" width="17.125" style="649" customWidth="1"/>
    <col min="7688" max="7933" width="8.75" style="649"/>
    <col min="7934" max="7934" width="5.25" style="649" customWidth="1"/>
    <col min="7935" max="7936" width="9" style="649" customWidth="1"/>
    <col min="7937" max="7938" width="8.5" style="649" customWidth="1"/>
    <col min="7939" max="7939" width="8.375" style="649" customWidth="1"/>
    <col min="7940" max="7940" width="7.375" style="649" customWidth="1"/>
    <col min="7941" max="7942" width="8.5" style="649" customWidth="1"/>
    <col min="7943" max="7943" width="17.125" style="649" customWidth="1"/>
    <col min="7944" max="8189" width="8.75" style="649"/>
    <col min="8190" max="8190" width="5.25" style="649" customWidth="1"/>
    <col min="8191" max="8192" width="9" style="649" customWidth="1"/>
    <col min="8193" max="8194" width="8.5" style="649" customWidth="1"/>
    <col min="8195" max="8195" width="8.375" style="649" customWidth="1"/>
    <col min="8196" max="8196" width="7.375" style="649" customWidth="1"/>
    <col min="8197" max="8198" width="8.5" style="649" customWidth="1"/>
    <col min="8199" max="8199" width="17.125" style="649" customWidth="1"/>
    <col min="8200" max="8445" width="8.75" style="649"/>
    <col min="8446" max="8446" width="5.25" style="649" customWidth="1"/>
    <col min="8447" max="8448" width="9" style="649" customWidth="1"/>
    <col min="8449" max="8450" width="8.5" style="649" customWidth="1"/>
    <col min="8451" max="8451" width="8.375" style="649" customWidth="1"/>
    <col min="8452" max="8452" width="7.375" style="649" customWidth="1"/>
    <col min="8453" max="8454" width="8.5" style="649" customWidth="1"/>
    <col min="8455" max="8455" width="17.125" style="649" customWidth="1"/>
    <col min="8456" max="8701" width="8.75" style="649"/>
    <col min="8702" max="8702" width="5.25" style="649" customWidth="1"/>
    <col min="8703" max="8704" width="9" style="649" customWidth="1"/>
    <col min="8705" max="8706" width="8.5" style="649" customWidth="1"/>
    <col min="8707" max="8707" width="8.375" style="649" customWidth="1"/>
    <col min="8708" max="8708" width="7.375" style="649" customWidth="1"/>
    <col min="8709" max="8710" width="8.5" style="649" customWidth="1"/>
    <col min="8711" max="8711" width="17.125" style="649" customWidth="1"/>
    <col min="8712" max="8957" width="8.75" style="649"/>
    <col min="8958" max="8958" width="5.25" style="649" customWidth="1"/>
    <col min="8959" max="8960" width="9" style="649" customWidth="1"/>
    <col min="8961" max="8962" width="8.5" style="649" customWidth="1"/>
    <col min="8963" max="8963" width="8.375" style="649" customWidth="1"/>
    <col min="8964" max="8964" width="7.375" style="649" customWidth="1"/>
    <col min="8965" max="8966" width="8.5" style="649" customWidth="1"/>
    <col min="8967" max="8967" width="17.125" style="649" customWidth="1"/>
    <col min="8968" max="9213" width="8.75" style="649"/>
    <col min="9214" max="9214" width="5.25" style="649" customWidth="1"/>
    <col min="9215" max="9216" width="9" style="649" customWidth="1"/>
    <col min="9217" max="9218" width="8.5" style="649" customWidth="1"/>
    <col min="9219" max="9219" width="8.375" style="649" customWidth="1"/>
    <col min="9220" max="9220" width="7.375" style="649" customWidth="1"/>
    <col min="9221" max="9222" width="8.5" style="649" customWidth="1"/>
    <col min="9223" max="9223" width="17.125" style="649" customWidth="1"/>
    <col min="9224" max="9469" width="8.75" style="649"/>
    <col min="9470" max="9470" width="5.25" style="649" customWidth="1"/>
    <col min="9471" max="9472" width="9" style="649" customWidth="1"/>
    <col min="9473" max="9474" width="8.5" style="649" customWidth="1"/>
    <col min="9475" max="9475" width="8.375" style="649" customWidth="1"/>
    <col min="9476" max="9476" width="7.375" style="649" customWidth="1"/>
    <col min="9477" max="9478" width="8.5" style="649" customWidth="1"/>
    <col min="9479" max="9479" width="17.125" style="649" customWidth="1"/>
    <col min="9480" max="9725" width="8.75" style="649"/>
    <col min="9726" max="9726" width="5.25" style="649" customWidth="1"/>
    <col min="9727" max="9728" width="9" style="649" customWidth="1"/>
    <col min="9729" max="9730" width="8.5" style="649" customWidth="1"/>
    <col min="9731" max="9731" width="8.375" style="649" customWidth="1"/>
    <col min="9732" max="9732" width="7.375" style="649" customWidth="1"/>
    <col min="9733" max="9734" width="8.5" style="649" customWidth="1"/>
    <col min="9735" max="9735" width="17.125" style="649" customWidth="1"/>
    <col min="9736" max="9981" width="8.75" style="649"/>
    <col min="9982" max="9982" width="5.25" style="649" customWidth="1"/>
    <col min="9983" max="9984" width="9" style="649" customWidth="1"/>
    <col min="9985" max="9986" width="8.5" style="649" customWidth="1"/>
    <col min="9987" max="9987" width="8.375" style="649" customWidth="1"/>
    <col min="9988" max="9988" width="7.375" style="649" customWidth="1"/>
    <col min="9989" max="9990" width="8.5" style="649" customWidth="1"/>
    <col min="9991" max="9991" width="17.125" style="649" customWidth="1"/>
    <col min="9992" max="10237" width="8.75" style="649"/>
    <col min="10238" max="10238" width="5.25" style="649" customWidth="1"/>
    <col min="10239" max="10240" width="9" style="649" customWidth="1"/>
    <col min="10241" max="10242" width="8.5" style="649" customWidth="1"/>
    <col min="10243" max="10243" width="8.375" style="649" customWidth="1"/>
    <col min="10244" max="10244" width="7.375" style="649" customWidth="1"/>
    <col min="10245" max="10246" width="8.5" style="649" customWidth="1"/>
    <col min="10247" max="10247" width="17.125" style="649" customWidth="1"/>
    <col min="10248" max="10493" width="8.75" style="649"/>
    <col min="10494" max="10494" width="5.25" style="649" customWidth="1"/>
    <col min="10495" max="10496" width="9" style="649" customWidth="1"/>
    <col min="10497" max="10498" width="8.5" style="649" customWidth="1"/>
    <col min="10499" max="10499" width="8.375" style="649" customWidth="1"/>
    <col min="10500" max="10500" width="7.375" style="649" customWidth="1"/>
    <col min="10501" max="10502" width="8.5" style="649" customWidth="1"/>
    <col min="10503" max="10503" width="17.125" style="649" customWidth="1"/>
    <col min="10504" max="10749" width="8.75" style="649"/>
    <col min="10750" max="10750" width="5.25" style="649" customWidth="1"/>
    <col min="10751" max="10752" width="9" style="649" customWidth="1"/>
    <col min="10753" max="10754" width="8.5" style="649" customWidth="1"/>
    <col min="10755" max="10755" width="8.375" style="649" customWidth="1"/>
    <col min="10756" max="10756" width="7.375" style="649" customWidth="1"/>
    <col min="10757" max="10758" width="8.5" style="649" customWidth="1"/>
    <col min="10759" max="10759" width="17.125" style="649" customWidth="1"/>
    <col min="10760" max="11005" width="8.75" style="649"/>
    <col min="11006" max="11006" width="5.25" style="649" customWidth="1"/>
    <col min="11007" max="11008" width="9" style="649" customWidth="1"/>
    <col min="11009" max="11010" width="8.5" style="649" customWidth="1"/>
    <col min="11011" max="11011" width="8.375" style="649" customWidth="1"/>
    <col min="11012" max="11012" width="7.375" style="649" customWidth="1"/>
    <col min="11013" max="11014" width="8.5" style="649" customWidth="1"/>
    <col min="11015" max="11015" width="17.125" style="649" customWidth="1"/>
    <col min="11016" max="11261" width="8.75" style="649"/>
    <col min="11262" max="11262" width="5.25" style="649" customWidth="1"/>
    <col min="11263" max="11264" width="9" style="649" customWidth="1"/>
    <col min="11265" max="11266" width="8.5" style="649" customWidth="1"/>
    <col min="11267" max="11267" width="8.375" style="649" customWidth="1"/>
    <col min="11268" max="11268" width="7.375" style="649" customWidth="1"/>
    <col min="11269" max="11270" width="8.5" style="649" customWidth="1"/>
    <col min="11271" max="11271" width="17.125" style="649" customWidth="1"/>
    <col min="11272" max="11517" width="8.75" style="649"/>
    <col min="11518" max="11518" width="5.25" style="649" customWidth="1"/>
    <col min="11519" max="11520" width="9" style="649" customWidth="1"/>
    <col min="11521" max="11522" width="8.5" style="649" customWidth="1"/>
    <col min="11523" max="11523" width="8.375" style="649" customWidth="1"/>
    <col min="11524" max="11524" width="7.375" style="649" customWidth="1"/>
    <col min="11525" max="11526" width="8.5" style="649" customWidth="1"/>
    <col min="11527" max="11527" width="17.125" style="649" customWidth="1"/>
    <col min="11528" max="11773" width="8.75" style="649"/>
    <col min="11774" max="11774" width="5.25" style="649" customWidth="1"/>
    <col min="11775" max="11776" width="9" style="649" customWidth="1"/>
    <col min="11777" max="11778" width="8.5" style="649" customWidth="1"/>
    <col min="11779" max="11779" width="8.375" style="649" customWidth="1"/>
    <col min="11780" max="11780" width="7.375" style="649" customWidth="1"/>
    <col min="11781" max="11782" width="8.5" style="649" customWidth="1"/>
    <col min="11783" max="11783" width="17.125" style="649" customWidth="1"/>
    <col min="11784" max="12029" width="8.75" style="649"/>
    <col min="12030" max="12030" width="5.25" style="649" customWidth="1"/>
    <col min="12031" max="12032" width="9" style="649" customWidth="1"/>
    <col min="12033" max="12034" width="8.5" style="649" customWidth="1"/>
    <col min="12035" max="12035" width="8.375" style="649" customWidth="1"/>
    <col min="12036" max="12036" width="7.375" style="649" customWidth="1"/>
    <col min="12037" max="12038" width="8.5" style="649" customWidth="1"/>
    <col min="12039" max="12039" width="17.125" style="649" customWidth="1"/>
    <col min="12040" max="12285" width="8.75" style="649"/>
    <col min="12286" max="12286" width="5.25" style="649" customWidth="1"/>
    <col min="12287" max="12288" width="9" style="649" customWidth="1"/>
    <col min="12289" max="12290" width="8.5" style="649" customWidth="1"/>
    <col min="12291" max="12291" width="8.375" style="649" customWidth="1"/>
    <col min="12292" max="12292" width="7.375" style="649" customWidth="1"/>
    <col min="12293" max="12294" width="8.5" style="649" customWidth="1"/>
    <col min="12295" max="12295" width="17.125" style="649" customWidth="1"/>
    <col min="12296" max="12541" width="8.75" style="649"/>
    <col min="12542" max="12542" width="5.25" style="649" customWidth="1"/>
    <col min="12543" max="12544" width="9" style="649" customWidth="1"/>
    <col min="12545" max="12546" width="8.5" style="649" customWidth="1"/>
    <col min="12547" max="12547" width="8.375" style="649" customWidth="1"/>
    <col min="12548" max="12548" width="7.375" style="649" customWidth="1"/>
    <col min="12549" max="12550" width="8.5" style="649" customWidth="1"/>
    <col min="12551" max="12551" width="17.125" style="649" customWidth="1"/>
    <col min="12552" max="12797" width="8.75" style="649"/>
    <col min="12798" max="12798" width="5.25" style="649" customWidth="1"/>
    <col min="12799" max="12800" width="9" style="649" customWidth="1"/>
    <col min="12801" max="12802" width="8.5" style="649" customWidth="1"/>
    <col min="12803" max="12803" width="8.375" style="649" customWidth="1"/>
    <col min="12804" max="12804" width="7.375" style="649" customWidth="1"/>
    <col min="12805" max="12806" width="8.5" style="649" customWidth="1"/>
    <col min="12807" max="12807" width="17.125" style="649" customWidth="1"/>
    <col min="12808" max="13053" width="8.75" style="649"/>
    <col min="13054" max="13054" width="5.25" style="649" customWidth="1"/>
    <col min="13055" max="13056" width="9" style="649" customWidth="1"/>
    <col min="13057" max="13058" width="8.5" style="649" customWidth="1"/>
    <col min="13059" max="13059" width="8.375" style="649" customWidth="1"/>
    <col min="13060" max="13060" width="7.375" style="649" customWidth="1"/>
    <col min="13061" max="13062" width="8.5" style="649" customWidth="1"/>
    <col min="13063" max="13063" width="17.125" style="649" customWidth="1"/>
    <col min="13064" max="13309" width="8.75" style="649"/>
    <col min="13310" max="13310" width="5.25" style="649" customWidth="1"/>
    <col min="13311" max="13312" width="9" style="649" customWidth="1"/>
    <col min="13313" max="13314" width="8.5" style="649" customWidth="1"/>
    <col min="13315" max="13315" width="8.375" style="649" customWidth="1"/>
    <col min="13316" max="13316" width="7.375" style="649" customWidth="1"/>
    <col min="13317" max="13318" width="8.5" style="649" customWidth="1"/>
    <col min="13319" max="13319" width="17.125" style="649" customWidth="1"/>
    <col min="13320" max="13565" width="8.75" style="649"/>
    <col min="13566" max="13566" width="5.25" style="649" customWidth="1"/>
    <col min="13567" max="13568" width="9" style="649" customWidth="1"/>
    <col min="13569" max="13570" width="8.5" style="649" customWidth="1"/>
    <col min="13571" max="13571" width="8.375" style="649" customWidth="1"/>
    <col min="13572" max="13572" width="7.375" style="649" customWidth="1"/>
    <col min="13573" max="13574" width="8.5" style="649" customWidth="1"/>
    <col min="13575" max="13575" width="17.125" style="649" customWidth="1"/>
    <col min="13576" max="13821" width="8.75" style="649"/>
    <col min="13822" max="13822" width="5.25" style="649" customWidth="1"/>
    <col min="13823" max="13824" width="9" style="649" customWidth="1"/>
    <col min="13825" max="13826" width="8.5" style="649" customWidth="1"/>
    <col min="13827" max="13827" width="8.375" style="649" customWidth="1"/>
    <col min="13828" max="13828" width="7.375" style="649" customWidth="1"/>
    <col min="13829" max="13830" width="8.5" style="649" customWidth="1"/>
    <col min="13831" max="13831" width="17.125" style="649" customWidth="1"/>
    <col min="13832" max="14077" width="8.75" style="649"/>
    <col min="14078" max="14078" width="5.25" style="649" customWidth="1"/>
    <col min="14079" max="14080" width="9" style="649" customWidth="1"/>
    <col min="14081" max="14082" width="8.5" style="649" customWidth="1"/>
    <col min="14083" max="14083" width="8.375" style="649" customWidth="1"/>
    <col min="14084" max="14084" width="7.375" style="649" customWidth="1"/>
    <col min="14085" max="14086" width="8.5" style="649" customWidth="1"/>
    <col min="14087" max="14087" width="17.125" style="649" customWidth="1"/>
    <col min="14088" max="14333" width="8.75" style="649"/>
    <col min="14334" max="14334" width="5.25" style="649" customWidth="1"/>
    <col min="14335" max="14336" width="9" style="649" customWidth="1"/>
    <col min="14337" max="14338" width="8.5" style="649" customWidth="1"/>
    <col min="14339" max="14339" width="8.375" style="649" customWidth="1"/>
    <col min="14340" max="14340" width="7.375" style="649" customWidth="1"/>
    <col min="14341" max="14342" width="8.5" style="649" customWidth="1"/>
    <col min="14343" max="14343" width="17.125" style="649" customWidth="1"/>
    <col min="14344" max="14589" width="8.75" style="649"/>
    <col min="14590" max="14590" width="5.25" style="649" customWidth="1"/>
    <col min="14591" max="14592" width="9" style="649" customWidth="1"/>
    <col min="14593" max="14594" width="8.5" style="649" customWidth="1"/>
    <col min="14595" max="14595" width="8.375" style="649" customWidth="1"/>
    <col min="14596" max="14596" width="7.375" style="649" customWidth="1"/>
    <col min="14597" max="14598" width="8.5" style="649" customWidth="1"/>
    <col min="14599" max="14599" width="17.125" style="649" customWidth="1"/>
    <col min="14600" max="14845" width="8.75" style="649"/>
    <col min="14846" max="14846" width="5.25" style="649" customWidth="1"/>
    <col min="14847" max="14848" width="9" style="649" customWidth="1"/>
    <col min="14849" max="14850" width="8.5" style="649" customWidth="1"/>
    <col min="14851" max="14851" width="8.375" style="649" customWidth="1"/>
    <col min="14852" max="14852" width="7.375" style="649" customWidth="1"/>
    <col min="14853" max="14854" width="8.5" style="649" customWidth="1"/>
    <col min="14855" max="14855" width="17.125" style="649" customWidth="1"/>
    <col min="14856" max="15101" width="8.75" style="649"/>
    <col min="15102" max="15102" width="5.25" style="649" customWidth="1"/>
    <col min="15103" max="15104" width="9" style="649" customWidth="1"/>
    <col min="15105" max="15106" width="8.5" style="649" customWidth="1"/>
    <col min="15107" max="15107" width="8.375" style="649" customWidth="1"/>
    <col min="15108" max="15108" width="7.375" style="649" customWidth="1"/>
    <col min="15109" max="15110" width="8.5" style="649" customWidth="1"/>
    <col min="15111" max="15111" width="17.125" style="649" customWidth="1"/>
    <col min="15112" max="15357" width="8.75" style="649"/>
    <col min="15358" max="15358" width="5.25" style="649" customWidth="1"/>
    <col min="15359" max="15360" width="9" style="649" customWidth="1"/>
    <col min="15361" max="15362" width="8.5" style="649" customWidth="1"/>
    <col min="15363" max="15363" width="8.375" style="649" customWidth="1"/>
    <col min="15364" max="15364" width="7.375" style="649" customWidth="1"/>
    <col min="15365" max="15366" width="8.5" style="649" customWidth="1"/>
    <col min="15367" max="15367" width="17.125" style="649" customWidth="1"/>
    <col min="15368" max="15613" width="8.75" style="649"/>
    <col min="15614" max="15614" width="5.25" style="649" customWidth="1"/>
    <col min="15615" max="15616" width="9" style="649" customWidth="1"/>
    <col min="15617" max="15618" width="8.5" style="649" customWidth="1"/>
    <col min="15619" max="15619" width="8.375" style="649" customWidth="1"/>
    <col min="15620" max="15620" width="7.375" style="649" customWidth="1"/>
    <col min="15621" max="15622" width="8.5" style="649" customWidth="1"/>
    <col min="15623" max="15623" width="17.125" style="649" customWidth="1"/>
    <col min="15624" max="15869" width="8.75" style="649"/>
    <col min="15870" max="15870" width="5.25" style="649" customWidth="1"/>
    <col min="15871" max="15872" width="9" style="649" customWidth="1"/>
    <col min="15873" max="15874" width="8.5" style="649" customWidth="1"/>
    <col min="15875" max="15875" width="8.375" style="649" customWidth="1"/>
    <col min="15876" max="15876" width="7.375" style="649" customWidth="1"/>
    <col min="15877" max="15878" width="8.5" style="649" customWidth="1"/>
    <col min="15879" max="15879" width="17.125" style="649" customWidth="1"/>
    <col min="15880" max="16125" width="8.75" style="649"/>
    <col min="16126" max="16126" width="5.25" style="649" customWidth="1"/>
    <col min="16127" max="16128" width="9" style="649" customWidth="1"/>
    <col min="16129" max="16130" width="8.5" style="649" customWidth="1"/>
    <col min="16131" max="16131" width="8.375" style="649" customWidth="1"/>
    <col min="16132" max="16132" width="7.375" style="649" customWidth="1"/>
    <col min="16133" max="16134" width="8.5" style="649" customWidth="1"/>
    <col min="16135" max="16135" width="17.125" style="649" customWidth="1"/>
    <col min="16136" max="16384" width="8.75" style="649"/>
  </cols>
  <sheetData>
    <row r="1" spans="1:27" ht="20.25" thickBot="1">
      <c r="A1" s="2664" t="s">
        <v>2907</v>
      </c>
      <c r="B1" s="2665"/>
      <c r="G1" s="2571" t="s">
        <v>1690</v>
      </c>
      <c r="H1" s="2571"/>
      <c r="I1" s="2571"/>
      <c r="J1" s="2571"/>
    </row>
    <row r="2" spans="1:27" ht="26.45" customHeight="1">
      <c r="A2" s="2581" t="s">
        <v>2942</v>
      </c>
      <c r="B2" s="2581"/>
      <c r="C2" s="2581"/>
      <c r="D2" s="2581"/>
      <c r="E2" s="2581"/>
      <c r="F2" s="2581"/>
      <c r="G2" s="2581"/>
      <c r="H2" s="2581"/>
      <c r="I2" s="2581"/>
      <c r="J2" s="2581"/>
    </row>
    <row r="3" spans="1:27" ht="26.45" customHeight="1">
      <c r="A3" s="2581"/>
      <c r="B3" s="2581"/>
      <c r="C3" s="2581"/>
      <c r="D3" s="2581"/>
      <c r="E3" s="2581"/>
      <c r="F3" s="2581"/>
      <c r="G3" s="2581"/>
      <c r="H3" s="2581"/>
      <c r="I3" s="2581"/>
      <c r="J3" s="2581"/>
      <c r="L3" s="1445"/>
      <c r="N3"/>
      <c r="O3"/>
      <c r="P3" s="71"/>
      <c r="Q3" s="71"/>
      <c r="R3" s="71"/>
    </row>
    <row r="4" spans="1:27" ht="16.149999999999999" customHeight="1" thickBot="1">
      <c r="A4" s="2667"/>
      <c r="B4" s="2667"/>
      <c r="C4" s="2667"/>
      <c r="D4" s="2668"/>
      <c r="E4" s="2569"/>
      <c r="F4" s="1427"/>
      <c r="L4" s="1445"/>
      <c r="N4"/>
      <c r="O4"/>
      <c r="P4" s="71"/>
      <c r="Q4" s="71"/>
      <c r="R4" s="71"/>
    </row>
    <row r="5" spans="1:27" ht="17.25" customHeight="1">
      <c r="A5" s="2667"/>
      <c r="B5" s="2667"/>
      <c r="C5" s="2667"/>
      <c r="D5" s="2668"/>
      <c r="E5" s="2668"/>
      <c r="F5" s="1427"/>
      <c r="G5" s="3155" t="s">
        <v>2943</v>
      </c>
      <c r="H5" s="3156"/>
      <c r="I5" s="3160"/>
      <c r="J5" s="3161"/>
      <c r="N5" s="109"/>
      <c r="O5" s="109"/>
      <c r="P5" s="1207"/>
      <c r="Q5" s="1207"/>
      <c r="R5" s="1207"/>
    </row>
    <row r="6" spans="1:27" ht="17.25" customHeight="1">
      <c r="A6" s="2667"/>
      <c r="B6" s="2667"/>
      <c r="C6" s="2667"/>
      <c r="D6" s="2668"/>
      <c r="E6" s="2668"/>
      <c r="F6" s="1446"/>
      <c r="G6" s="3157"/>
      <c r="H6" s="3154"/>
      <c r="I6" s="2670"/>
      <c r="J6" s="3162"/>
      <c r="N6"/>
      <c r="O6"/>
      <c r="P6" s="1211"/>
      <c r="Q6" s="1207"/>
      <c r="R6" s="1207"/>
    </row>
    <row r="7" spans="1:27" ht="19.5" thickBot="1">
      <c r="A7" s="2667"/>
      <c r="B7" s="2667"/>
      <c r="C7" s="2667"/>
      <c r="D7" s="2668"/>
      <c r="E7" s="2668"/>
      <c r="F7" s="1446"/>
      <c r="G7" s="3158"/>
      <c r="H7" s="3159"/>
      <c r="I7" s="3163"/>
      <c r="J7" s="3164"/>
      <c r="N7"/>
      <c r="O7"/>
      <c r="P7" s="1211"/>
      <c r="Q7" s="1207"/>
      <c r="R7" s="1207"/>
    </row>
    <row r="8" spans="1:27" ht="15.75" customHeight="1">
      <c r="N8"/>
      <c r="O8"/>
      <c r="P8" s="1207"/>
      <c r="Q8" s="2634" t="s">
        <v>2692</v>
      </c>
      <c r="R8" s="2634"/>
      <c r="S8" s="2634"/>
      <c r="T8" s="2634"/>
      <c r="U8" s="2634"/>
    </row>
    <row r="9" spans="1:27" ht="15.75" customHeight="1">
      <c r="A9" s="650" t="s">
        <v>2944</v>
      </c>
      <c r="B9" s="650"/>
      <c r="C9" s="650"/>
      <c r="D9" s="650"/>
      <c r="E9" s="650"/>
      <c r="F9" s="650"/>
      <c r="G9" s="650"/>
      <c r="H9" s="650"/>
      <c r="I9" s="650"/>
      <c r="J9" s="650"/>
      <c r="N9"/>
      <c r="Q9" s="2634"/>
      <c r="R9" s="2634"/>
      <c r="S9" s="2634"/>
      <c r="T9" s="2634"/>
      <c r="U9" s="2634"/>
    </row>
    <row r="10" spans="1:27" s="650" customFormat="1" ht="33">
      <c r="A10" s="1440"/>
      <c r="B10" s="2582" t="s">
        <v>707</v>
      </c>
      <c r="C10" s="2582"/>
      <c r="D10" s="2582" t="s">
        <v>1700</v>
      </c>
      <c r="E10" s="2582"/>
      <c r="F10" s="2582" t="s">
        <v>1685</v>
      </c>
      <c r="G10" s="2645"/>
      <c r="H10" s="3154" t="s">
        <v>1756</v>
      </c>
      <c r="I10" s="2582"/>
      <c r="J10" s="1456" t="s">
        <v>2945</v>
      </c>
      <c r="L10" s="649"/>
      <c r="M10" s="649"/>
      <c r="N10" s="649"/>
      <c r="O10" s="649"/>
      <c r="P10" s="649"/>
      <c r="Q10" s="2634"/>
      <c r="R10" s="2634"/>
      <c r="S10" s="2634"/>
      <c r="T10" s="2634"/>
      <c r="U10" s="2634"/>
      <c r="V10" s="649"/>
      <c r="W10" s="649"/>
      <c r="X10" s="649"/>
      <c r="Y10" s="649"/>
      <c r="Z10" s="649"/>
      <c r="AA10" s="649"/>
    </row>
    <row r="11" spans="1:27" s="650" customFormat="1">
      <c r="A11" s="1440">
        <v>1</v>
      </c>
      <c r="B11" s="2582"/>
      <c r="C11" s="2582"/>
      <c r="D11" s="2651"/>
      <c r="E11" s="2624"/>
      <c r="F11" s="2582"/>
      <c r="G11" s="2645"/>
      <c r="H11" s="2650"/>
      <c r="I11" s="2650"/>
      <c r="J11" s="1448"/>
      <c r="L11" s="649"/>
      <c r="M11" s="649"/>
      <c r="N11" s="649"/>
      <c r="O11" s="649"/>
      <c r="P11" s="649"/>
      <c r="Q11" s="649"/>
      <c r="R11" s="649"/>
      <c r="S11" s="649"/>
      <c r="T11" s="649"/>
      <c r="U11" s="649"/>
      <c r="V11" s="649"/>
      <c r="W11" s="649"/>
      <c r="X11" s="649"/>
      <c r="Y11" s="649"/>
      <c r="Z11" s="649"/>
      <c r="AA11" s="649"/>
    </row>
    <row r="12" spans="1:27" s="650" customFormat="1">
      <c r="A12" s="1440">
        <v>2</v>
      </c>
      <c r="B12" s="2582"/>
      <c r="C12" s="2582"/>
      <c r="D12" s="2651"/>
      <c r="E12" s="2624"/>
      <c r="F12" s="2582"/>
      <c r="G12" s="2645"/>
      <c r="H12" s="2650"/>
      <c r="I12" s="2650"/>
      <c r="J12" s="1448"/>
      <c r="L12" s="649"/>
      <c r="M12" s="649"/>
      <c r="N12" s="649"/>
      <c r="O12" s="649"/>
      <c r="P12" s="649"/>
      <c r="Q12" s="649"/>
      <c r="R12" s="649"/>
      <c r="S12" s="649"/>
      <c r="T12" s="649"/>
      <c r="U12" s="649"/>
      <c r="V12" s="649"/>
      <c r="W12" s="649"/>
      <c r="X12" s="649"/>
      <c r="Y12" s="649"/>
      <c r="Z12" s="649"/>
      <c r="AA12" s="649"/>
    </row>
    <row r="13" spans="1:27" s="650" customFormat="1">
      <c r="A13" s="1440">
        <v>3</v>
      </c>
      <c r="B13" s="2645"/>
      <c r="C13" s="2653"/>
      <c r="D13" s="2652"/>
      <c r="E13" s="2654"/>
      <c r="F13" s="2645"/>
      <c r="G13" s="2655"/>
      <c r="H13" s="2650"/>
      <c r="I13" s="2650"/>
      <c r="J13" s="1448"/>
      <c r="L13" s="649"/>
      <c r="M13" s="649"/>
      <c r="N13" s="649"/>
      <c r="O13" s="649"/>
      <c r="P13" s="649"/>
      <c r="Q13" s="649"/>
      <c r="R13" s="649"/>
      <c r="S13" s="649"/>
      <c r="T13" s="649"/>
      <c r="U13" s="649"/>
      <c r="V13" s="649"/>
      <c r="W13" s="649"/>
      <c r="X13" s="649"/>
      <c r="Y13" s="649"/>
      <c r="Z13" s="649"/>
      <c r="AA13" s="649"/>
    </row>
    <row r="14" spans="1:27" s="650" customFormat="1">
      <c r="A14" s="1440">
        <v>4</v>
      </c>
      <c r="B14" s="2645"/>
      <c r="C14" s="2653"/>
      <c r="D14" s="2652"/>
      <c r="E14" s="2654"/>
      <c r="F14" s="2645"/>
      <c r="G14" s="2655"/>
      <c r="H14" s="2650"/>
      <c r="I14" s="2650"/>
      <c r="J14" s="1448"/>
      <c r="L14" s="649"/>
      <c r="M14" s="649"/>
      <c r="N14" s="649"/>
      <c r="O14" s="649"/>
      <c r="P14" s="649"/>
      <c r="Q14" s="649"/>
      <c r="R14" s="649"/>
      <c r="S14" s="649"/>
      <c r="T14" s="649"/>
      <c r="U14" s="649"/>
      <c r="V14" s="649"/>
      <c r="W14" s="649"/>
      <c r="X14" s="649"/>
      <c r="Y14" s="649"/>
      <c r="Z14" s="649"/>
      <c r="AA14" s="649"/>
    </row>
    <row r="15" spans="1:27" s="650" customFormat="1">
      <c r="A15" s="1440">
        <v>5</v>
      </c>
      <c r="B15" s="2645"/>
      <c r="C15" s="2653"/>
      <c r="D15" s="2652"/>
      <c r="E15" s="2654"/>
      <c r="F15" s="2645"/>
      <c r="G15" s="2655"/>
      <c r="H15" s="2650"/>
      <c r="I15" s="2650"/>
      <c r="J15" s="1448"/>
      <c r="L15" s="649"/>
      <c r="M15" s="649"/>
      <c r="N15" s="649"/>
      <c r="O15" s="649"/>
      <c r="P15" s="649"/>
      <c r="Q15" s="649"/>
      <c r="R15" s="649"/>
      <c r="S15" s="649"/>
      <c r="T15" s="649"/>
      <c r="U15" s="649"/>
      <c r="V15" s="649"/>
      <c r="W15" s="649"/>
      <c r="X15" s="649"/>
      <c r="Y15" s="649"/>
      <c r="Z15" s="649"/>
      <c r="AA15" s="649"/>
    </row>
    <row r="16" spans="1:27" s="650" customFormat="1">
      <c r="A16" s="1440">
        <v>6</v>
      </c>
      <c r="B16" s="2645"/>
      <c r="C16" s="2653"/>
      <c r="D16" s="2652"/>
      <c r="E16" s="2654"/>
      <c r="F16" s="2645"/>
      <c r="G16" s="2655"/>
      <c r="H16" s="2650"/>
      <c r="I16" s="2650"/>
      <c r="J16" s="1449"/>
      <c r="L16" s="649"/>
      <c r="M16" s="649"/>
      <c r="N16" s="649"/>
      <c r="O16" s="649"/>
      <c r="P16" s="649"/>
      <c r="Q16" s="649"/>
      <c r="R16" s="649"/>
      <c r="S16" s="649"/>
      <c r="T16" s="649"/>
      <c r="U16" s="649"/>
      <c r="V16" s="649"/>
      <c r="W16" s="649"/>
      <c r="X16" s="649"/>
      <c r="Y16" s="649"/>
      <c r="Z16" s="649"/>
      <c r="AA16" s="649"/>
    </row>
    <row r="17" spans="1:27" s="650" customFormat="1">
      <c r="A17" s="1440">
        <v>7</v>
      </c>
      <c r="B17" s="2582"/>
      <c r="C17" s="2582"/>
      <c r="D17" s="2582"/>
      <c r="E17" s="2582"/>
      <c r="F17" s="2582"/>
      <c r="G17" s="2645"/>
      <c r="H17" s="2582"/>
      <c r="I17" s="2582"/>
      <c r="J17" s="1449"/>
      <c r="L17" s="649"/>
      <c r="M17" s="649"/>
      <c r="N17" s="649"/>
      <c r="O17" s="649"/>
      <c r="P17" s="649"/>
      <c r="Q17" s="649"/>
      <c r="R17" s="649"/>
      <c r="S17" s="649"/>
      <c r="T17" s="649"/>
      <c r="U17" s="649"/>
      <c r="V17" s="649"/>
      <c r="W17" s="649"/>
      <c r="X17" s="649"/>
      <c r="Y17" s="649"/>
      <c r="Z17" s="649"/>
      <c r="AA17" s="649"/>
    </row>
    <row r="18" spans="1:27" s="650" customFormat="1">
      <c r="A18" s="1440">
        <v>8</v>
      </c>
      <c r="B18" s="2582"/>
      <c r="C18" s="2582"/>
      <c r="D18" s="2582"/>
      <c r="E18" s="2582"/>
      <c r="F18" s="2582"/>
      <c r="G18" s="2645"/>
      <c r="H18" s="2582"/>
      <c r="I18" s="2582"/>
      <c r="J18" s="1449"/>
      <c r="L18" s="649"/>
      <c r="M18" s="649"/>
      <c r="N18" s="649"/>
      <c r="O18" s="649"/>
      <c r="P18" s="649"/>
      <c r="Q18" s="649"/>
      <c r="R18" s="649"/>
      <c r="S18" s="649"/>
      <c r="T18" s="649"/>
      <c r="U18" s="649"/>
      <c r="V18" s="649"/>
      <c r="W18" s="649"/>
      <c r="X18" s="649"/>
      <c r="Y18" s="649"/>
      <c r="Z18" s="649"/>
      <c r="AA18" s="649"/>
    </row>
    <row r="19" spans="1:27" s="650" customFormat="1">
      <c r="A19" s="1440">
        <v>9</v>
      </c>
      <c r="B19" s="2582"/>
      <c r="C19" s="2582"/>
      <c r="D19" s="2582"/>
      <c r="E19" s="2582"/>
      <c r="F19" s="2582"/>
      <c r="G19" s="2645"/>
      <c r="H19" s="2582"/>
      <c r="I19" s="2582"/>
      <c r="J19" s="1449"/>
      <c r="L19" s="649"/>
      <c r="M19" s="649"/>
      <c r="N19" s="649"/>
      <c r="O19" s="649"/>
      <c r="P19" s="649"/>
      <c r="Q19" s="649"/>
      <c r="R19" s="649"/>
      <c r="S19" s="649"/>
      <c r="T19" s="649"/>
      <c r="U19" s="649"/>
      <c r="V19" s="649"/>
      <c r="W19" s="649"/>
      <c r="X19" s="649"/>
      <c r="Y19" s="649"/>
      <c r="Z19" s="649"/>
      <c r="AA19" s="649"/>
    </row>
    <row r="20" spans="1:27" s="650" customFormat="1">
      <c r="A20" s="1440">
        <v>10</v>
      </c>
      <c r="B20" s="2582"/>
      <c r="C20" s="2582"/>
      <c r="D20" s="2582"/>
      <c r="E20" s="2582"/>
      <c r="F20" s="2582"/>
      <c r="G20" s="2645"/>
      <c r="H20" s="2582"/>
      <c r="I20" s="2582"/>
      <c r="J20" s="1449"/>
      <c r="L20" s="649"/>
      <c r="M20" s="649"/>
      <c r="N20" s="649"/>
      <c r="O20" s="649"/>
      <c r="P20" s="649"/>
      <c r="Q20" s="649"/>
      <c r="R20" s="649"/>
      <c r="S20" s="649"/>
      <c r="T20" s="649"/>
      <c r="U20" s="649"/>
      <c r="V20" s="649"/>
      <c r="W20" s="649"/>
      <c r="X20" s="649"/>
      <c r="Y20" s="649"/>
      <c r="Z20" s="649"/>
      <c r="AA20" s="649"/>
    </row>
    <row r="21" spans="1:27" s="650" customFormat="1">
      <c r="A21" s="1440">
        <v>11</v>
      </c>
      <c r="B21" s="2645"/>
      <c r="C21" s="2653"/>
      <c r="D21" s="2652"/>
      <c r="E21" s="2654"/>
      <c r="F21" s="2582"/>
      <c r="G21" s="2645"/>
      <c r="H21" s="2650"/>
      <c r="I21" s="2650"/>
      <c r="J21" s="1448"/>
      <c r="L21" s="649"/>
      <c r="M21" s="649"/>
      <c r="N21" s="649"/>
      <c r="O21" s="649"/>
      <c r="P21" s="649"/>
      <c r="Q21" s="649"/>
      <c r="R21" s="649"/>
      <c r="S21" s="649"/>
      <c r="T21" s="649"/>
      <c r="U21" s="649"/>
      <c r="V21" s="649"/>
      <c r="W21" s="649"/>
      <c r="X21" s="649"/>
      <c r="Y21" s="649"/>
      <c r="Z21" s="649"/>
      <c r="AA21" s="649"/>
    </row>
    <row r="22" spans="1:27" s="650" customFormat="1">
      <c r="A22" s="1440">
        <v>12</v>
      </c>
      <c r="B22" s="2582"/>
      <c r="C22" s="2582"/>
      <c r="D22" s="2651"/>
      <c r="E22" s="2624"/>
      <c r="F22" s="2582"/>
      <c r="G22" s="2645"/>
      <c r="H22" s="2650"/>
      <c r="I22" s="2650"/>
      <c r="J22" s="1448"/>
      <c r="L22" s="649"/>
      <c r="M22" s="649"/>
      <c r="N22" s="649"/>
      <c r="O22" s="649"/>
      <c r="P22" s="649"/>
      <c r="Q22" s="649"/>
      <c r="R22" s="649"/>
      <c r="S22" s="649"/>
      <c r="T22" s="649"/>
      <c r="U22" s="649"/>
      <c r="V22" s="649"/>
      <c r="W22" s="649"/>
      <c r="X22" s="649"/>
      <c r="Y22" s="649"/>
      <c r="Z22" s="649"/>
      <c r="AA22" s="649"/>
    </row>
    <row r="23" spans="1:27" s="650" customFormat="1">
      <c r="A23" s="1440">
        <v>13</v>
      </c>
      <c r="B23" s="2645"/>
      <c r="C23" s="2653"/>
      <c r="D23" s="2652"/>
      <c r="E23" s="2654"/>
      <c r="F23" s="2645"/>
      <c r="G23" s="2655"/>
      <c r="H23" s="2650"/>
      <c r="I23" s="2650"/>
      <c r="J23" s="1448"/>
      <c r="L23" s="649"/>
      <c r="M23" s="649"/>
      <c r="N23" s="649"/>
      <c r="O23" s="649"/>
      <c r="P23" s="649"/>
      <c r="Q23" s="649"/>
      <c r="R23" s="649"/>
      <c r="S23" s="649"/>
      <c r="T23" s="649"/>
      <c r="U23" s="649"/>
      <c r="V23" s="649"/>
      <c r="W23" s="649"/>
      <c r="X23" s="649"/>
      <c r="Y23" s="649"/>
      <c r="Z23" s="649"/>
      <c r="AA23" s="649"/>
    </row>
    <row r="24" spans="1:27" s="650" customFormat="1">
      <c r="A24" s="1440">
        <v>14</v>
      </c>
      <c r="B24" s="2582"/>
      <c r="C24" s="2582"/>
      <c r="D24" s="2651"/>
      <c r="E24" s="2624"/>
      <c r="F24" s="2582"/>
      <c r="G24" s="2645"/>
      <c r="H24" s="2650"/>
      <c r="I24" s="2650"/>
      <c r="J24" s="1448"/>
      <c r="L24" s="649"/>
      <c r="M24" s="649"/>
      <c r="N24" s="649"/>
      <c r="O24" s="649"/>
      <c r="P24" s="649"/>
      <c r="Q24" s="649"/>
      <c r="R24" s="649"/>
      <c r="S24" s="649"/>
      <c r="T24" s="649"/>
      <c r="U24" s="649"/>
      <c r="V24" s="649"/>
      <c r="W24" s="649"/>
      <c r="X24" s="649"/>
      <c r="Y24" s="649"/>
      <c r="Z24" s="649"/>
      <c r="AA24" s="649"/>
    </row>
    <row r="25" spans="1:27" s="650" customFormat="1">
      <c r="A25" s="1440">
        <v>15</v>
      </c>
      <c r="B25" s="2582"/>
      <c r="C25" s="2582"/>
      <c r="D25" s="2652"/>
      <c r="E25" s="2653"/>
      <c r="F25" s="2582"/>
      <c r="G25" s="2645"/>
      <c r="H25" s="2650"/>
      <c r="I25" s="2650"/>
      <c r="J25" s="1449"/>
      <c r="L25" s="649"/>
      <c r="M25" s="649"/>
      <c r="N25" s="649"/>
      <c r="O25" s="649"/>
      <c r="P25" s="649"/>
      <c r="Q25" s="649"/>
      <c r="R25" s="649"/>
      <c r="S25" s="649"/>
      <c r="T25" s="649"/>
      <c r="U25" s="649"/>
      <c r="V25" s="649"/>
      <c r="W25" s="649"/>
      <c r="X25" s="649"/>
      <c r="Y25" s="649"/>
      <c r="Z25" s="649"/>
      <c r="AA25" s="649"/>
    </row>
    <row r="26" spans="1:27" s="650" customFormat="1">
      <c r="A26" s="1440">
        <v>16</v>
      </c>
      <c r="B26" s="2582"/>
      <c r="C26" s="2582"/>
      <c r="D26" s="2650"/>
      <c r="E26" s="2582"/>
      <c r="F26" s="2582"/>
      <c r="G26" s="2645"/>
      <c r="H26" s="2650"/>
      <c r="I26" s="2650"/>
      <c r="J26" s="1449"/>
      <c r="L26" s="649"/>
      <c r="M26" s="649"/>
      <c r="N26" s="649"/>
      <c r="O26" s="649"/>
      <c r="P26" s="649"/>
      <c r="Q26" s="649"/>
      <c r="R26" s="649"/>
      <c r="S26" s="649"/>
      <c r="T26" s="649"/>
      <c r="U26" s="649"/>
      <c r="V26" s="649"/>
      <c r="W26" s="649"/>
      <c r="X26" s="649"/>
      <c r="Y26" s="649"/>
      <c r="Z26" s="649"/>
      <c r="AA26" s="649"/>
    </row>
    <row r="27" spans="1:27" s="650" customFormat="1">
      <c r="A27" s="1440">
        <v>17</v>
      </c>
      <c r="B27" s="2582"/>
      <c r="C27" s="2582"/>
      <c r="D27" s="2582"/>
      <c r="E27" s="2582"/>
      <c r="F27" s="2582"/>
      <c r="G27" s="2645"/>
      <c r="H27" s="2650"/>
      <c r="I27" s="2650"/>
      <c r="J27" s="1449"/>
      <c r="L27" s="649"/>
      <c r="M27" s="649"/>
      <c r="N27" s="649"/>
      <c r="O27" s="649"/>
      <c r="P27" s="649"/>
      <c r="Q27" s="649"/>
      <c r="R27" s="649"/>
      <c r="S27" s="649"/>
      <c r="T27" s="649"/>
      <c r="U27" s="649"/>
      <c r="V27" s="649"/>
      <c r="W27" s="649"/>
      <c r="X27" s="649"/>
      <c r="Y27" s="649"/>
      <c r="Z27" s="649"/>
      <c r="AA27" s="649"/>
    </row>
    <row r="28" spans="1:27" s="650" customFormat="1">
      <c r="A28" s="1440">
        <v>18</v>
      </c>
      <c r="B28" s="2582"/>
      <c r="C28" s="2582"/>
      <c r="D28" s="2582"/>
      <c r="E28" s="2582"/>
      <c r="F28" s="2582"/>
      <c r="G28" s="2645"/>
      <c r="H28" s="2650"/>
      <c r="I28" s="2650"/>
      <c r="J28" s="1449"/>
      <c r="L28" s="649"/>
      <c r="M28" s="649"/>
      <c r="N28" s="649"/>
      <c r="O28" s="649"/>
      <c r="P28" s="649"/>
      <c r="Q28" s="649"/>
      <c r="R28" s="649"/>
      <c r="S28" s="649"/>
      <c r="T28" s="649"/>
      <c r="U28" s="649"/>
      <c r="V28" s="649"/>
      <c r="W28" s="649"/>
      <c r="X28" s="649"/>
      <c r="Y28" s="649"/>
      <c r="Z28" s="649"/>
      <c r="AA28" s="649"/>
    </row>
    <row r="29" spans="1:27" s="650" customFormat="1">
      <c r="A29" s="1440">
        <v>19</v>
      </c>
      <c r="B29" s="2582"/>
      <c r="C29" s="2582"/>
      <c r="D29" s="2582"/>
      <c r="E29" s="2582"/>
      <c r="F29" s="2582"/>
      <c r="G29" s="2645"/>
      <c r="H29" s="2650"/>
      <c r="I29" s="2650"/>
      <c r="J29" s="1449"/>
      <c r="L29" s="649"/>
      <c r="M29" s="649"/>
      <c r="N29" s="649"/>
      <c r="O29" s="649"/>
      <c r="P29" s="649"/>
      <c r="Q29" s="649"/>
      <c r="R29" s="649"/>
      <c r="S29" s="649"/>
      <c r="T29" s="649"/>
      <c r="U29" s="649"/>
      <c r="V29" s="649"/>
      <c r="W29" s="649"/>
      <c r="X29" s="649"/>
      <c r="Y29" s="649"/>
      <c r="Z29" s="649"/>
      <c r="AA29" s="649"/>
    </row>
    <row r="30" spans="1:27" s="650" customFormat="1">
      <c r="A30" s="1440">
        <v>20</v>
      </c>
      <c r="B30" s="2582"/>
      <c r="C30" s="2582"/>
      <c r="D30" s="2582"/>
      <c r="E30" s="2582"/>
      <c r="F30" s="2582"/>
      <c r="G30" s="2645"/>
      <c r="H30" s="2650"/>
      <c r="I30" s="2650"/>
      <c r="J30" s="1449"/>
      <c r="L30" s="649"/>
      <c r="M30" s="649"/>
      <c r="N30" s="649"/>
      <c r="O30" s="649"/>
      <c r="P30" s="649"/>
      <c r="Q30" s="649"/>
      <c r="R30" s="649"/>
      <c r="S30" s="649"/>
      <c r="T30" s="649"/>
      <c r="U30" s="649"/>
      <c r="V30" s="649"/>
      <c r="W30" s="649"/>
      <c r="X30" s="649"/>
      <c r="Y30" s="649"/>
      <c r="Z30" s="649"/>
      <c r="AA30" s="649"/>
    </row>
    <row r="31" spans="1:27" s="650" customFormat="1">
      <c r="A31" s="1440">
        <v>21</v>
      </c>
      <c r="B31" s="2582"/>
      <c r="C31" s="2582"/>
      <c r="D31" s="2643"/>
      <c r="E31" s="2644"/>
      <c r="F31" s="2582"/>
      <c r="G31" s="2645"/>
      <c r="H31" s="2650"/>
      <c r="I31" s="2650"/>
      <c r="J31" s="1448"/>
      <c r="L31" s="649"/>
      <c r="M31" s="649"/>
      <c r="N31" s="649"/>
      <c r="O31" s="649"/>
      <c r="P31" s="649"/>
      <c r="Q31" s="649"/>
      <c r="R31" s="649"/>
      <c r="S31" s="649"/>
      <c r="T31" s="649"/>
      <c r="U31" s="649"/>
      <c r="V31" s="649"/>
      <c r="W31" s="649"/>
      <c r="X31" s="649"/>
      <c r="Y31" s="649"/>
      <c r="Z31" s="649"/>
      <c r="AA31" s="649"/>
    </row>
    <row r="32" spans="1:27" s="650" customFormat="1">
      <c r="A32" s="1440">
        <v>22</v>
      </c>
      <c r="B32" s="2582"/>
      <c r="C32" s="2582"/>
      <c r="D32" s="2643"/>
      <c r="E32" s="2644"/>
      <c r="F32" s="2582"/>
      <c r="G32" s="2645"/>
      <c r="H32" s="2650"/>
      <c r="I32" s="2650"/>
      <c r="J32" s="1448"/>
      <c r="L32" s="649"/>
      <c r="M32" s="649"/>
      <c r="N32" s="649"/>
      <c r="O32" s="649"/>
      <c r="P32" s="649"/>
      <c r="Q32" s="649"/>
      <c r="R32" s="649"/>
      <c r="S32" s="649"/>
      <c r="T32" s="649"/>
      <c r="U32" s="649"/>
      <c r="V32" s="649"/>
      <c r="W32" s="649"/>
      <c r="X32" s="649"/>
      <c r="Y32" s="649"/>
      <c r="Z32" s="649"/>
      <c r="AA32" s="649"/>
    </row>
    <row r="33" spans="1:27" s="650" customFormat="1">
      <c r="A33" s="1440">
        <v>23</v>
      </c>
      <c r="B33" s="2582"/>
      <c r="C33" s="2582"/>
      <c r="D33" s="2643"/>
      <c r="E33" s="2644"/>
      <c r="F33" s="2582"/>
      <c r="G33" s="2645"/>
      <c r="H33" s="2650"/>
      <c r="I33" s="2650"/>
      <c r="J33" s="1448"/>
      <c r="L33" s="649"/>
      <c r="M33" s="649"/>
      <c r="N33" s="649"/>
      <c r="O33" s="649"/>
      <c r="P33" s="649"/>
      <c r="Q33" s="649"/>
      <c r="R33" s="649"/>
      <c r="S33" s="649"/>
      <c r="T33" s="649"/>
      <c r="U33" s="649"/>
      <c r="V33" s="649"/>
      <c r="W33" s="649"/>
      <c r="X33" s="649"/>
      <c r="Y33" s="649"/>
      <c r="Z33" s="649"/>
      <c r="AA33" s="649"/>
    </row>
    <row r="34" spans="1:27" s="650" customFormat="1">
      <c r="A34" s="1440">
        <v>24</v>
      </c>
      <c r="B34" s="2582"/>
      <c r="C34" s="2582"/>
      <c r="D34" s="2643"/>
      <c r="E34" s="2644"/>
      <c r="F34" s="2582"/>
      <c r="G34" s="2645"/>
      <c r="H34" s="2650"/>
      <c r="I34" s="2650"/>
      <c r="J34" s="1449"/>
      <c r="L34" s="649"/>
      <c r="M34" s="649"/>
      <c r="N34" s="649"/>
      <c r="O34" s="649"/>
      <c r="P34" s="649"/>
      <c r="Q34" s="649"/>
      <c r="R34" s="649"/>
      <c r="S34" s="649"/>
      <c r="T34" s="649"/>
      <c r="U34" s="649"/>
      <c r="V34" s="649"/>
      <c r="W34" s="649"/>
      <c r="X34" s="649"/>
      <c r="Y34" s="649"/>
      <c r="Z34" s="649"/>
      <c r="AA34" s="649"/>
    </row>
    <row r="35" spans="1:27" s="650" customFormat="1">
      <c r="A35" s="1440">
        <v>25</v>
      </c>
      <c r="B35" s="2582"/>
      <c r="C35" s="2582"/>
      <c r="D35" s="2643"/>
      <c r="E35" s="2644"/>
      <c r="F35" s="2582"/>
      <c r="G35" s="2645"/>
      <c r="H35" s="2650"/>
      <c r="I35" s="2650"/>
      <c r="J35" s="1449"/>
      <c r="L35" s="649"/>
      <c r="M35" s="649"/>
      <c r="N35" s="649"/>
      <c r="O35" s="649"/>
      <c r="P35" s="649"/>
      <c r="Q35" s="649"/>
      <c r="R35" s="649"/>
      <c r="S35" s="649"/>
      <c r="T35" s="649"/>
      <c r="U35" s="649"/>
      <c r="V35" s="649"/>
      <c r="W35" s="649"/>
      <c r="X35" s="649"/>
      <c r="Y35" s="649"/>
      <c r="Z35" s="649"/>
      <c r="AA35" s="649"/>
    </row>
    <row r="36" spans="1:27" s="650" customFormat="1">
      <c r="A36" s="1440">
        <v>26</v>
      </c>
      <c r="B36" s="2582"/>
      <c r="C36" s="2582"/>
      <c r="D36" s="2582"/>
      <c r="E36" s="2582"/>
      <c r="F36" s="2582"/>
      <c r="G36" s="2645"/>
      <c r="H36" s="2650"/>
      <c r="I36" s="2650"/>
      <c r="J36" s="1449"/>
      <c r="L36" s="649"/>
      <c r="M36" s="649"/>
      <c r="N36" s="649"/>
      <c r="O36" s="649"/>
      <c r="P36" s="649"/>
      <c r="Q36" s="649"/>
      <c r="R36" s="649"/>
      <c r="S36" s="649"/>
      <c r="T36" s="649"/>
      <c r="U36" s="649"/>
      <c r="V36" s="649"/>
      <c r="W36" s="649"/>
      <c r="X36" s="649"/>
      <c r="Y36" s="649"/>
      <c r="Z36" s="649"/>
      <c r="AA36" s="649"/>
    </row>
    <row r="37" spans="1:27" s="650" customFormat="1">
      <c r="A37" s="1440">
        <v>27</v>
      </c>
      <c r="B37" s="2582"/>
      <c r="C37" s="2582"/>
      <c r="D37" s="2582"/>
      <c r="E37" s="2582"/>
      <c r="F37" s="2582"/>
      <c r="G37" s="2645"/>
      <c r="H37" s="2650"/>
      <c r="I37" s="2650"/>
      <c r="J37" s="1449"/>
      <c r="L37" s="649"/>
      <c r="M37" s="649"/>
      <c r="N37" s="649"/>
      <c r="O37" s="649"/>
      <c r="P37" s="649"/>
      <c r="Q37" s="649"/>
      <c r="R37" s="649"/>
      <c r="S37" s="649"/>
      <c r="T37" s="649"/>
      <c r="U37" s="649"/>
      <c r="V37" s="649"/>
      <c r="W37" s="649"/>
      <c r="X37" s="649"/>
      <c r="Y37" s="649"/>
      <c r="Z37" s="649"/>
      <c r="AA37" s="649"/>
    </row>
    <row r="38" spans="1:27" s="650" customFormat="1">
      <c r="A38" s="1440">
        <v>28</v>
      </c>
      <c r="B38" s="2582"/>
      <c r="C38" s="2582"/>
      <c r="D38" s="2582"/>
      <c r="E38" s="2582"/>
      <c r="F38" s="2582"/>
      <c r="G38" s="2645"/>
      <c r="H38" s="2650"/>
      <c r="I38" s="2650"/>
      <c r="J38" s="1449"/>
      <c r="L38" s="649"/>
      <c r="M38" s="649"/>
      <c r="N38" s="649"/>
      <c r="O38" s="649"/>
      <c r="P38" s="649"/>
      <c r="Q38" s="649"/>
      <c r="R38" s="649"/>
      <c r="S38" s="649"/>
      <c r="T38" s="649"/>
      <c r="U38" s="649"/>
      <c r="V38" s="649"/>
      <c r="W38" s="649"/>
      <c r="X38" s="649"/>
      <c r="Y38" s="649"/>
      <c r="Z38" s="649"/>
      <c r="AA38" s="649"/>
    </row>
    <row r="39" spans="1:27" s="650" customFormat="1">
      <c r="A39" s="1440">
        <v>29</v>
      </c>
      <c r="B39" s="2582"/>
      <c r="C39" s="2582"/>
      <c r="D39" s="2582"/>
      <c r="E39" s="2582"/>
      <c r="F39" s="2582"/>
      <c r="G39" s="2645"/>
      <c r="H39" s="2650"/>
      <c r="I39" s="2650"/>
      <c r="J39" s="1449"/>
      <c r="L39" s="649"/>
      <c r="M39" s="649"/>
      <c r="N39" s="649"/>
      <c r="O39" s="649"/>
      <c r="P39" s="649"/>
      <c r="Q39" s="649"/>
      <c r="R39" s="649"/>
      <c r="S39" s="649"/>
      <c r="T39" s="649"/>
      <c r="U39" s="649"/>
      <c r="V39" s="649"/>
      <c r="W39" s="649"/>
      <c r="X39" s="649"/>
      <c r="Y39" s="649"/>
      <c r="Z39" s="649"/>
      <c r="AA39" s="649"/>
    </row>
    <row r="40" spans="1:27" s="650" customFormat="1">
      <c r="A40" s="1440">
        <v>30</v>
      </c>
      <c r="B40" s="2582"/>
      <c r="C40" s="2582"/>
      <c r="D40" s="2582"/>
      <c r="E40" s="2582"/>
      <c r="F40" s="2582"/>
      <c r="G40" s="2645"/>
      <c r="H40" s="2650"/>
      <c r="I40" s="2650"/>
      <c r="J40" s="1449"/>
      <c r="L40" s="649"/>
      <c r="M40" s="649"/>
      <c r="N40" s="649"/>
      <c r="O40" s="649"/>
      <c r="P40" s="649"/>
      <c r="Q40" s="649"/>
      <c r="R40" s="649"/>
      <c r="S40" s="649"/>
      <c r="T40" s="649"/>
      <c r="U40" s="649"/>
      <c r="V40" s="649"/>
      <c r="W40" s="649"/>
      <c r="X40" s="649"/>
      <c r="Y40" s="649"/>
      <c r="Z40" s="649"/>
      <c r="AA40" s="649"/>
    </row>
    <row r="41" spans="1:27" ht="20.25" customHeight="1">
      <c r="A41" s="2641" t="s">
        <v>2946</v>
      </c>
      <c r="B41" s="2642"/>
      <c r="C41" s="2642"/>
      <c r="D41" s="2642"/>
      <c r="E41" s="2642"/>
      <c r="F41" s="2642"/>
      <c r="G41" s="2642"/>
      <c r="H41" s="2642"/>
      <c r="I41" s="2642"/>
      <c r="J41" s="2642"/>
    </row>
    <row r="42" spans="1:27" ht="20.25" customHeight="1">
      <c r="A42" s="2642"/>
      <c r="B42" s="2642"/>
      <c r="C42" s="2642"/>
      <c r="D42" s="2642"/>
      <c r="E42" s="2642"/>
      <c r="F42" s="2642"/>
      <c r="G42" s="2642"/>
      <c r="H42" s="2642"/>
      <c r="I42" s="2642"/>
      <c r="J42" s="2642"/>
    </row>
  </sheetData>
  <mergeCells count="139">
    <mergeCell ref="Q8:U10"/>
    <mergeCell ref="A2:J3"/>
    <mergeCell ref="B40:C40"/>
    <mergeCell ref="D40:E40"/>
    <mergeCell ref="F40:G40"/>
    <mergeCell ref="H40:I40"/>
    <mergeCell ref="A41:J42"/>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A1:B1"/>
    <mergeCell ref="G1:J1"/>
    <mergeCell ref="A4:C4"/>
    <mergeCell ref="D4:E4"/>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s>
  <phoneticPr fontId="14"/>
  <hyperlinks>
    <hyperlink ref="Q8:U10" location="表紙!A1" display="表示へ" xr:uid="{DDA25D0F-09D6-41C8-A184-9D3067D69210}"/>
  </hyperlinks>
  <pageMargins left="0.7" right="0.7" top="0.75" bottom="0.75" header="0.3" footer="0.3"/>
  <pageSetup paperSize="9" scale="8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59547-AE12-434A-A779-49C72C34FAC8}">
  <dimension ref="A1:X29"/>
  <sheetViews>
    <sheetView view="pageBreakPreview" zoomScaleNormal="100" zoomScaleSheetLayoutView="100" workbookViewId="0">
      <selection activeCell="O8" sqref="O8:S10"/>
    </sheetView>
  </sheetViews>
  <sheetFormatPr defaultColWidth="8.125" defaultRowHeight="18.75"/>
  <cols>
    <col min="1" max="1" width="1.25" style="7" customWidth="1"/>
    <col min="2" max="2" width="19.125" style="7" customWidth="1"/>
    <col min="3" max="3" width="3.5" style="7" customWidth="1"/>
    <col min="4" max="4" width="4.75" style="7" customWidth="1"/>
    <col min="5" max="7" width="17.5" style="7" customWidth="1"/>
    <col min="8" max="8" width="2.625" style="7" customWidth="1"/>
    <col min="9" max="9" width="1.25" style="7" customWidth="1"/>
    <col min="10" max="24" width="2.25" style="649"/>
    <col min="25" max="16384" width="8.125" style="7"/>
  </cols>
  <sheetData>
    <row r="1" spans="1:19">
      <c r="A1" s="593"/>
    </row>
    <row r="2" spans="1:19">
      <c r="A2" s="593"/>
      <c r="H2" s="873" t="s">
        <v>834</v>
      </c>
    </row>
    <row r="3" spans="1:19" ht="25.5">
      <c r="A3" s="593"/>
      <c r="H3" s="873"/>
      <c r="J3" s="1445"/>
      <c r="L3"/>
      <c r="M3"/>
      <c r="N3" s="71"/>
      <c r="O3" s="71"/>
      <c r="P3" s="71"/>
    </row>
    <row r="4" spans="1:19" ht="22.15" customHeight="1">
      <c r="A4" s="3165" t="s">
        <v>3190</v>
      </c>
      <c r="B4" s="3165"/>
      <c r="C4" s="3165"/>
      <c r="D4" s="3165"/>
      <c r="E4" s="3165"/>
      <c r="F4" s="3165"/>
      <c r="G4" s="3165"/>
      <c r="H4" s="3165"/>
      <c r="J4" s="1445"/>
      <c r="L4"/>
      <c r="M4"/>
      <c r="N4" s="71"/>
      <c r="O4" s="71"/>
      <c r="P4" s="71"/>
    </row>
    <row r="5" spans="1:19" ht="22.15" customHeight="1">
      <c r="A5" s="130"/>
      <c r="B5" s="130"/>
      <c r="C5" s="130"/>
      <c r="D5" s="130"/>
      <c r="E5" s="130"/>
      <c r="F5" s="130"/>
      <c r="G5" s="130"/>
      <c r="H5" s="130"/>
      <c r="L5" s="109"/>
      <c r="M5" s="109"/>
      <c r="N5" s="1207"/>
      <c r="O5" s="1207"/>
      <c r="P5" s="1207"/>
    </row>
    <row r="6" spans="1:19" ht="22.15" customHeight="1">
      <c r="A6" s="130"/>
      <c r="B6" s="1624" t="s">
        <v>575</v>
      </c>
      <c r="C6" s="3166"/>
      <c r="D6" s="3167"/>
      <c r="E6" s="3167"/>
      <c r="F6" s="3167"/>
      <c r="G6" s="3167"/>
      <c r="H6" s="3168"/>
      <c r="L6"/>
      <c r="M6"/>
      <c r="N6" s="1211"/>
      <c r="O6" s="1207"/>
      <c r="P6" s="1207"/>
    </row>
    <row r="7" spans="1:19" ht="22.15" customHeight="1">
      <c r="B7" s="1625" t="s">
        <v>1870</v>
      </c>
      <c r="C7" s="3169" t="s">
        <v>1871</v>
      </c>
      <c r="D7" s="3170"/>
      <c r="E7" s="3170"/>
      <c r="F7" s="3170"/>
      <c r="G7" s="3170"/>
      <c r="H7" s="3171"/>
      <c r="L7"/>
      <c r="M7"/>
      <c r="N7" s="1211"/>
      <c r="O7" s="1207"/>
      <c r="P7" s="1207"/>
    </row>
    <row r="8" spans="1:19" ht="22.15" customHeight="1">
      <c r="B8" s="3172" t="s">
        <v>3191</v>
      </c>
      <c r="C8" s="1626"/>
      <c r="D8" s="1627"/>
      <c r="E8" s="1627"/>
      <c r="F8" s="1627"/>
      <c r="G8" s="1627"/>
      <c r="H8" s="1628"/>
      <c r="L8"/>
      <c r="M8"/>
      <c r="N8" s="1207"/>
      <c r="O8" s="2634" t="s">
        <v>2692</v>
      </c>
      <c r="P8" s="2634"/>
      <c r="Q8" s="2634"/>
      <c r="R8" s="2634"/>
      <c r="S8" s="2634"/>
    </row>
    <row r="9" spans="1:19" ht="36" customHeight="1">
      <c r="B9" s="3173"/>
      <c r="C9" s="1629"/>
      <c r="D9" s="1630" t="s">
        <v>943</v>
      </c>
      <c r="E9" s="1630" t="s">
        <v>3192</v>
      </c>
      <c r="F9" s="1631" t="s">
        <v>3193</v>
      </c>
      <c r="G9" s="1632" t="s">
        <v>3194</v>
      </c>
      <c r="H9" s="1633"/>
      <c r="L9"/>
      <c r="O9" s="2634"/>
      <c r="P9" s="2634"/>
      <c r="Q9" s="2634"/>
      <c r="R9" s="2634"/>
      <c r="S9" s="2634"/>
    </row>
    <row r="10" spans="1:19" ht="22.15" customHeight="1">
      <c r="B10" s="3173"/>
      <c r="C10" s="1629"/>
      <c r="D10" s="1630" t="s">
        <v>1933</v>
      </c>
      <c r="E10" s="1634"/>
      <c r="F10" s="1634"/>
      <c r="G10" s="1634"/>
      <c r="H10" s="1633"/>
      <c r="O10" s="2634"/>
      <c r="P10" s="2634"/>
      <c r="Q10" s="2634"/>
      <c r="R10" s="2634"/>
      <c r="S10" s="2634"/>
    </row>
    <row r="11" spans="1:19" ht="22.15" customHeight="1">
      <c r="B11" s="3173"/>
      <c r="C11" s="1629"/>
      <c r="D11" s="1630" t="s">
        <v>1934</v>
      </c>
      <c r="E11" s="1634"/>
      <c r="F11" s="1634"/>
      <c r="G11" s="1634"/>
      <c r="H11" s="1633"/>
    </row>
    <row r="12" spans="1:19" ht="22.15" customHeight="1">
      <c r="B12" s="3173"/>
      <c r="C12" s="1629"/>
      <c r="D12" s="1630" t="s">
        <v>1935</v>
      </c>
      <c r="E12" s="1634"/>
      <c r="F12" s="1634"/>
      <c r="G12" s="1634"/>
      <c r="H12" s="1633"/>
    </row>
    <row r="13" spans="1:19" ht="22.15" customHeight="1">
      <c r="B13" s="3173"/>
      <c r="C13" s="1629"/>
      <c r="D13" s="1630" t="s">
        <v>1936</v>
      </c>
      <c r="E13" s="1634"/>
      <c r="F13" s="1634"/>
      <c r="G13" s="1634"/>
      <c r="H13" s="1633"/>
    </row>
    <row r="14" spans="1:19" ht="22.15" customHeight="1">
      <c r="B14" s="3173"/>
      <c r="C14" s="1629"/>
      <c r="D14" s="1630" t="s">
        <v>1937</v>
      </c>
      <c r="E14" s="1634"/>
      <c r="F14" s="1634"/>
      <c r="G14" s="1634"/>
      <c r="H14" s="1633"/>
    </row>
    <row r="15" spans="1:19" ht="22.15" customHeight="1">
      <c r="B15" s="3173"/>
      <c r="C15" s="1629"/>
      <c r="D15" s="1630" t="s">
        <v>1938</v>
      </c>
      <c r="E15" s="1634"/>
      <c r="F15" s="1634"/>
      <c r="G15" s="1634"/>
      <c r="H15" s="1633"/>
    </row>
    <row r="16" spans="1:19" ht="22.15" customHeight="1">
      <c r="B16" s="3173"/>
      <c r="C16" s="1629"/>
      <c r="D16" s="1630" t="s">
        <v>1939</v>
      </c>
      <c r="E16" s="1634"/>
      <c r="F16" s="1634"/>
      <c r="G16" s="1634"/>
      <c r="H16" s="1633"/>
    </row>
    <row r="17" spans="1:8" ht="22.15" customHeight="1">
      <c r="B17" s="3173"/>
      <c r="C17" s="1629"/>
      <c r="D17" s="1630" t="s">
        <v>1940</v>
      </c>
      <c r="E17" s="1634"/>
      <c r="F17" s="1634"/>
      <c r="G17" s="1634"/>
      <c r="H17" s="1633"/>
    </row>
    <row r="18" spans="1:8" ht="22.15" customHeight="1">
      <c r="B18" s="3173"/>
      <c r="C18" s="1629"/>
      <c r="D18" s="1630" t="s">
        <v>1941</v>
      </c>
      <c r="E18" s="1634"/>
      <c r="F18" s="1634"/>
      <c r="G18" s="1634"/>
      <c r="H18" s="1633"/>
    </row>
    <row r="19" spans="1:8" ht="22.15" customHeight="1">
      <c r="B19" s="3173"/>
      <c r="C19" s="1629"/>
      <c r="D19" s="1630" t="s">
        <v>1942</v>
      </c>
      <c r="E19" s="1634"/>
      <c r="F19" s="1634"/>
      <c r="G19" s="1634"/>
      <c r="H19" s="1633"/>
    </row>
    <row r="20" spans="1:8" ht="22.15" customHeight="1">
      <c r="B20" s="3173"/>
      <c r="C20" s="1629"/>
      <c r="D20" s="1630" t="s">
        <v>1943</v>
      </c>
      <c r="E20" s="1634"/>
      <c r="F20" s="1634"/>
      <c r="G20" s="1634"/>
      <c r="H20" s="1633"/>
    </row>
    <row r="21" spans="1:8" ht="22.15" customHeight="1" thickBot="1">
      <c r="B21" s="3173"/>
      <c r="C21" s="1629"/>
      <c r="D21" s="1635" t="s">
        <v>1944</v>
      </c>
      <c r="E21" s="1636"/>
      <c r="F21" s="1636"/>
      <c r="G21" s="1636"/>
      <c r="H21" s="1633"/>
    </row>
    <row r="22" spans="1:8" ht="22.15" customHeight="1" thickTop="1">
      <c r="B22" s="3173"/>
      <c r="C22" s="1629"/>
      <c r="D22" s="1637" t="s">
        <v>563</v>
      </c>
      <c r="E22" s="1638"/>
      <c r="F22" s="1638"/>
      <c r="G22" s="1638"/>
      <c r="H22" s="1633"/>
    </row>
    <row r="23" spans="1:8" ht="22.15" customHeight="1">
      <c r="B23" s="3173"/>
      <c r="C23" s="1629"/>
      <c r="D23" s="1639"/>
      <c r="E23" s="1640"/>
      <c r="F23" s="1640"/>
      <c r="G23" s="1640"/>
      <c r="H23" s="1633"/>
    </row>
    <row r="24" spans="1:8" ht="22.15" customHeight="1">
      <c r="B24" s="3173"/>
      <c r="C24" s="1629"/>
      <c r="D24" s="3175" t="s">
        <v>3195</v>
      </c>
      <c r="E24" s="3175"/>
      <c r="F24" s="3175"/>
      <c r="G24" s="3175"/>
      <c r="H24" s="1633"/>
    </row>
    <row r="25" spans="1:8" ht="22.15" customHeight="1">
      <c r="B25" s="3174"/>
      <c r="C25" s="1641"/>
      <c r="D25" s="3176"/>
      <c r="E25" s="3176"/>
      <c r="F25" s="3176"/>
      <c r="G25" s="3176"/>
      <c r="H25" s="1642"/>
    </row>
    <row r="27" spans="1:8">
      <c r="B27" s="7" t="s">
        <v>3196</v>
      </c>
    </row>
    <row r="28" spans="1:8">
      <c r="A28" s="130"/>
      <c r="B28" s="7" t="s">
        <v>3197</v>
      </c>
      <c r="C28" s="130"/>
      <c r="D28" s="130"/>
      <c r="E28" s="130"/>
      <c r="F28" s="130"/>
      <c r="G28" s="130"/>
      <c r="H28" s="130"/>
    </row>
    <row r="29" spans="1:8">
      <c r="C29" s="7" t="s">
        <v>873</v>
      </c>
    </row>
  </sheetData>
  <mergeCells count="6">
    <mergeCell ref="O8:S10"/>
    <mergeCell ref="A4:H4"/>
    <mergeCell ref="C6:H6"/>
    <mergeCell ref="C7:H7"/>
    <mergeCell ref="B8:B25"/>
    <mergeCell ref="D24:G25"/>
  </mergeCells>
  <phoneticPr fontId="14"/>
  <hyperlinks>
    <hyperlink ref="O8:S10" location="表紙!A1" display="表示へ" xr:uid="{8F563BDD-BD41-432A-AD29-2299CAD08B9D}"/>
  </hyperlink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87E1-2C5A-43DB-AAEA-D7F8093AC99B}">
  <dimension ref="A1:BV65"/>
  <sheetViews>
    <sheetView showGridLines="0" view="pageBreakPreview" zoomScaleNormal="100" zoomScaleSheetLayoutView="100" workbookViewId="0"/>
  </sheetViews>
  <sheetFormatPr defaultColWidth="2.625" defaultRowHeight="20.100000000000001" customHeight="1"/>
  <cols>
    <col min="1" max="36" width="2.875" style="1207" customWidth="1"/>
    <col min="37" max="38" width="2.75" style="1207" customWidth="1"/>
    <col min="39" max="16384" width="2.625" style="1207"/>
  </cols>
  <sheetData>
    <row r="1" spans="1:74" ht="15.75" customHeight="1">
      <c r="A1" s="1425" t="s">
        <v>3215</v>
      </c>
      <c r="B1" s="1208"/>
      <c r="C1" s="1208"/>
      <c r="D1" s="1208"/>
      <c r="E1" s="1208"/>
      <c r="F1" s="1208"/>
      <c r="G1" s="1208"/>
    </row>
    <row r="2" spans="1:74" ht="15.75" customHeight="1">
      <c r="A2" s="1425"/>
      <c r="B2" s="1208"/>
      <c r="C2" s="1208"/>
      <c r="D2" s="1208"/>
      <c r="E2" s="1208"/>
      <c r="F2" s="1208"/>
      <c r="G2" s="1208"/>
    </row>
    <row r="3" spans="1:74" ht="15" customHeight="1">
      <c r="A3" s="2046" t="s">
        <v>2477</v>
      </c>
      <c r="B3" s="2046"/>
      <c r="C3" s="2046"/>
      <c r="D3" s="2046"/>
      <c r="E3" s="2046"/>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O3" s="1210"/>
      <c r="AP3" s="1210"/>
      <c r="AQ3" s="1210"/>
      <c r="AR3" s="1210"/>
      <c r="AS3" s="1210"/>
      <c r="AT3" s="1210"/>
      <c r="AU3" s="1210"/>
      <c r="AV3" s="1210"/>
      <c r="AW3" s="1210"/>
      <c r="AX3" s="1210"/>
      <c r="AY3" s="1210"/>
      <c r="AZ3" s="1210"/>
      <c r="BA3" s="1210"/>
      <c r="BB3" s="1210"/>
      <c r="BC3" s="1210"/>
      <c r="BD3" s="1210"/>
      <c r="BE3" s="1210"/>
      <c r="BF3" s="1210"/>
      <c r="BG3" s="1210"/>
      <c r="BH3" s="1210"/>
      <c r="BI3" s="1210"/>
      <c r="BJ3" s="1210"/>
      <c r="BK3" s="1210"/>
      <c r="BL3" s="1210"/>
      <c r="BM3" s="1210"/>
      <c r="BN3" s="1210"/>
      <c r="BO3" s="1210"/>
      <c r="BP3" s="1210"/>
      <c r="BQ3" s="1210"/>
      <c r="BR3" s="1210"/>
      <c r="BS3" s="1210"/>
      <c r="BT3" s="1210"/>
      <c r="BU3" s="1210"/>
      <c r="BV3" s="1210"/>
    </row>
    <row r="4" spans="1:74" ht="15" customHeight="1">
      <c r="A4" s="2046" t="s">
        <v>2478</v>
      </c>
      <c r="B4" s="2046"/>
      <c r="C4" s="2046"/>
      <c r="D4" s="2046"/>
      <c r="E4" s="2046"/>
      <c r="F4" s="2046"/>
      <c r="G4" s="2046"/>
      <c r="H4" s="2046"/>
      <c r="I4" s="2046"/>
      <c r="J4" s="2046"/>
      <c r="K4" s="2046"/>
      <c r="L4" s="2046"/>
      <c r="M4" s="2046"/>
      <c r="N4" s="2046"/>
      <c r="O4" s="2046"/>
      <c r="P4" s="2046"/>
      <c r="Q4" s="2046"/>
      <c r="R4" s="2046"/>
      <c r="S4" s="2046"/>
      <c r="T4" s="2046"/>
      <c r="U4" s="2046"/>
      <c r="V4" s="2046"/>
      <c r="W4" s="2046"/>
      <c r="X4" s="2046"/>
      <c r="Y4" s="2046"/>
      <c r="Z4" s="2046"/>
      <c r="AA4" s="2046"/>
      <c r="AB4" s="2046"/>
      <c r="AC4" s="2046"/>
      <c r="AD4" s="2046"/>
      <c r="AE4" s="2046"/>
      <c r="AF4" s="2046"/>
      <c r="AG4" s="2046"/>
      <c r="AH4" s="2046"/>
      <c r="AI4" s="2046"/>
      <c r="AJ4" s="2046"/>
      <c r="AO4" s="1210"/>
      <c r="AP4" s="1210"/>
      <c r="AQ4" s="1210"/>
      <c r="AR4" s="1210"/>
      <c r="AS4" s="1210"/>
      <c r="AT4" s="1210"/>
      <c r="AU4" s="1210"/>
      <c r="AV4" s="1210"/>
      <c r="AW4" s="1210"/>
      <c r="AX4" s="1210"/>
      <c r="AY4" s="1210"/>
      <c r="AZ4" s="1210"/>
      <c r="BA4" s="1210"/>
      <c r="BB4" s="1210"/>
      <c r="BC4" s="1210"/>
      <c r="BD4" s="1210"/>
      <c r="BE4" s="1210"/>
      <c r="BF4" s="1210"/>
      <c r="BG4" s="1210"/>
      <c r="BH4" s="1210"/>
      <c r="BI4" s="1210"/>
      <c r="BJ4" s="1210"/>
      <c r="BK4" s="1210"/>
      <c r="BL4" s="1210"/>
      <c r="BM4" s="1210"/>
      <c r="BN4" s="1210"/>
      <c r="BO4" s="1210"/>
      <c r="BP4" s="1210"/>
      <c r="BQ4" s="1210"/>
      <c r="BR4" s="1210"/>
      <c r="BS4" s="1210"/>
      <c r="BT4" s="1210"/>
      <c r="BU4" s="1210"/>
      <c r="BV4" s="1210"/>
    </row>
    <row r="5" spans="1:74" ht="15" customHeight="1">
      <c r="A5" s="2046" t="s">
        <v>2479</v>
      </c>
      <c r="B5" s="2046"/>
      <c r="C5" s="2046"/>
      <c r="D5" s="2046"/>
      <c r="E5" s="2046"/>
      <c r="F5" s="2046"/>
      <c r="G5" s="2046"/>
      <c r="H5" s="2046"/>
      <c r="I5" s="2046"/>
      <c r="J5" s="2046"/>
      <c r="K5" s="2046"/>
      <c r="L5" s="2046"/>
      <c r="M5" s="2046"/>
      <c r="N5" s="2046"/>
      <c r="O5" s="2046"/>
      <c r="P5" s="2046"/>
      <c r="Q5" s="2046"/>
      <c r="R5" s="2046"/>
      <c r="S5" s="2046"/>
      <c r="T5" s="2046"/>
      <c r="U5" s="2046"/>
      <c r="V5" s="2046"/>
      <c r="W5" s="2046"/>
      <c r="X5" s="2046"/>
      <c r="Y5" s="2046"/>
      <c r="Z5" s="2046"/>
      <c r="AA5" s="2046"/>
      <c r="AB5" s="2046"/>
      <c r="AC5" s="2046"/>
      <c r="AD5" s="2046"/>
      <c r="AE5" s="2046"/>
      <c r="AF5" s="2046"/>
      <c r="AG5" s="2046"/>
      <c r="AH5" s="2046"/>
      <c r="AI5" s="2046"/>
      <c r="AJ5" s="2046"/>
      <c r="AK5" s="1211"/>
      <c r="AL5" s="1211"/>
      <c r="AO5" s="1210"/>
      <c r="AP5" s="1210"/>
      <c r="AQ5" s="1210"/>
      <c r="AR5" s="1210"/>
      <c r="AS5" s="1210"/>
      <c r="AT5" s="1210"/>
      <c r="AU5" s="1210"/>
      <c r="AV5" s="1210"/>
      <c r="AW5" s="1210"/>
      <c r="AX5" s="1210"/>
      <c r="AY5" s="1210"/>
      <c r="AZ5" s="1210"/>
      <c r="BA5" s="1210"/>
      <c r="BB5" s="1210"/>
      <c r="BC5" s="1210"/>
      <c r="BD5" s="1210"/>
      <c r="BE5" s="1210"/>
      <c r="BF5" s="1210"/>
      <c r="BG5" s="1210"/>
      <c r="BH5" s="1210"/>
      <c r="BI5" s="1210"/>
      <c r="BJ5" s="1211"/>
      <c r="BK5" s="1211"/>
      <c r="BL5" s="1211"/>
      <c r="BN5" s="1211"/>
      <c r="BO5" s="1211"/>
      <c r="BP5" s="1211"/>
      <c r="BQ5" s="1211"/>
      <c r="BR5" s="1211"/>
      <c r="BS5" s="1211"/>
      <c r="BT5" s="1211"/>
      <c r="BU5" s="1211"/>
      <c r="BV5" s="1211"/>
    </row>
    <row r="6" spans="1:74" ht="15" customHeight="1">
      <c r="P6" s="1212"/>
      <c r="S6" s="1212" t="s">
        <v>2480</v>
      </c>
      <c r="X6" s="1211"/>
      <c r="Y6" s="1211"/>
      <c r="Z6" s="1211"/>
      <c r="AA6" s="1211"/>
      <c r="AB6" s="1211"/>
      <c r="AC6" s="1211"/>
      <c r="AD6" s="1211"/>
      <c r="AE6" s="1211"/>
      <c r="AF6" s="1211"/>
      <c r="AG6" s="1211"/>
      <c r="AH6" s="1211"/>
      <c r="AI6" s="1211"/>
      <c r="AJ6" s="1211"/>
      <c r="AK6" s="1211"/>
      <c r="AL6" s="1211"/>
      <c r="AO6" s="1210"/>
      <c r="AP6" s="1210"/>
      <c r="AQ6" s="1210"/>
      <c r="AR6" s="1210"/>
      <c r="AS6" s="1210"/>
      <c r="AT6" s="1210"/>
      <c r="AU6" s="1210"/>
      <c r="AV6" s="1210"/>
      <c r="AW6" s="1210"/>
      <c r="AX6" s="1210"/>
      <c r="AY6" s="1210"/>
      <c r="AZ6" s="1210"/>
      <c r="BA6" s="1210"/>
      <c r="BB6" s="1210"/>
      <c r="BC6" s="1210"/>
      <c r="BD6" s="1210"/>
      <c r="BE6" s="1210"/>
      <c r="BF6" s="1210"/>
      <c r="BG6" s="1210"/>
      <c r="BH6" s="1210"/>
      <c r="BI6" s="1210"/>
      <c r="BJ6" s="1211"/>
      <c r="BK6" s="1211"/>
      <c r="BL6" s="1211"/>
      <c r="BN6" s="1211"/>
      <c r="BO6" s="1211"/>
      <c r="BP6" s="1211"/>
      <c r="BQ6" s="1211"/>
      <c r="BR6" s="1211"/>
      <c r="BS6" s="1211"/>
      <c r="BT6" s="1211"/>
      <c r="BU6" s="1211"/>
      <c r="BV6" s="1211"/>
    </row>
    <row r="7" spans="1:74" ht="15" customHeight="1">
      <c r="C7" s="1210"/>
      <c r="D7" s="1210"/>
      <c r="F7" s="1210"/>
      <c r="G7" s="1210"/>
      <c r="H7" s="1210"/>
      <c r="I7" s="1210"/>
      <c r="J7" s="1210"/>
      <c r="K7" s="1210"/>
      <c r="L7" s="1210"/>
      <c r="M7" s="1210"/>
      <c r="Z7" s="2047"/>
      <c r="AA7" s="2047"/>
      <c r="AB7" s="2047"/>
      <c r="AC7" s="2047"/>
      <c r="AD7" s="1207" t="s">
        <v>2481</v>
      </c>
      <c r="AE7" s="2047"/>
      <c r="AF7" s="2047"/>
      <c r="AG7" s="1207" t="s">
        <v>2482</v>
      </c>
      <c r="AH7" s="2047"/>
      <c r="AI7" s="2047"/>
      <c r="AJ7" s="1207" t="s">
        <v>625</v>
      </c>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0"/>
      <c r="BR7" s="1210"/>
      <c r="BS7" s="1210"/>
      <c r="BT7" s="1210"/>
      <c r="BU7" s="1210"/>
      <c r="BV7" s="1210"/>
    </row>
    <row r="8" spans="1:74" ht="15" customHeight="1">
      <c r="B8" s="1213" t="s">
        <v>2483</v>
      </c>
      <c r="D8" s="1209"/>
      <c r="E8" s="1209"/>
      <c r="F8" s="1209"/>
      <c r="G8" s="1209"/>
      <c r="K8" s="1210"/>
      <c r="M8" s="1210"/>
      <c r="N8" s="1214"/>
      <c r="AO8" s="1210"/>
      <c r="AP8" s="1210"/>
      <c r="AQ8" s="1210"/>
      <c r="AR8" s="1210"/>
      <c r="AS8" s="1210"/>
      <c r="AT8" s="1210"/>
      <c r="AU8" s="1210"/>
      <c r="AV8" s="1210"/>
      <c r="AW8" s="1210"/>
      <c r="AX8" s="1210"/>
      <c r="AY8" s="1210"/>
      <c r="AZ8" s="1210"/>
      <c r="BA8" s="1210"/>
      <c r="BB8" s="1210"/>
      <c r="BC8" s="1210"/>
      <c r="BD8" s="1210"/>
      <c r="BE8" s="1210"/>
      <c r="BF8" s="1210"/>
      <c r="BG8" s="1210"/>
      <c r="BH8" s="1210"/>
      <c r="BI8" s="1210"/>
      <c r="BJ8" s="1210"/>
      <c r="BK8" s="1210"/>
      <c r="BL8" s="1210"/>
      <c r="BM8" s="1210"/>
      <c r="BN8" s="1210"/>
      <c r="BO8" s="1210"/>
      <c r="BP8" s="1210"/>
      <c r="BQ8" s="1210"/>
      <c r="BR8" s="1210"/>
      <c r="BS8" s="1210"/>
      <c r="BT8" s="1210"/>
      <c r="BU8" s="1210"/>
      <c r="BV8" s="1210"/>
    </row>
    <row r="9" spans="1:74" ht="15" customHeight="1">
      <c r="B9" s="1215"/>
      <c r="C9" s="1215"/>
      <c r="D9" s="1215"/>
      <c r="E9" s="1215"/>
      <c r="F9" s="1215"/>
      <c r="G9" s="1216"/>
      <c r="H9" s="1210"/>
      <c r="I9" s="1214"/>
      <c r="J9" s="1210"/>
      <c r="K9" s="1210"/>
      <c r="L9" s="1210"/>
      <c r="M9" s="1210"/>
      <c r="S9" s="2043" t="s">
        <v>2484</v>
      </c>
      <c r="T9" s="2043"/>
      <c r="U9" s="2043"/>
      <c r="V9" s="2043"/>
      <c r="W9" s="2044"/>
      <c r="X9" s="2044"/>
      <c r="Y9" s="2044"/>
      <c r="Z9" s="2044"/>
      <c r="AA9" s="2044"/>
      <c r="AB9" s="2044"/>
      <c r="AC9" s="2044"/>
      <c r="AD9" s="2044"/>
      <c r="AE9" s="2044"/>
      <c r="AF9" s="2044"/>
      <c r="AG9" s="2044"/>
      <c r="AH9" s="2044"/>
      <c r="AI9" s="2044"/>
      <c r="AJ9" s="2044"/>
      <c r="AO9" s="1210"/>
      <c r="AP9" s="1210"/>
      <c r="AQ9" s="1210"/>
      <c r="AR9" s="1210"/>
      <c r="AS9" s="1210"/>
      <c r="AT9" s="1210"/>
      <c r="AU9" s="1210"/>
      <c r="AV9" s="1210"/>
      <c r="AW9" s="1210"/>
      <c r="AX9" s="1210"/>
      <c r="AY9" s="1210"/>
      <c r="AZ9" s="1210"/>
      <c r="BA9" s="1210"/>
      <c r="BB9" s="1210"/>
      <c r="BC9" s="1210"/>
      <c r="BD9" s="1210"/>
      <c r="BE9" s="1210"/>
      <c r="BF9" s="1210"/>
      <c r="BG9" s="1210"/>
      <c r="BH9" s="1210"/>
      <c r="BI9" s="1210"/>
      <c r="BJ9" s="1210"/>
      <c r="BK9" s="1210"/>
      <c r="BL9" s="1210"/>
      <c r="BM9" s="1210"/>
      <c r="BN9" s="1210"/>
      <c r="BO9" s="1210"/>
      <c r="BP9" s="1210"/>
      <c r="BQ9" s="1210"/>
      <c r="BR9" s="1210"/>
      <c r="BS9" s="1210"/>
      <c r="BT9" s="1210"/>
      <c r="BU9" s="1210"/>
      <c r="BV9" s="1210"/>
    </row>
    <row r="10" spans="1:74" ht="15" customHeight="1">
      <c r="C10" s="1210"/>
      <c r="D10" s="1210"/>
      <c r="E10" s="1210"/>
      <c r="F10" s="1210"/>
      <c r="G10" s="1210"/>
      <c r="H10" s="1210"/>
      <c r="I10" s="1210"/>
      <c r="J10" s="1210"/>
      <c r="K10" s="1210"/>
      <c r="L10" s="1210"/>
      <c r="M10" s="1210"/>
      <c r="O10" s="1216" t="s">
        <v>2485</v>
      </c>
      <c r="S10" s="2043" t="s">
        <v>2486</v>
      </c>
      <c r="T10" s="2043"/>
      <c r="U10" s="2043"/>
      <c r="V10" s="2043"/>
      <c r="W10" s="2044"/>
      <c r="X10" s="2044"/>
      <c r="Y10" s="2044"/>
      <c r="Z10" s="2044"/>
      <c r="AA10" s="2044"/>
      <c r="AB10" s="2044"/>
      <c r="AC10" s="2044"/>
      <c r="AD10" s="2044"/>
      <c r="AE10" s="2044"/>
      <c r="AF10" s="2044"/>
      <c r="AG10" s="2044"/>
      <c r="AH10" s="2044"/>
      <c r="AI10" s="2044"/>
      <c r="AJ10" s="2044"/>
      <c r="AO10" s="1210"/>
      <c r="AP10" s="1210"/>
      <c r="AQ10" s="1210"/>
      <c r="AR10" s="1210"/>
      <c r="AS10" s="1210"/>
      <c r="AT10" s="1210"/>
      <c r="AU10" s="1210"/>
      <c r="AV10" s="1210"/>
      <c r="AW10" s="1210"/>
      <c r="AX10" s="1210"/>
      <c r="AY10" s="1210"/>
      <c r="AZ10" s="1210"/>
      <c r="BA10" s="1210"/>
      <c r="BB10" s="1210"/>
      <c r="BC10" s="1210"/>
      <c r="BD10" s="1210"/>
      <c r="BE10" s="1210"/>
      <c r="BF10" s="1210"/>
      <c r="BG10" s="1210"/>
      <c r="BH10" s="1210"/>
      <c r="BI10" s="1210"/>
      <c r="BJ10" s="1210"/>
      <c r="BK10" s="1210"/>
      <c r="BL10" s="1210"/>
      <c r="BM10" s="1210"/>
      <c r="BN10" s="1210"/>
      <c r="BO10" s="1210"/>
      <c r="BP10" s="1210"/>
      <c r="BQ10" s="1210"/>
      <c r="BR10" s="1210"/>
      <c r="BS10" s="1210"/>
      <c r="BT10" s="1210"/>
      <c r="BU10" s="1210"/>
      <c r="BV10" s="1210"/>
    </row>
    <row r="11" spans="1:74" ht="15" customHeight="1">
      <c r="C11" s="1210"/>
      <c r="D11" s="1210"/>
      <c r="E11" s="1210"/>
      <c r="F11" s="1210"/>
      <c r="G11" s="1210"/>
      <c r="H11" s="1210"/>
      <c r="I11" s="1210"/>
      <c r="J11" s="1210"/>
      <c r="K11" s="1210"/>
      <c r="L11" s="1210"/>
      <c r="M11" s="1210"/>
      <c r="S11" s="2045" t="s">
        <v>2487</v>
      </c>
      <c r="T11" s="2045"/>
      <c r="U11" s="2045"/>
      <c r="V11" s="2045"/>
      <c r="W11" s="2044"/>
      <c r="X11" s="2044"/>
      <c r="Y11" s="2044"/>
      <c r="Z11" s="2044"/>
      <c r="AA11" s="2044"/>
      <c r="AB11" s="2044"/>
      <c r="AC11" s="2044"/>
      <c r="AD11" s="2044"/>
      <c r="AE11" s="2044"/>
      <c r="AF11" s="2044"/>
      <c r="AG11" s="2044"/>
      <c r="AH11" s="2044"/>
      <c r="AI11" s="2044"/>
      <c r="AJ11" s="2044"/>
      <c r="AN11" s="1929" t="s">
        <v>2692</v>
      </c>
      <c r="AO11" s="1929"/>
      <c r="AP11" s="1929"/>
      <c r="AQ11" s="1929"/>
      <c r="AR11" s="1929"/>
      <c r="AS11" s="1929"/>
      <c r="AT11" s="1929"/>
      <c r="AU11" s="1929"/>
      <c r="AV11" s="1210"/>
      <c r="AW11" s="1210"/>
      <c r="AX11" s="1210"/>
      <c r="AY11" s="1210"/>
      <c r="AZ11" s="1210"/>
      <c r="BA11" s="1210"/>
      <c r="BB11" s="1210"/>
      <c r="BC11" s="1210"/>
      <c r="BD11" s="1210"/>
      <c r="BE11" s="1210"/>
      <c r="BF11" s="1210"/>
      <c r="BG11" s="1210"/>
      <c r="BH11" s="1210"/>
      <c r="BI11" s="1210"/>
      <c r="BJ11" s="1210"/>
      <c r="BK11" s="1210"/>
      <c r="BL11" s="1210"/>
      <c r="BM11" s="1210"/>
      <c r="BN11" s="1210"/>
      <c r="BO11" s="1210"/>
      <c r="BP11" s="1210"/>
      <c r="BQ11" s="1210"/>
      <c r="BR11" s="1210"/>
      <c r="BS11" s="1210"/>
      <c r="BT11" s="1210"/>
      <c r="BU11" s="1210"/>
      <c r="BV11" s="1210"/>
    </row>
    <row r="12" spans="1:74" ht="15" customHeight="1">
      <c r="C12" s="1210"/>
      <c r="D12" s="1210"/>
      <c r="E12" s="1210"/>
      <c r="F12" s="1210"/>
      <c r="G12" s="1210"/>
      <c r="H12" s="1210"/>
      <c r="I12" s="1210"/>
      <c r="J12" s="1210"/>
      <c r="K12" s="1210"/>
      <c r="L12" s="1210"/>
      <c r="M12" s="1210"/>
      <c r="S12" s="1215"/>
      <c r="T12" s="1215"/>
      <c r="U12" s="1215"/>
      <c r="V12" s="1215"/>
      <c r="W12" s="1215"/>
      <c r="X12" s="1215"/>
      <c r="Y12" s="1215"/>
      <c r="Z12" s="1217"/>
      <c r="AA12" s="1217"/>
      <c r="AB12" s="1217"/>
      <c r="AC12" s="1217"/>
      <c r="AD12" s="1217"/>
      <c r="AE12" s="1217"/>
      <c r="AF12" s="1217"/>
      <c r="AG12" s="1217"/>
      <c r="AH12" s="1217"/>
      <c r="AI12" s="1217"/>
      <c r="AJ12" s="1217"/>
      <c r="AN12" s="1929"/>
      <c r="AO12" s="1929"/>
      <c r="AP12" s="1929"/>
      <c r="AQ12" s="1929"/>
      <c r="AR12" s="1929"/>
      <c r="AS12" s="1929"/>
      <c r="AT12" s="1929"/>
      <c r="AU12" s="1929"/>
      <c r="AV12" s="1210"/>
      <c r="AW12" s="1210"/>
      <c r="AX12" s="1210"/>
      <c r="AY12" s="1210"/>
      <c r="AZ12" s="1210"/>
      <c r="BA12" s="1210"/>
      <c r="BB12" s="1210"/>
      <c r="BC12" s="1210"/>
      <c r="BD12" s="1210"/>
      <c r="BE12" s="1210"/>
      <c r="BF12" s="1210"/>
      <c r="BG12" s="1210"/>
      <c r="BH12" s="1210"/>
      <c r="BI12" s="1210"/>
      <c r="BJ12" s="1210"/>
      <c r="BK12" s="1210"/>
      <c r="BL12" s="1210"/>
      <c r="BM12" s="1210"/>
      <c r="BN12" s="1210"/>
      <c r="BO12" s="1210"/>
      <c r="BP12" s="1210"/>
      <c r="BQ12" s="1210"/>
      <c r="BR12" s="1210"/>
      <c r="BS12" s="1210"/>
      <c r="BT12" s="1210"/>
      <c r="BU12" s="1210"/>
      <c r="BV12" s="1210"/>
    </row>
    <row r="13" spans="1:74" ht="15" customHeight="1">
      <c r="B13" s="1207" t="s">
        <v>2488</v>
      </c>
      <c r="AO13" s="1210"/>
      <c r="AP13" s="1210"/>
      <c r="AQ13" s="1210"/>
      <c r="AR13" s="1210"/>
      <c r="AS13" s="1210"/>
      <c r="AT13" s="1210"/>
      <c r="AU13" s="1210"/>
      <c r="AV13" s="1210"/>
      <c r="AW13" s="1210"/>
      <c r="AX13" s="1210"/>
      <c r="AY13" s="1210"/>
      <c r="AZ13" s="1210"/>
      <c r="BA13" s="1210"/>
      <c r="BB13" s="1210"/>
      <c r="BC13" s="1210"/>
      <c r="BD13" s="1210"/>
      <c r="BE13" s="1210"/>
      <c r="BF13" s="1210"/>
      <c r="BG13" s="1210"/>
      <c r="BH13" s="1210"/>
      <c r="BI13" s="1210"/>
      <c r="BJ13" s="1210"/>
      <c r="BK13" s="1210"/>
      <c r="BL13" s="1210"/>
      <c r="BM13" s="1210"/>
      <c r="BN13" s="1210"/>
      <c r="BO13" s="1210"/>
      <c r="BP13" s="1210"/>
      <c r="BQ13" s="1210"/>
      <c r="BR13" s="1210"/>
      <c r="BS13" s="1210"/>
      <c r="BT13" s="1210"/>
      <c r="BU13" s="1210"/>
      <c r="BV13" s="1210"/>
    </row>
    <row r="14" spans="1:74" ht="15" customHeight="1">
      <c r="AO14" s="1210"/>
      <c r="AP14" s="1210"/>
      <c r="AQ14" s="1210"/>
      <c r="AR14" s="1210"/>
      <c r="AS14" s="1210"/>
      <c r="AT14" s="1210"/>
      <c r="AU14" s="1210"/>
      <c r="AV14" s="1210"/>
      <c r="AW14" s="1210"/>
      <c r="AX14" s="1210"/>
      <c r="AY14" s="1210"/>
      <c r="AZ14" s="1210"/>
      <c r="BA14" s="1210"/>
      <c r="BB14" s="1210"/>
      <c r="BC14" s="1210"/>
      <c r="BD14" s="1210"/>
      <c r="BE14" s="1210"/>
      <c r="BF14" s="1210"/>
      <c r="BG14" s="1210"/>
      <c r="BH14" s="1210"/>
      <c r="BI14" s="1210"/>
      <c r="BJ14" s="1210"/>
      <c r="BK14" s="1210"/>
      <c r="BL14" s="1210"/>
      <c r="BM14" s="1210"/>
      <c r="BN14" s="1210"/>
      <c r="BO14" s="1210"/>
      <c r="BP14" s="1210"/>
      <c r="BQ14" s="1210"/>
      <c r="BR14" s="1210"/>
      <c r="BS14" s="1210"/>
      <c r="BT14" s="1210"/>
      <c r="BU14" s="1210"/>
      <c r="BV14" s="1210"/>
    </row>
    <row r="15" spans="1:74" ht="15" customHeight="1">
      <c r="B15" s="1218" t="b">
        <v>0</v>
      </c>
      <c r="C15" s="1219" t="s">
        <v>2489</v>
      </c>
      <c r="AO15" s="1210"/>
      <c r="AP15" s="1210"/>
      <c r="AQ15" s="1210"/>
      <c r="AR15" s="1210"/>
      <c r="AS15" s="1210"/>
      <c r="AT15" s="1210"/>
      <c r="AU15" s="1210"/>
      <c r="AV15" s="1210"/>
      <c r="AW15" s="1210"/>
      <c r="AX15" s="1210"/>
      <c r="AY15" s="1210"/>
      <c r="AZ15" s="1210"/>
      <c r="BA15" s="1210"/>
      <c r="BB15" s="1210"/>
      <c r="BC15" s="1210"/>
      <c r="BD15" s="1210"/>
      <c r="BE15" s="1210"/>
      <c r="BF15" s="1210"/>
      <c r="BG15" s="1210"/>
      <c r="BH15" s="1210"/>
      <c r="BI15" s="1210"/>
      <c r="BJ15" s="1210"/>
      <c r="BK15" s="1210"/>
      <c r="BL15" s="1210"/>
      <c r="BM15" s="1210"/>
      <c r="BN15" s="1210"/>
      <c r="BO15" s="1210"/>
      <c r="BP15" s="1210"/>
      <c r="BQ15" s="1210"/>
      <c r="BR15" s="1210"/>
      <c r="BS15" s="1210"/>
      <c r="BT15" s="1210"/>
      <c r="BU15" s="1210"/>
      <c r="BV15" s="1210"/>
    </row>
    <row r="16" spans="1:74" ht="15" customHeight="1">
      <c r="C16" s="1219" t="s">
        <v>2490</v>
      </c>
      <c r="AO16" s="1210"/>
      <c r="AP16" s="1210"/>
      <c r="AQ16" s="1210"/>
      <c r="AR16" s="1210"/>
      <c r="AS16" s="1210"/>
      <c r="AT16" s="1210"/>
      <c r="AU16" s="1210"/>
      <c r="AV16" s="1210"/>
      <c r="AW16" s="1210"/>
      <c r="AX16" s="1210"/>
      <c r="AY16" s="1210"/>
      <c r="AZ16" s="1210"/>
      <c r="BA16" s="1210"/>
      <c r="BB16" s="1210"/>
      <c r="BC16" s="1210"/>
      <c r="BD16" s="1210"/>
      <c r="BE16" s="1210"/>
      <c r="BF16" s="1210"/>
      <c r="BG16" s="1210"/>
      <c r="BH16" s="1210"/>
      <c r="BI16" s="1210"/>
      <c r="BJ16" s="1210"/>
      <c r="BK16" s="1210"/>
      <c r="BL16" s="1210"/>
      <c r="BM16" s="1210"/>
      <c r="BN16" s="1210"/>
      <c r="BO16" s="1210"/>
      <c r="BP16" s="1210"/>
      <c r="BQ16" s="1210"/>
      <c r="BR16" s="1210"/>
      <c r="BS16" s="1210"/>
      <c r="BT16" s="1210"/>
      <c r="BU16" s="1210"/>
      <c r="BV16" s="1210"/>
    </row>
    <row r="17" spans="2:74" ht="15" customHeight="1">
      <c r="C17" s="1219" t="s">
        <v>2491</v>
      </c>
      <c r="AO17" s="1210"/>
      <c r="AP17" s="1210"/>
      <c r="AQ17" s="1210"/>
      <c r="AR17" s="1210"/>
      <c r="AS17" s="1210"/>
      <c r="AT17" s="1210"/>
      <c r="AU17" s="1210"/>
      <c r="AV17" s="1210"/>
      <c r="AW17" s="1210"/>
      <c r="AX17" s="1210"/>
      <c r="AY17" s="1210"/>
      <c r="AZ17" s="1210"/>
      <c r="BA17" s="1210"/>
      <c r="BB17" s="1210"/>
      <c r="BC17" s="1210"/>
      <c r="BD17" s="1210"/>
      <c r="BE17" s="1210"/>
      <c r="BF17" s="1210"/>
      <c r="BG17" s="1210"/>
      <c r="BH17" s="1210"/>
      <c r="BI17" s="1210"/>
      <c r="BJ17" s="1210"/>
      <c r="BK17" s="1210"/>
      <c r="BL17" s="1210"/>
      <c r="BM17" s="1210"/>
      <c r="BN17" s="1210"/>
      <c r="BO17" s="1210"/>
      <c r="BP17" s="1210"/>
      <c r="BQ17" s="1210"/>
      <c r="BR17" s="1210"/>
      <c r="BS17" s="1210"/>
      <c r="BT17" s="1210"/>
      <c r="BU17" s="1210"/>
      <c r="BV17" s="1210"/>
    </row>
    <row r="18" spans="2:74" ht="15" customHeight="1">
      <c r="C18" s="1219" t="s">
        <v>2492</v>
      </c>
      <c r="AO18" s="1210"/>
      <c r="AP18" s="1210"/>
      <c r="AQ18" s="1210"/>
      <c r="AR18" s="1210"/>
      <c r="AS18" s="1210"/>
      <c r="AT18" s="1210"/>
      <c r="AU18" s="1210"/>
      <c r="AV18" s="1210"/>
      <c r="AW18" s="1210"/>
      <c r="AX18" s="1210"/>
      <c r="AY18" s="1210"/>
      <c r="AZ18" s="1210"/>
      <c r="BA18" s="1210"/>
      <c r="BB18" s="1210"/>
      <c r="BC18" s="1210"/>
      <c r="BD18" s="1210"/>
      <c r="BE18" s="1210"/>
      <c r="BF18" s="1210"/>
      <c r="BG18" s="1210"/>
      <c r="BH18" s="1210"/>
      <c r="BI18" s="1210"/>
      <c r="BJ18" s="1210"/>
      <c r="BK18" s="1210"/>
      <c r="BL18" s="1210"/>
      <c r="BM18" s="1210"/>
      <c r="BN18" s="1210"/>
      <c r="BO18" s="1210"/>
      <c r="BP18" s="1210"/>
      <c r="BQ18" s="1210"/>
      <c r="BR18" s="1210"/>
      <c r="BS18" s="1210"/>
      <c r="BT18" s="1210"/>
      <c r="BU18" s="1210"/>
      <c r="BV18" s="1210"/>
    </row>
    <row r="19" spans="2:74" ht="15" customHeight="1">
      <c r="C19" s="1219" t="s">
        <v>2493</v>
      </c>
      <c r="AO19" s="1210"/>
      <c r="AP19" s="1210"/>
      <c r="AQ19" s="1210"/>
      <c r="AR19" s="1210"/>
      <c r="AS19" s="1210"/>
      <c r="AT19" s="1210"/>
      <c r="AU19" s="1210"/>
      <c r="AV19" s="1210"/>
      <c r="AW19" s="1210"/>
      <c r="AX19" s="1210"/>
      <c r="AY19" s="1210"/>
      <c r="AZ19" s="1210"/>
      <c r="BA19" s="1210"/>
      <c r="BB19" s="1210"/>
      <c r="BC19" s="1210"/>
      <c r="BD19" s="1210"/>
      <c r="BE19" s="1210"/>
      <c r="BF19" s="1210"/>
      <c r="BG19" s="1210"/>
      <c r="BH19" s="1210"/>
      <c r="BI19" s="1210"/>
      <c r="BJ19" s="1210"/>
      <c r="BK19" s="1210"/>
      <c r="BL19" s="1210"/>
      <c r="BM19" s="1210"/>
      <c r="BN19" s="1210"/>
      <c r="BO19" s="1210"/>
      <c r="BP19" s="1210"/>
      <c r="BQ19" s="1210"/>
      <c r="BR19" s="1210"/>
      <c r="BS19" s="1210"/>
      <c r="BT19" s="1210"/>
      <c r="BU19" s="1210"/>
      <c r="BV19" s="1210"/>
    </row>
    <row r="20" spans="2:74" ht="15" customHeight="1">
      <c r="C20" s="1219" t="s">
        <v>2494</v>
      </c>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row>
    <row r="21" spans="2:74" ht="15" customHeight="1">
      <c r="AO21" s="1210"/>
      <c r="AP21" s="1210"/>
      <c r="AQ21" s="1210"/>
      <c r="AR21" s="1210"/>
      <c r="AS21" s="1210"/>
      <c r="AT21" s="1210"/>
      <c r="AU21" s="1210"/>
      <c r="AV21" s="1210"/>
      <c r="AW21" s="1210"/>
      <c r="AX21" s="1210"/>
      <c r="AY21" s="1210"/>
      <c r="AZ21" s="1210"/>
      <c r="BA21" s="1210"/>
      <c r="BB21" s="1210"/>
      <c r="BC21" s="1210"/>
      <c r="BD21" s="1210"/>
      <c r="BE21" s="1210"/>
      <c r="BF21" s="1210"/>
      <c r="BG21" s="1210"/>
      <c r="BH21" s="1210"/>
      <c r="BI21" s="1210"/>
      <c r="BJ21" s="1210"/>
      <c r="BK21" s="1210"/>
      <c r="BL21" s="1210"/>
      <c r="BM21" s="1210"/>
      <c r="BN21" s="1210"/>
      <c r="BO21" s="1210"/>
      <c r="BP21" s="1210"/>
      <c r="BQ21" s="1210"/>
      <c r="BR21" s="1210"/>
      <c r="BS21" s="1210"/>
      <c r="BT21" s="1210"/>
      <c r="BU21" s="1210"/>
      <c r="BV21" s="1210"/>
    </row>
    <row r="22" spans="2:74" s="1210" customFormat="1" ht="15" customHeight="1">
      <c r="I22" s="1211"/>
      <c r="J22" s="1211"/>
      <c r="K22" s="1211"/>
      <c r="L22" s="1211"/>
      <c r="M22" s="1211"/>
      <c r="N22" s="1211"/>
      <c r="O22" s="1211"/>
      <c r="P22" s="1211"/>
      <c r="Q22" s="1211"/>
      <c r="R22" s="1211"/>
      <c r="S22" s="1211"/>
      <c r="T22" s="2053" t="s">
        <v>2495</v>
      </c>
      <c r="U22" s="2027"/>
      <c r="V22" s="2027"/>
      <c r="W22" s="2027"/>
      <c r="X22" s="2027"/>
      <c r="Y22" s="2027"/>
      <c r="Z22" s="2028"/>
      <c r="AA22" s="1220"/>
      <c r="AB22" s="1221"/>
      <c r="AC22" s="1222"/>
      <c r="AD22" s="1223"/>
      <c r="AE22" s="1221"/>
      <c r="AF22" s="1221"/>
      <c r="AG22" s="1221"/>
      <c r="AH22" s="1221"/>
      <c r="AI22" s="1221"/>
      <c r="AJ22" s="1224"/>
      <c r="AK22" s="1211"/>
      <c r="AL22" s="1211"/>
      <c r="AO22" s="1225"/>
      <c r="AP22" s="1225"/>
      <c r="AQ22" s="1225"/>
      <c r="AR22" s="1225"/>
      <c r="AS22" s="1225"/>
      <c r="AT22" s="1225"/>
      <c r="AU22" s="1225"/>
      <c r="AV22" s="1211"/>
      <c r="AW22" s="1211"/>
      <c r="AX22" s="1211"/>
      <c r="AY22" s="1211"/>
      <c r="AZ22" s="1211"/>
      <c r="BA22" s="1211"/>
      <c r="BB22" s="1211"/>
      <c r="BC22" s="1211"/>
      <c r="BD22" s="1211"/>
      <c r="BE22" s="1211"/>
      <c r="BF22" s="1211"/>
      <c r="BG22" s="1211"/>
      <c r="BH22" s="1211"/>
      <c r="BI22" s="1211"/>
      <c r="BJ22" s="1211"/>
      <c r="BK22" s="1211"/>
      <c r="BL22" s="1211"/>
      <c r="BM22" s="1211"/>
      <c r="BN22" s="1211"/>
      <c r="BO22" s="1211"/>
      <c r="BP22" s="1211"/>
      <c r="BQ22" s="1211"/>
      <c r="BR22" s="1211"/>
      <c r="BS22" s="1211"/>
      <c r="BT22" s="1211"/>
      <c r="BU22" s="1211"/>
      <c r="BV22" s="1211"/>
    </row>
    <row r="23" spans="2:74" s="1210" customFormat="1" ht="15" customHeight="1">
      <c r="B23" s="1999" t="s">
        <v>2496</v>
      </c>
      <c r="C23" s="2000"/>
      <c r="D23" s="2000"/>
      <c r="E23" s="2000"/>
      <c r="F23" s="2000"/>
      <c r="G23" s="2000"/>
      <c r="H23" s="2000"/>
      <c r="I23" s="2000"/>
      <c r="J23" s="2000"/>
      <c r="K23" s="2000"/>
      <c r="L23" s="2000"/>
      <c r="M23" s="2000"/>
      <c r="N23" s="2000"/>
      <c r="O23" s="2000"/>
      <c r="P23" s="2000"/>
      <c r="Q23" s="2000"/>
      <c r="R23" s="2000"/>
      <c r="S23" s="2001"/>
      <c r="T23" s="2008" t="s">
        <v>2486</v>
      </c>
      <c r="U23" s="2009"/>
      <c r="V23" s="2010"/>
      <c r="W23" s="2011"/>
      <c r="X23" s="2012"/>
      <c r="Y23" s="2012"/>
      <c r="Z23" s="2012"/>
      <c r="AA23" s="2012"/>
      <c r="AB23" s="2012"/>
      <c r="AC23" s="2012"/>
      <c r="AD23" s="2012"/>
      <c r="AE23" s="2012"/>
      <c r="AF23" s="2012"/>
      <c r="AG23" s="2012"/>
      <c r="AH23" s="2012"/>
      <c r="AI23" s="2012"/>
      <c r="AJ23" s="2013"/>
      <c r="AK23" s="1211"/>
      <c r="AL23" s="1211"/>
      <c r="AO23" s="1225"/>
      <c r="AP23" s="1225"/>
      <c r="AQ23" s="1225"/>
      <c r="AR23" s="1225"/>
      <c r="AS23" s="1225"/>
      <c r="AT23" s="1225"/>
      <c r="AU23" s="1225"/>
      <c r="AV23" s="1211"/>
      <c r="AW23" s="1211"/>
      <c r="AX23" s="1211"/>
      <c r="AY23" s="1211"/>
      <c r="AZ23" s="1226"/>
      <c r="BA23" s="1226"/>
      <c r="BB23" s="1211"/>
      <c r="BC23" s="1211"/>
      <c r="BD23" s="1211"/>
      <c r="BE23" s="1211"/>
      <c r="BF23" s="1225"/>
      <c r="BG23" s="1226"/>
      <c r="BH23" s="1211"/>
      <c r="BJ23" s="1211"/>
      <c r="BL23" s="1211"/>
      <c r="BM23" s="1211"/>
      <c r="BN23" s="1211"/>
      <c r="BO23" s="1211"/>
      <c r="BQ23" s="1211"/>
      <c r="BR23" s="1211"/>
      <c r="BS23" s="1211"/>
      <c r="BT23" s="1211"/>
      <c r="BU23" s="1211"/>
      <c r="BV23" s="1211"/>
    </row>
    <row r="24" spans="2:74" s="1210" customFormat="1" ht="15" customHeight="1">
      <c r="B24" s="2002"/>
      <c r="C24" s="2003"/>
      <c r="D24" s="2003"/>
      <c r="E24" s="2003"/>
      <c r="F24" s="2003"/>
      <c r="G24" s="2003"/>
      <c r="H24" s="2003"/>
      <c r="I24" s="2003"/>
      <c r="J24" s="2003"/>
      <c r="K24" s="2003"/>
      <c r="L24" s="2003"/>
      <c r="M24" s="2003"/>
      <c r="N24" s="2003"/>
      <c r="O24" s="2003"/>
      <c r="P24" s="2003"/>
      <c r="Q24" s="2003"/>
      <c r="R24" s="2003"/>
      <c r="S24" s="2004"/>
      <c r="T24" s="2014" t="s">
        <v>2484</v>
      </c>
      <c r="U24" s="2015"/>
      <c r="V24" s="2016"/>
      <c r="W24" s="2020"/>
      <c r="X24" s="2021"/>
      <c r="Y24" s="2021"/>
      <c r="Z24" s="2021"/>
      <c r="AA24" s="2021"/>
      <c r="AB24" s="2021"/>
      <c r="AC24" s="2021"/>
      <c r="AD24" s="2021"/>
      <c r="AE24" s="2021"/>
      <c r="AF24" s="2021"/>
      <c r="AG24" s="2021"/>
      <c r="AH24" s="2021"/>
      <c r="AI24" s="2021"/>
      <c r="AJ24" s="2022"/>
      <c r="AK24" s="1211"/>
      <c r="AL24" s="1211"/>
      <c r="AO24" s="1225"/>
      <c r="AP24" s="1225"/>
      <c r="AQ24" s="1225"/>
      <c r="AR24" s="1225"/>
      <c r="AS24" s="1225"/>
      <c r="AT24" s="1225"/>
      <c r="AU24" s="1225"/>
      <c r="AV24" s="1211"/>
      <c r="AW24" s="1211"/>
      <c r="AX24" s="1211"/>
      <c r="AY24" s="1211"/>
      <c r="AZ24" s="1226"/>
      <c r="BA24" s="1226"/>
      <c r="BB24" s="1211"/>
      <c r="BC24" s="1211"/>
      <c r="BD24" s="1211"/>
      <c r="BE24" s="1211"/>
      <c r="BF24" s="1226"/>
      <c r="BG24" s="1226"/>
      <c r="BH24" s="1211"/>
      <c r="BJ24" s="1211"/>
      <c r="BL24" s="1211"/>
      <c r="BM24" s="1211"/>
      <c r="BN24" s="1211"/>
      <c r="BO24" s="1211"/>
      <c r="BP24" s="1211"/>
      <c r="BQ24" s="1211"/>
      <c r="BR24" s="1211"/>
      <c r="BS24" s="1211"/>
      <c r="BT24" s="1211"/>
      <c r="BU24" s="1211"/>
      <c r="BV24" s="1211"/>
    </row>
    <row r="25" spans="2:74" s="1210" customFormat="1" ht="15" customHeight="1">
      <c r="B25" s="2002"/>
      <c r="C25" s="2003"/>
      <c r="D25" s="2003"/>
      <c r="E25" s="2003"/>
      <c r="F25" s="2003"/>
      <c r="G25" s="2003"/>
      <c r="H25" s="2003"/>
      <c r="I25" s="2003"/>
      <c r="J25" s="2003"/>
      <c r="K25" s="2003"/>
      <c r="L25" s="2003"/>
      <c r="M25" s="2003"/>
      <c r="N25" s="2003"/>
      <c r="O25" s="2003"/>
      <c r="P25" s="2003"/>
      <c r="Q25" s="2003"/>
      <c r="R25" s="2003"/>
      <c r="S25" s="2004"/>
      <c r="T25" s="2017"/>
      <c r="U25" s="2018"/>
      <c r="V25" s="2019"/>
      <c r="W25" s="2023"/>
      <c r="X25" s="2024"/>
      <c r="Y25" s="2024"/>
      <c r="Z25" s="2024"/>
      <c r="AA25" s="2024"/>
      <c r="AB25" s="2024"/>
      <c r="AC25" s="2024"/>
      <c r="AD25" s="2024"/>
      <c r="AE25" s="2024"/>
      <c r="AF25" s="2024"/>
      <c r="AG25" s="2024"/>
      <c r="AH25" s="2024"/>
      <c r="AI25" s="2024"/>
      <c r="AJ25" s="2025"/>
      <c r="AK25" s="1211"/>
      <c r="AL25" s="1211"/>
      <c r="AO25" s="1225"/>
      <c r="AV25" s="1211"/>
      <c r="AW25" s="1211"/>
      <c r="AX25" s="1211"/>
      <c r="AY25" s="1211"/>
      <c r="AZ25" s="1211"/>
      <c r="BA25" s="1211"/>
      <c r="BB25" s="1211"/>
      <c r="BC25" s="1211"/>
      <c r="BD25" s="1211"/>
      <c r="BE25" s="1211"/>
      <c r="BF25" s="1211"/>
      <c r="BG25" s="1211"/>
      <c r="BH25" s="1211"/>
      <c r="BI25" s="1211"/>
      <c r="BJ25" s="1211"/>
      <c r="BK25" s="1211"/>
      <c r="BL25" s="1211"/>
      <c r="BM25" s="1211"/>
      <c r="BN25" s="1211"/>
      <c r="BO25" s="1211"/>
      <c r="BP25" s="1211"/>
      <c r="BQ25" s="1211"/>
      <c r="BR25" s="1211"/>
      <c r="BS25" s="1211"/>
      <c r="BT25" s="1211"/>
      <c r="BU25" s="1211"/>
      <c r="BV25" s="1211"/>
    </row>
    <row r="26" spans="2:74" s="1210" customFormat="1" ht="15" customHeight="1">
      <c r="B26" s="2002"/>
      <c r="C26" s="2003"/>
      <c r="D26" s="2003"/>
      <c r="E26" s="2003"/>
      <c r="F26" s="2003"/>
      <c r="G26" s="2003"/>
      <c r="H26" s="2003"/>
      <c r="I26" s="2003"/>
      <c r="J26" s="2003"/>
      <c r="K26" s="2003"/>
      <c r="L26" s="2003"/>
      <c r="M26" s="2003"/>
      <c r="N26" s="2003"/>
      <c r="O26" s="2003"/>
      <c r="P26" s="2003"/>
      <c r="Q26" s="2003"/>
      <c r="R26" s="2003"/>
      <c r="S26" s="2004"/>
      <c r="T26" s="2008" t="s">
        <v>2860</v>
      </c>
      <c r="U26" s="2009"/>
      <c r="V26" s="2010"/>
      <c r="W26" s="2026"/>
      <c r="X26" s="2027"/>
      <c r="Y26" s="2027"/>
      <c r="Z26" s="2027"/>
      <c r="AA26" s="2027"/>
      <c r="AB26" s="2008" t="s">
        <v>2861</v>
      </c>
      <c r="AC26" s="2009"/>
      <c r="AD26" s="2009"/>
      <c r="AE26" s="2009"/>
      <c r="AF26" s="2026"/>
      <c r="AG26" s="2027"/>
      <c r="AH26" s="2027"/>
      <c r="AI26" s="2027"/>
      <c r="AJ26" s="2028"/>
      <c r="AK26" s="1211"/>
      <c r="AL26" s="1211"/>
      <c r="AO26" s="1225"/>
      <c r="AV26" s="1211"/>
      <c r="AW26" s="1211"/>
      <c r="AX26" s="1211"/>
      <c r="AY26" s="1211"/>
      <c r="AZ26" s="1211"/>
      <c r="BA26" s="1211"/>
      <c r="BB26" s="1211"/>
      <c r="BC26" s="1211"/>
      <c r="BD26" s="1211"/>
      <c r="BE26" s="1211"/>
      <c r="BF26" s="1211"/>
      <c r="BG26" s="1211"/>
      <c r="BH26" s="1211"/>
      <c r="BI26" s="1211"/>
      <c r="BJ26" s="1211"/>
      <c r="BK26" s="1211"/>
      <c r="BL26" s="1211"/>
      <c r="BM26" s="1211"/>
      <c r="BN26" s="1211"/>
      <c r="BO26" s="1211"/>
      <c r="BP26" s="1211"/>
      <c r="BQ26" s="1211"/>
      <c r="BR26" s="1211"/>
      <c r="BS26" s="1211"/>
      <c r="BT26" s="1211"/>
      <c r="BU26" s="1211"/>
      <c r="BV26" s="1211"/>
    </row>
    <row r="27" spans="2:74" s="1210" customFormat="1" ht="15" customHeight="1">
      <c r="B27" s="2005"/>
      <c r="C27" s="2006"/>
      <c r="D27" s="2006"/>
      <c r="E27" s="2006"/>
      <c r="F27" s="2006"/>
      <c r="G27" s="2006"/>
      <c r="H27" s="2006"/>
      <c r="I27" s="2006"/>
      <c r="J27" s="2006"/>
      <c r="K27" s="2006"/>
      <c r="L27" s="2006"/>
      <c r="M27" s="2006"/>
      <c r="N27" s="2006"/>
      <c r="O27" s="2006"/>
      <c r="P27" s="2006"/>
      <c r="Q27" s="2006"/>
      <c r="R27" s="2006"/>
      <c r="S27" s="2007"/>
      <c r="T27" s="2017" t="s">
        <v>2862</v>
      </c>
      <c r="U27" s="2018"/>
      <c r="V27" s="2019"/>
      <c r="W27" s="2048"/>
      <c r="X27" s="2049"/>
      <c r="Y27" s="2049"/>
      <c r="Z27" s="2049"/>
      <c r="AA27" s="2049"/>
      <c r="AB27" s="2049"/>
      <c r="AC27" s="2049"/>
      <c r="AD27" s="2049"/>
      <c r="AE27" s="2049"/>
      <c r="AF27" s="2049"/>
      <c r="AG27" s="2049"/>
      <c r="AH27" s="2049"/>
      <c r="AI27" s="2049"/>
      <c r="AJ27" s="2050"/>
      <c r="AO27" s="1225"/>
      <c r="AP27" s="1225"/>
    </row>
    <row r="28" spans="2:74" s="1210" customFormat="1" ht="15" customHeight="1">
      <c r="B28" s="2032" t="s">
        <v>1035</v>
      </c>
      <c r="C28" s="2033"/>
      <c r="D28" s="2033"/>
      <c r="E28" s="2033"/>
      <c r="F28" s="2033"/>
      <c r="G28" s="2033"/>
      <c r="H28" s="2033"/>
      <c r="I28" s="2033"/>
      <c r="J28" s="2033"/>
      <c r="K28" s="2033"/>
      <c r="L28" s="2033"/>
      <c r="M28" s="2033"/>
      <c r="N28" s="2033"/>
      <c r="O28" s="2033"/>
      <c r="P28" s="2033"/>
      <c r="Q28" s="2033"/>
      <c r="R28" s="2033"/>
      <c r="S28" s="2034"/>
      <c r="T28" s="2051"/>
      <c r="U28" s="2012"/>
      <c r="V28" s="2012"/>
      <c r="W28" s="2012"/>
      <c r="X28" s="2012"/>
      <c r="Y28" s="2012"/>
      <c r="Z28" s="2012"/>
      <c r="AA28" s="2012"/>
      <c r="AB28" s="2012"/>
      <c r="AC28" s="2012"/>
      <c r="AD28" s="2012"/>
      <c r="AE28" s="2012"/>
      <c r="AF28" s="2012"/>
      <c r="AG28" s="2012"/>
      <c r="AH28" s="2012"/>
      <c r="AI28" s="2012"/>
      <c r="AJ28" s="2013"/>
      <c r="AO28" s="1225"/>
      <c r="AP28" s="1225"/>
    </row>
    <row r="29" spans="2:74" s="1210" customFormat="1" ht="15" customHeight="1">
      <c r="B29" s="2032" t="s">
        <v>2497</v>
      </c>
      <c r="C29" s="2033"/>
      <c r="D29" s="2033"/>
      <c r="E29" s="2033"/>
      <c r="F29" s="2033"/>
      <c r="G29" s="2033"/>
      <c r="H29" s="2033"/>
      <c r="I29" s="2033"/>
      <c r="J29" s="2033"/>
      <c r="K29" s="2033"/>
      <c r="L29" s="2033"/>
      <c r="M29" s="2033"/>
      <c r="N29" s="2033"/>
      <c r="O29" s="2033"/>
      <c r="P29" s="2033"/>
      <c r="Q29" s="2033"/>
      <c r="R29" s="2033"/>
      <c r="S29" s="2034"/>
      <c r="T29" s="2038"/>
      <c r="U29" s="2052"/>
      <c r="V29" s="2052"/>
      <c r="W29" s="2052"/>
      <c r="X29" s="2052"/>
      <c r="Y29" s="1227" t="s">
        <v>916</v>
      </c>
      <c r="Z29" s="2052"/>
      <c r="AA29" s="2052"/>
      <c r="AB29" s="2052"/>
      <c r="AC29" s="1227" t="s">
        <v>2498</v>
      </c>
      <c r="AD29" s="2052"/>
      <c r="AE29" s="2052"/>
      <c r="AF29" s="2052"/>
      <c r="AG29" s="1227" t="s">
        <v>1780</v>
      </c>
      <c r="AH29" s="2052"/>
      <c r="AI29" s="2052"/>
      <c r="AJ29" s="2039"/>
      <c r="AO29" s="1225"/>
      <c r="AP29" s="1225"/>
    </row>
    <row r="30" spans="2:74" s="1210" customFormat="1" ht="15" customHeight="1">
      <c r="B30" s="2032" t="s">
        <v>2499</v>
      </c>
      <c r="C30" s="2033"/>
      <c r="D30" s="2033"/>
      <c r="E30" s="2033"/>
      <c r="F30" s="2033"/>
      <c r="G30" s="2033"/>
      <c r="H30" s="2033"/>
      <c r="I30" s="2033"/>
      <c r="J30" s="2033"/>
      <c r="K30" s="2033"/>
      <c r="L30" s="2033"/>
      <c r="M30" s="2033"/>
      <c r="N30" s="2033"/>
      <c r="O30" s="2033"/>
      <c r="P30" s="2033"/>
      <c r="Q30" s="2033"/>
      <c r="R30" s="2033"/>
      <c r="S30" s="2034"/>
      <c r="T30" s="1999" t="s">
        <v>2500</v>
      </c>
      <c r="U30" s="2000"/>
      <c r="V30" s="2000"/>
      <c r="W30" s="2000"/>
      <c r="X30" s="2000"/>
      <c r="Y30" s="2000"/>
      <c r="Z30" s="2000"/>
      <c r="AA30" s="2000"/>
      <c r="AB30" s="2000"/>
      <c r="AC30" s="2000"/>
      <c r="AD30" s="2000"/>
      <c r="AE30" s="2000"/>
      <c r="AF30" s="2000"/>
      <c r="AG30" s="2000"/>
      <c r="AH30" s="2000"/>
      <c r="AI30" s="2000"/>
      <c r="AJ30" s="2001"/>
      <c r="AO30" s="1225"/>
      <c r="AP30" s="1225"/>
    </row>
    <row r="31" spans="2:74" s="1210" customFormat="1" ht="15" customHeight="1">
      <c r="B31" s="2029"/>
      <c r="C31" s="2029"/>
      <c r="D31" s="2030" t="s">
        <v>2501</v>
      </c>
      <c r="E31" s="2030"/>
      <c r="F31" s="2030"/>
      <c r="G31" s="2030"/>
      <c r="H31" s="2030"/>
      <c r="I31" s="2030"/>
      <c r="J31" s="2030"/>
      <c r="K31" s="2030"/>
      <c r="L31" s="2030"/>
      <c r="M31" s="2030"/>
      <c r="N31" s="2030"/>
      <c r="O31" s="2030"/>
      <c r="P31" s="2030"/>
      <c r="Q31" s="2030"/>
      <c r="R31" s="2030"/>
      <c r="S31" s="2031"/>
      <c r="T31" s="1663" t="s">
        <v>2502</v>
      </c>
      <c r="U31" s="1664"/>
      <c r="V31" s="1664"/>
      <c r="W31" s="1664"/>
      <c r="X31" s="1664"/>
      <c r="Y31" s="1664"/>
      <c r="Z31" s="1664"/>
      <c r="AA31" s="1664"/>
      <c r="AB31" s="1664"/>
      <c r="AC31" s="1664"/>
      <c r="AD31" s="1664"/>
      <c r="AE31" s="1664"/>
      <c r="AF31" s="1664"/>
      <c r="AG31" s="1664"/>
      <c r="AH31" s="1664"/>
      <c r="AI31" s="1664"/>
      <c r="AJ31" s="1665"/>
      <c r="AO31" s="1225"/>
      <c r="AP31" s="1225"/>
    </row>
    <row r="32" spans="2:74" s="1210" customFormat="1" ht="15" customHeight="1">
      <c r="B32" s="2029"/>
      <c r="C32" s="2029"/>
      <c r="D32" s="2030" t="s">
        <v>2503</v>
      </c>
      <c r="E32" s="2030"/>
      <c r="F32" s="2030"/>
      <c r="G32" s="2030"/>
      <c r="H32" s="2030"/>
      <c r="I32" s="2030"/>
      <c r="J32" s="2030"/>
      <c r="K32" s="2030"/>
      <c r="L32" s="2030"/>
      <c r="M32" s="2030"/>
      <c r="N32" s="2030"/>
      <c r="O32" s="2030"/>
      <c r="P32" s="2030"/>
      <c r="Q32" s="2030"/>
      <c r="R32" s="2030"/>
      <c r="S32" s="2031"/>
      <c r="T32" s="1657"/>
      <c r="U32" s="1658"/>
      <c r="V32" s="1658"/>
      <c r="W32" s="1658"/>
      <c r="X32" s="1658"/>
      <c r="Y32" s="1658"/>
      <c r="Z32" s="1658"/>
      <c r="AA32" s="1658"/>
      <c r="AB32" s="1658"/>
      <c r="AC32" s="1658"/>
      <c r="AD32" s="1658"/>
      <c r="AE32" s="1658"/>
      <c r="AF32" s="1658"/>
      <c r="AG32" s="1658"/>
      <c r="AH32" s="1658"/>
      <c r="AI32" s="1658"/>
      <c r="AJ32" s="1659"/>
      <c r="AO32" s="1225"/>
      <c r="AP32" s="1225"/>
    </row>
    <row r="33" spans="2:47" s="1210" customFormat="1" ht="15" customHeight="1">
      <c r="B33" s="2035"/>
      <c r="C33" s="2035"/>
      <c r="D33" s="2036" t="s">
        <v>2504</v>
      </c>
      <c r="E33" s="2036"/>
      <c r="F33" s="2036"/>
      <c r="G33" s="2036"/>
      <c r="H33" s="2036"/>
      <c r="I33" s="2036"/>
      <c r="J33" s="2036"/>
      <c r="K33" s="2036"/>
      <c r="L33" s="2036"/>
      <c r="M33" s="2036"/>
      <c r="N33" s="2036"/>
      <c r="O33" s="2036"/>
      <c r="P33" s="2036"/>
      <c r="Q33" s="2036"/>
      <c r="R33" s="2036"/>
      <c r="S33" s="2037"/>
      <c r="T33" s="1657"/>
      <c r="U33" s="1658"/>
      <c r="V33" s="1658"/>
      <c r="W33" s="1658"/>
      <c r="X33" s="1658"/>
      <c r="Y33" s="1658"/>
      <c r="Z33" s="1658"/>
      <c r="AA33" s="1658"/>
      <c r="AB33" s="1658"/>
      <c r="AC33" s="1658"/>
      <c r="AD33" s="1658"/>
      <c r="AE33" s="1658"/>
      <c r="AF33" s="1658"/>
      <c r="AG33" s="1658"/>
      <c r="AH33" s="1658"/>
      <c r="AI33" s="1658"/>
      <c r="AJ33" s="1659"/>
      <c r="AO33" s="1225"/>
      <c r="AP33" s="1225"/>
    </row>
    <row r="34" spans="2:47" s="1210" customFormat="1" ht="15" customHeight="1">
      <c r="B34" s="2029"/>
      <c r="C34" s="2029"/>
      <c r="D34" s="2030" t="s">
        <v>2505</v>
      </c>
      <c r="E34" s="2030"/>
      <c r="F34" s="2030"/>
      <c r="G34" s="2030"/>
      <c r="H34" s="2030"/>
      <c r="I34" s="2030"/>
      <c r="J34" s="2030"/>
      <c r="K34" s="2030"/>
      <c r="L34" s="2030"/>
      <c r="M34" s="2030"/>
      <c r="N34" s="2030"/>
      <c r="O34" s="2030"/>
      <c r="P34" s="2030"/>
      <c r="Q34" s="2030"/>
      <c r="R34" s="2030"/>
      <c r="S34" s="2031"/>
      <c r="T34" s="1657"/>
      <c r="U34" s="1658"/>
      <c r="V34" s="1658"/>
      <c r="W34" s="1658"/>
      <c r="X34" s="1658"/>
      <c r="Y34" s="1658"/>
      <c r="Z34" s="1658"/>
      <c r="AA34" s="1658"/>
      <c r="AB34" s="1658"/>
      <c r="AC34" s="1658"/>
      <c r="AD34" s="1658"/>
      <c r="AE34" s="1658"/>
      <c r="AF34" s="1658"/>
      <c r="AG34" s="1658"/>
      <c r="AH34" s="1658"/>
      <c r="AI34" s="1658"/>
      <c r="AJ34" s="1659"/>
      <c r="AO34" s="1225"/>
      <c r="AP34" s="1225"/>
    </row>
    <row r="35" spans="2:47" s="1210" customFormat="1" ht="15" customHeight="1">
      <c r="B35" s="2029"/>
      <c r="C35" s="2029"/>
      <c r="D35" s="2030" t="s">
        <v>2506</v>
      </c>
      <c r="E35" s="2030"/>
      <c r="F35" s="2030"/>
      <c r="G35" s="2030"/>
      <c r="H35" s="2030"/>
      <c r="I35" s="2030"/>
      <c r="J35" s="2030"/>
      <c r="K35" s="2030"/>
      <c r="L35" s="2030"/>
      <c r="M35" s="2030"/>
      <c r="N35" s="2030"/>
      <c r="O35" s="2030"/>
      <c r="P35" s="2030"/>
      <c r="Q35" s="2030"/>
      <c r="R35" s="2030"/>
      <c r="S35" s="2031"/>
      <c r="T35" s="1657"/>
      <c r="U35" s="1658"/>
      <c r="V35" s="1658"/>
      <c r="W35" s="1658"/>
      <c r="X35" s="1658"/>
      <c r="Y35" s="1658"/>
      <c r="Z35" s="1658"/>
      <c r="AA35" s="1658"/>
      <c r="AB35" s="1658"/>
      <c r="AC35" s="1658"/>
      <c r="AD35" s="1658"/>
      <c r="AE35" s="1658"/>
      <c r="AF35" s="1658"/>
      <c r="AG35" s="1658"/>
      <c r="AH35" s="1658"/>
      <c r="AI35" s="1658"/>
      <c r="AJ35" s="1659"/>
      <c r="AO35" s="1225"/>
      <c r="AP35" s="1225"/>
    </row>
    <row r="36" spans="2:47" s="1210" customFormat="1" ht="15" customHeight="1">
      <c r="B36" s="2029"/>
      <c r="C36" s="2029"/>
      <c r="D36" s="2030" t="s">
        <v>2507</v>
      </c>
      <c r="E36" s="2030"/>
      <c r="F36" s="2030"/>
      <c r="G36" s="2030"/>
      <c r="H36" s="2030"/>
      <c r="I36" s="2030"/>
      <c r="J36" s="2030"/>
      <c r="K36" s="2030"/>
      <c r="L36" s="2030"/>
      <c r="M36" s="2030"/>
      <c r="N36" s="2030"/>
      <c r="O36" s="2030"/>
      <c r="P36" s="2030"/>
      <c r="Q36" s="2030"/>
      <c r="R36" s="2030"/>
      <c r="S36" s="2031"/>
      <c r="T36" s="1657"/>
      <c r="U36" s="1658"/>
      <c r="V36" s="1658"/>
      <c r="W36" s="1658"/>
      <c r="X36" s="1658"/>
      <c r="Y36" s="1658"/>
      <c r="Z36" s="1658"/>
      <c r="AA36" s="1658"/>
      <c r="AB36" s="1658"/>
      <c r="AC36" s="1658"/>
      <c r="AD36" s="1658"/>
      <c r="AE36" s="1658"/>
      <c r="AF36" s="1658"/>
      <c r="AG36" s="1658"/>
      <c r="AH36" s="1658"/>
      <c r="AI36" s="1658"/>
      <c r="AJ36" s="1659"/>
      <c r="AO36" s="1225"/>
      <c r="AP36" s="1225"/>
    </row>
    <row r="37" spans="2:47" s="1210" customFormat="1" ht="15" customHeight="1">
      <c r="B37" s="2029"/>
      <c r="C37" s="2029"/>
      <c r="D37" s="2030" t="s">
        <v>2508</v>
      </c>
      <c r="E37" s="2030"/>
      <c r="F37" s="2030"/>
      <c r="G37" s="2030"/>
      <c r="H37" s="2030"/>
      <c r="I37" s="2030"/>
      <c r="J37" s="2030"/>
      <c r="K37" s="2030"/>
      <c r="L37" s="2030"/>
      <c r="M37" s="2030"/>
      <c r="N37" s="2030"/>
      <c r="O37" s="2030"/>
      <c r="P37" s="2030"/>
      <c r="Q37" s="2030"/>
      <c r="R37" s="2030"/>
      <c r="S37" s="2031"/>
      <c r="T37" s="1657"/>
      <c r="U37" s="1658"/>
      <c r="V37" s="1658"/>
      <c r="W37" s="1658"/>
      <c r="X37" s="1658"/>
      <c r="Y37" s="1658"/>
      <c r="Z37" s="1658"/>
      <c r="AA37" s="1658"/>
      <c r="AB37" s="1658"/>
      <c r="AC37" s="1658"/>
      <c r="AD37" s="1658"/>
      <c r="AE37" s="1658"/>
      <c r="AF37" s="1658"/>
      <c r="AG37" s="1658"/>
      <c r="AH37" s="1658"/>
      <c r="AI37" s="1658"/>
      <c r="AJ37" s="1659"/>
      <c r="AO37" s="1225"/>
      <c r="AP37" s="1225"/>
    </row>
    <row r="38" spans="2:47" s="1210" customFormat="1" ht="15" customHeight="1">
      <c r="B38" s="2029"/>
      <c r="C38" s="2029"/>
      <c r="D38" s="2030" t="s">
        <v>2509</v>
      </c>
      <c r="E38" s="2030"/>
      <c r="F38" s="2030"/>
      <c r="G38" s="2030"/>
      <c r="H38" s="2030"/>
      <c r="I38" s="2030"/>
      <c r="J38" s="2030"/>
      <c r="K38" s="2030"/>
      <c r="L38" s="2030"/>
      <c r="M38" s="2030"/>
      <c r="N38" s="2030"/>
      <c r="O38" s="2030"/>
      <c r="P38" s="2030"/>
      <c r="Q38" s="2030"/>
      <c r="R38" s="2030"/>
      <c r="S38" s="2031"/>
      <c r="T38" s="1657"/>
      <c r="U38" s="1658"/>
      <c r="V38" s="1658"/>
      <c r="W38" s="1658"/>
      <c r="X38" s="1658"/>
      <c r="Y38" s="1658"/>
      <c r="Z38" s="1658"/>
      <c r="AA38" s="1658"/>
      <c r="AB38" s="1658"/>
      <c r="AC38" s="1658"/>
      <c r="AD38" s="1658"/>
      <c r="AE38" s="1658"/>
      <c r="AF38" s="1658"/>
      <c r="AG38" s="1658"/>
      <c r="AH38" s="1658"/>
      <c r="AI38" s="1658"/>
      <c r="AJ38" s="1659"/>
      <c r="AO38" s="1225"/>
      <c r="AP38" s="1225"/>
    </row>
    <row r="39" spans="2:47" s="1210" customFormat="1" ht="15" customHeight="1">
      <c r="B39" s="2029"/>
      <c r="C39" s="2029"/>
      <c r="D39" s="2030" t="s">
        <v>2510</v>
      </c>
      <c r="E39" s="2030"/>
      <c r="F39" s="2030"/>
      <c r="G39" s="2030"/>
      <c r="H39" s="2030"/>
      <c r="I39" s="2030"/>
      <c r="J39" s="2030"/>
      <c r="K39" s="2030"/>
      <c r="L39" s="2030"/>
      <c r="M39" s="2030"/>
      <c r="N39" s="2030"/>
      <c r="O39" s="2030"/>
      <c r="P39" s="2030"/>
      <c r="Q39" s="2030"/>
      <c r="R39" s="2030"/>
      <c r="S39" s="2031"/>
      <c r="T39" s="1657"/>
      <c r="U39" s="1658"/>
      <c r="V39" s="1658"/>
      <c r="W39" s="1658"/>
      <c r="X39" s="1658"/>
      <c r="Y39" s="1658"/>
      <c r="Z39" s="1658"/>
      <c r="AA39" s="1658"/>
      <c r="AB39" s="1658"/>
      <c r="AC39" s="1658"/>
      <c r="AD39" s="1658"/>
      <c r="AE39" s="1658"/>
      <c r="AF39" s="1658"/>
      <c r="AG39" s="1658"/>
      <c r="AH39" s="1658"/>
      <c r="AI39" s="1658"/>
      <c r="AJ39" s="1659"/>
      <c r="AO39" s="1225"/>
      <c r="AP39" s="1225"/>
    </row>
    <row r="40" spans="2:47" s="1210" customFormat="1" ht="15" customHeight="1">
      <c r="B40" s="2029"/>
      <c r="C40" s="2029"/>
      <c r="D40" s="2030" t="s">
        <v>2511</v>
      </c>
      <c r="E40" s="2030"/>
      <c r="F40" s="2030"/>
      <c r="G40" s="2030"/>
      <c r="H40" s="2030"/>
      <c r="I40" s="2030"/>
      <c r="J40" s="2030"/>
      <c r="K40" s="2030"/>
      <c r="L40" s="2030"/>
      <c r="M40" s="2030"/>
      <c r="N40" s="2030"/>
      <c r="O40" s="2030"/>
      <c r="P40" s="2030"/>
      <c r="Q40" s="2030"/>
      <c r="R40" s="2030"/>
      <c r="S40" s="2031"/>
      <c r="T40" s="1660"/>
      <c r="U40" s="1661"/>
      <c r="V40" s="1661"/>
      <c r="W40" s="1661"/>
      <c r="X40" s="1661"/>
      <c r="Y40" s="1661"/>
      <c r="Z40" s="1661"/>
      <c r="AA40" s="1661"/>
      <c r="AB40" s="1661"/>
      <c r="AC40" s="1661"/>
      <c r="AD40" s="1661"/>
      <c r="AE40" s="1661"/>
      <c r="AF40" s="1661"/>
      <c r="AG40" s="1661"/>
      <c r="AH40" s="1661"/>
      <c r="AI40" s="1661"/>
      <c r="AJ40" s="1662"/>
      <c r="AO40" s="1225"/>
      <c r="AP40" s="1225"/>
    </row>
    <row r="41" spans="2:47" s="1210" customFormat="1" ht="15" customHeight="1">
      <c r="B41" s="2029"/>
      <c r="C41" s="2029"/>
      <c r="D41" s="2030" t="s">
        <v>2512</v>
      </c>
      <c r="E41" s="2030"/>
      <c r="F41" s="2030"/>
      <c r="G41" s="2030"/>
      <c r="H41" s="2030"/>
      <c r="I41" s="2030"/>
      <c r="J41" s="2030"/>
      <c r="K41" s="2030"/>
      <c r="L41" s="2030"/>
      <c r="M41" s="2030"/>
      <c r="N41" s="2030"/>
      <c r="O41" s="2030"/>
      <c r="P41" s="2030"/>
      <c r="Q41" s="2030"/>
      <c r="R41" s="2030"/>
      <c r="S41" s="2030"/>
      <c r="T41" s="1657" t="s">
        <v>3213</v>
      </c>
      <c r="U41" s="1658"/>
      <c r="V41" s="1658"/>
      <c r="W41" s="1658"/>
      <c r="X41" s="1658"/>
      <c r="Y41" s="1658"/>
      <c r="Z41" s="1658"/>
      <c r="AA41" s="1658"/>
      <c r="AB41" s="1658"/>
      <c r="AC41" s="1658"/>
      <c r="AD41" s="1658"/>
      <c r="AE41" s="1658"/>
      <c r="AF41" s="1658"/>
      <c r="AG41" s="1658"/>
      <c r="AH41" s="1658"/>
      <c r="AI41" s="1658"/>
      <c r="AJ41" s="1659"/>
      <c r="AO41" s="1225"/>
      <c r="AP41" s="1225"/>
    </row>
    <row r="42" spans="2:47" s="1210" customFormat="1" ht="15" customHeight="1">
      <c r="B42" s="2029"/>
      <c r="C42" s="2029"/>
      <c r="D42" s="2040" t="s">
        <v>2513</v>
      </c>
      <c r="E42" s="2040"/>
      <c r="F42" s="2040"/>
      <c r="G42" s="2040"/>
      <c r="H42" s="2040"/>
      <c r="I42" s="2040"/>
      <c r="J42" s="2040"/>
      <c r="K42" s="2040"/>
      <c r="L42" s="2040"/>
      <c r="M42" s="2040"/>
      <c r="N42" s="2040"/>
      <c r="O42" s="2040"/>
      <c r="P42" s="2040"/>
      <c r="Q42" s="2040"/>
      <c r="R42" s="2040"/>
      <c r="S42" s="2040"/>
      <c r="T42" s="1657"/>
      <c r="U42" s="1658"/>
      <c r="V42" s="1658"/>
      <c r="W42" s="1658"/>
      <c r="X42" s="1658"/>
      <c r="Y42" s="1658"/>
      <c r="Z42" s="1658"/>
      <c r="AA42" s="1658"/>
      <c r="AB42" s="1658"/>
      <c r="AC42" s="1658"/>
      <c r="AD42" s="1658"/>
      <c r="AE42" s="1658"/>
      <c r="AF42" s="1658"/>
      <c r="AG42" s="1658"/>
      <c r="AH42" s="1658"/>
      <c r="AI42" s="1658"/>
      <c r="AJ42" s="1659"/>
      <c r="AO42" s="1225"/>
      <c r="AP42" s="1225"/>
    </row>
    <row r="43" spans="2:47" s="1210" customFormat="1" ht="30" customHeight="1">
      <c r="B43" s="2029"/>
      <c r="C43" s="2029"/>
      <c r="D43" s="2041" t="s">
        <v>2514</v>
      </c>
      <c r="E43" s="2041"/>
      <c r="F43" s="2041"/>
      <c r="G43" s="2041"/>
      <c r="H43" s="2041"/>
      <c r="I43" s="2041"/>
      <c r="J43" s="2041"/>
      <c r="K43" s="2041"/>
      <c r="L43" s="2041"/>
      <c r="M43" s="2041"/>
      <c r="N43" s="2041"/>
      <c r="O43" s="2041"/>
      <c r="P43" s="2041"/>
      <c r="Q43" s="2041"/>
      <c r="R43" s="2041"/>
      <c r="S43" s="2041"/>
      <c r="T43" s="1657"/>
      <c r="U43" s="1658"/>
      <c r="V43" s="1658"/>
      <c r="W43" s="1658"/>
      <c r="X43" s="1658"/>
      <c r="Y43" s="1658"/>
      <c r="Z43" s="1658"/>
      <c r="AA43" s="1658"/>
      <c r="AB43" s="1658"/>
      <c r="AC43" s="1658"/>
      <c r="AD43" s="1658"/>
      <c r="AE43" s="1658"/>
      <c r="AF43" s="1658"/>
      <c r="AG43" s="1658"/>
      <c r="AH43" s="1658"/>
      <c r="AI43" s="1658"/>
      <c r="AJ43" s="1659"/>
      <c r="AO43" s="1225"/>
      <c r="AP43" s="1225"/>
    </row>
    <row r="44" spans="2:47" s="1210" customFormat="1" ht="30" customHeight="1">
      <c r="B44" s="2035"/>
      <c r="C44" s="2035"/>
      <c r="D44" s="2042" t="s">
        <v>2515</v>
      </c>
      <c r="E44" s="2042"/>
      <c r="F44" s="2042"/>
      <c r="G44" s="2042"/>
      <c r="H44" s="2042"/>
      <c r="I44" s="2042"/>
      <c r="J44" s="2042"/>
      <c r="K44" s="2042"/>
      <c r="L44" s="2042"/>
      <c r="M44" s="2042"/>
      <c r="N44" s="2042"/>
      <c r="O44" s="2042"/>
      <c r="P44" s="2042"/>
      <c r="Q44" s="2042"/>
      <c r="R44" s="2042"/>
      <c r="S44" s="2042"/>
      <c r="T44" s="1657"/>
      <c r="U44" s="1658"/>
      <c r="V44" s="1658"/>
      <c r="W44" s="1658"/>
      <c r="X44" s="1658"/>
      <c r="Y44" s="1658"/>
      <c r="Z44" s="1658"/>
      <c r="AA44" s="1658"/>
      <c r="AB44" s="1658"/>
      <c r="AC44" s="1658"/>
      <c r="AD44" s="1658"/>
      <c r="AE44" s="1658"/>
      <c r="AF44" s="1658"/>
      <c r="AG44" s="1658"/>
      <c r="AH44" s="1658"/>
      <c r="AI44" s="1658"/>
      <c r="AJ44" s="1659"/>
      <c r="AO44" s="1225"/>
      <c r="AP44" s="1225"/>
    </row>
    <row r="45" spans="2:47" s="1210" customFormat="1" ht="15" customHeight="1">
      <c r="B45" s="2029"/>
      <c r="C45" s="2029"/>
      <c r="D45" s="2030" t="s">
        <v>2516</v>
      </c>
      <c r="E45" s="2030"/>
      <c r="F45" s="2030"/>
      <c r="G45" s="2030"/>
      <c r="H45" s="2030"/>
      <c r="I45" s="2030"/>
      <c r="J45" s="2030"/>
      <c r="K45" s="2030"/>
      <c r="L45" s="2030"/>
      <c r="M45" s="2030"/>
      <c r="N45" s="2030"/>
      <c r="O45" s="2030"/>
      <c r="P45" s="2030"/>
      <c r="Q45" s="2030"/>
      <c r="R45" s="2030"/>
      <c r="S45" s="2030"/>
      <c r="T45" s="1657"/>
      <c r="U45" s="1658"/>
      <c r="V45" s="1658"/>
      <c r="W45" s="1658"/>
      <c r="X45" s="1658"/>
      <c r="Y45" s="1658"/>
      <c r="Z45" s="1658"/>
      <c r="AA45" s="1658"/>
      <c r="AB45" s="1658"/>
      <c r="AC45" s="1658"/>
      <c r="AD45" s="1658"/>
      <c r="AE45" s="1658"/>
      <c r="AF45" s="1658"/>
      <c r="AG45" s="1658"/>
      <c r="AH45" s="1658"/>
      <c r="AI45" s="1658"/>
      <c r="AJ45" s="1659"/>
      <c r="AO45" s="1225"/>
      <c r="AP45" s="1225"/>
    </row>
    <row r="46" spans="2:47" s="1210" customFormat="1" ht="15" customHeight="1">
      <c r="B46" s="2029"/>
      <c r="C46" s="2029"/>
      <c r="D46" s="2030" t="s">
        <v>2517</v>
      </c>
      <c r="E46" s="2030"/>
      <c r="F46" s="2030"/>
      <c r="G46" s="2030"/>
      <c r="H46" s="2030"/>
      <c r="I46" s="2030"/>
      <c r="J46" s="2030"/>
      <c r="K46" s="2030"/>
      <c r="L46" s="2030"/>
      <c r="M46" s="2030"/>
      <c r="N46" s="2030"/>
      <c r="O46" s="2030"/>
      <c r="P46" s="2030"/>
      <c r="Q46" s="2030"/>
      <c r="R46" s="2030"/>
      <c r="S46" s="2030"/>
      <c r="T46" s="1657"/>
      <c r="U46" s="1658"/>
      <c r="V46" s="1658"/>
      <c r="W46" s="1658"/>
      <c r="X46" s="1658"/>
      <c r="Y46" s="1658"/>
      <c r="Z46" s="1658"/>
      <c r="AA46" s="1658"/>
      <c r="AB46" s="1658"/>
      <c r="AC46" s="1658"/>
      <c r="AD46" s="1658"/>
      <c r="AE46" s="1658"/>
      <c r="AF46" s="1658"/>
      <c r="AG46" s="1658"/>
      <c r="AH46" s="1658"/>
      <c r="AI46" s="1658"/>
      <c r="AJ46" s="1659"/>
      <c r="AO46" s="1225"/>
      <c r="AP46" s="1225"/>
      <c r="AU46" s="1228" t="s">
        <v>2518</v>
      </c>
    </row>
    <row r="47" spans="2:47" s="1210" customFormat="1" ht="15" customHeight="1">
      <c r="B47" s="2029"/>
      <c r="C47" s="2029"/>
      <c r="D47" s="2030" t="s">
        <v>2519</v>
      </c>
      <c r="E47" s="2030"/>
      <c r="F47" s="2030"/>
      <c r="G47" s="2030"/>
      <c r="H47" s="2030"/>
      <c r="I47" s="2030"/>
      <c r="J47" s="2030"/>
      <c r="K47" s="2030"/>
      <c r="L47" s="2030"/>
      <c r="M47" s="2030"/>
      <c r="N47" s="2030"/>
      <c r="O47" s="2030"/>
      <c r="P47" s="2030"/>
      <c r="Q47" s="2030"/>
      <c r="R47" s="2030"/>
      <c r="S47" s="2030"/>
      <c r="T47" s="1657"/>
      <c r="U47" s="1658"/>
      <c r="V47" s="1658"/>
      <c r="W47" s="1658"/>
      <c r="X47" s="1658"/>
      <c r="Y47" s="1658"/>
      <c r="Z47" s="1658"/>
      <c r="AA47" s="1658"/>
      <c r="AB47" s="1658"/>
      <c r="AC47" s="1658"/>
      <c r="AD47" s="1658"/>
      <c r="AE47" s="1658"/>
      <c r="AF47" s="1658"/>
      <c r="AG47" s="1658"/>
      <c r="AH47" s="1658"/>
      <c r="AI47" s="1658"/>
      <c r="AJ47" s="1659"/>
      <c r="AO47" s="1225"/>
      <c r="AP47" s="1225"/>
      <c r="AU47" s="1228"/>
    </row>
    <row r="48" spans="2:47" s="1210" customFormat="1" ht="15" customHeight="1">
      <c r="B48" s="2029"/>
      <c r="C48" s="2029"/>
      <c r="D48" s="2041" t="s">
        <v>2520</v>
      </c>
      <c r="E48" s="2041"/>
      <c r="F48" s="2041"/>
      <c r="G48" s="2041"/>
      <c r="H48" s="2041"/>
      <c r="I48" s="2041"/>
      <c r="J48" s="2041"/>
      <c r="K48" s="2041"/>
      <c r="L48" s="2041"/>
      <c r="M48" s="2041"/>
      <c r="N48" s="2041"/>
      <c r="O48" s="2041"/>
      <c r="P48" s="2041"/>
      <c r="Q48" s="2041"/>
      <c r="R48" s="2041"/>
      <c r="S48" s="2041"/>
      <c r="T48" s="1657"/>
      <c r="U48" s="1658"/>
      <c r="V48" s="1658"/>
      <c r="W48" s="1658"/>
      <c r="X48" s="1658"/>
      <c r="Y48" s="1658"/>
      <c r="Z48" s="1658"/>
      <c r="AA48" s="1658"/>
      <c r="AB48" s="1658"/>
      <c r="AC48" s="1658"/>
      <c r="AD48" s="1658"/>
      <c r="AE48" s="1658"/>
      <c r="AF48" s="1658"/>
      <c r="AG48" s="1658"/>
      <c r="AH48" s="1658"/>
      <c r="AI48" s="1658"/>
      <c r="AJ48" s="1659"/>
      <c r="AO48" s="1225"/>
      <c r="AP48" s="1225"/>
    </row>
    <row r="49" spans="2:74" s="1210" customFormat="1" ht="15" customHeight="1">
      <c r="B49" s="2029"/>
      <c r="C49" s="2029"/>
      <c r="D49" s="2041" t="s">
        <v>2521</v>
      </c>
      <c r="E49" s="2041"/>
      <c r="F49" s="2041"/>
      <c r="G49" s="2041"/>
      <c r="H49" s="2041"/>
      <c r="I49" s="2041"/>
      <c r="J49" s="2041"/>
      <c r="K49" s="2041"/>
      <c r="L49" s="2041"/>
      <c r="M49" s="2041"/>
      <c r="N49" s="2041"/>
      <c r="O49" s="2041"/>
      <c r="P49" s="2041"/>
      <c r="Q49" s="2041"/>
      <c r="R49" s="2041"/>
      <c r="S49" s="2041"/>
      <c r="T49" s="1657"/>
      <c r="U49" s="1658"/>
      <c r="V49" s="1658"/>
      <c r="W49" s="1658"/>
      <c r="X49" s="1658"/>
      <c r="Y49" s="1658"/>
      <c r="Z49" s="1658"/>
      <c r="AA49" s="1658"/>
      <c r="AB49" s="1658"/>
      <c r="AC49" s="1658"/>
      <c r="AD49" s="1658"/>
      <c r="AE49" s="1658"/>
      <c r="AF49" s="1658"/>
      <c r="AG49" s="1658"/>
      <c r="AH49" s="1658"/>
      <c r="AI49" s="1658"/>
      <c r="AJ49" s="1659"/>
      <c r="AO49" s="1225"/>
      <c r="AP49" s="1225"/>
    </row>
    <row r="50" spans="2:74" s="1210" customFormat="1" ht="15" customHeight="1">
      <c r="B50" s="2029"/>
      <c r="C50" s="2029"/>
      <c r="D50" s="2030" t="s">
        <v>2522</v>
      </c>
      <c r="E50" s="2030"/>
      <c r="F50" s="2030"/>
      <c r="G50" s="2030"/>
      <c r="H50" s="2030"/>
      <c r="I50" s="2030"/>
      <c r="J50" s="2030"/>
      <c r="K50" s="2030"/>
      <c r="L50" s="2030"/>
      <c r="M50" s="2030"/>
      <c r="N50" s="2030"/>
      <c r="O50" s="2030"/>
      <c r="P50" s="2030"/>
      <c r="Q50" s="2030"/>
      <c r="R50" s="2030"/>
      <c r="S50" s="2030"/>
      <c r="T50" s="1657"/>
      <c r="U50" s="1658"/>
      <c r="V50" s="1658"/>
      <c r="W50" s="1658"/>
      <c r="X50" s="1658"/>
      <c r="Y50" s="1658"/>
      <c r="Z50" s="1658"/>
      <c r="AA50" s="1658"/>
      <c r="AB50" s="1658"/>
      <c r="AC50" s="1658"/>
      <c r="AD50" s="1658"/>
      <c r="AE50" s="1658"/>
      <c r="AF50" s="1658"/>
      <c r="AG50" s="1658"/>
      <c r="AH50" s="1658"/>
      <c r="AI50" s="1658"/>
      <c r="AJ50" s="1659"/>
      <c r="AO50" s="1225"/>
      <c r="AP50" s="1225"/>
    </row>
    <row r="51" spans="2:74" s="1210" customFormat="1" ht="15" customHeight="1">
      <c r="B51" s="2038"/>
      <c r="C51" s="2039"/>
      <c r="D51" s="2030" t="s">
        <v>2523</v>
      </c>
      <c r="E51" s="2030"/>
      <c r="F51" s="2030"/>
      <c r="G51" s="2030"/>
      <c r="H51" s="2030"/>
      <c r="I51" s="2030"/>
      <c r="J51" s="2030"/>
      <c r="K51" s="2030"/>
      <c r="L51" s="2030"/>
      <c r="M51" s="2030"/>
      <c r="N51" s="2030"/>
      <c r="O51" s="2030"/>
      <c r="P51" s="2030"/>
      <c r="Q51" s="2030"/>
      <c r="R51" s="2030"/>
      <c r="S51" s="2030"/>
      <c r="T51" s="1657"/>
      <c r="U51" s="1658"/>
      <c r="V51" s="1658"/>
      <c r="W51" s="1658"/>
      <c r="X51" s="1658"/>
      <c r="Y51" s="1658"/>
      <c r="Z51" s="1658"/>
      <c r="AA51" s="1658"/>
      <c r="AB51" s="1658"/>
      <c r="AC51" s="1658"/>
      <c r="AD51" s="1658"/>
      <c r="AE51" s="1658"/>
      <c r="AF51" s="1658"/>
      <c r="AG51" s="1658"/>
      <c r="AH51" s="1658"/>
      <c r="AI51" s="1658"/>
      <c r="AJ51" s="1659"/>
      <c r="AO51" s="1225"/>
      <c r="AP51" s="1225"/>
    </row>
    <row r="52" spans="2:74" s="1210" customFormat="1" ht="15" customHeight="1">
      <c r="B52" s="2029"/>
      <c r="C52" s="2029"/>
      <c r="D52" s="2030" t="s">
        <v>2524</v>
      </c>
      <c r="E52" s="2030"/>
      <c r="F52" s="2030"/>
      <c r="G52" s="2030"/>
      <c r="H52" s="2030"/>
      <c r="I52" s="2030"/>
      <c r="J52" s="2030"/>
      <c r="K52" s="2030"/>
      <c r="L52" s="2030"/>
      <c r="M52" s="2030"/>
      <c r="N52" s="2030"/>
      <c r="O52" s="2030"/>
      <c r="P52" s="2030"/>
      <c r="Q52" s="2030"/>
      <c r="R52" s="2030"/>
      <c r="S52" s="2030"/>
      <c r="T52" s="1657"/>
      <c r="U52" s="1658"/>
      <c r="V52" s="1658"/>
      <c r="W52" s="1658"/>
      <c r="X52" s="1658"/>
      <c r="Y52" s="1658"/>
      <c r="Z52" s="1658"/>
      <c r="AA52" s="1658"/>
      <c r="AB52" s="1658"/>
      <c r="AC52" s="1658"/>
      <c r="AD52" s="1658"/>
      <c r="AE52" s="1658"/>
      <c r="AF52" s="1658"/>
      <c r="AG52" s="1658"/>
      <c r="AH52" s="1658"/>
      <c r="AI52" s="1658"/>
      <c r="AJ52" s="1659"/>
      <c r="AO52" s="1225"/>
      <c r="AP52" s="1225"/>
    </row>
    <row r="53" spans="2:74" s="1210" customFormat="1" ht="15" customHeight="1">
      <c r="B53" s="2029"/>
      <c r="C53" s="2029"/>
      <c r="D53" s="2030" t="s">
        <v>2525</v>
      </c>
      <c r="E53" s="2030"/>
      <c r="F53" s="2030"/>
      <c r="G53" s="2030"/>
      <c r="H53" s="2030"/>
      <c r="I53" s="2030"/>
      <c r="J53" s="2030"/>
      <c r="K53" s="2030"/>
      <c r="L53" s="2030"/>
      <c r="M53" s="2030"/>
      <c r="N53" s="2030"/>
      <c r="O53" s="2030"/>
      <c r="P53" s="2030"/>
      <c r="Q53" s="2030"/>
      <c r="R53" s="2030"/>
      <c r="S53" s="2030"/>
      <c r="T53" s="1660"/>
      <c r="U53" s="1661"/>
      <c r="V53" s="1661"/>
      <c r="W53" s="1661"/>
      <c r="X53" s="1661"/>
      <c r="Y53" s="1661"/>
      <c r="Z53" s="1661"/>
      <c r="AA53" s="1661"/>
      <c r="AB53" s="1661"/>
      <c r="AC53" s="1661"/>
      <c r="AD53" s="1661"/>
      <c r="AE53" s="1661"/>
      <c r="AF53" s="1661"/>
      <c r="AG53" s="1661"/>
      <c r="AH53" s="1661"/>
      <c r="AI53" s="1661"/>
      <c r="AJ53" s="1662"/>
      <c r="AO53" s="1225"/>
      <c r="AP53" s="1225"/>
    </row>
    <row r="54" spans="2:74" s="1210" customFormat="1" ht="15" customHeight="1">
      <c r="B54" s="1229"/>
      <c r="C54" s="1229"/>
      <c r="D54" s="1230"/>
      <c r="E54" s="1230"/>
      <c r="F54" s="1230"/>
      <c r="G54" s="1230"/>
      <c r="H54" s="1230"/>
      <c r="I54" s="1230"/>
      <c r="J54" s="1230"/>
      <c r="K54" s="1230"/>
      <c r="L54" s="1230"/>
      <c r="M54" s="1230"/>
      <c r="N54" s="1230"/>
      <c r="O54" s="1230"/>
      <c r="P54" s="1230"/>
      <c r="Q54" s="1230"/>
      <c r="R54" s="1230"/>
      <c r="S54" s="1230"/>
      <c r="T54" s="1231"/>
      <c r="U54" s="1231"/>
      <c r="V54" s="1231"/>
      <c r="W54" s="1231"/>
      <c r="X54" s="1231"/>
      <c r="Y54" s="1231"/>
      <c r="Z54" s="1231"/>
      <c r="AA54" s="1231"/>
      <c r="AB54" s="1231"/>
      <c r="AC54" s="1231"/>
      <c r="AD54" s="1231"/>
      <c r="AE54" s="1231"/>
      <c r="AF54" s="1231"/>
      <c r="AG54" s="1231"/>
      <c r="AH54" s="1231"/>
      <c r="AI54" s="1231"/>
      <c r="AJ54" s="1231"/>
      <c r="AO54" s="1225"/>
      <c r="AP54" s="1225"/>
    </row>
    <row r="55" spans="2:74" s="1210" customFormat="1" ht="15" customHeight="1">
      <c r="B55" s="1232" t="s">
        <v>2526</v>
      </c>
      <c r="C55" s="1232"/>
      <c r="D55" s="1231" t="s">
        <v>2527</v>
      </c>
      <c r="E55" s="1230" t="s">
        <v>2528</v>
      </c>
      <c r="F55" s="1233"/>
      <c r="G55" s="1233"/>
      <c r="H55" s="1233"/>
      <c r="I55" s="1233"/>
      <c r="J55" s="1233"/>
      <c r="K55" s="1233"/>
      <c r="L55" s="1233"/>
      <c r="M55" s="1233"/>
      <c r="N55" s="1233"/>
      <c r="O55" s="1233"/>
      <c r="P55" s="1233"/>
      <c r="Q55" s="1233"/>
      <c r="R55" s="1233"/>
      <c r="S55" s="1233"/>
      <c r="T55" s="1233"/>
      <c r="U55" s="1233"/>
      <c r="V55" s="1233"/>
      <c r="W55" s="1233"/>
      <c r="X55" s="1233"/>
      <c r="Y55" s="1233"/>
      <c r="Z55" s="1233"/>
      <c r="AA55" s="1233"/>
      <c r="AB55" s="1233"/>
      <c r="AC55" s="1233"/>
      <c r="AD55" s="1233"/>
      <c r="AE55" s="1233"/>
      <c r="AF55" s="1233"/>
      <c r="AG55" s="1233"/>
      <c r="AH55" s="1233"/>
      <c r="AI55" s="1233"/>
      <c r="AJ55" s="1233"/>
      <c r="AO55" s="1234"/>
      <c r="AP55" s="1235"/>
      <c r="AQ55" s="1235"/>
      <c r="AR55" s="1235"/>
      <c r="AS55" s="1235"/>
      <c r="AT55" s="1235"/>
      <c r="AU55" s="1235"/>
      <c r="AV55" s="1235"/>
      <c r="AW55" s="1225"/>
    </row>
    <row r="56" spans="2:74" s="1210" customFormat="1" ht="14.25" customHeight="1">
      <c r="B56" s="1236"/>
      <c r="C56" s="1230"/>
      <c r="D56" s="1231" t="s">
        <v>2529</v>
      </c>
      <c r="E56" s="1230" t="s">
        <v>2530</v>
      </c>
      <c r="F56" s="1231"/>
      <c r="G56" s="1233"/>
      <c r="H56" s="1233"/>
      <c r="I56" s="1233"/>
      <c r="J56" s="1233"/>
      <c r="K56" s="1233"/>
      <c r="L56" s="1233"/>
      <c r="M56" s="1233"/>
      <c r="N56" s="1233"/>
      <c r="O56" s="1233"/>
      <c r="P56" s="1233"/>
      <c r="Q56" s="1233"/>
      <c r="R56" s="1233"/>
      <c r="S56" s="1233"/>
      <c r="T56" s="1233"/>
      <c r="U56" s="1233"/>
      <c r="V56" s="1233"/>
      <c r="W56" s="1233"/>
      <c r="X56" s="1233"/>
      <c r="Y56" s="1233"/>
      <c r="Z56" s="1233"/>
      <c r="AA56" s="1233"/>
      <c r="AB56" s="1233"/>
      <c r="AC56" s="1233"/>
      <c r="AD56" s="1233"/>
      <c r="AE56" s="1233"/>
      <c r="AF56" s="1233"/>
      <c r="AG56" s="1233"/>
      <c r="AH56" s="1233"/>
      <c r="AI56" s="1233"/>
      <c r="AJ56" s="1233"/>
      <c r="AP56" s="1237"/>
      <c r="AQ56" s="1237"/>
      <c r="AR56" s="1237"/>
      <c r="AS56" s="1237"/>
      <c r="AT56" s="1237"/>
      <c r="AU56" s="1237"/>
      <c r="AV56" s="1225"/>
      <c r="AW56" s="1225"/>
    </row>
    <row r="57" spans="2:74" s="1210" customFormat="1" ht="14.25" customHeight="1">
      <c r="B57" s="1230"/>
      <c r="C57" s="1230"/>
      <c r="D57" s="1230"/>
      <c r="E57" s="1230"/>
      <c r="F57" s="1230"/>
      <c r="G57" s="1230"/>
      <c r="H57" s="1230"/>
      <c r="I57" s="1230"/>
      <c r="J57" s="1230"/>
      <c r="K57" s="1230"/>
      <c r="L57" s="1230"/>
      <c r="M57" s="1230"/>
      <c r="N57" s="1230"/>
      <c r="O57" s="1230"/>
      <c r="P57" s="1230"/>
      <c r="Q57" s="1230"/>
      <c r="R57" s="1230"/>
      <c r="S57" s="1230"/>
      <c r="T57" s="1230"/>
      <c r="U57" s="1230"/>
      <c r="V57" s="1230"/>
      <c r="W57" s="1230"/>
      <c r="X57" s="1230"/>
      <c r="Y57" s="1230"/>
      <c r="Z57" s="1230"/>
      <c r="AA57" s="1230"/>
      <c r="AB57" s="1230"/>
      <c r="AC57" s="1230"/>
      <c r="AD57" s="1230"/>
      <c r="AE57" s="1230"/>
      <c r="AF57" s="1230"/>
      <c r="AG57" s="1230"/>
      <c r="AH57" s="1230"/>
      <c r="AI57" s="1230"/>
      <c r="AJ57" s="1230"/>
    </row>
    <row r="58" spans="2:74" ht="14.25" customHeight="1">
      <c r="B58" s="1210"/>
      <c r="C58" s="1210"/>
      <c r="D58" s="1210"/>
      <c r="E58" s="1210"/>
      <c r="F58" s="1210"/>
      <c r="G58" s="1210"/>
      <c r="H58" s="1210"/>
      <c r="I58" s="1210"/>
      <c r="J58" s="1210"/>
      <c r="K58" s="1210"/>
      <c r="L58" s="1210"/>
      <c r="M58" s="1210"/>
      <c r="N58" s="1210"/>
      <c r="O58" s="1210"/>
      <c r="P58" s="1210"/>
      <c r="Q58" s="1210"/>
      <c r="R58" s="1210"/>
      <c r="S58" s="1210"/>
      <c r="T58" s="1210"/>
      <c r="U58" s="1210"/>
      <c r="V58" s="1210"/>
      <c r="W58" s="1210"/>
      <c r="X58" s="1210"/>
      <c r="Y58" s="1210"/>
      <c r="Z58" s="1210"/>
      <c r="AA58" s="1210"/>
      <c r="AB58" s="1210"/>
      <c r="AC58" s="1210"/>
      <c r="AD58" s="1210"/>
      <c r="AE58" s="1210"/>
      <c r="AF58" s="1210"/>
      <c r="AG58" s="1210"/>
      <c r="AH58" s="1210"/>
      <c r="AI58" s="1210"/>
      <c r="AJ58" s="1210"/>
      <c r="AK58" s="1210"/>
      <c r="AL58" s="1210"/>
      <c r="AO58" s="1210"/>
      <c r="AP58" s="1210"/>
      <c r="AQ58" s="1210"/>
      <c r="AR58" s="1210"/>
      <c r="AS58" s="1210"/>
      <c r="AT58" s="1210"/>
      <c r="AU58" s="1210"/>
      <c r="AV58" s="1210"/>
      <c r="AW58" s="1210"/>
      <c r="AX58" s="1210"/>
      <c r="AY58" s="1210"/>
      <c r="AZ58" s="1210"/>
      <c r="BA58" s="1210"/>
      <c r="BB58" s="1210"/>
      <c r="BC58" s="1210"/>
      <c r="BD58" s="1210"/>
      <c r="BE58" s="1210"/>
      <c r="BF58" s="1210"/>
      <c r="BG58" s="1210"/>
      <c r="BH58" s="1210"/>
      <c r="BI58" s="1210"/>
      <c r="BJ58" s="1210"/>
      <c r="BK58" s="1210"/>
      <c r="BL58" s="1210"/>
      <c r="BM58" s="1210"/>
      <c r="BN58" s="1210"/>
      <c r="BO58" s="1210"/>
      <c r="BP58" s="1210"/>
      <c r="BQ58" s="1210"/>
      <c r="BR58" s="1210"/>
      <c r="BS58" s="1210"/>
      <c r="BT58" s="1210"/>
      <c r="BU58" s="1210"/>
      <c r="BV58" s="1210"/>
    </row>
    <row r="59" spans="2:74" ht="14.25" customHeight="1">
      <c r="B59" s="1210"/>
      <c r="C59" s="1210"/>
      <c r="D59" s="1210"/>
      <c r="E59" s="1210"/>
      <c r="F59" s="1210"/>
      <c r="G59" s="1210"/>
      <c r="H59" s="1210"/>
      <c r="I59" s="1210"/>
      <c r="J59" s="1210"/>
      <c r="K59" s="1210"/>
      <c r="L59" s="1210"/>
      <c r="M59" s="1210"/>
      <c r="N59" s="1210"/>
      <c r="O59" s="1210"/>
      <c r="P59" s="1210"/>
      <c r="Q59" s="1210"/>
      <c r="R59" s="1210"/>
      <c r="S59" s="1210"/>
      <c r="T59" s="1210"/>
      <c r="U59" s="1210"/>
      <c r="V59" s="1210"/>
      <c r="W59" s="1210"/>
      <c r="X59" s="1210"/>
      <c r="Y59" s="1210"/>
      <c r="Z59" s="1210"/>
      <c r="AA59" s="1210"/>
      <c r="AB59" s="1210"/>
      <c r="AC59" s="1210"/>
      <c r="AD59" s="1210"/>
      <c r="AE59" s="1210"/>
      <c r="AF59" s="1210"/>
      <c r="AG59" s="1210"/>
      <c r="AH59" s="1210"/>
      <c r="AI59" s="1210"/>
      <c r="AJ59" s="1210"/>
    </row>
    <row r="60" spans="2:74" ht="20.100000000000001" customHeight="1">
      <c r="B60" s="1210"/>
      <c r="C60" s="1210"/>
      <c r="D60" s="1210"/>
      <c r="E60" s="1210"/>
      <c r="F60" s="1210"/>
      <c r="G60" s="1210"/>
      <c r="H60" s="1210"/>
      <c r="I60" s="1210"/>
      <c r="J60" s="1210"/>
      <c r="K60" s="1210"/>
      <c r="L60" s="1210"/>
      <c r="M60" s="1210"/>
      <c r="N60" s="1210"/>
      <c r="O60" s="1210"/>
      <c r="P60" s="1210"/>
      <c r="Q60" s="1210"/>
      <c r="R60" s="1210"/>
      <c r="S60" s="1210"/>
      <c r="T60" s="1210"/>
      <c r="U60" s="1210"/>
      <c r="V60" s="1210"/>
      <c r="W60" s="1210"/>
      <c r="X60" s="1210"/>
      <c r="Y60" s="1210"/>
      <c r="Z60" s="1210"/>
      <c r="AA60" s="1210"/>
      <c r="AB60" s="1210"/>
      <c r="AC60" s="1210"/>
      <c r="AD60" s="1210"/>
      <c r="AE60" s="1210"/>
      <c r="AF60" s="1210"/>
      <c r="AG60" s="1210"/>
      <c r="AH60" s="1210"/>
      <c r="AI60" s="1210"/>
      <c r="AJ60" s="1210"/>
    </row>
    <row r="61" spans="2:74" ht="20.100000000000001" customHeight="1">
      <c r="B61" s="1210"/>
      <c r="C61" s="1210"/>
      <c r="D61" s="1210"/>
      <c r="E61" s="1210"/>
      <c r="F61" s="1210"/>
      <c r="G61" s="1210"/>
      <c r="H61" s="1210"/>
      <c r="I61" s="1210"/>
      <c r="J61" s="1210"/>
      <c r="K61" s="1210"/>
      <c r="L61" s="1210"/>
      <c r="M61" s="1210"/>
      <c r="N61" s="1210"/>
      <c r="O61" s="1210"/>
      <c r="P61" s="1210"/>
      <c r="Q61" s="1210"/>
      <c r="R61" s="1210"/>
      <c r="S61" s="1210"/>
      <c r="T61" s="1210"/>
      <c r="U61" s="1210"/>
      <c r="V61" s="1210"/>
      <c r="W61" s="1210"/>
      <c r="X61" s="1210"/>
      <c r="Y61" s="1210"/>
      <c r="Z61" s="1210"/>
      <c r="AA61" s="1210"/>
      <c r="AB61" s="1210"/>
      <c r="AC61" s="1210"/>
      <c r="AD61" s="1210"/>
      <c r="AE61" s="1210"/>
      <c r="AF61" s="1210"/>
      <c r="AG61" s="1210"/>
      <c r="AH61" s="1210"/>
      <c r="AI61" s="1210"/>
      <c r="AJ61" s="1210"/>
    </row>
    <row r="62" spans="2:74" ht="20.100000000000001" customHeight="1">
      <c r="B62" s="1210"/>
      <c r="C62" s="1210"/>
      <c r="D62" s="1210"/>
      <c r="E62" s="1210"/>
      <c r="F62" s="1210"/>
      <c r="G62" s="1210"/>
      <c r="H62" s="1210"/>
      <c r="I62" s="1210"/>
      <c r="J62" s="1210"/>
      <c r="K62" s="1210"/>
      <c r="L62" s="1210"/>
      <c r="M62" s="1210"/>
      <c r="N62" s="1210"/>
      <c r="O62" s="1210"/>
      <c r="P62" s="1210"/>
      <c r="Q62" s="1210"/>
      <c r="R62" s="1210"/>
      <c r="S62" s="1210"/>
      <c r="T62" s="1210"/>
      <c r="U62" s="1210"/>
      <c r="V62" s="1210"/>
      <c r="W62" s="1210"/>
      <c r="X62" s="1210"/>
      <c r="Y62" s="1210"/>
      <c r="Z62" s="1210"/>
      <c r="AA62" s="1210"/>
      <c r="AB62" s="1210"/>
      <c r="AC62" s="1210"/>
      <c r="AD62" s="1210"/>
      <c r="AE62" s="1210"/>
      <c r="AF62" s="1210"/>
      <c r="AG62" s="1210"/>
      <c r="AH62" s="1210"/>
      <c r="AI62" s="1210"/>
      <c r="AJ62" s="1210"/>
    </row>
    <row r="63" spans="2:74" ht="20.100000000000001" customHeight="1">
      <c r="B63" s="1210"/>
      <c r="C63" s="1210"/>
      <c r="D63" s="1210"/>
      <c r="E63" s="1210"/>
      <c r="F63" s="1210"/>
      <c r="G63" s="1210"/>
      <c r="H63" s="1210"/>
      <c r="I63" s="1210"/>
      <c r="J63" s="1210"/>
      <c r="K63" s="1210"/>
      <c r="L63" s="1210"/>
      <c r="M63" s="1210"/>
      <c r="N63" s="1210"/>
      <c r="O63" s="1210"/>
      <c r="P63" s="1210"/>
      <c r="Q63" s="1210"/>
      <c r="R63" s="1210"/>
      <c r="S63" s="1210"/>
      <c r="T63" s="1210"/>
      <c r="U63" s="1210"/>
      <c r="V63" s="1210"/>
      <c r="W63" s="1210"/>
      <c r="X63" s="1210"/>
      <c r="Y63" s="1210"/>
      <c r="Z63" s="1210"/>
      <c r="AA63" s="1210"/>
      <c r="AB63" s="1210"/>
      <c r="AC63" s="1210"/>
      <c r="AD63" s="1210"/>
      <c r="AE63" s="1210"/>
      <c r="AF63" s="1210"/>
      <c r="AG63" s="1210"/>
      <c r="AH63" s="1210"/>
      <c r="AI63" s="1210"/>
      <c r="AJ63" s="1210"/>
    </row>
    <row r="64" spans="2:74" ht="20.100000000000001" customHeight="1">
      <c r="B64" s="1210"/>
      <c r="C64" s="1210"/>
      <c r="D64" s="1210"/>
      <c r="E64" s="1210"/>
      <c r="F64" s="1210"/>
      <c r="G64" s="1210"/>
      <c r="H64" s="1210"/>
      <c r="I64" s="1210"/>
      <c r="J64" s="1210"/>
      <c r="K64" s="1210"/>
      <c r="L64" s="1210"/>
      <c r="M64" s="1210"/>
      <c r="N64" s="1210"/>
      <c r="O64" s="1210"/>
      <c r="P64" s="1210"/>
      <c r="Q64" s="1210"/>
      <c r="R64" s="1210"/>
      <c r="S64" s="1210"/>
      <c r="T64" s="1210"/>
      <c r="U64" s="1210"/>
      <c r="V64" s="1210"/>
      <c r="W64" s="1210"/>
      <c r="X64" s="1210"/>
      <c r="Y64" s="1210"/>
      <c r="Z64" s="1210"/>
      <c r="AA64" s="1210"/>
      <c r="AB64" s="1210"/>
      <c r="AC64" s="1210"/>
      <c r="AD64" s="1210"/>
      <c r="AE64" s="1210"/>
      <c r="AF64" s="1210"/>
      <c r="AG64" s="1210"/>
      <c r="AH64" s="1210"/>
      <c r="AI64" s="1210"/>
      <c r="AJ64" s="1210"/>
    </row>
    <row r="65" spans="2:36" ht="20.100000000000001" customHeight="1">
      <c r="B65" s="1210"/>
      <c r="C65" s="1210"/>
      <c r="D65" s="1210"/>
      <c r="E65" s="1210"/>
      <c r="F65" s="1210"/>
      <c r="G65" s="1210"/>
      <c r="H65" s="1210"/>
      <c r="I65" s="1210"/>
      <c r="J65" s="1210"/>
      <c r="K65" s="1210"/>
      <c r="L65" s="1210"/>
      <c r="M65" s="1210"/>
      <c r="N65" s="1210"/>
      <c r="O65" s="1210"/>
      <c r="P65" s="1210"/>
      <c r="Q65" s="1210"/>
      <c r="R65" s="1210"/>
      <c r="S65" s="1210"/>
      <c r="T65" s="1210"/>
      <c r="U65" s="1210"/>
      <c r="V65" s="1210"/>
      <c r="W65" s="1210"/>
      <c r="X65" s="1210"/>
      <c r="Y65" s="1210"/>
      <c r="Z65" s="1210"/>
      <c r="AA65" s="1210"/>
      <c r="AB65" s="1210"/>
      <c r="AC65" s="1210"/>
      <c r="AD65" s="1210"/>
      <c r="AE65" s="1210"/>
      <c r="AF65" s="1210"/>
      <c r="AG65" s="1210"/>
      <c r="AH65" s="1210"/>
      <c r="AI65" s="1210"/>
      <c r="AJ65" s="1210"/>
    </row>
  </sheetData>
  <mergeCells count="80">
    <mergeCell ref="B52:C52"/>
    <mergeCell ref="D52:S52"/>
    <mergeCell ref="B53:C53"/>
    <mergeCell ref="D53:S53"/>
    <mergeCell ref="AN11:AU12"/>
    <mergeCell ref="W27:AJ27"/>
    <mergeCell ref="B28:S28"/>
    <mergeCell ref="T28:AJ28"/>
    <mergeCell ref="B29:S29"/>
    <mergeCell ref="T29:X29"/>
    <mergeCell ref="Z29:AB29"/>
    <mergeCell ref="AD29:AF29"/>
    <mergeCell ref="AH29:AJ29"/>
    <mergeCell ref="B46:C46"/>
    <mergeCell ref="D46:S46"/>
    <mergeCell ref="T22:Z22"/>
    <mergeCell ref="A3:AI3"/>
    <mergeCell ref="A4:AJ4"/>
    <mergeCell ref="A5:AJ5"/>
    <mergeCell ref="Z7:AC7"/>
    <mergeCell ref="AE7:AF7"/>
    <mergeCell ref="AH7:AI7"/>
    <mergeCell ref="S9:V9"/>
    <mergeCell ref="W9:AJ9"/>
    <mergeCell ref="S10:V10"/>
    <mergeCell ref="W10:AJ10"/>
    <mergeCell ref="S11:V11"/>
    <mergeCell ref="W11:AJ11"/>
    <mergeCell ref="B51:C51"/>
    <mergeCell ref="D51:S51"/>
    <mergeCell ref="B47:C47"/>
    <mergeCell ref="B42:C42"/>
    <mergeCell ref="D42:S42"/>
    <mergeCell ref="B50:C50"/>
    <mergeCell ref="D50:S50"/>
    <mergeCell ref="B43:C43"/>
    <mergeCell ref="D43:S43"/>
    <mergeCell ref="D47:S47"/>
    <mergeCell ref="B48:C48"/>
    <mergeCell ref="D48:S48"/>
    <mergeCell ref="B49:C49"/>
    <mergeCell ref="D49:S49"/>
    <mergeCell ref="B44:C44"/>
    <mergeCell ref="D44:S44"/>
    <mergeCell ref="B45:C45"/>
    <mergeCell ref="D45:S45"/>
    <mergeCell ref="D34:S34"/>
    <mergeCell ref="B35:C35"/>
    <mergeCell ref="D35:S35"/>
    <mergeCell ref="D40:S40"/>
    <mergeCell ref="B41:C41"/>
    <mergeCell ref="D41:S41"/>
    <mergeCell ref="B39:C39"/>
    <mergeCell ref="D39:S39"/>
    <mergeCell ref="B40:C40"/>
    <mergeCell ref="B36:C36"/>
    <mergeCell ref="D36:S36"/>
    <mergeCell ref="B37:C37"/>
    <mergeCell ref="D37:S37"/>
    <mergeCell ref="B38:C38"/>
    <mergeCell ref="D38:S38"/>
    <mergeCell ref="B30:S30"/>
    <mergeCell ref="B33:C33"/>
    <mergeCell ref="D33:S33"/>
    <mergeCell ref="B34:C34"/>
    <mergeCell ref="T30:AJ30"/>
    <mergeCell ref="B31:C31"/>
    <mergeCell ref="D31:S31"/>
    <mergeCell ref="B32:C32"/>
    <mergeCell ref="D32:S32"/>
    <mergeCell ref="B23:S27"/>
    <mergeCell ref="T23:V23"/>
    <mergeCell ref="W23:AJ23"/>
    <mergeCell ref="T24:V25"/>
    <mergeCell ref="W24:AJ25"/>
    <mergeCell ref="T26:V26"/>
    <mergeCell ref="W26:AA26"/>
    <mergeCell ref="AB26:AE26"/>
    <mergeCell ref="AF26:AJ26"/>
    <mergeCell ref="T27:V27"/>
  </mergeCells>
  <phoneticPr fontId="14"/>
  <dataValidations count="1">
    <dataValidation type="list" allowBlank="1" showInputMessage="1" showErrorMessage="1" sqref="C31:C42 B45:C54 B31:B44" xr:uid="{8352B8FF-0824-490A-BCED-ADAAE0D9BFD8}">
      <formula1>"○"</formula1>
    </dataValidation>
  </dataValidations>
  <hyperlinks>
    <hyperlink ref="AN11:AP11" location="表紙!A1" display="表示へ" xr:uid="{8514E4C3-81F4-48BB-B6A6-41E5354B7900}"/>
  </hyperlinks>
  <pageMargins left="0.23622047244094491" right="0.23622047244094491" top="0.55118110236220474"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9634" r:id="rId4" name="Check Box 2">
              <controlPr defaultSize="0" autoFill="0" autoLine="0" autoPict="0">
                <anchor moveWithCells="1">
                  <from>
                    <xdr:col>1</xdr:col>
                    <xdr:colOff>0</xdr:colOff>
                    <xdr:row>14</xdr:row>
                    <xdr:rowOff>19050</xdr:rowOff>
                  </from>
                  <to>
                    <xdr:col>2</xdr:col>
                    <xdr:colOff>95250</xdr:colOff>
                    <xdr:row>14</xdr:row>
                    <xdr:rowOff>190500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05428-B43E-42E4-983D-C10B95402AB8}">
  <dimension ref="A1:AY23"/>
  <sheetViews>
    <sheetView view="pageBreakPreview" zoomScaleNormal="100" zoomScaleSheetLayoutView="100" workbookViewId="0">
      <selection activeCell="AP8" sqref="AP8:AT10"/>
    </sheetView>
  </sheetViews>
  <sheetFormatPr defaultColWidth="4.25" defaultRowHeight="18.75"/>
  <cols>
    <col min="1" max="2" width="3.75" style="7" customWidth="1"/>
    <col min="3" max="3" width="12.375" style="7" customWidth="1"/>
    <col min="4" max="4" width="4.375" style="7" customWidth="1"/>
    <col min="5" max="36" width="3" style="7" customWidth="1"/>
    <col min="37" max="51" width="2.25" style="649"/>
    <col min="52" max="16384" width="4.25" style="7"/>
  </cols>
  <sheetData>
    <row r="1" spans="1:46" ht="18" customHeight="1">
      <c r="A1" s="3165" t="s">
        <v>3198</v>
      </c>
      <c r="B1" s="3165"/>
      <c r="C1" s="3165"/>
      <c r="D1" s="3165"/>
      <c r="E1" s="3165"/>
      <c r="F1" s="3165"/>
      <c r="G1" s="3165"/>
      <c r="H1" s="3165"/>
      <c r="I1" s="3165"/>
      <c r="J1" s="3165"/>
      <c r="K1" s="3165"/>
      <c r="L1" s="3165"/>
      <c r="M1" s="3165"/>
      <c r="N1" s="3165"/>
      <c r="O1" s="3165"/>
      <c r="P1" s="3165"/>
      <c r="Q1" s="3165"/>
      <c r="R1" s="3165"/>
      <c r="S1" s="3165"/>
      <c r="T1" s="3165"/>
      <c r="U1" s="3165"/>
      <c r="V1" s="3165"/>
      <c r="W1" s="3165"/>
      <c r="X1" s="3165"/>
      <c r="Y1" s="3165"/>
      <c r="Z1" s="3165"/>
      <c r="AA1" s="3165"/>
      <c r="AB1" s="3165"/>
      <c r="AC1" s="3165"/>
      <c r="AD1" s="3165"/>
      <c r="AE1" s="3165"/>
      <c r="AF1" s="3165"/>
      <c r="AG1" s="3165"/>
      <c r="AH1" s="3165"/>
      <c r="AI1" s="3165"/>
      <c r="AJ1" s="3165"/>
    </row>
    <row r="2" spans="1:46" ht="27" customHeight="1">
      <c r="A2" s="3165"/>
      <c r="B2" s="3165"/>
      <c r="C2" s="3165"/>
      <c r="D2" s="3165"/>
      <c r="E2" s="3165"/>
      <c r="F2" s="3165"/>
      <c r="G2" s="3165"/>
      <c r="H2" s="3165"/>
      <c r="I2" s="3165"/>
      <c r="J2" s="3165"/>
      <c r="K2" s="3165"/>
      <c r="L2" s="3165"/>
      <c r="M2" s="3165"/>
      <c r="N2" s="3165"/>
      <c r="O2" s="3165"/>
      <c r="P2" s="3165"/>
      <c r="Q2" s="3165"/>
      <c r="R2" s="3165"/>
      <c r="S2" s="3165"/>
      <c r="T2" s="3165"/>
      <c r="U2" s="3165"/>
      <c r="V2" s="3165"/>
      <c r="W2" s="3165"/>
      <c r="X2" s="3165"/>
      <c r="Y2" s="3165"/>
      <c r="Z2" s="3165"/>
      <c r="AA2" s="3165"/>
      <c r="AB2" s="3165"/>
      <c r="AC2" s="3165"/>
      <c r="AD2" s="3165"/>
      <c r="AE2" s="3165"/>
      <c r="AF2" s="3165"/>
      <c r="AG2" s="3165"/>
      <c r="AH2" s="3165"/>
      <c r="AI2" s="3165"/>
      <c r="AJ2" s="3165"/>
    </row>
    <row r="3" spans="1:46" ht="27" customHeight="1">
      <c r="A3" s="130"/>
      <c r="B3" s="3182" t="s">
        <v>1836</v>
      </c>
      <c r="C3" s="3182"/>
      <c r="D3" s="3183" t="s">
        <v>3199</v>
      </c>
      <c r="E3" s="3183"/>
      <c r="F3" s="3183"/>
      <c r="G3" s="3183"/>
      <c r="H3" s="3183"/>
      <c r="I3" s="3183"/>
      <c r="J3" s="3183"/>
      <c r="K3" s="3183"/>
      <c r="L3" s="3183"/>
      <c r="M3" s="3183"/>
      <c r="N3" s="3183"/>
      <c r="O3" s="3183"/>
      <c r="P3" s="3183"/>
      <c r="Q3" s="3183"/>
      <c r="R3" s="3183"/>
      <c r="S3" s="3183"/>
      <c r="T3" s="3183"/>
      <c r="U3" s="3183"/>
      <c r="V3" s="3183"/>
      <c r="W3" s="3183"/>
      <c r="X3" s="3183"/>
      <c r="Y3" s="3183"/>
      <c r="Z3" s="3183"/>
      <c r="AA3" s="3183"/>
      <c r="AB3" s="3183"/>
      <c r="AC3" s="3183"/>
      <c r="AD3" s="3183"/>
      <c r="AE3" s="3183"/>
      <c r="AF3" s="3183"/>
      <c r="AG3" s="3183"/>
      <c r="AH3" s="3183"/>
      <c r="AI3" s="130"/>
      <c r="AJ3" s="130"/>
      <c r="AK3" s="1445"/>
      <c r="AM3"/>
      <c r="AN3"/>
      <c r="AO3" s="71"/>
      <c r="AP3" s="71"/>
      <c r="AQ3" s="71"/>
    </row>
    <row r="4" spans="1:46" ht="25.5">
      <c r="A4" s="130"/>
      <c r="B4" s="130"/>
      <c r="C4" s="130"/>
      <c r="D4" s="130"/>
      <c r="E4" s="130"/>
      <c r="F4" s="130"/>
      <c r="G4" s="130"/>
      <c r="H4" s="130"/>
      <c r="I4" s="130"/>
      <c r="J4" s="130"/>
      <c r="K4" s="130"/>
      <c r="AK4" s="1445"/>
      <c r="AM4"/>
      <c r="AN4"/>
      <c r="AO4" s="71"/>
      <c r="AP4" s="71"/>
      <c r="AQ4" s="71"/>
    </row>
    <row r="5" spans="1:46">
      <c r="A5" s="3184"/>
      <c r="B5" s="3185"/>
      <c r="C5" s="3186"/>
      <c r="D5" s="3193" t="s">
        <v>3200</v>
      </c>
      <c r="E5" s="3194"/>
      <c r="F5" s="3194"/>
      <c r="G5" s="3194"/>
      <c r="H5" s="3194"/>
      <c r="I5" s="3194"/>
      <c r="J5" s="3194"/>
      <c r="K5" s="3194"/>
      <c r="L5" s="3194"/>
      <c r="M5" s="3194"/>
      <c r="N5" s="3194"/>
      <c r="O5" s="3194"/>
      <c r="P5" s="3194"/>
      <c r="Q5" s="3194"/>
      <c r="R5" s="3194"/>
      <c r="S5" s="3194"/>
      <c r="T5" s="3194"/>
      <c r="U5" s="3194"/>
      <c r="V5" s="3194"/>
      <c r="W5" s="3194"/>
      <c r="X5" s="3194"/>
      <c r="Y5" s="3194"/>
      <c r="Z5" s="3194"/>
      <c r="AA5" s="3194"/>
      <c r="AB5" s="3194"/>
      <c r="AC5" s="3194"/>
      <c r="AD5" s="3194"/>
      <c r="AE5" s="3194"/>
      <c r="AF5" s="3194"/>
      <c r="AG5" s="3194"/>
      <c r="AH5" s="3194"/>
      <c r="AI5" s="3195"/>
      <c r="AJ5" s="3177" t="s">
        <v>563</v>
      </c>
      <c r="AM5" s="109"/>
      <c r="AN5" s="109"/>
      <c r="AO5" s="1207"/>
      <c r="AP5" s="1207"/>
      <c r="AQ5" s="1207"/>
    </row>
    <row r="6" spans="1:46">
      <c r="A6" s="3187"/>
      <c r="B6" s="3188"/>
      <c r="C6" s="3189"/>
      <c r="D6" s="1644" t="s">
        <v>918</v>
      </c>
      <c r="E6" s="1645">
        <v>1</v>
      </c>
      <c r="F6" s="1645">
        <v>2</v>
      </c>
      <c r="G6" s="1645">
        <v>3</v>
      </c>
      <c r="H6" s="1645">
        <v>4</v>
      </c>
      <c r="I6" s="1645">
        <v>5</v>
      </c>
      <c r="J6" s="1645">
        <v>6</v>
      </c>
      <c r="K6" s="1645">
        <v>7</v>
      </c>
      <c r="L6" s="1645">
        <v>8</v>
      </c>
      <c r="M6" s="1645">
        <v>9</v>
      </c>
      <c r="N6" s="1645">
        <v>10</v>
      </c>
      <c r="O6" s="1645">
        <v>11</v>
      </c>
      <c r="P6" s="1645">
        <v>12</v>
      </c>
      <c r="Q6" s="1645">
        <v>13</v>
      </c>
      <c r="R6" s="1645">
        <v>14</v>
      </c>
      <c r="S6" s="1645">
        <v>15</v>
      </c>
      <c r="T6" s="1645">
        <v>16</v>
      </c>
      <c r="U6" s="1645">
        <v>17</v>
      </c>
      <c r="V6" s="1645">
        <v>18</v>
      </c>
      <c r="W6" s="1645">
        <v>19</v>
      </c>
      <c r="X6" s="1645">
        <v>20</v>
      </c>
      <c r="Y6" s="1645">
        <v>21</v>
      </c>
      <c r="Z6" s="1645">
        <v>22</v>
      </c>
      <c r="AA6" s="1645">
        <v>23</v>
      </c>
      <c r="AB6" s="1645">
        <v>24</v>
      </c>
      <c r="AC6" s="1645">
        <v>25</v>
      </c>
      <c r="AD6" s="1645">
        <v>26</v>
      </c>
      <c r="AE6" s="1645">
        <v>27</v>
      </c>
      <c r="AF6" s="1645">
        <v>28</v>
      </c>
      <c r="AG6" s="1645">
        <v>29</v>
      </c>
      <c r="AH6" s="1645">
        <v>30</v>
      </c>
      <c r="AI6" s="1645">
        <v>31</v>
      </c>
      <c r="AJ6" s="3178"/>
      <c r="AM6"/>
      <c r="AN6"/>
      <c r="AO6" s="1211"/>
      <c r="AP6" s="1207"/>
      <c r="AQ6" s="1207"/>
    </row>
    <row r="7" spans="1:46" ht="16.899999999999999" customHeight="1">
      <c r="A7" s="3190"/>
      <c r="B7" s="3191"/>
      <c r="C7" s="3192"/>
      <c r="D7" s="1644" t="s">
        <v>3201</v>
      </c>
      <c r="E7" s="1643"/>
      <c r="F7" s="1643"/>
      <c r="G7" s="1643"/>
      <c r="H7" s="1643"/>
      <c r="I7" s="1643"/>
      <c r="J7" s="1643"/>
      <c r="K7" s="1643"/>
      <c r="L7" s="1643"/>
      <c r="M7" s="1643"/>
      <c r="N7" s="1643"/>
      <c r="O7" s="1643"/>
      <c r="P7" s="1643"/>
      <c r="Q7" s="1643"/>
      <c r="R7" s="1643"/>
      <c r="S7" s="1643"/>
      <c r="T7" s="1643"/>
      <c r="U7" s="1643"/>
      <c r="V7" s="1643"/>
      <c r="W7" s="1643"/>
      <c r="X7" s="1643"/>
      <c r="Y7" s="1643"/>
      <c r="Z7" s="1643"/>
      <c r="AA7" s="1643"/>
      <c r="AB7" s="1643"/>
      <c r="AC7" s="1643"/>
      <c r="AD7" s="1643"/>
      <c r="AE7" s="1643"/>
      <c r="AF7" s="1643"/>
      <c r="AG7" s="1643"/>
      <c r="AH7" s="1643"/>
      <c r="AI7" s="1643"/>
      <c r="AJ7" s="3179"/>
      <c r="AM7"/>
      <c r="AN7"/>
      <c r="AO7" s="1211"/>
      <c r="AP7" s="1207"/>
      <c r="AQ7" s="1207"/>
    </row>
    <row r="8" spans="1:46" ht="21" customHeight="1">
      <c r="A8" s="3200" t="s">
        <v>3202</v>
      </c>
      <c r="B8" s="3201"/>
      <c r="C8" s="3206" t="s">
        <v>3203</v>
      </c>
      <c r="D8" s="3207"/>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1646"/>
      <c r="AE8" s="1646"/>
      <c r="AF8" s="1646"/>
      <c r="AG8" s="1646"/>
      <c r="AH8" s="1646"/>
      <c r="AI8" s="1646"/>
      <c r="AJ8" s="1647"/>
      <c r="AM8"/>
      <c r="AN8"/>
      <c r="AO8" s="1207"/>
      <c r="AP8" s="2634" t="s">
        <v>2692</v>
      </c>
      <c r="AQ8" s="2634"/>
      <c r="AR8" s="2634"/>
      <c r="AS8" s="2634"/>
      <c r="AT8" s="2634"/>
    </row>
    <row r="9" spans="1:46" ht="21" customHeight="1">
      <c r="A9" s="3202"/>
      <c r="B9" s="3203"/>
      <c r="C9" s="3208" t="s">
        <v>3204</v>
      </c>
      <c r="D9" s="3209"/>
      <c r="E9" s="1648"/>
      <c r="F9" s="1648"/>
      <c r="G9" s="1648"/>
      <c r="H9" s="1648"/>
      <c r="I9" s="1648"/>
      <c r="J9" s="1648"/>
      <c r="K9" s="1648"/>
      <c r="L9" s="1648"/>
      <c r="M9" s="1648"/>
      <c r="N9" s="1648"/>
      <c r="O9" s="1648"/>
      <c r="P9" s="1648"/>
      <c r="Q9" s="1648"/>
      <c r="R9" s="1648"/>
      <c r="S9" s="1648"/>
      <c r="T9" s="1648"/>
      <c r="U9" s="1648"/>
      <c r="V9" s="1648"/>
      <c r="W9" s="1648"/>
      <c r="X9" s="1648"/>
      <c r="Y9" s="1648"/>
      <c r="Z9" s="1648"/>
      <c r="AA9" s="1648"/>
      <c r="AB9" s="1648"/>
      <c r="AC9" s="1648"/>
      <c r="AD9" s="1648"/>
      <c r="AE9" s="1648"/>
      <c r="AF9" s="1648"/>
      <c r="AG9" s="1648"/>
      <c r="AH9" s="1648"/>
      <c r="AI9" s="1648"/>
      <c r="AJ9" s="1649"/>
      <c r="AM9"/>
      <c r="AP9" s="2634"/>
      <c r="AQ9" s="2634"/>
      <c r="AR9" s="2634"/>
      <c r="AS9" s="2634"/>
      <c r="AT9" s="2634"/>
    </row>
    <row r="10" spans="1:46" ht="21" customHeight="1">
      <c r="A10" s="3202"/>
      <c r="B10" s="3203"/>
      <c r="C10" s="3208" t="s">
        <v>3205</v>
      </c>
      <c r="D10" s="3209"/>
      <c r="E10" s="1650"/>
      <c r="F10" s="1650"/>
      <c r="G10" s="1650"/>
      <c r="H10" s="1650"/>
      <c r="I10" s="1650"/>
      <c r="J10" s="1650"/>
      <c r="K10" s="1650"/>
      <c r="L10" s="1650"/>
      <c r="M10" s="1650"/>
      <c r="N10" s="1650"/>
      <c r="O10" s="1650"/>
      <c r="P10" s="1650"/>
      <c r="Q10" s="1650"/>
      <c r="R10" s="1650"/>
      <c r="S10" s="1650"/>
      <c r="T10" s="1650"/>
      <c r="U10" s="1650"/>
      <c r="V10" s="1650"/>
      <c r="W10" s="1650"/>
      <c r="X10" s="1650"/>
      <c r="Y10" s="1650"/>
      <c r="Z10" s="1650"/>
      <c r="AA10" s="1650"/>
      <c r="AB10" s="1650"/>
      <c r="AC10" s="1650"/>
      <c r="AD10" s="1650"/>
      <c r="AE10" s="1650"/>
      <c r="AF10" s="1650"/>
      <c r="AG10" s="1650"/>
      <c r="AH10" s="1650"/>
      <c r="AI10" s="1650"/>
      <c r="AJ10" s="1651"/>
      <c r="AP10" s="2634"/>
      <c r="AQ10" s="2634"/>
      <c r="AR10" s="2634"/>
      <c r="AS10" s="2634"/>
      <c r="AT10" s="2634"/>
    </row>
    <row r="11" spans="1:46" ht="21" customHeight="1">
      <c r="A11" s="3204"/>
      <c r="B11" s="3205"/>
      <c r="C11" s="3180" t="s">
        <v>563</v>
      </c>
      <c r="D11" s="3181"/>
      <c r="E11" s="1652"/>
      <c r="F11" s="1652"/>
      <c r="G11" s="1652"/>
      <c r="H11" s="1652"/>
      <c r="I11" s="1652"/>
      <c r="J11" s="1652"/>
      <c r="K11" s="1652"/>
      <c r="L11" s="1652"/>
      <c r="M11" s="1652"/>
      <c r="N11" s="1652"/>
      <c r="O11" s="1652"/>
      <c r="P11" s="1652"/>
      <c r="Q11" s="1652"/>
      <c r="R11" s="1652"/>
      <c r="S11" s="1652"/>
      <c r="T11" s="1652"/>
      <c r="U11" s="1652"/>
      <c r="V11" s="1652"/>
      <c r="W11" s="1652"/>
      <c r="X11" s="1652"/>
      <c r="Y11" s="1652"/>
      <c r="Z11" s="1652"/>
      <c r="AA11" s="1652"/>
      <c r="AB11" s="1652"/>
      <c r="AC11" s="1652"/>
      <c r="AD11" s="1652"/>
      <c r="AE11" s="1652"/>
      <c r="AF11" s="1652"/>
      <c r="AG11" s="1652"/>
      <c r="AH11" s="1652"/>
      <c r="AI11" s="1652"/>
      <c r="AJ11" s="1653"/>
    </row>
    <row r="12" spans="1:46" ht="21" customHeight="1">
      <c r="A12" s="3200" t="s">
        <v>3206</v>
      </c>
      <c r="B12" s="3201"/>
      <c r="C12" s="3206" t="s">
        <v>3203</v>
      </c>
      <c r="D12" s="3207"/>
      <c r="E12" s="1646"/>
      <c r="F12" s="1646"/>
      <c r="G12" s="1646"/>
      <c r="H12" s="1646"/>
      <c r="I12" s="1646"/>
      <c r="J12" s="1646"/>
      <c r="K12" s="1646"/>
      <c r="L12" s="1646"/>
      <c r="M12" s="1646"/>
      <c r="N12" s="1646"/>
      <c r="O12" s="1646"/>
      <c r="P12" s="1646"/>
      <c r="Q12" s="1646"/>
      <c r="R12" s="1646"/>
      <c r="S12" s="1646"/>
      <c r="T12" s="1646"/>
      <c r="U12" s="1646"/>
      <c r="V12" s="1646"/>
      <c r="W12" s="1646"/>
      <c r="X12" s="1646"/>
      <c r="Y12" s="1646"/>
      <c r="Z12" s="1646"/>
      <c r="AA12" s="1646"/>
      <c r="AB12" s="1646"/>
      <c r="AC12" s="1646"/>
      <c r="AD12" s="1646"/>
      <c r="AE12" s="1646"/>
      <c r="AF12" s="1646"/>
      <c r="AG12" s="1646"/>
      <c r="AH12" s="1646"/>
      <c r="AI12" s="1646"/>
      <c r="AJ12" s="1647"/>
    </row>
    <row r="13" spans="1:46" ht="21" customHeight="1">
      <c r="A13" s="3202"/>
      <c r="B13" s="3203"/>
      <c r="C13" s="3208" t="s">
        <v>3204</v>
      </c>
      <c r="D13" s="3209"/>
      <c r="E13" s="1648"/>
      <c r="F13" s="1648"/>
      <c r="G13" s="1648"/>
      <c r="H13" s="1648"/>
      <c r="I13" s="1648"/>
      <c r="J13" s="1648"/>
      <c r="K13" s="1648"/>
      <c r="L13" s="1648"/>
      <c r="M13" s="1648"/>
      <c r="N13" s="1648"/>
      <c r="O13" s="1648"/>
      <c r="P13" s="1648"/>
      <c r="Q13" s="1648"/>
      <c r="R13" s="1648"/>
      <c r="S13" s="1648"/>
      <c r="T13" s="1648"/>
      <c r="U13" s="1648"/>
      <c r="V13" s="1648"/>
      <c r="W13" s="1648"/>
      <c r="X13" s="1648"/>
      <c r="Y13" s="1648"/>
      <c r="Z13" s="1648"/>
      <c r="AA13" s="1648"/>
      <c r="AB13" s="1648"/>
      <c r="AC13" s="1648"/>
      <c r="AD13" s="1648"/>
      <c r="AE13" s="1648"/>
      <c r="AF13" s="1648"/>
      <c r="AG13" s="1648"/>
      <c r="AH13" s="1648"/>
      <c r="AI13" s="1648"/>
      <c r="AJ13" s="1649"/>
    </row>
    <row r="14" spans="1:46" ht="21" customHeight="1">
      <c r="A14" s="3202"/>
      <c r="B14" s="3203"/>
      <c r="C14" s="3208" t="s">
        <v>3205</v>
      </c>
      <c r="D14" s="3209"/>
      <c r="E14" s="1648"/>
      <c r="F14" s="1648"/>
      <c r="G14" s="1648"/>
      <c r="H14" s="1648"/>
      <c r="I14" s="1648"/>
      <c r="J14" s="1648"/>
      <c r="K14" s="1648"/>
      <c r="L14" s="1648"/>
      <c r="M14" s="1648"/>
      <c r="N14" s="1648"/>
      <c r="O14" s="1648"/>
      <c r="P14" s="1648"/>
      <c r="Q14" s="1648"/>
      <c r="R14" s="1648"/>
      <c r="S14" s="1648"/>
      <c r="T14" s="1648"/>
      <c r="U14" s="1648"/>
      <c r="V14" s="1648"/>
      <c r="W14" s="1648"/>
      <c r="X14" s="1648"/>
      <c r="Y14" s="1648"/>
      <c r="Z14" s="1648"/>
      <c r="AA14" s="1648"/>
      <c r="AB14" s="1648"/>
      <c r="AC14" s="1648"/>
      <c r="AD14" s="1648"/>
      <c r="AE14" s="1648"/>
      <c r="AF14" s="1648"/>
      <c r="AG14" s="1648"/>
      <c r="AH14" s="1648"/>
      <c r="AI14" s="1648"/>
      <c r="AJ14" s="1651"/>
    </row>
    <row r="15" spans="1:46" ht="21" customHeight="1">
      <c r="A15" s="3204"/>
      <c r="B15" s="3205"/>
      <c r="C15" s="3180" t="s">
        <v>563</v>
      </c>
      <c r="D15" s="3181"/>
      <c r="E15" s="1652"/>
      <c r="F15" s="1652"/>
      <c r="G15" s="1652"/>
      <c r="H15" s="1652"/>
      <c r="I15" s="1652"/>
      <c r="J15" s="1652"/>
      <c r="K15" s="1652"/>
      <c r="L15" s="1652"/>
      <c r="M15" s="1652"/>
      <c r="N15" s="1652"/>
      <c r="O15" s="1652"/>
      <c r="P15" s="1652"/>
      <c r="Q15" s="1652"/>
      <c r="R15" s="1652"/>
      <c r="S15" s="1652"/>
      <c r="T15" s="1652"/>
      <c r="U15" s="1652"/>
      <c r="V15" s="1652"/>
      <c r="W15" s="1652"/>
      <c r="X15" s="1652"/>
      <c r="Y15" s="1652"/>
      <c r="Z15" s="1652"/>
      <c r="AA15" s="1652"/>
      <c r="AB15" s="1652"/>
      <c r="AC15" s="1652"/>
      <c r="AD15" s="1652"/>
      <c r="AE15" s="1652"/>
      <c r="AF15" s="1652"/>
      <c r="AG15" s="1652"/>
      <c r="AH15" s="1652"/>
      <c r="AI15" s="1654"/>
      <c r="AJ15" s="1655"/>
    </row>
    <row r="16" spans="1:46" ht="21" customHeight="1">
      <c r="A16" s="3196" t="s">
        <v>3207</v>
      </c>
      <c r="B16" s="3197"/>
      <c r="C16" s="3197"/>
      <c r="D16" s="3198"/>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56"/>
      <c r="AJ16" s="1645"/>
    </row>
    <row r="18" spans="1:29" ht="22.9" customHeight="1">
      <c r="A18" s="3199" t="s">
        <v>3208</v>
      </c>
      <c r="B18" s="3199"/>
      <c r="C18" s="3199"/>
      <c r="D18" s="3199"/>
      <c r="E18" s="3199"/>
      <c r="F18" s="3199"/>
      <c r="G18" s="3199"/>
      <c r="H18" s="3199"/>
      <c r="I18" s="3199"/>
      <c r="J18" s="3199"/>
      <c r="K18" s="3199"/>
      <c r="L18" s="7" t="s">
        <v>918</v>
      </c>
      <c r="O18" s="3199" t="s">
        <v>3209</v>
      </c>
      <c r="P18" s="3199"/>
      <c r="Q18" s="3199"/>
      <c r="R18" s="3199"/>
      <c r="S18" s="3199"/>
      <c r="T18" s="3199"/>
      <c r="U18" s="3199"/>
      <c r="V18" s="3199"/>
      <c r="W18" s="3199"/>
      <c r="X18" s="3199"/>
      <c r="Y18" s="3199"/>
      <c r="Z18" s="3199"/>
      <c r="AA18" s="3199"/>
      <c r="AB18" s="3199"/>
      <c r="AC18" s="7" t="s">
        <v>378</v>
      </c>
    </row>
    <row r="20" spans="1:29" ht="19.899999999999999" customHeight="1">
      <c r="B20" s="7" t="s">
        <v>3196</v>
      </c>
      <c r="C20" s="7" t="s">
        <v>3210</v>
      </c>
    </row>
    <row r="21" spans="1:29" ht="19.899999999999999" customHeight="1">
      <c r="C21" s="7" t="s">
        <v>3211</v>
      </c>
    </row>
    <row r="22" spans="1:29" ht="19.899999999999999" customHeight="1">
      <c r="C22" s="7" t="s">
        <v>3212</v>
      </c>
    </row>
    <row r="23" spans="1:29">
      <c r="A23" s="130"/>
      <c r="C23" s="130"/>
      <c r="D23" s="130"/>
      <c r="E23" s="130"/>
      <c r="F23" s="130"/>
      <c r="G23" s="130"/>
      <c r="H23" s="130"/>
      <c r="I23" s="130"/>
      <c r="J23" s="593"/>
      <c r="K23" s="593"/>
    </row>
  </sheetData>
  <mergeCells count="22">
    <mergeCell ref="A1:AJ2"/>
    <mergeCell ref="AP8:AT10"/>
    <mergeCell ref="A16:D16"/>
    <mergeCell ref="A18:H18"/>
    <mergeCell ref="I18:K18"/>
    <mergeCell ref="O18:Y18"/>
    <mergeCell ref="Z18:AB18"/>
    <mergeCell ref="A8:B11"/>
    <mergeCell ref="C8:D8"/>
    <mergeCell ref="C9:D9"/>
    <mergeCell ref="C10:D10"/>
    <mergeCell ref="C11:D11"/>
    <mergeCell ref="A12:B15"/>
    <mergeCell ref="C12:D12"/>
    <mergeCell ref="C13:D13"/>
    <mergeCell ref="C14:D14"/>
    <mergeCell ref="AJ5:AJ7"/>
    <mergeCell ref="C15:D15"/>
    <mergeCell ref="B3:C3"/>
    <mergeCell ref="D3:AH3"/>
    <mergeCell ref="A5:C7"/>
    <mergeCell ref="D5:AI5"/>
  </mergeCells>
  <phoneticPr fontId="14"/>
  <hyperlinks>
    <hyperlink ref="AP8:AT10" location="表紙!A1" display="表示へ" xr:uid="{9A27FC9B-035D-4E46-940D-5CA4795591A9}"/>
  </hyperlinks>
  <pageMargins left="0.7" right="0.7" top="0.75" bottom="0.75" header="0.3" footer="0.3"/>
  <pageSetup paperSize="9" scale="6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AF147"/>
  <sheetViews>
    <sheetView view="pageBreakPreview" zoomScaleNormal="130" zoomScaleSheetLayoutView="100" workbookViewId="0">
      <selection activeCell="AC15" sqref="AC15:AE15"/>
    </sheetView>
  </sheetViews>
  <sheetFormatPr defaultColWidth="4" defaultRowHeight="13.5"/>
  <cols>
    <col min="1"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4" width="4.625" style="33" customWidth="1"/>
    <col min="25" max="25" width="9.75" style="33" customWidth="1"/>
    <col min="26" max="26" width="2.625" style="33" customWidth="1"/>
    <col min="27" max="30" width="5.25" style="33" customWidth="1"/>
    <col min="31" max="31" width="4.25" style="33" customWidth="1"/>
    <col min="32" max="257" width="4" style="33"/>
    <col min="258" max="258" width="2.875" style="33" customWidth="1"/>
    <col min="259" max="259" width="2.375" style="33" customWidth="1"/>
    <col min="260" max="260" width="9.25" style="33" customWidth="1"/>
    <col min="261" max="265" width="4" style="33"/>
    <col min="266" max="266" width="7.375" style="33" customWidth="1"/>
    <col min="267" max="268" width="4" style="33"/>
    <col min="269" max="274" width="5.125" style="33" customWidth="1"/>
    <col min="275" max="275" width="4" style="33"/>
    <col min="276" max="277" width="6.75" style="33" customWidth="1"/>
    <col min="278" max="280" width="4" style="33"/>
    <col min="281" max="281" width="2.375" style="33" customWidth="1"/>
    <col min="282" max="282" width="3.375" style="33" customWidth="1"/>
    <col min="283" max="513" width="4" style="33"/>
    <col min="514" max="514" width="2.875" style="33" customWidth="1"/>
    <col min="515" max="515" width="2.375" style="33" customWidth="1"/>
    <col min="516" max="516" width="9.25" style="33" customWidth="1"/>
    <col min="517" max="521" width="4" style="33"/>
    <col min="522" max="522" width="7.375" style="33" customWidth="1"/>
    <col min="523" max="524" width="4" style="33"/>
    <col min="525" max="530" width="5.125" style="33" customWidth="1"/>
    <col min="531" max="531" width="4" style="33"/>
    <col min="532" max="533" width="6.75" style="33" customWidth="1"/>
    <col min="534" max="536" width="4" style="33"/>
    <col min="537" max="537" width="2.375" style="33" customWidth="1"/>
    <col min="538" max="538" width="3.375" style="33" customWidth="1"/>
    <col min="539" max="769" width="4" style="33"/>
    <col min="770" max="770" width="2.875" style="33" customWidth="1"/>
    <col min="771" max="771" width="2.375" style="33" customWidth="1"/>
    <col min="772" max="772" width="9.25" style="33" customWidth="1"/>
    <col min="773" max="777" width="4" style="33"/>
    <col min="778" max="778" width="7.375" style="33" customWidth="1"/>
    <col min="779" max="780" width="4" style="33"/>
    <col min="781" max="786" width="5.125" style="33" customWidth="1"/>
    <col min="787" max="787" width="4" style="33"/>
    <col min="788" max="789" width="6.75" style="33" customWidth="1"/>
    <col min="790" max="792" width="4" style="33"/>
    <col min="793" max="793" width="2.375" style="33" customWidth="1"/>
    <col min="794" max="794" width="3.375" style="33" customWidth="1"/>
    <col min="795" max="1025" width="4" style="33"/>
    <col min="1026" max="1026" width="2.875" style="33" customWidth="1"/>
    <col min="1027" max="1027" width="2.375" style="33" customWidth="1"/>
    <col min="1028" max="1028" width="9.25" style="33" customWidth="1"/>
    <col min="1029" max="1033" width="4" style="33"/>
    <col min="1034" max="1034" width="7.375" style="33" customWidth="1"/>
    <col min="1035" max="1036" width="4" style="33"/>
    <col min="1037" max="1042" width="5.125" style="33" customWidth="1"/>
    <col min="1043" max="1043" width="4" style="33"/>
    <col min="1044" max="1045" width="6.75" style="33" customWidth="1"/>
    <col min="1046" max="1048" width="4" style="33"/>
    <col min="1049" max="1049" width="2.375" style="33" customWidth="1"/>
    <col min="1050" max="1050" width="3.375" style="33" customWidth="1"/>
    <col min="1051" max="1281" width="4" style="33"/>
    <col min="1282" max="1282" width="2.875" style="33" customWidth="1"/>
    <col min="1283" max="1283" width="2.375" style="33" customWidth="1"/>
    <col min="1284" max="1284" width="9.25" style="33" customWidth="1"/>
    <col min="1285" max="1289" width="4" style="33"/>
    <col min="1290" max="1290" width="7.375" style="33" customWidth="1"/>
    <col min="1291" max="1292" width="4" style="33"/>
    <col min="1293" max="1298" width="5.125" style="33" customWidth="1"/>
    <col min="1299" max="1299" width="4" style="33"/>
    <col min="1300" max="1301" width="6.75" style="33" customWidth="1"/>
    <col min="1302" max="1304" width="4" style="33"/>
    <col min="1305" max="1305" width="2.375" style="33" customWidth="1"/>
    <col min="1306" max="1306" width="3.375" style="33" customWidth="1"/>
    <col min="1307" max="1537" width="4" style="33"/>
    <col min="1538" max="1538" width="2.875" style="33" customWidth="1"/>
    <col min="1539" max="1539" width="2.375" style="33" customWidth="1"/>
    <col min="1540" max="1540" width="9.25" style="33" customWidth="1"/>
    <col min="1541" max="1545" width="4" style="33"/>
    <col min="1546" max="1546" width="7.375" style="33" customWidth="1"/>
    <col min="1547" max="1548" width="4" style="33"/>
    <col min="1549" max="1554" width="5.125" style="33" customWidth="1"/>
    <col min="1555" max="1555" width="4" style="33"/>
    <col min="1556" max="1557" width="6.75" style="33" customWidth="1"/>
    <col min="1558" max="1560" width="4" style="33"/>
    <col min="1561" max="1561" width="2.375" style="33" customWidth="1"/>
    <col min="1562" max="1562" width="3.375" style="33" customWidth="1"/>
    <col min="1563" max="1793" width="4" style="33"/>
    <col min="1794" max="1794" width="2.875" style="33" customWidth="1"/>
    <col min="1795" max="1795" width="2.375" style="33" customWidth="1"/>
    <col min="1796" max="1796" width="9.25" style="33" customWidth="1"/>
    <col min="1797" max="1801" width="4" style="33"/>
    <col min="1802" max="1802" width="7.375" style="33" customWidth="1"/>
    <col min="1803" max="1804" width="4" style="33"/>
    <col min="1805" max="1810" width="5.125" style="33" customWidth="1"/>
    <col min="1811" max="1811" width="4" style="33"/>
    <col min="1812" max="1813" width="6.75" style="33" customWidth="1"/>
    <col min="1814" max="1816" width="4" style="33"/>
    <col min="1817" max="1817" width="2.375" style="33" customWidth="1"/>
    <col min="1818" max="1818" width="3.375" style="33" customWidth="1"/>
    <col min="1819" max="2049" width="4" style="33"/>
    <col min="2050" max="2050" width="2.875" style="33" customWidth="1"/>
    <col min="2051" max="2051" width="2.375" style="33" customWidth="1"/>
    <col min="2052" max="2052" width="9.25" style="33" customWidth="1"/>
    <col min="2053" max="2057" width="4" style="33"/>
    <col min="2058" max="2058" width="7.375" style="33" customWidth="1"/>
    <col min="2059" max="2060" width="4" style="33"/>
    <col min="2061" max="2066" width="5.125" style="33" customWidth="1"/>
    <col min="2067" max="2067" width="4" style="33"/>
    <col min="2068" max="2069" width="6.75" style="33" customWidth="1"/>
    <col min="2070" max="2072" width="4" style="33"/>
    <col min="2073" max="2073" width="2.375" style="33" customWidth="1"/>
    <col min="2074" max="2074" width="3.375" style="33" customWidth="1"/>
    <col min="2075" max="2305" width="4" style="33"/>
    <col min="2306" max="2306" width="2.875" style="33" customWidth="1"/>
    <col min="2307" max="2307" width="2.375" style="33" customWidth="1"/>
    <col min="2308" max="2308" width="9.25" style="33" customWidth="1"/>
    <col min="2309" max="2313" width="4" style="33"/>
    <col min="2314" max="2314" width="7.375" style="33" customWidth="1"/>
    <col min="2315" max="2316" width="4" style="33"/>
    <col min="2317" max="2322" width="5.125" style="33" customWidth="1"/>
    <col min="2323" max="2323" width="4" style="33"/>
    <col min="2324" max="2325" width="6.75" style="33" customWidth="1"/>
    <col min="2326" max="2328" width="4" style="33"/>
    <col min="2329" max="2329" width="2.375" style="33" customWidth="1"/>
    <col min="2330" max="2330" width="3.375" style="33" customWidth="1"/>
    <col min="2331" max="2561" width="4" style="33"/>
    <col min="2562" max="2562" width="2.875" style="33" customWidth="1"/>
    <col min="2563" max="2563" width="2.375" style="33" customWidth="1"/>
    <col min="2564" max="2564" width="9.25" style="33" customWidth="1"/>
    <col min="2565" max="2569" width="4" style="33"/>
    <col min="2570" max="2570" width="7.375" style="33" customWidth="1"/>
    <col min="2571" max="2572" width="4" style="33"/>
    <col min="2573" max="2578" width="5.125" style="33" customWidth="1"/>
    <col min="2579" max="2579" width="4" style="33"/>
    <col min="2580" max="2581" width="6.75" style="33" customWidth="1"/>
    <col min="2582" max="2584" width="4" style="33"/>
    <col min="2585" max="2585" width="2.375" style="33" customWidth="1"/>
    <col min="2586" max="2586" width="3.375" style="33" customWidth="1"/>
    <col min="2587" max="2817" width="4" style="33"/>
    <col min="2818" max="2818" width="2.875" style="33" customWidth="1"/>
    <col min="2819" max="2819" width="2.375" style="33" customWidth="1"/>
    <col min="2820" max="2820" width="9.25" style="33" customWidth="1"/>
    <col min="2821" max="2825" width="4" style="33"/>
    <col min="2826" max="2826" width="7.375" style="33" customWidth="1"/>
    <col min="2827" max="2828" width="4" style="33"/>
    <col min="2829" max="2834" width="5.125" style="33" customWidth="1"/>
    <col min="2835" max="2835" width="4" style="33"/>
    <col min="2836" max="2837" width="6.75" style="33" customWidth="1"/>
    <col min="2838" max="2840" width="4" style="33"/>
    <col min="2841" max="2841" width="2.375" style="33" customWidth="1"/>
    <col min="2842" max="2842" width="3.375" style="33" customWidth="1"/>
    <col min="2843" max="3073" width="4" style="33"/>
    <col min="3074" max="3074" width="2.875" style="33" customWidth="1"/>
    <col min="3075" max="3075" width="2.375" style="33" customWidth="1"/>
    <col min="3076" max="3076" width="9.25" style="33" customWidth="1"/>
    <col min="3077" max="3081" width="4" style="33"/>
    <col min="3082" max="3082" width="7.375" style="33" customWidth="1"/>
    <col min="3083" max="3084" width="4" style="33"/>
    <col min="3085" max="3090" width="5.125" style="33" customWidth="1"/>
    <col min="3091" max="3091" width="4" style="33"/>
    <col min="3092" max="3093" width="6.75" style="33" customWidth="1"/>
    <col min="3094" max="3096" width="4" style="33"/>
    <col min="3097" max="3097" width="2.375" style="33" customWidth="1"/>
    <col min="3098" max="3098" width="3.375" style="33" customWidth="1"/>
    <col min="3099" max="3329" width="4" style="33"/>
    <col min="3330" max="3330" width="2.875" style="33" customWidth="1"/>
    <col min="3331" max="3331" width="2.375" style="33" customWidth="1"/>
    <col min="3332" max="3332" width="9.25" style="33" customWidth="1"/>
    <col min="3333" max="3337" width="4" style="33"/>
    <col min="3338" max="3338" width="7.375" style="33" customWidth="1"/>
    <col min="3339" max="3340" width="4" style="33"/>
    <col min="3341" max="3346" width="5.125" style="33" customWidth="1"/>
    <col min="3347" max="3347" width="4" style="33"/>
    <col min="3348" max="3349" width="6.75" style="33" customWidth="1"/>
    <col min="3350" max="3352" width="4" style="33"/>
    <col min="3353" max="3353" width="2.375" style="33" customWidth="1"/>
    <col min="3354" max="3354" width="3.375" style="33" customWidth="1"/>
    <col min="3355" max="3585" width="4" style="33"/>
    <col min="3586" max="3586" width="2.875" style="33" customWidth="1"/>
    <col min="3587" max="3587" width="2.375" style="33" customWidth="1"/>
    <col min="3588" max="3588" width="9.25" style="33" customWidth="1"/>
    <col min="3589" max="3593" width="4" style="33"/>
    <col min="3594" max="3594" width="7.375" style="33" customWidth="1"/>
    <col min="3595" max="3596" width="4" style="33"/>
    <col min="3597" max="3602" width="5.125" style="33" customWidth="1"/>
    <col min="3603" max="3603" width="4" style="33"/>
    <col min="3604" max="3605" width="6.75" style="33" customWidth="1"/>
    <col min="3606" max="3608" width="4" style="33"/>
    <col min="3609" max="3609" width="2.375" style="33" customWidth="1"/>
    <col min="3610" max="3610" width="3.375" style="33" customWidth="1"/>
    <col min="3611" max="3841" width="4" style="33"/>
    <col min="3842" max="3842" width="2.875" style="33" customWidth="1"/>
    <col min="3843" max="3843" width="2.375" style="33" customWidth="1"/>
    <col min="3844" max="3844" width="9.25" style="33" customWidth="1"/>
    <col min="3845" max="3849" width="4" style="33"/>
    <col min="3850" max="3850" width="7.375" style="33" customWidth="1"/>
    <col min="3851" max="3852" width="4" style="33"/>
    <col min="3853" max="3858" width="5.125" style="33" customWidth="1"/>
    <col min="3859" max="3859" width="4" style="33"/>
    <col min="3860" max="3861" width="6.75" style="33" customWidth="1"/>
    <col min="3862" max="3864" width="4" style="33"/>
    <col min="3865" max="3865" width="2.375" style="33" customWidth="1"/>
    <col min="3866" max="3866" width="3.375" style="33" customWidth="1"/>
    <col min="3867" max="4097" width="4" style="33"/>
    <col min="4098" max="4098" width="2.875" style="33" customWidth="1"/>
    <col min="4099" max="4099" width="2.375" style="33" customWidth="1"/>
    <col min="4100" max="4100" width="9.25" style="33" customWidth="1"/>
    <col min="4101" max="4105" width="4" style="33"/>
    <col min="4106" max="4106" width="7.375" style="33" customWidth="1"/>
    <col min="4107" max="4108" width="4" style="33"/>
    <col min="4109" max="4114" width="5.125" style="33" customWidth="1"/>
    <col min="4115" max="4115" width="4" style="33"/>
    <col min="4116" max="4117" width="6.75" style="33" customWidth="1"/>
    <col min="4118" max="4120" width="4" style="33"/>
    <col min="4121" max="4121" width="2.375" style="33" customWidth="1"/>
    <col min="4122" max="4122" width="3.375" style="33" customWidth="1"/>
    <col min="4123" max="4353" width="4" style="33"/>
    <col min="4354" max="4354" width="2.875" style="33" customWidth="1"/>
    <col min="4355" max="4355" width="2.375" style="33" customWidth="1"/>
    <col min="4356" max="4356" width="9.25" style="33" customWidth="1"/>
    <col min="4357" max="4361" width="4" style="33"/>
    <col min="4362" max="4362" width="7.375" style="33" customWidth="1"/>
    <col min="4363" max="4364" width="4" style="33"/>
    <col min="4365" max="4370" width="5.125" style="33" customWidth="1"/>
    <col min="4371" max="4371" width="4" style="33"/>
    <col min="4372" max="4373" width="6.75" style="33" customWidth="1"/>
    <col min="4374" max="4376" width="4" style="33"/>
    <col min="4377" max="4377" width="2.375" style="33" customWidth="1"/>
    <col min="4378" max="4378" width="3.375" style="33" customWidth="1"/>
    <col min="4379" max="4609" width="4" style="33"/>
    <col min="4610" max="4610" width="2.875" style="33" customWidth="1"/>
    <col min="4611" max="4611" width="2.375" style="33" customWidth="1"/>
    <col min="4612" max="4612" width="9.25" style="33" customWidth="1"/>
    <col min="4613" max="4617" width="4" style="33"/>
    <col min="4618" max="4618" width="7.375" style="33" customWidth="1"/>
    <col min="4619" max="4620" width="4" style="33"/>
    <col min="4621" max="4626" width="5.125" style="33" customWidth="1"/>
    <col min="4627" max="4627" width="4" style="33"/>
    <col min="4628" max="4629" width="6.75" style="33" customWidth="1"/>
    <col min="4630" max="4632" width="4" style="33"/>
    <col min="4633" max="4633" width="2.375" style="33" customWidth="1"/>
    <col min="4634" max="4634" width="3.375" style="33" customWidth="1"/>
    <col min="4635" max="4865" width="4" style="33"/>
    <col min="4866" max="4866" width="2.875" style="33" customWidth="1"/>
    <col min="4867" max="4867" width="2.375" style="33" customWidth="1"/>
    <col min="4868" max="4868" width="9.25" style="33" customWidth="1"/>
    <col min="4869" max="4873" width="4" style="33"/>
    <col min="4874" max="4874" width="7.375" style="33" customWidth="1"/>
    <col min="4875" max="4876" width="4" style="33"/>
    <col min="4877" max="4882" width="5.125" style="33" customWidth="1"/>
    <col min="4883" max="4883" width="4" style="33"/>
    <col min="4884" max="4885" width="6.75" style="33" customWidth="1"/>
    <col min="4886" max="4888" width="4" style="33"/>
    <col min="4889" max="4889" width="2.375" style="33" customWidth="1"/>
    <col min="4890" max="4890" width="3.375" style="33" customWidth="1"/>
    <col min="4891" max="5121" width="4" style="33"/>
    <col min="5122" max="5122" width="2.875" style="33" customWidth="1"/>
    <col min="5123" max="5123" width="2.375" style="33" customWidth="1"/>
    <col min="5124" max="5124" width="9.25" style="33" customWidth="1"/>
    <col min="5125" max="5129" width="4" style="33"/>
    <col min="5130" max="5130" width="7.375" style="33" customWidth="1"/>
    <col min="5131" max="5132" width="4" style="33"/>
    <col min="5133" max="5138" width="5.125" style="33" customWidth="1"/>
    <col min="5139" max="5139" width="4" style="33"/>
    <col min="5140" max="5141" width="6.75" style="33" customWidth="1"/>
    <col min="5142" max="5144" width="4" style="33"/>
    <col min="5145" max="5145" width="2.375" style="33" customWidth="1"/>
    <col min="5146" max="5146" width="3.375" style="33" customWidth="1"/>
    <col min="5147" max="5377" width="4" style="33"/>
    <col min="5378" max="5378" width="2.875" style="33" customWidth="1"/>
    <col min="5379" max="5379" width="2.375" style="33" customWidth="1"/>
    <col min="5380" max="5380" width="9.25" style="33" customWidth="1"/>
    <col min="5381" max="5385" width="4" style="33"/>
    <col min="5386" max="5386" width="7.375" style="33" customWidth="1"/>
    <col min="5387" max="5388" width="4" style="33"/>
    <col min="5389" max="5394" width="5.125" style="33" customWidth="1"/>
    <col min="5395" max="5395" width="4" style="33"/>
    <col min="5396" max="5397" width="6.75" style="33" customWidth="1"/>
    <col min="5398" max="5400" width="4" style="33"/>
    <col min="5401" max="5401" width="2.375" style="33" customWidth="1"/>
    <col min="5402" max="5402" width="3.375" style="33" customWidth="1"/>
    <col min="5403" max="5633" width="4" style="33"/>
    <col min="5634" max="5634" width="2.875" style="33" customWidth="1"/>
    <col min="5635" max="5635" width="2.375" style="33" customWidth="1"/>
    <col min="5636" max="5636" width="9.25" style="33" customWidth="1"/>
    <col min="5637" max="5641" width="4" style="33"/>
    <col min="5642" max="5642" width="7.375" style="33" customWidth="1"/>
    <col min="5643" max="5644" width="4" style="33"/>
    <col min="5645" max="5650" width="5.125" style="33" customWidth="1"/>
    <col min="5651" max="5651" width="4" style="33"/>
    <col min="5652" max="5653" width="6.75" style="33" customWidth="1"/>
    <col min="5654" max="5656" width="4" style="33"/>
    <col min="5657" max="5657" width="2.375" style="33" customWidth="1"/>
    <col min="5658" max="5658" width="3.375" style="33" customWidth="1"/>
    <col min="5659" max="5889" width="4" style="33"/>
    <col min="5890" max="5890" width="2.875" style="33" customWidth="1"/>
    <col min="5891" max="5891" width="2.375" style="33" customWidth="1"/>
    <col min="5892" max="5892" width="9.25" style="33" customWidth="1"/>
    <col min="5893" max="5897" width="4" style="33"/>
    <col min="5898" max="5898" width="7.375" style="33" customWidth="1"/>
    <col min="5899" max="5900" width="4" style="33"/>
    <col min="5901" max="5906" width="5.125" style="33" customWidth="1"/>
    <col min="5907" max="5907" width="4" style="33"/>
    <col min="5908" max="5909" width="6.75" style="33" customWidth="1"/>
    <col min="5910" max="5912" width="4" style="33"/>
    <col min="5913" max="5913" width="2.375" style="33" customWidth="1"/>
    <col min="5914" max="5914" width="3.375" style="33" customWidth="1"/>
    <col min="5915" max="6145" width="4" style="33"/>
    <col min="6146" max="6146" width="2.875" style="33" customWidth="1"/>
    <col min="6147" max="6147" width="2.375" style="33" customWidth="1"/>
    <col min="6148" max="6148" width="9.25" style="33" customWidth="1"/>
    <col min="6149" max="6153" width="4" style="33"/>
    <col min="6154" max="6154" width="7.375" style="33" customWidth="1"/>
    <col min="6155" max="6156" width="4" style="33"/>
    <col min="6157" max="6162" width="5.125" style="33" customWidth="1"/>
    <col min="6163" max="6163" width="4" style="33"/>
    <col min="6164" max="6165" width="6.75" style="33" customWidth="1"/>
    <col min="6166" max="6168" width="4" style="33"/>
    <col min="6169" max="6169" width="2.375" style="33" customWidth="1"/>
    <col min="6170" max="6170" width="3.375" style="33" customWidth="1"/>
    <col min="6171" max="6401" width="4" style="33"/>
    <col min="6402" max="6402" width="2.875" style="33" customWidth="1"/>
    <col min="6403" max="6403" width="2.375" style="33" customWidth="1"/>
    <col min="6404" max="6404" width="9.25" style="33" customWidth="1"/>
    <col min="6405" max="6409" width="4" style="33"/>
    <col min="6410" max="6410" width="7.375" style="33" customWidth="1"/>
    <col min="6411" max="6412" width="4" style="33"/>
    <col min="6413" max="6418" width="5.125" style="33" customWidth="1"/>
    <col min="6419" max="6419" width="4" style="33"/>
    <col min="6420" max="6421" width="6.75" style="33" customWidth="1"/>
    <col min="6422" max="6424" width="4" style="33"/>
    <col min="6425" max="6425" width="2.375" style="33" customWidth="1"/>
    <col min="6426" max="6426" width="3.375" style="33" customWidth="1"/>
    <col min="6427" max="6657" width="4" style="33"/>
    <col min="6658" max="6658" width="2.875" style="33" customWidth="1"/>
    <col min="6659" max="6659" width="2.375" style="33" customWidth="1"/>
    <col min="6660" max="6660" width="9.25" style="33" customWidth="1"/>
    <col min="6661" max="6665" width="4" style="33"/>
    <col min="6666" max="6666" width="7.375" style="33" customWidth="1"/>
    <col min="6667" max="6668" width="4" style="33"/>
    <col min="6669" max="6674" width="5.125" style="33" customWidth="1"/>
    <col min="6675" max="6675" width="4" style="33"/>
    <col min="6676" max="6677" width="6.75" style="33" customWidth="1"/>
    <col min="6678" max="6680" width="4" style="33"/>
    <col min="6681" max="6681" width="2.375" style="33" customWidth="1"/>
    <col min="6682" max="6682" width="3.375" style="33" customWidth="1"/>
    <col min="6683" max="6913" width="4" style="33"/>
    <col min="6914" max="6914" width="2.875" style="33" customWidth="1"/>
    <col min="6915" max="6915" width="2.375" style="33" customWidth="1"/>
    <col min="6916" max="6916" width="9.25" style="33" customWidth="1"/>
    <col min="6917" max="6921" width="4" style="33"/>
    <col min="6922" max="6922" width="7.375" style="33" customWidth="1"/>
    <col min="6923" max="6924" width="4" style="33"/>
    <col min="6925" max="6930" width="5.125" style="33" customWidth="1"/>
    <col min="6931" max="6931" width="4" style="33"/>
    <col min="6932" max="6933" width="6.75" style="33" customWidth="1"/>
    <col min="6934" max="6936" width="4" style="33"/>
    <col min="6937" max="6937" width="2.375" style="33" customWidth="1"/>
    <col min="6938" max="6938" width="3.375" style="33" customWidth="1"/>
    <col min="6939" max="7169" width="4" style="33"/>
    <col min="7170" max="7170" width="2.875" style="33" customWidth="1"/>
    <col min="7171" max="7171" width="2.375" style="33" customWidth="1"/>
    <col min="7172" max="7172" width="9.25" style="33" customWidth="1"/>
    <col min="7173" max="7177" width="4" style="33"/>
    <col min="7178" max="7178" width="7.375" style="33" customWidth="1"/>
    <col min="7179" max="7180" width="4" style="33"/>
    <col min="7181" max="7186" width="5.125" style="33" customWidth="1"/>
    <col min="7187" max="7187" width="4" style="33"/>
    <col min="7188" max="7189" width="6.75" style="33" customWidth="1"/>
    <col min="7190" max="7192" width="4" style="33"/>
    <col min="7193" max="7193" width="2.375" style="33" customWidth="1"/>
    <col min="7194" max="7194" width="3.375" style="33" customWidth="1"/>
    <col min="7195" max="7425" width="4" style="33"/>
    <col min="7426" max="7426" width="2.875" style="33" customWidth="1"/>
    <col min="7427" max="7427" width="2.375" style="33" customWidth="1"/>
    <col min="7428" max="7428" width="9.25" style="33" customWidth="1"/>
    <col min="7429" max="7433" width="4" style="33"/>
    <col min="7434" max="7434" width="7.375" style="33" customWidth="1"/>
    <col min="7435" max="7436" width="4" style="33"/>
    <col min="7437" max="7442" width="5.125" style="33" customWidth="1"/>
    <col min="7443" max="7443" width="4" style="33"/>
    <col min="7444" max="7445" width="6.75" style="33" customWidth="1"/>
    <col min="7446" max="7448" width="4" style="33"/>
    <col min="7449" max="7449" width="2.375" style="33" customWidth="1"/>
    <col min="7450" max="7450" width="3.375" style="33" customWidth="1"/>
    <col min="7451" max="7681" width="4" style="33"/>
    <col min="7682" max="7682" width="2.875" style="33" customWidth="1"/>
    <col min="7683" max="7683" width="2.375" style="33" customWidth="1"/>
    <col min="7684" max="7684" width="9.25" style="33" customWidth="1"/>
    <col min="7685" max="7689" width="4" style="33"/>
    <col min="7690" max="7690" width="7.375" style="33" customWidth="1"/>
    <col min="7691" max="7692" width="4" style="33"/>
    <col min="7693" max="7698" width="5.125" style="33" customWidth="1"/>
    <col min="7699" max="7699" width="4" style="33"/>
    <col min="7700" max="7701" width="6.75" style="33" customWidth="1"/>
    <col min="7702" max="7704" width="4" style="33"/>
    <col min="7705" max="7705" width="2.375" style="33" customWidth="1"/>
    <col min="7706" max="7706" width="3.375" style="33" customWidth="1"/>
    <col min="7707" max="7937" width="4" style="33"/>
    <col min="7938" max="7938" width="2.875" style="33" customWidth="1"/>
    <col min="7939" max="7939" width="2.375" style="33" customWidth="1"/>
    <col min="7940" max="7940" width="9.25" style="33" customWidth="1"/>
    <col min="7941" max="7945" width="4" style="33"/>
    <col min="7946" max="7946" width="7.375" style="33" customWidth="1"/>
    <col min="7947" max="7948" width="4" style="33"/>
    <col min="7949" max="7954" width="5.125" style="33" customWidth="1"/>
    <col min="7955" max="7955" width="4" style="33"/>
    <col min="7956" max="7957" width="6.75" style="33" customWidth="1"/>
    <col min="7958" max="7960" width="4" style="33"/>
    <col min="7961" max="7961" width="2.375" style="33" customWidth="1"/>
    <col min="7962" max="7962" width="3.375" style="33" customWidth="1"/>
    <col min="7963" max="8193" width="4" style="33"/>
    <col min="8194" max="8194" width="2.875" style="33" customWidth="1"/>
    <col min="8195" max="8195" width="2.375" style="33" customWidth="1"/>
    <col min="8196" max="8196" width="9.25" style="33" customWidth="1"/>
    <col min="8197" max="8201" width="4" style="33"/>
    <col min="8202" max="8202" width="7.375" style="33" customWidth="1"/>
    <col min="8203" max="8204" width="4" style="33"/>
    <col min="8205" max="8210" width="5.125" style="33" customWidth="1"/>
    <col min="8211" max="8211" width="4" style="33"/>
    <col min="8212" max="8213" width="6.75" style="33" customWidth="1"/>
    <col min="8214" max="8216" width="4" style="33"/>
    <col min="8217" max="8217" width="2.375" style="33" customWidth="1"/>
    <col min="8218" max="8218" width="3.375" style="33" customWidth="1"/>
    <col min="8219" max="8449" width="4" style="33"/>
    <col min="8450" max="8450" width="2.875" style="33" customWidth="1"/>
    <col min="8451" max="8451" width="2.375" style="33" customWidth="1"/>
    <col min="8452" max="8452" width="9.25" style="33" customWidth="1"/>
    <col min="8453" max="8457" width="4" style="33"/>
    <col min="8458" max="8458" width="7.375" style="33" customWidth="1"/>
    <col min="8459" max="8460" width="4" style="33"/>
    <col min="8461" max="8466" width="5.125" style="33" customWidth="1"/>
    <col min="8467" max="8467" width="4" style="33"/>
    <col min="8468" max="8469" width="6.75" style="33" customWidth="1"/>
    <col min="8470" max="8472" width="4" style="33"/>
    <col min="8473" max="8473" width="2.375" style="33" customWidth="1"/>
    <col min="8474" max="8474" width="3.375" style="33" customWidth="1"/>
    <col min="8475" max="8705" width="4" style="33"/>
    <col min="8706" max="8706" width="2.875" style="33" customWidth="1"/>
    <col min="8707" max="8707" width="2.375" style="33" customWidth="1"/>
    <col min="8708" max="8708" width="9.25" style="33" customWidth="1"/>
    <col min="8709" max="8713" width="4" style="33"/>
    <col min="8714" max="8714" width="7.375" style="33" customWidth="1"/>
    <col min="8715" max="8716" width="4" style="33"/>
    <col min="8717" max="8722" width="5.125" style="33" customWidth="1"/>
    <col min="8723" max="8723" width="4" style="33"/>
    <col min="8724" max="8725" width="6.75" style="33" customWidth="1"/>
    <col min="8726" max="8728" width="4" style="33"/>
    <col min="8729" max="8729" width="2.375" style="33" customWidth="1"/>
    <col min="8730" max="8730" width="3.375" style="33" customWidth="1"/>
    <col min="8731" max="8961" width="4" style="33"/>
    <col min="8962" max="8962" width="2.875" style="33" customWidth="1"/>
    <col min="8963" max="8963" width="2.375" style="33" customWidth="1"/>
    <col min="8964" max="8964" width="9.25" style="33" customWidth="1"/>
    <col min="8965" max="8969" width="4" style="33"/>
    <col min="8970" max="8970" width="7.375" style="33" customWidth="1"/>
    <col min="8971" max="8972" width="4" style="33"/>
    <col min="8973" max="8978" width="5.125" style="33" customWidth="1"/>
    <col min="8979" max="8979" width="4" style="33"/>
    <col min="8980" max="8981" width="6.75" style="33" customWidth="1"/>
    <col min="8982" max="8984" width="4" style="33"/>
    <col min="8985" max="8985" width="2.375" style="33" customWidth="1"/>
    <col min="8986" max="8986" width="3.375" style="33" customWidth="1"/>
    <col min="8987" max="9217" width="4" style="33"/>
    <col min="9218" max="9218" width="2.875" style="33" customWidth="1"/>
    <col min="9219" max="9219" width="2.375" style="33" customWidth="1"/>
    <col min="9220" max="9220" width="9.25" style="33" customWidth="1"/>
    <col min="9221" max="9225" width="4" style="33"/>
    <col min="9226" max="9226" width="7.375" style="33" customWidth="1"/>
    <col min="9227" max="9228" width="4" style="33"/>
    <col min="9229" max="9234" width="5.125" style="33" customWidth="1"/>
    <col min="9235" max="9235" width="4" style="33"/>
    <col min="9236" max="9237" width="6.75" style="33" customWidth="1"/>
    <col min="9238" max="9240" width="4" style="33"/>
    <col min="9241" max="9241" width="2.375" style="33" customWidth="1"/>
    <col min="9242" max="9242" width="3.375" style="33" customWidth="1"/>
    <col min="9243" max="9473" width="4" style="33"/>
    <col min="9474" max="9474" width="2.875" style="33" customWidth="1"/>
    <col min="9475" max="9475" width="2.375" style="33" customWidth="1"/>
    <col min="9476" max="9476" width="9.25" style="33" customWidth="1"/>
    <col min="9477" max="9481" width="4" style="33"/>
    <col min="9482" max="9482" width="7.375" style="33" customWidth="1"/>
    <col min="9483" max="9484" width="4" style="33"/>
    <col min="9485" max="9490" width="5.125" style="33" customWidth="1"/>
    <col min="9491" max="9491" width="4" style="33"/>
    <col min="9492" max="9493" width="6.75" style="33" customWidth="1"/>
    <col min="9494" max="9496" width="4" style="33"/>
    <col min="9497" max="9497" width="2.375" style="33" customWidth="1"/>
    <col min="9498" max="9498" width="3.375" style="33" customWidth="1"/>
    <col min="9499" max="9729" width="4" style="33"/>
    <col min="9730" max="9730" width="2.875" style="33" customWidth="1"/>
    <col min="9731" max="9731" width="2.375" style="33" customWidth="1"/>
    <col min="9732" max="9732" width="9.25" style="33" customWidth="1"/>
    <col min="9733" max="9737" width="4" style="33"/>
    <col min="9738" max="9738" width="7.375" style="33" customWidth="1"/>
    <col min="9739" max="9740" width="4" style="33"/>
    <col min="9741" max="9746" width="5.125" style="33" customWidth="1"/>
    <col min="9747" max="9747" width="4" style="33"/>
    <col min="9748" max="9749" width="6.75" style="33" customWidth="1"/>
    <col min="9750" max="9752" width="4" style="33"/>
    <col min="9753" max="9753" width="2.375" style="33" customWidth="1"/>
    <col min="9754" max="9754" width="3.375" style="33" customWidth="1"/>
    <col min="9755" max="9985" width="4" style="33"/>
    <col min="9986" max="9986" width="2.875" style="33" customWidth="1"/>
    <col min="9987" max="9987" width="2.375" style="33" customWidth="1"/>
    <col min="9988" max="9988" width="9.25" style="33" customWidth="1"/>
    <col min="9989" max="9993" width="4" style="33"/>
    <col min="9994" max="9994" width="7.375" style="33" customWidth="1"/>
    <col min="9995" max="9996" width="4" style="33"/>
    <col min="9997" max="10002" width="5.125" style="33" customWidth="1"/>
    <col min="10003" max="10003" width="4" style="33"/>
    <col min="10004" max="10005" width="6.75" style="33" customWidth="1"/>
    <col min="10006" max="10008" width="4" style="33"/>
    <col min="10009" max="10009" width="2.375" style="33" customWidth="1"/>
    <col min="10010" max="10010" width="3.375" style="33" customWidth="1"/>
    <col min="10011" max="10241" width="4" style="33"/>
    <col min="10242" max="10242" width="2.875" style="33" customWidth="1"/>
    <col min="10243" max="10243" width="2.375" style="33" customWidth="1"/>
    <col min="10244" max="10244" width="9.25" style="33" customWidth="1"/>
    <col min="10245" max="10249" width="4" style="33"/>
    <col min="10250" max="10250" width="7.375" style="33" customWidth="1"/>
    <col min="10251" max="10252" width="4" style="33"/>
    <col min="10253" max="10258" width="5.125" style="33" customWidth="1"/>
    <col min="10259" max="10259" width="4" style="33"/>
    <col min="10260" max="10261" width="6.75" style="33" customWidth="1"/>
    <col min="10262" max="10264" width="4" style="33"/>
    <col min="10265" max="10265" width="2.375" style="33" customWidth="1"/>
    <col min="10266" max="10266" width="3.375" style="33" customWidth="1"/>
    <col min="10267" max="10497" width="4" style="33"/>
    <col min="10498" max="10498" width="2.875" style="33" customWidth="1"/>
    <col min="10499" max="10499" width="2.375" style="33" customWidth="1"/>
    <col min="10500" max="10500" width="9.25" style="33" customWidth="1"/>
    <col min="10501" max="10505" width="4" style="33"/>
    <col min="10506" max="10506" width="7.375" style="33" customWidth="1"/>
    <col min="10507" max="10508" width="4" style="33"/>
    <col min="10509" max="10514" width="5.125" style="33" customWidth="1"/>
    <col min="10515" max="10515" width="4" style="33"/>
    <col min="10516" max="10517" width="6.75" style="33" customWidth="1"/>
    <col min="10518" max="10520" width="4" style="33"/>
    <col min="10521" max="10521" width="2.375" style="33" customWidth="1"/>
    <col min="10522" max="10522" width="3.375" style="33" customWidth="1"/>
    <col min="10523" max="10753" width="4" style="33"/>
    <col min="10754" max="10754" width="2.875" style="33" customWidth="1"/>
    <col min="10755" max="10755" width="2.375" style="33" customWidth="1"/>
    <col min="10756" max="10756" width="9.25" style="33" customWidth="1"/>
    <col min="10757" max="10761" width="4" style="33"/>
    <col min="10762" max="10762" width="7.375" style="33" customWidth="1"/>
    <col min="10763" max="10764" width="4" style="33"/>
    <col min="10765" max="10770" width="5.125" style="33" customWidth="1"/>
    <col min="10771" max="10771" width="4" style="33"/>
    <col min="10772" max="10773" width="6.75" style="33" customWidth="1"/>
    <col min="10774" max="10776" width="4" style="33"/>
    <col min="10777" max="10777" width="2.375" style="33" customWidth="1"/>
    <col min="10778" max="10778" width="3.375" style="33" customWidth="1"/>
    <col min="10779" max="11009" width="4" style="33"/>
    <col min="11010" max="11010" width="2.875" style="33" customWidth="1"/>
    <col min="11011" max="11011" width="2.375" style="33" customWidth="1"/>
    <col min="11012" max="11012" width="9.25" style="33" customWidth="1"/>
    <col min="11013" max="11017" width="4" style="33"/>
    <col min="11018" max="11018" width="7.375" style="33" customWidth="1"/>
    <col min="11019" max="11020" width="4" style="33"/>
    <col min="11021" max="11026" width="5.125" style="33" customWidth="1"/>
    <col min="11027" max="11027" width="4" style="33"/>
    <col min="11028" max="11029" width="6.75" style="33" customWidth="1"/>
    <col min="11030" max="11032" width="4" style="33"/>
    <col min="11033" max="11033" width="2.375" style="33" customWidth="1"/>
    <col min="11034" max="11034" width="3.375" style="33" customWidth="1"/>
    <col min="11035" max="11265" width="4" style="33"/>
    <col min="11266" max="11266" width="2.875" style="33" customWidth="1"/>
    <col min="11267" max="11267" width="2.375" style="33" customWidth="1"/>
    <col min="11268" max="11268" width="9.25" style="33" customWidth="1"/>
    <col min="11269" max="11273" width="4" style="33"/>
    <col min="11274" max="11274" width="7.375" style="33" customWidth="1"/>
    <col min="11275" max="11276" width="4" style="33"/>
    <col min="11277" max="11282" width="5.125" style="33" customWidth="1"/>
    <col min="11283" max="11283" width="4" style="33"/>
    <col min="11284" max="11285" width="6.75" style="33" customWidth="1"/>
    <col min="11286" max="11288" width="4" style="33"/>
    <col min="11289" max="11289" width="2.375" style="33" customWidth="1"/>
    <col min="11290" max="11290" width="3.375" style="33" customWidth="1"/>
    <col min="11291" max="11521" width="4" style="33"/>
    <col min="11522" max="11522" width="2.875" style="33" customWidth="1"/>
    <col min="11523" max="11523" width="2.375" style="33" customWidth="1"/>
    <col min="11524" max="11524" width="9.25" style="33" customWidth="1"/>
    <col min="11525" max="11529" width="4" style="33"/>
    <col min="11530" max="11530" width="7.375" style="33" customWidth="1"/>
    <col min="11531" max="11532" width="4" style="33"/>
    <col min="11533" max="11538" width="5.125" style="33" customWidth="1"/>
    <col min="11539" max="11539" width="4" style="33"/>
    <col min="11540" max="11541" width="6.75" style="33" customWidth="1"/>
    <col min="11542" max="11544" width="4" style="33"/>
    <col min="11545" max="11545" width="2.375" style="33" customWidth="1"/>
    <col min="11546" max="11546" width="3.375" style="33" customWidth="1"/>
    <col min="11547" max="11777" width="4" style="33"/>
    <col min="11778" max="11778" width="2.875" style="33" customWidth="1"/>
    <col min="11779" max="11779" width="2.375" style="33" customWidth="1"/>
    <col min="11780" max="11780" width="9.25" style="33" customWidth="1"/>
    <col min="11781" max="11785" width="4" style="33"/>
    <col min="11786" max="11786" width="7.375" style="33" customWidth="1"/>
    <col min="11787" max="11788" width="4" style="33"/>
    <col min="11789" max="11794" width="5.125" style="33" customWidth="1"/>
    <col min="11795" max="11795" width="4" style="33"/>
    <col min="11796" max="11797" width="6.75" style="33" customWidth="1"/>
    <col min="11798" max="11800" width="4" style="33"/>
    <col min="11801" max="11801" width="2.375" style="33" customWidth="1"/>
    <col min="11802" max="11802" width="3.375" style="33" customWidth="1"/>
    <col min="11803" max="12033" width="4" style="33"/>
    <col min="12034" max="12034" width="2.875" style="33" customWidth="1"/>
    <col min="12035" max="12035" width="2.375" style="33" customWidth="1"/>
    <col min="12036" max="12036" width="9.25" style="33" customWidth="1"/>
    <col min="12037" max="12041" width="4" style="33"/>
    <col min="12042" max="12042" width="7.375" style="33" customWidth="1"/>
    <col min="12043" max="12044" width="4" style="33"/>
    <col min="12045" max="12050" width="5.125" style="33" customWidth="1"/>
    <col min="12051" max="12051" width="4" style="33"/>
    <col min="12052" max="12053" width="6.75" style="33" customWidth="1"/>
    <col min="12054" max="12056" width="4" style="33"/>
    <col min="12057" max="12057" width="2.375" style="33" customWidth="1"/>
    <col min="12058" max="12058" width="3.375" style="33" customWidth="1"/>
    <col min="12059" max="12289" width="4" style="33"/>
    <col min="12290" max="12290" width="2.875" style="33" customWidth="1"/>
    <col min="12291" max="12291" width="2.375" style="33" customWidth="1"/>
    <col min="12292" max="12292" width="9.25" style="33" customWidth="1"/>
    <col min="12293" max="12297" width="4" style="33"/>
    <col min="12298" max="12298" width="7.375" style="33" customWidth="1"/>
    <col min="12299" max="12300" width="4" style="33"/>
    <col min="12301" max="12306" width="5.125" style="33" customWidth="1"/>
    <col min="12307" max="12307" width="4" style="33"/>
    <col min="12308" max="12309" width="6.75" style="33" customWidth="1"/>
    <col min="12310" max="12312" width="4" style="33"/>
    <col min="12313" max="12313" width="2.375" style="33" customWidth="1"/>
    <col min="12314" max="12314" width="3.375" style="33" customWidth="1"/>
    <col min="12315" max="12545" width="4" style="33"/>
    <col min="12546" max="12546" width="2.875" style="33" customWidth="1"/>
    <col min="12547" max="12547" width="2.375" style="33" customWidth="1"/>
    <col min="12548" max="12548" width="9.25" style="33" customWidth="1"/>
    <col min="12549" max="12553" width="4" style="33"/>
    <col min="12554" max="12554" width="7.375" style="33" customWidth="1"/>
    <col min="12555" max="12556" width="4" style="33"/>
    <col min="12557" max="12562" width="5.125" style="33" customWidth="1"/>
    <col min="12563" max="12563" width="4" style="33"/>
    <col min="12564" max="12565" width="6.75" style="33" customWidth="1"/>
    <col min="12566" max="12568" width="4" style="33"/>
    <col min="12569" max="12569" width="2.375" style="33" customWidth="1"/>
    <col min="12570" max="12570" width="3.375" style="33" customWidth="1"/>
    <col min="12571" max="12801" width="4" style="33"/>
    <col min="12802" max="12802" width="2.875" style="33" customWidth="1"/>
    <col min="12803" max="12803" width="2.375" style="33" customWidth="1"/>
    <col min="12804" max="12804" width="9.25" style="33" customWidth="1"/>
    <col min="12805" max="12809" width="4" style="33"/>
    <col min="12810" max="12810" width="7.375" style="33" customWidth="1"/>
    <col min="12811" max="12812" width="4" style="33"/>
    <col min="12813" max="12818" width="5.125" style="33" customWidth="1"/>
    <col min="12819" max="12819" width="4" style="33"/>
    <col min="12820" max="12821" width="6.75" style="33" customWidth="1"/>
    <col min="12822" max="12824" width="4" style="33"/>
    <col min="12825" max="12825" width="2.375" style="33" customWidth="1"/>
    <col min="12826" max="12826" width="3.375" style="33" customWidth="1"/>
    <col min="12827" max="13057" width="4" style="33"/>
    <col min="13058" max="13058" width="2.875" style="33" customWidth="1"/>
    <col min="13059" max="13059" width="2.375" style="33" customWidth="1"/>
    <col min="13060" max="13060" width="9.25" style="33" customWidth="1"/>
    <col min="13061" max="13065" width="4" style="33"/>
    <col min="13066" max="13066" width="7.375" style="33" customWidth="1"/>
    <col min="13067" max="13068" width="4" style="33"/>
    <col min="13069" max="13074" width="5.125" style="33" customWidth="1"/>
    <col min="13075" max="13075" width="4" style="33"/>
    <col min="13076" max="13077" width="6.75" style="33" customWidth="1"/>
    <col min="13078" max="13080" width="4" style="33"/>
    <col min="13081" max="13081" width="2.375" style="33" customWidth="1"/>
    <col min="13082" max="13082" width="3.375" style="33" customWidth="1"/>
    <col min="13083" max="13313" width="4" style="33"/>
    <col min="13314" max="13314" width="2.875" style="33" customWidth="1"/>
    <col min="13315" max="13315" width="2.375" style="33" customWidth="1"/>
    <col min="13316" max="13316" width="9.25" style="33" customWidth="1"/>
    <col min="13317" max="13321" width="4" style="33"/>
    <col min="13322" max="13322" width="7.375" style="33" customWidth="1"/>
    <col min="13323" max="13324" width="4" style="33"/>
    <col min="13325" max="13330" width="5.125" style="33" customWidth="1"/>
    <col min="13331" max="13331" width="4" style="33"/>
    <col min="13332" max="13333" width="6.75" style="33" customWidth="1"/>
    <col min="13334" max="13336" width="4" style="33"/>
    <col min="13337" max="13337" width="2.375" style="33" customWidth="1"/>
    <col min="13338" max="13338" width="3.375" style="33" customWidth="1"/>
    <col min="13339" max="13569" width="4" style="33"/>
    <col min="13570" max="13570" width="2.875" style="33" customWidth="1"/>
    <col min="13571" max="13571" width="2.375" style="33" customWidth="1"/>
    <col min="13572" max="13572" width="9.25" style="33" customWidth="1"/>
    <col min="13573" max="13577" width="4" style="33"/>
    <col min="13578" max="13578" width="7.375" style="33" customWidth="1"/>
    <col min="13579" max="13580" width="4" style="33"/>
    <col min="13581" max="13586" width="5.125" style="33" customWidth="1"/>
    <col min="13587" max="13587" width="4" style="33"/>
    <col min="13588" max="13589" width="6.75" style="33" customWidth="1"/>
    <col min="13590" max="13592" width="4" style="33"/>
    <col min="13593" max="13593" width="2.375" style="33" customWidth="1"/>
    <col min="13594" max="13594" width="3.375" style="33" customWidth="1"/>
    <col min="13595" max="13825" width="4" style="33"/>
    <col min="13826" max="13826" width="2.875" style="33" customWidth="1"/>
    <col min="13827" max="13827" width="2.375" style="33" customWidth="1"/>
    <col min="13828" max="13828" width="9.25" style="33" customWidth="1"/>
    <col min="13829" max="13833" width="4" style="33"/>
    <col min="13834" max="13834" width="7.375" style="33" customWidth="1"/>
    <col min="13835" max="13836" width="4" style="33"/>
    <col min="13837" max="13842" width="5.125" style="33" customWidth="1"/>
    <col min="13843" max="13843" width="4" style="33"/>
    <col min="13844" max="13845" width="6.75" style="33" customWidth="1"/>
    <col min="13846" max="13848" width="4" style="33"/>
    <col min="13849" max="13849" width="2.375" style="33" customWidth="1"/>
    <col min="13850" max="13850" width="3.375" style="33" customWidth="1"/>
    <col min="13851" max="14081" width="4" style="33"/>
    <col min="14082" max="14082" width="2.875" style="33" customWidth="1"/>
    <col min="14083" max="14083" width="2.375" style="33" customWidth="1"/>
    <col min="14084" max="14084" width="9.25" style="33" customWidth="1"/>
    <col min="14085" max="14089" width="4" style="33"/>
    <col min="14090" max="14090" width="7.375" style="33" customWidth="1"/>
    <col min="14091" max="14092" width="4" style="33"/>
    <col min="14093" max="14098" width="5.125" style="33" customWidth="1"/>
    <col min="14099" max="14099" width="4" style="33"/>
    <col min="14100" max="14101" width="6.75" style="33" customWidth="1"/>
    <col min="14102" max="14104" width="4" style="33"/>
    <col min="14105" max="14105" width="2.375" style="33" customWidth="1"/>
    <col min="14106" max="14106" width="3.375" style="33" customWidth="1"/>
    <col min="14107" max="14337" width="4" style="33"/>
    <col min="14338" max="14338" width="2.875" style="33" customWidth="1"/>
    <col min="14339" max="14339" width="2.375" style="33" customWidth="1"/>
    <col min="14340" max="14340" width="9.25" style="33" customWidth="1"/>
    <col min="14341" max="14345" width="4" style="33"/>
    <col min="14346" max="14346" width="7.375" style="33" customWidth="1"/>
    <col min="14347" max="14348" width="4" style="33"/>
    <col min="14349" max="14354" width="5.125" style="33" customWidth="1"/>
    <col min="14355" max="14355" width="4" style="33"/>
    <col min="14356" max="14357" width="6.75" style="33" customWidth="1"/>
    <col min="14358" max="14360" width="4" style="33"/>
    <col min="14361" max="14361" width="2.375" style="33" customWidth="1"/>
    <col min="14362" max="14362" width="3.375" style="33" customWidth="1"/>
    <col min="14363" max="14593" width="4" style="33"/>
    <col min="14594" max="14594" width="2.875" style="33" customWidth="1"/>
    <col min="14595" max="14595" width="2.375" style="33" customWidth="1"/>
    <col min="14596" max="14596" width="9.25" style="33" customWidth="1"/>
    <col min="14597" max="14601" width="4" style="33"/>
    <col min="14602" max="14602" width="7.375" style="33" customWidth="1"/>
    <col min="14603" max="14604" width="4" style="33"/>
    <col min="14605" max="14610" width="5.125" style="33" customWidth="1"/>
    <col min="14611" max="14611" width="4" style="33"/>
    <col min="14612" max="14613" width="6.75" style="33" customWidth="1"/>
    <col min="14614" max="14616" width="4" style="33"/>
    <col min="14617" max="14617" width="2.375" style="33" customWidth="1"/>
    <col min="14618" max="14618" width="3.375" style="33" customWidth="1"/>
    <col min="14619" max="14849" width="4" style="33"/>
    <col min="14850" max="14850" width="2.875" style="33" customWidth="1"/>
    <col min="14851" max="14851" width="2.375" style="33" customWidth="1"/>
    <col min="14852" max="14852" width="9.25" style="33" customWidth="1"/>
    <col min="14853" max="14857" width="4" style="33"/>
    <col min="14858" max="14858" width="7.375" style="33" customWidth="1"/>
    <col min="14859" max="14860" width="4" style="33"/>
    <col min="14861" max="14866" width="5.125" style="33" customWidth="1"/>
    <col min="14867" max="14867" width="4" style="33"/>
    <col min="14868" max="14869" width="6.75" style="33" customWidth="1"/>
    <col min="14870" max="14872" width="4" style="33"/>
    <col min="14873" max="14873" width="2.375" style="33" customWidth="1"/>
    <col min="14874" max="14874" width="3.375" style="33" customWidth="1"/>
    <col min="14875" max="15105" width="4" style="33"/>
    <col min="15106" max="15106" width="2.875" style="33" customWidth="1"/>
    <col min="15107" max="15107" width="2.375" style="33" customWidth="1"/>
    <col min="15108" max="15108" width="9.25" style="33" customWidth="1"/>
    <col min="15109" max="15113" width="4" style="33"/>
    <col min="15114" max="15114" width="7.375" style="33" customWidth="1"/>
    <col min="15115" max="15116" width="4" style="33"/>
    <col min="15117" max="15122" width="5.125" style="33" customWidth="1"/>
    <col min="15123" max="15123" width="4" style="33"/>
    <col min="15124" max="15125" width="6.75" style="33" customWidth="1"/>
    <col min="15126" max="15128" width="4" style="33"/>
    <col min="15129" max="15129" width="2.375" style="33" customWidth="1"/>
    <col min="15130" max="15130" width="3.375" style="33" customWidth="1"/>
    <col min="15131" max="15361" width="4" style="33"/>
    <col min="15362" max="15362" width="2.875" style="33" customWidth="1"/>
    <col min="15363" max="15363" width="2.375" style="33" customWidth="1"/>
    <col min="15364" max="15364" width="9.25" style="33" customWidth="1"/>
    <col min="15365" max="15369" width="4" style="33"/>
    <col min="15370" max="15370" width="7.375" style="33" customWidth="1"/>
    <col min="15371" max="15372" width="4" style="33"/>
    <col min="15373" max="15378" width="5.125" style="33" customWidth="1"/>
    <col min="15379" max="15379" width="4" style="33"/>
    <col min="15380" max="15381" width="6.75" style="33" customWidth="1"/>
    <col min="15382" max="15384" width="4" style="33"/>
    <col min="15385" max="15385" width="2.375" style="33" customWidth="1"/>
    <col min="15386" max="15386" width="3.375" style="33" customWidth="1"/>
    <col min="15387" max="15617" width="4" style="33"/>
    <col min="15618" max="15618" width="2.875" style="33" customWidth="1"/>
    <col min="15619" max="15619" width="2.375" style="33" customWidth="1"/>
    <col min="15620" max="15620" width="9.25" style="33" customWidth="1"/>
    <col min="15621" max="15625" width="4" style="33"/>
    <col min="15626" max="15626" width="7.375" style="33" customWidth="1"/>
    <col min="15627" max="15628" width="4" style="33"/>
    <col min="15629" max="15634" width="5.125" style="33" customWidth="1"/>
    <col min="15635" max="15635" width="4" style="33"/>
    <col min="15636" max="15637" width="6.75" style="33" customWidth="1"/>
    <col min="15638" max="15640" width="4" style="33"/>
    <col min="15641" max="15641" width="2.375" style="33" customWidth="1"/>
    <col min="15642" max="15642" width="3.375" style="33" customWidth="1"/>
    <col min="15643" max="15873" width="4" style="33"/>
    <col min="15874" max="15874" width="2.875" style="33" customWidth="1"/>
    <col min="15875" max="15875" width="2.375" style="33" customWidth="1"/>
    <col min="15876" max="15876" width="9.25" style="33" customWidth="1"/>
    <col min="15877" max="15881" width="4" style="33"/>
    <col min="15882" max="15882" width="7.375" style="33" customWidth="1"/>
    <col min="15883" max="15884" width="4" style="33"/>
    <col min="15885" max="15890" width="5.125" style="33" customWidth="1"/>
    <col min="15891" max="15891" width="4" style="33"/>
    <col min="15892" max="15893" width="6.75" style="33" customWidth="1"/>
    <col min="15894" max="15896" width="4" style="33"/>
    <col min="15897" max="15897" width="2.375" style="33" customWidth="1"/>
    <col min="15898" max="15898" width="3.375" style="33" customWidth="1"/>
    <col min="15899" max="16129" width="4" style="33"/>
    <col min="16130" max="16130" width="2.875" style="33" customWidth="1"/>
    <col min="16131" max="16131" width="2.375" style="33" customWidth="1"/>
    <col min="16132" max="16132" width="9.25" style="33" customWidth="1"/>
    <col min="16133" max="16137" width="4" style="33"/>
    <col min="16138" max="16138" width="7.375" style="33" customWidth="1"/>
    <col min="16139" max="16140" width="4" style="33"/>
    <col min="16141" max="16146" width="5.125" style="33" customWidth="1"/>
    <col min="16147" max="16147" width="4" style="33"/>
    <col min="16148" max="16149" width="6.75" style="33" customWidth="1"/>
    <col min="16150" max="16152" width="4" style="33"/>
    <col min="16153" max="16153" width="2.375" style="33" customWidth="1"/>
    <col min="16154" max="16154" width="3.375" style="33" customWidth="1"/>
    <col min="16155" max="16384" width="4" style="33"/>
  </cols>
  <sheetData>
    <row r="1" spans="1:32" ht="15" customHeight="1">
      <c r="A1" s="1128"/>
      <c r="B1" s="20"/>
      <c r="C1" s="20"/>
      <c r="D1" s="20"/>
      <c r="E1" s="20"/>
      <c r="F1" s="20"/>
      <c r="G1" s="20"/>
      <c r="H1" s="20"/>
      <c r="I1" s="20"/>
      <c r="J1" s="20"/>
      <c r="K1" s="20"/>
      <c r="L1" s="20"/>
      <c r="M1" s="20"/>
      <c r="N1" s="20"/>
      <c r="O1" s="20"/>
      <c r="P1" s="20"/>
      <c r="Q1" s="20"/>
      <c r="R1" s="20"/>
      <c r="S1" s="20"/>
      <c r="T1" s="20"/>
      <c r="U1" s="20"/>
      <c r="V1" s="20"/>
      <c r="W1" s="20"/>
      <c r="X1" s="20"/>
      <c r="Y1" s="20"/>
    </row>
    <row r="2" spans="1:32" ht="15" customHeight="1">
      <c r="A2" s="1128"/>
      <c r="B2" s="20"/>
      <c r="C2" s="20" t="s">
        <v>345</v>
      </c>
      <c r="D2" s="20"/>
      <c r="E2" s="20"/>
      <c r="F2" s="20"/>
      <c r="G2" s="20"/>
      <c r="H2" s="20"/>
      <c r="I2" s="20"/>
      <c r="J2" s="20"/>
      <c r="K2" s="20"/>
      <c r="L2" s="20"/>
      <c r="M2" s="20"/>
      <c r="N2" s="20"/>
      <c r="O2" s="20"/>
      <c r="P2" s="20"/>
      <c r="Q2" s="3210" t="s">
        <v>346</v>
      </c>
      <c r="R2" s="3210"/>
      <c r="S2" s="3210"/>
      <c r="T2" s="3210"/>
      <c r="U2" s="3210"/>
      <c r="V2" s="3210"/>
      <c r="W2" s="3210"/>
      <c r="X2" s="3210"/>
      <c r="Y2" s="3210"/>
    </row>
    <row r="3" spans="1:32" ht="15" customHeight="1">
      <c r="A3" s="1128"/>
      <c r="B3" s="20"/>
      <c r="C3" s="20"/>
      <c r="D3" s="20"/>
      <c r="E3" s="20"/>
      <c r="F3" s="20"/>
      <c r="G3" s="20"/>
      <c r="H3" s="20"/>
      <c r="I3" s="20"/>
      <c r="J3" s="20"/>
      <c r="K3" s="20"/>
      <c r="L3" s="20"/>
      <c r="M3" s="20"/>
      <c r="N3" s="20"/>
      <c r="O3" s="20"/>
      <c r="P3" s="20"/>
      <c r="Q3" s="20"/>
      <c r="R3" s="20"/>
      <c r="S3" s="21"/>
      <c r="T3" s="20"/>
      <c r="U3" s="20"/>
      <c r="V3" s="20"/>
      <c r="W3" s="20"/>
      <c r="X3" s="20"/>
      <c r="Y3" s="20"/>
    </row>
    <row r="4" spans="1:32" ht="15" customHeight="1">
      <c r="A4" s="1128"/>
      <c r="B4" s="3211" t="s">
        <v>347</v>
      </c>
      <c r="C4" s="3211"/>
      <c r="D4" s="3211"/>
      <c r="E4" s="3211"/>
      <c r="F4" s="3211"/>
      <c r="G4" s="3211"/>
      <c r="H4" s="3211"/>
      <c r="I4" s="3211"/>
      <c r="J4" s="3211"/>
      <c r="K4" s="3211"/>
      <c r="L4" s="3211"/>
      <c r="M4" s="3211"/>
      <c r="N4" s="3211"/>
      <c r="O4" s="3211"/>
      <c r="P4" s="3211"/>
      <c r="Q4" s="3211"/>
      <c r="R4" s="3211"/>
      <c r="S4" s="3211"/>
      <c r="T4" s="3211"/>
      <c r="U4" s="3211"/>
      <c r="V4" s="3211"/>
      <c r="W4" s="3211"/>
      <c r="X4" s="3211"/>
      <c r="Y4" s="3211"/>
    </row>
    <row r="5" spans="1:32" ht="15" customHeight="1">
      <c r="A5" s="1128"/>
      <c r="B5" s="20"/>
      <c r="C5" s="20"/>
      <c r="D5" s="20"/>
      <c r="E5" s="20"/>
      <c r="F5" s="20"/>
      <c r="G5" s="20"/>
      <c r="H5" s="20"/>
      <c r="I5" s="20"/>
      <c r="J5" s="20"/>
      <c r="K5" s="20"/>
      <c r="L5" s="20"/>
      <c r="M5" s="20"/>
      <c r="N5" s="20"/>
      <c r="O5" s="20"/>
      <c r="P5" s="20"/>
      <c r="Q5" s="20"/>
      <c r="R5" s="20"/>
      <c r="S5" s="20"/>
      <c r="T5" s="20"/>
      <c r="U5" s="20"/>
      <c r="V5" s="20"/>
      <c r="W5" s="20"/>
      <c r="X5" s="20"/>
      <c r="Y5" s="20"/>
    </row>
    <row r="6" spans="1:32" ht="22.5" customHeight="1">
      <c r="A6" s="1128"/>
      <c r="B6" s="3212" t="s">
        <v>348</v>
      </c>
      <c r="C6" s="3213"/>
      <c r="D6" s="3213"/>
      <c r="E6" s="3213"/>
      <c r="F6" s="3214"/>
      <c r="G6" s="3212"/>
      <c r="H6" s="3213"/>
      <c r="I6" s="3213"/>
      <c r="J6" s="3213"/>
      <c r="K6" s="3213"/>
      <c r="L6" s="3213"/>
      <c r="M6" s="3213"/>
      <c r="N6" s="3213"/>
      <c r="O6" s="3213"/>
      <c r="P6" s="3213"/>
      <c r="Q6" s="3213"/>
      <c r="R6" s="3213"/>
      <c r="S6" s="3213"/>
      <c r="T6" s="3213"/>
      <c r="U6" s="3213"/>
      <c r="V6" s="3213"/>
      <c r="W6" s="3213"/>
      <c r="X6" s="3213"/>
      <c r="Y6" s="3214"/>
    </row>
    <row r="7" spans="1:32" ht="22.5" customHeight="1">
      <c r="A7" s="1128"/>
      <c r="B7" s="3212" t="s">
        <v>349</v>
      </c>
      <c r="C7" s="3213"/>
      <c r="D7" s="3213"/>
      <c r="E7" s="3213"/>
      <c r="F7" s="3214"/>
      <c r="G7" s="3212" t="s">
        <v>350</v>
      </c>
      <c r="H7" s="3213"/>
      <c r="I7" s="3213"/>
      <c r="J7" s="3213"/>
      <c r="K7" s="3213"/>
      <c r="L7" s="3213"/>
      <c r="M7" s="3213"/>
      <c r="N7" s="3213"/>
      <c r="O7" s="3213"/>
      <c r="P7" s="3213"/>
      <c r="Q7" s="3213"/>
      <c r="R7" s="3213"/>
      <c r="S7" s="3213"/>
      <c r="T7" s="3213"/>
      <c r="U7" s="3213"/>
      <c r="V7" s="3213"/>
      <c r="W7" s="3213"/>
      <c r="X7" s="3213"/>
      <c r="Y7" s="3214"/>
      <c r="AA7" s="1207"/>
      <c r="AB7" s="1207"/>
      <c r="AC7" s="1207"/>
      <c r="AD7" s="1210"/>
      <c r="AE7" s="1210"/>
      <c r="AF7" s="1210"/>
    </row>
    <row r="8" spans="1:32" ht="22.5" customHeight="1">
      <c r="A8" s="1128"/>
      <c r="B8" s="3218" t="s">
        <v>351</v>
      </c>
      <c r="C8" s="3218"/>
      <c r="D8" s="3218"/>
      <c r="E8" s="3218"/>
      <c r="F8" s="3218"/>
      <c r="G8" s="3219" t="s">
        <v>352</v>
      </c>
      <c r="H8" s="3220"/>
      <c r="I8" s="3220"/>
      <c r="J8" s="3220"/>
      <c r="K8" s="3220"/>
      <c r="L8" s="3220"/>
      <c r="M8" s="3220"/>
      <c r="N8" s="3220"/>
      <c r="O8" s="3220"/>
      <c r="P8" s="3220"/>
      <c r="Q8" s="3220"/>
      <c r="R8" s="3220"/>
      <c r="S8" s="3220"/>
      <c r="T8" s="3220"/>
      <c r="U8" s="3220"/>
      <c r="V8" s="3220"/>
      <c r="W8" s="3220"/>
      <c r="X8" s="3220"/>
      <c r="Y8" s="3221"/>
      <c r="AA8" s="1207"/>
      <c r="AB8" s="1207"/>
      <c r="AC8" s="1207"/>
      <c r="AD8" s="1210"/>
      <c r="AE8" s="1210"/>
      <c r="AF8" s="1210"/>
    </row>
    <row r="9" spans="1:32" ht="15" customHeight="1">
      <c r="A9" s="1128"/>
      <c r="B9" s="20"/>
      <c r="C9" s="20"/>
      <c r="D9" s="20"/>
      <c r="E9" s="20"/>
      <c r="F9" s="20"/>
      <c r="G9" s="20"/>
      <c r="H9" s="20"/>
      <c r="I9" s="20"/>
      <c r="J9" s="20"/>
      <c r="K9" s="20"/>
      <c r="L9" s="20"/>
      <c r="M9" s="20"/>
      <c r="N9" s="20"/>
      <c r="O9" s="20"/>
      <c r="P9" s="20"/>
      <c r="Q9" s="20"/>
      <c r="R9" s="20"/>
      <c r="S9" s="20"/>
      <c r="T9" s="20"/>
      <c r="U9" s="20"/>
      <c r="V9" s="20"/>
      <c r="W9" s="20"/>
      <c r="X9" s="20"/>
      <c r="Y9" s="20"/>
      <c r="AA9" s="1211"/>
      <c r="AB9" s="1207"/>
      <c r="AC9" s="1207"/>
      <c r="AD9" s="1210"/>
      <c r="AE9" s="1210"/>
      <c r="AF9" s="1210"/>
    </row>
    <row r="10" spans="1:32" ht="15" customHeight="1">
      <c r="A10" s="1128"/>
      <c r="B10" s="1133"/>
      <c r="C10" s="1134"/>
      <c r="D10" s="1134"/>
      <c r="E10" s="1134"/>
      <c r="F10" s="1134"/>
      <c r="G10" s="1134"/>
      <c r="H10" s="1134"/>
      <c r="I10" s="1134"/>
      <c r="J10" s="1134"/>
      <c r="K10" s="1134"/>
      <c r="L10" s="1134"/>
      <c r="M10" s="1134"/>
      <c r="N10" s="1134"/>
      <c r="O10" s="1134"/>
      <c r="P10" s="1134"/>
      <c r="Q10" s="1134"/>
      <c r="R10" s="1134"/>
      <c r="S10" s="1134"/>
      <c r="T10" s="1134"/>
      <c r="U10" s="1133"/>
      <c r="V10" s="1134"/>
      <c r="W10" s="1134"/>
      <c r="X10" s="1134"/>
      <c r="Y10" s="1135"/>
      <c r="AA10" s="1211"/>
      <c r="AB10" s="1207"/>
      <c r="AC10" s="1207"/>
      <c r="AD10" s="1210"/>
      <c r="AE10" s="1210"/>
      <c r="AF10" s="1210"/>
    </row>
    <row r="11" spans="1:32" ht="17.25">
      <c r="A11" s="1128"/>
      <c r="B11" s="658" t="s">
        <v>353</v>
      </c>
      <c r="C11" s="20"/>
      <c r="D11" s="20"/>
      <c r="E11" s="20"/>
      <c r="F11" s="20"/>
      <c r="G11" s="20"/>
      <c r="H11" s="20"/>
      <c r="I11" s="20"/>
      <c r="J11" s="20"/>
      <c r="K11" s="20"/>
      <c r="L11" s="20"/>
      <c r="M11" s="20"/>
      <c r="N11" s="20"/>
      <c r="O11" s="20"/>
      <c r="P11" s="20"/>
      <c r="Q11" s="20"/>
      <c r="R11" s="20"/>
      <c r="S11" s="20"/>
      <c r="T11" s="20"/>
      <c r="U11" s="659"/>
      <c r="V11" s="3216" t="s">
        <v>354</v>
      </c>
      <c r="W11" s="3216"/>
      <c r="X11" s="3216"/>
      <c r="Y11" s="22"/>
      <c r="AA11" s="1207"/>
      <c r="AB11" s="1207"/>
      <c r="AC11" s="1207"/>
      <c r="AD11" s="1210"/>
      <c r="AE11" s="1210"/>
      <c r="AF11" s="1210"/>
    </row>
    <row r="12" spans="1:32" ht="15" customHeight="1">
      <c r="A12" s="1128"/>
      <c r="B12" s="658"/>
      <c r="C12" s="20"/>
      <c r="D12" s="20"/>
      <c r="E12" s="20"/>
      <c r="F12" s="20"/>
      <c r="G12" s="20"/>
      <c r="H12" s="20"/>
      <c r="I12" s="20"/>
      <c r="J12" s="20"/>
      <c r="K12" s="20"/>
      <c r="L12" s="20"/>
      <c r="M12" s="20"/>
      <c r="N12" s="20"/>
      <c r="O12" s="20"/>
      <c r="P12" s="20"/>
      <c r="Q12" s="20"/>
      <c r="R12" s="20"/>
      <c r="S12" s="20"/>
      <c r="T12" s="20"/>
      <c r="U12" s="658"/>
      <c r="V12" s="20"/>
      <c r="W12" s="20"/>
      <c r="X12" s="20"/>
      <c r="Y12" s="1123"/>
      <c r="AA12" s="1207"/>
      <c r="AB12" s="1207"/>
      <c r="AC12" s="1207"/>
      <c r="AD12" s="1210"/>
      <c r="AE12" s="1210"/>
      <c r="AF12" s="1210"/>
    </row>
    <row r="13" spans="1:32" ht="15" customHeight="1">
      <c r="A13" s="1128"/>
      <c r="B13" s="658"/>
      <c r="C13" s="1125" t="s">
        <v>355</v>
      </c>
      <c r="D13" s="3222" t="s">
        <v>356</v>
      </c>
      <c r="E13" s="3222"/>
      <c r="F13" s="3222"/>
      <c r="G13" s="3222"/>
      <c r="H13" s="3222"/>
      <c r="I13" s="3222"/>
      <c r="J13" s="3222"/>
      <c r="K13" s="3222"/>
      <c r="L13" s="3222"/>
      <c r="M13" s="3222"/>
      <c r="N13" s="3222"/>
      <c r="O13" s="3222"/>
      <c r="P13" s="3222"/>
      <c r="Q13" s="3222"/>
      <c r="R13" s="3222"/>
      <c r="S13" s="3222"/>
      <c r="T13" s="3223"/>
      <c r="U13" s="660"/>
      <c r="V13" s="23" t="s">
        <v>357</v>
      </c>
      <c r="W13" s="23" t="s">
        <v>358</v>
      </c>
      <c r="X13" s="23" t="s">
        <v>357</v>
      </c>
      <c r="Y13" s="24"/>
      <c r="AA13" s="1207"/>
      <c r="AB13" s="1207"/>
      <c r="AC13" s="1207"/>
      <c r="AD13" s="1210"/>
      <c r="AE13" s="1210"/>
      <c r="AF13" s="1210"/>
    </row>
    <row r="14" spans="1:32" ht="15" customHeight="1">
      <c r="A14" s="1128"/>
      <c r="B14" s="658"/>
      <c r="C14" s="20"/>
      <c r="D14" s="3222"/>
      <c r="E14" s="3222"/>
      <c r="F14" s="3222"/>
      <c r="G14" s="3222"/>
      <c r="H14" s="3222"/>
      <c r="I14" s="3222"/>
      <c r="J14" s="3222"/>
      <c r="K14" s="3222"/>
      <c r="L14" s="3222"/>
      <c r="M14" s="3222"/>
      <c r="N14" s="3222"/>
      <c r="O14" s="3222"/>
      <c r="P14" s="3222"/>
      <c r="Q14" s="3222"/>
      <c r="R14" s="3222"/>
      <c r="S14" s="3222"/>
      <c r="T14" s="3223"/>
      <c r="U14" s="1130"/>
      <c r="V14" s="25"/>
      <c r="W14" s="25"/>
      <c r="X14" s="25"/>
      <c r="Y14" s="1131"/>
      <c r="AA14" s="1207"/>
      <c r="AB14" s="1207"/>
      <c r="AC14" s="1207"/>
      <c r="AD14" s="1210"/>
      <c r="AE14" s="1210"/>
      <c r="AF14" s="1210"/>
    </row>
    <row r="15" spans="1:32" ht="15" customHeight="1">
      <c r="A15" s="1128"/>
      <c r="B15" s="658"/>
      <c r="C15" s="1125" t="s">
        <v>359</v>
      </c>
      <c r="D15" s="3222" t="s">
        <v>360</v>
      </c>
      <c r="E15" s="3222"/>
      <c r="F15" s="3222"/>
      <c r="G15" s="3222"/>
      <c r="H15" s="3222"/>
      <c r="I15" s="3222"/>
      <c r="J15" s="3222"/>
      <c r="K15" s="3222"/>
      <c r="L15" s="3222"/>
      <c r="M15" s="3222"/>
      <c r="N15" s="3222"/>
      <c r="O15" s="3222"/>
      <c r="P15" s="3222"/>
      <c r="Q15" s="3222"/>
      <c r="R15" s="3222"/>
      <c r="S15" s="3222"/>
      <c r="T15" s="3223"/>
      <c r="U15" s="660"/>
      <c r="V15" s="23" t="s">
        <v>357</v>
      </c>
      <c r="W15" s="23" t="s">
        <v>358</v>
      </c>
      <c r="X15" s="23" t="s">
        <v>357</v>
      </c>
      <c r="Y15" s="24"/>
      <c r="AA15" s="1207"/>
      <c r="AB15" s="1207"/>
      <c r="AC15" s="1929" t="s">
        <v>2692</v>
      </c>
      <c r="AD15" s="1929"/>
      <c r="AE15" s="1929"/>
      <c r="AF15" s="1210"/>
    </row>
    <row r="16" spans="1:32" ht="15" customHeight="1">
      <c r="A16" s="1128"/>
      <c r="B16" s="658"/>
      <c r="C16" s="20"/>
      <c r="D16" s="3222"/>
      <c r="E16" s="3222"/>
      <c r="F16" s="3222"/>
      <c r="G16" s="3222"/>
      <c r="H16" s="3222"/>
      <c r="I16" s="3222"/>
      <c r="J16" s="3222"/>
      <c r="K16" s="3222"/>
      <c r="L16" s="3222"/>
      <c r="M16" s="3222"/>
      <c r="N16" s="3222"/>
      <c r="O16" s="3222"/>
      <c r="P16" s="3222"/>
      <c r="Q16" s="3222"/>
      <c r="R16" s="3222"/>
      <c r="S16" s="3222"/>
      <c r="T16" s="3223"/>
      <c r="U16" s="660"/>
      <c r="V16" s="23"/>
      <c r="W16" s="23"/>
      <c r="X16" s="23"/>
      <c r="Y16" s="24"/>
      <c r="AA16" s="1207"/>
      <c r="AB16" s="1207"/>
      <c r="AC16" s="1207"/>
      <c r="AD16" s="1210"/>
      <c r="AE16" s="1210"/>
      <c r="AF16" s="1210"/>
    </row>
    <row r="17" spans="1:25">
      <c r="A17" s="1128"/>
      <c r="B17" s="658"/>
      <c r="C17" s="1125" t="s">
        <v>361</v>
      </c>
      <c r="D17" s="3224" t="s">
        <v>362</v>
      </c>
      <c r="E17" s="3224"/>
      <c r="F17" s="3224"/>
      <c r="G17" s="3224"/>
      <c r="H17" s="3224"/>
      <c r="I17" s="3224"/>
      <c r="J17" s="3224"/>
      <c r="K17" s="3224"/>
      <c r="L17" s="3224"/>
      <c r="M17" s="3224"/>
      <c r="N17" s="3224"/>
      <c r="O17" s="3224"/>
      <c r="P17" s="3224"/>
      <c r="Q17" s="3224"/>
      <c r="R17" s="3224"/>
      <c r="S17" s="3224"/>
      <c r="T17" s="3225"/>
      <c r="U17" s="660"/>
      <c r="V17" s="23" t="s">
        <v>357</v>
      </c>
      <c r="W17" s="23" t="s">
        <v>358</v>
      </c>
      <c r="X17" s="23" t="s">
        <v>357</v>
      </c>
      <c r="Y17" s="24"/>
    </row>
    <row r="18" spans="1:25" ht="15" customHeight="1">
      <c r="A18" s="1128"/>
      <c r="B18" s="658"/>
      <c r="C18" s="26" t="s">
        <v>363</v>
      </c>
      <c r="D18" s="26" t="s">
        <v>364</v>
      </c>
      <c r="E18" s="1137"/>
      <c r="F18" s="1137"/>
      <c r="G18" s="1137"/>
      <c r="H18" s="1137"/>
      <c r="I18" s="1137"/>
      <c r="J18" s="1137"/>
      <c r="K18" s="1137"/>
      <c r="L18" s="1137"/>
      <c r="M18" s="1137"/>
      <c r="N18" s="1137"/>
      <c r="O18" s="1137"/>
      <c r="P18" s="1137"/>
      <c r="Q18" s="1137"/>
      <c r="R18" s="1137"/>
      <c r="S18" s="1137"/>
      <c r="T18" s="27"/>
      <c r="U18" s="660"/>
      <c r="V18" s="23" t="s">
        <v>357</v>
      </c>
      <c r="W18" s="23" t="s">
        <v>358</v>
      </c>
      <c r="X18" s="23" t="s">
        <v>357</v>
      </c>
      <c r="Y18" s="24"/>
    </row>
    <row r="19" spans="1:25" ht="15" customHeight="1">
      <c r="A19" s="1128"/>
      <c r="B19" s="658"/>
      <c r="C19" s="20" t="s">
        <v>365</v>
      </c>
      <c r="D19" s="3224" t="s">
        <v>366</v>
      </c>
      <c r="E19" s="3224"/>
      <c r="F19" s="3224"/>
      <c r="G19" s="3224"/>
      <c r="H19" s="3224"/>
      <c r="I19" s="3224"/>
      <c r="J19" s="3224"/>
      <c r="K19" s="3224"/>
      <c r="L19" s="3224"/>
      <c r="M19" s="3224"/>
      <c r="N19" s="3224"/>
      <c r="O19" s="3224"/>
      <c r="P19" s="3224"/>
      <c r="Q19" s="3224"/>
      <c r="R19" s="3224"/>
      <c r="S19" s="3224"/>
      <c r="T19" s="3225"/>
      <c r="U19" s="660"/>
      <c r="V19" s="23" t="s">
        <v>357</v>
      </c>
      <c r="W19" s="23" t="s">
        <v>358</v>
      </c>
      <c r="X19" s="23" t="s">
        <v>357</v>
      </c>
      <c r="Y19" s="24"/>
    </row>
    <row r="20" spans="1:25" ht="15" customHeight="1">
      <c r="A20" s="1128"/>
      <c r="B20" s="658"/>
      <c r="C20" s="20" t="s">
        <v>367</v>
      </c>
      <c r="D20" s="3224" t="s">
        <v>368</v>
      </c>
      <c r="E20" s="3224"/>
      <c r="F20" s="3224"/>
      <c r="G20" s="3224"/>
      <c r="H20" s="3224"/>
      <c r="I20" s="3224"/>
      <c r="J20" s="3224"/>
      <c r="K20" s="3224"/>
      <c r="L20" s="3224"/>
      <c r="M20" s="3224"/>
      <c r="N20" s="3224"/>
      <c r="O20" s="3224"/>
      <c r="P20" s="3224"/>
      <c r="Q20" s="3224"/>
      <c r="R20" s="3224"/>
      <c r="S20" s="3224"/>
      <c r="T20" s="3225"/>
      <c r="U20" s="660"/>
      <c r="V20" s="23" t="s">
        <v>357</v>
      </c>
      <c r="W20" s="23" t="s">
        <v>358</v>
      </c>
      <c r="X20" s="23" t="s">
        <v>357</v>
      </c>
      <c r="Y20" s="24"/>
    </row>
    <row r="21" spans="1:25" ht="15" customHeight="1">
      <c r="A21" s="1128"/>
      <c r="B21" s="658"/>
      <c r="C21" s="20" t="s">
        <v>369</v>
      </c>
      <c r="D21" s="3226" t="s">
        <v>370</v>
      </c>
      <c r="E21" s="3226"/>
      <c r="F21" s="3226"/>
      <c r="G21" s="3226"/>
      <c r="H21" s="3226"/>
      <c r="I21" s="3226"/>
      <c r="J21" s="3226"/>
      <c r="K21" s="3226"/>
      <c r="L21" s="3226"/>
      <c r="M21" s="3226"/>
      <c r="N21" s="3226"/>
      <c r="O21" s="3226"/>
      <c r="P21" s="3226"/>
      <c r="Q21" s="3226"/>
      <c r="R21" s="3226"/>
      <c r="S21" s="3226"/>
      <c r="T21" s="3227"/>
      <c r="U21" s="660"/>
      <c r="V21" s="23" t="s">
        <v>357</v>
      </c>
      <c r="W21" s="23" t="s">
        <v>358</v>
      </c>
      <c r="X21" s="23" t="s">
        <v>357</v>
      </c>
      <c r="Y21" s="24"/>
    </row>
    <row r="22" spans="1:25" ht="15" customHeight="1">
      <c r="A22" s="1128"/>
      <c r="B22" s="658"/>
      <c r="C22" s="20" t="s">
        <v>29</v>
      </c>
      <c r="D22" s="3226"/>
      <c r="E22" s="3226"/>
      <c r="F22" s="3226"/>
      <c r="G22" s="3226"/>
      <c r="H22" s="3226"/>
      <c r="I22" s="3226"/>
      <c r="J22" s="3226"/>
      <c r="K22" s="3226"/>
      <c r="L22" s="3226"/>
      <c r="M22" s="3226"/>
      <c r="N22" s="3226"/>
      <c r="O22" s="3226"/>
      <c r="P22" s="3226"/>
      <c r="Q22" s="3226"/>
      <c r="R22" s="3226"/>
      <c r="S22" s="3226"/>
      <c r="T22" s="3227"/>
      <c r="U22" s="660"/>
      <c r="V22" s="23"/>
      <c r="W22" s="23"/>
      <c r="X22" s="23"/>
      <c r="Y22" s="24"/>
    </row>
    <row r="23" spans="1:25" ht="15" customHeight="1">
      <c r="A23" s="1128"/>
      <c r="B23" s="658"/>
      <c r="C23" s="20"/>
      <c r="D23" s="20"/>
      <c r="E23" s="20"/>
      <c r="F23" s="20"/>
      <c r="G23" s="20"/>
      <c r="H23" s="20"/>
      <c r="I23" s="20"/>
      <c r="J23" s="20"/>
      <c r="K23" s="20"/>
      <c r="L23" s="20"/>
      <c r="M23" s="20"/>
      <c r="N23" s="20"/>
      <c r="O23" s="20"/>
      <c r="P23" s="20"/>
      <c r="Q23" s="20"/>
      <c r="R23" s="20"/>
      <c r="S23" s="20"/>
      <c r="T23" s="20"/>
      <c r="U23" s="660"/>
      <c r="V23" s="23"/>
      <c r="W23" s="23"/>
      <c r="X23" s="23"/>
      <c r="Y23" s="24"/>
    </row>
    <row r="24" spans="1:25" ht="15" customHeight="1">
      <c r="A24" s="1128"/>
      <c r="B24" s="658" t="s">
        <v>371</v>
      </c>
      <c r="C24" s="20"/>
      <c r="D24" s="20"/>
      <c r="E24" s="20"/>
      <c r="F24" s="20"/>
      <c r="G24" s="20"/>
      <c r="H24" s="20"/>
      <c r="I24" s="20"/>
      <c r="J24" s="20"/>
      <c r="K24" s="20"/>
      <c r="L24" s="20"/>
      <c r="M24" s="20"/>
      <c r="N24" s="20"/>
      <c r="O24" s="20"/>
      <c r="P24" s="20"/>
      <c r="Q24" s="20"/>
      <c r="R24" s="20"/>
      <c r="S24" s="20"/>
      <c r="T24" s="20"/>
      <c r="U24" s="3215"/>
      <c r="V24" s="3216"/>
      <c r="W24" s="3216"/>
      <c r="X24" s="3216"/>
      <c r="Y24" s="3217"/>
    </row>
    <row r="25" spans="1:25" ht="15" customHeight="1">
      <c r="A25" s="1128"/>
      <c r="B25" s="658"/>
      <c r="C25" s="20"/>
      <c r="D25" s="20"/>
      <c r="E25" s="20"/>
      <c r="F25" s="20"/>
      <c r="G25" s="20"/>
      <c r="H25" s="20"/>
      <c r="I25" s="20"/>
      <c r="J25" s="20"/>
      <c r="K25" s="20"/>
      <c r="L25" s="20"/>
      <c r="M25" s="20"/>
      <c r="N25" s="20"/>
      <c r="O25" s="20"/>
      <c r="P25" s="20"/>
      <c r="Q25" s="20"/>
      <c r="R25" s="20"/>
      <c r="S25" s="20"/>
      <c r="T25" s="20"/>
      <c r="U25" s="658"/>
      <c r="V25" s="20"/>
      <c r="W25" s="20"/>
      <c r="X25" s="20"/>
      <c r="Y25" s="1123"/>
    </row>
    <row r="26" spans="1:25" ht="15" customHeight="1">
      <c r="A26" s="1128"/>
      <c r="B26" s="658"/>
      <c r="C26" s="20" t="s">
        <v>372</v>
      </c>
      <c r="D26" s="20"/>
      <c r="E26" s="20"/>
      <c r="F26" s="20"/>
      <c r="G26" s="20"/>
      <c r="H26" s="20"/>
      <c r="I26" s="20"/>
      <c r="J26" s="20"/>
      <c r="K26" s="20"/>
      <c r="L26" s="20"/>
      <c r="M26" s="20"/>
      <c r="N26" s="20"/>
      <c r="O26" s="20"/>
      <c r="P26" s="20"/>
      <c r="Q26" s="20"/>
      <c r="R26" s="20"/>
      <c r="S26" s="20"/>
      <c r="T26" s="20"/>
      <c r="U26" s="660"/>
      <c r="V26" s="23"/>
      <c r="W26" s="23"/>
      <c r="X26" s="23"/>
      <c r="Y26" s="24"/>
    </row>
    <row r="27" spans="1:25" ht="15" customHeight="1">
      <c r="A27" s="1128"/>
      <c r="B27" s="658"/>
      <c r="C27" s="26" t="s">
        <v>373</v>
      </c>
      <c r="D27" s="1137"/>
      <c r="E27" s="1137"/>
      <c r="F27" s="1137"/>
      <c r="G27" s="1137"/>
      <c r="H27" s="1137"/>
      <c r="I27" s="1137"/>
      <c r="J27" s="1137"/>
      <c r="K27" s="1137"/>
      <c r="L27" s="1137"/>
      <c r="M27" s="1137"/>
      <c r="N27" s="1137"/>
      <c r="O27" s="1137"/>
      <c r="P27" s="1137"/>
      <c r="Q27" s="1137"/>
      <c r="R27" s="1137"/>
      <c r="S27" s="1137"/>
      <c r="T27" s="27"/>
      <c r="U27" s="660"/>
      <c r="V27" s="23"/>
      <c r="W27" s="23"/>
      <c r="X27" s="23"/>
      <c r="Y27" s="24"/>
    </row>
    <row r="28" spans="1:25" ht="30" customHeight="1">
      <c r="A28" s="1128"/>
      <c r="B28" s="658"/>
      <c r="C28" s="661"/>
      <c r="D28" s="3228"/>
      <c r="E28" s="3229"/>
      <c r="F28" s="3229"/>
      <c r="G28" s="3229"/>
      <c r="H28" s="3229"/>
      <c r="I28" s="3229"/>
      <c r="J28" s="3229"/>
      <c r="K28" s="3230"/>
      <c r="L28" s="3231" t="s">
        <v>374</v>
      </c>
      <c r="M28" s="3213"/>
      <c r="N28" s="3214"/>
      <c r="O28" s="3231" t="s">
        <v>375</v>
      </c>
      <c r="P28" s="3232"/>
      <c r="Q28" s="3233"/>
      <c r="R28" s="29"/>
      <c r="S28" s="29"/>
      <c r="T28" s="29"/>
      <c r="U28" s="660"/>
      <c r="V28" s="23"/>
      <c r="W28" s="23"/>
      <c r="X28" s="23"/>
      <c r="Y28" s="24"/>
    </row>
    <row r="29" spans="1:25" ht="54" customHeight="1">
      <c r="A29" s="1128"/>
      <c r="B29" s="658"/>
      <c r="C29" s="662" t="s">
        <v>376</v>
      </c>
      <c r="D29" s="3234" t="s">
        <v>377</v>
      </c>
      <c r="E29" s="3234"/>
      <c r="F29" s="3234"/>
      <c r="G29" s="3234"/>
      <c r="H29" s="3234"/>
      <c r="I29" s="3234"/>
      <c r="J29" s="3234"/>
      <c r="K29" s="3234"/>
      <c r="L29" s="3235" t="s">
        <v>378</v>
      </c>
      <c r="M29" s="3236"/>
      <c r="N29" s="3237"/>
      <c r="O29" s="3238" t="s">
        <v>379</v>
      </c>
      <c r="P29" s="3238"/>
      <c r="Q29" s="3238"/>
      <c r="R29" s="30"/>
      <c r="S29" s="30"/>
      <c r="T29" s="30"/>
      <c r="U29" s="659"/>
      <c r="V29" s="3216" t="s">
        <v>354</v>
      </c>
      <c r="W29" s="3216"/>
      <c r="X29" s="3216"/>
      <c r="Y29" s="22"/>
    </row>
    <row r="30" spans="1:25" ht="54" customHeight="1">
      <c r="A30" s="1128"/>
      <c r="B30" s="658"/>
      <c r="C30" s="662" t="s">
        <v>380</v>
      </c>
      <c r="D30" s="3234" t="s">
        <v>381</v>
      </c>
      <c r="E30" s="3234"/>
      <c r="F30" s="3234"/>
      <c r="G30" s="3234"/>
      <c r="H30" s="3234"/>
      <c r="I30" s="3234"/>
      <c r="J30" s="3234"/>
      <c r="K30" s="3234"/>
      <c r="L30" s="3235" t="s">
        <v>378</v>
      </c>
      <c r="M30" s="3236"/>
      <c r="N30" s="3237"/>
      <c r="O30" s="3239"/>
      <c r="P30" s="3239"/>
      <c r="Q30" s="3239"/>
      <c r="R30" s="1136"/>
      <c r="S30" s="3240" t="s">
        <v>382</v>
      </c>
      <c r="T30" s="3241"/>
      <c r="U30" s="660"/>
      <c r="V30" s="23" t="s">
        <v>357</v>
      </c>
      <c r="W30" s="23" t="s">
        <v>358</v>
      </c>
      <c r="X30" s="23" t="s">
        <v>357</v>
      </c>
      <c r="Y30" s="24"/>
    </row>
    <row r="31" spans="1:25" ht="54" customHeight="1">
      <c r="A31" s="1128"/>
      <c r="B31" s="658"/>
      <c r="C31" s="662" t="s">
        <v>383</v>
      </c>
      <c r="D31" s="3234" t="s">
        <v>384</v>
      </c>
      <c r="E31" s="3234"/>
      <c r="F31" s="3234"/>
      <c r="G31" s="3234"/>
      <c r="H31" s="3234"/>
      <c r="I31" s="3234"/>
      <c r="J31" s="3234"/>
      <c r="K31" s="3234"/>
      <c r="L31" s="3238" t="s">
        <v>378</v>
      </c>
      <c r="M31" s="3238"/>
      <c r="N31" s="3238"/>
      <c r="O31" s="3239"/>
      <c r="P31" s="3239"/>
      <c r="Q31" s="3239"/>
      <c r="R31" s="1136"/>
      <c r="S31" s="3240" t="s">
        <v>385</v>
      </c>
      <c r="T31" s="3241"/>
      <c r="U31" s="660"/>
      <c r="V31" s="23" t="s">
        <v>357</v>
      </c>
      <c r="W31" s="23" t="s">
        <v>358</v>
      </c>
      <c r="X31" s="23" t="s">
        <v>357</v>
      </c>
      <c r="Y31" s="24"/>
    </row>
    <row r="32" spans="1:25" ht="54" customHeight="1">
      <c r="A32" s="1128"/>
      <c r="B32" s="658"/>
      <c r="C32" s="662" t="s">
        <v>386</v>
      </c>
      <c r="D32" s="3234" t="s">
        <v>387</v>
      </c>
      <c r="E32" s="3234"/>
      <c r="F32" s="3234"/>
      <c r="G32" s="3234"/>
      <c r="H32" s="3234"/>
      <c r="I32" s="3234"/>
      <c r="J32" s="3234"/>
      <c r="K32" s="3234"/>
      <c r="L32" s="3242"/>
      <c r="M32" s="3242"/>
      <c r="N32" s="3242"/>
      <c r="O32" s="3238" t="s">
        <v>379</v>
      </c>
      <c r="P32" s="3238"/>
      <c r="Q32" s="3238"/>
      <c r="R32" s="31"/>
      <c r="S32" s="3240" t="s">
        <v>388</v>
      </c>
      <c r="T32" s="3241"/>
      <c r="U32" s="660"/>
      <c r="V32" s="23" t="s">
        <v>357</v>
      </c>
      <c r="W32" s="23" t="s">
        <v>358</v>
      </c>
      <c r="X32" s="23" t="s">
        <v>357</v>
      </c>
      <c r="Y32" s="24"/>
    </row>
    <row r="33" spans="1:25" ht="15" customHeight="1">
      <c r="A33" s="1128"/>
      <c r="B33" s="658"/>
      <c r="C33" s="20"/>
      <c r="D33" s="20"/>
      <c r="E33" s="20"/>
      <c r="F33" s="20"/>
      <c r="G33" s="20"/>
      <c r="H33" s="20"/>
      <c r="I33" s="20"/>
      <c r="J33" s="20"/>
      <c r="K33" s="20"/>
      <c r="L33" s="20"/>
      <c r="M33" s="20"/>
      <c r="N33" s="20"/>
      <c r="O33" s="20"/>
      <c r="P33" s="20"/>
      <c r="Q33" s="20"/>
      <c r="R33" s="20"/>
      <c r="S33" s="20"/>
      <c r="T33" s="20"/>
      <c r="U33" s="660"/>
      <c r="V33" s="23"/>
      <c r="W33" s="23"/>
      <c r="X33" s="23"/>
      <c r="Y33" s="24"/>
    </row>
    <row r="34" spans="1:25" ht="17.25">
      <c r="A34" s="1128"/>
      <c r="B34" s="658"/>
      <c r="C34" s="20" t="s">
        <v>389</v>
      </c>
      <c r="D34" s="20"/>
      <c r="E34" s="20"/>
      <c r="F34" s="20"/>
      <c r="G34" s="20"/>
      <c r="H34" s="20"/>
      <c r="I34" s="20"/>
      <c r="J34" s="20"/>
      <c r="K34" s="20"/>
      <c r="L34" s="20"/>
      <c r="M34" s="20"/>
      <c r="N34" s="20"/>
      <c r="O34" s="20"/>
      <c r="P34" s="20"/>
      <c r="Q34" s="20"/>
      <c r="R34" s="20"/>
      <c r="S34" s="20"/>
      <c r="T34" s="20"/>
      <c r="U34" s="659"/>
      <c r="V34" s="3216" t="s">
        <v>354</v>
      </c>
      <c r="W34" s="3216"/>
      <c r="X34" s="3216"/>
      <c r="Y34" s="22"/>
    </row>
    <row r="35" spans="1:25" ht="45" customHeight="1">
      <c r="A35" s="1128"/>
      <c r="B35" s="658"/>
      <c r="C35" s="32" t="s">
        <v>390</v>
      </c>
      <c r="D35" s="3222" t="s">
        <v>391</v>
      </c>
      <c r="E35" s="3222"/>
      <c r="F35" s="3222"/>
      <c r="G35" s="3222"/>
      <c r="H35" s="3222"/>
      <c r="I35" s="3222"/>
      <c r="J35" s="3222"/>
      <c r="K35" s="3222"/>
      <c r="L35" s="3222"/>
      <c r="M35" s="3222"/>
      <c r="N35" s="3222"/>
      <c r="O35" s="3222"/>
      <c r="P35" s="3222"/>
      <c r="Q35" s="3222"/>
      <c r="R35" s="3222"/>
      <c r="S35" s="3222"/>
      <c r="T35" s="3223"/>
      <c r="U35" s="660"/>
      <c r="V35" s="23" t="s">
        <v>357</v>
      </c>
      <c r="W35" s="23" t="s">
        <v>358</v>
      </c>
      <c r="X35" s="23" t="s">
        <v>357</v>
      </c>
      <c r="Y35" s="24"/>
    </row>
    <row r="36" spans="1:25" ht="30" customHeight="1">
      <c r="A36" s="1128"/>
      <c r="B36" s="658"/>
      <c r="C36" s="32" t="s">
        <v>392</v>
      </c>
      <c r="D36" s="3222" t="s">
        <v>393</v>
      </c>
      <c r="E36" s="3222"/>
      <c r="F36" s="3222"/>
      <c r="G36" s="3222"/>
      <c r="H36" s="3222"/>
      <c r="I36" s="3222"/>
      <c r="J36" s="3222"/>
      <c r="K36" s="3222"/>
      <c r="L36" s="3222"/>
      <c r="M36" s="3222"/>
      <c r="N36" s="3222"/>
      <c r="O36" s="3222"/>
      <c r="P36" s="3222"/>
      <c r="Q36" s="3222"/>
      <c r="R36" s="3222"/>
      <c r="S36" s="3222"/>
      <c r="T36" s="3223"/>
      <c r="U36" s="660"/>
      <c r="V36" s="23" t="s">
        <v>357</v>
      </c>
      <c r="W36" s="23" t="s">
        <v>358</v>
      </c>
      <c r="X36" s="23" t="s">
        <v>357</v>
      </c>
      <c r="Y36" s="24"/>
    </row>
    <row r="37" spans="1:25" ht="45" customHeight="1">
      <c r="A37" s="1128"/>
      <c r="B37" s="658"/>
      <c r="C37" s="32" t="s">
        <v>394</v>
      </c>
      <c r="D37" s="3222" t="s">
        <v>395</v>
      </c>
      <c r="E37" s="3222"/>
      <c r="F37" s="3222"/>
      <c r="G37" s="3222"/>
      <c r="H37" s="3222"/>
      <c r="I37" s="3222"/>
      <c r="J37" s="3222"/>
      <c r="K37" s="3222"/>
      <c r="L37" s="3222"/>
      <c r="M37" s="3222"/>
      <c r="N37" s="3222"/>
      <c r="O37" s="3222"/>
      <c r="P37" s="3222"/>
      <c r="Q37" s="3222"/>
      <c r="R37" s="3222"/>
      <c r="S37" s="3222"/>
      <c r="T37" s="3223"/>
      <c r="U37" s="660"/>
      <c r="V37" s="23" t="s">
        <v>357</v>
      </c>
      <c r="W37" s="23" t="s">
        <v>358</v>
      </c>
      <c r="X37" s="23" t="s">
        <v>357</v>
      </c>
      <c r="Y37" s="24"/>
    </row>
    <row r="38" spans="1:25" ht="26.25" customHeight="1">
      <c r="A38" s="1128"/>
      <c r="B38" s="658"/>
      <c r="C38" s="3212" t="s">
        <v>396</v>
      </c>
      <c r="D38" s="3213"/>
      <c r="E38" s="3213"/>
      <c r="F38" s="3213"/>
      <c r="G38" s="3213"/>
      <c r="H38" s="3214"/>
      <c r="I38" s="3243" t="s">
        <v>379</v>
      </c>
      <c r="J38" s="3244"/>
      <c r="K38" s="660"/>
      <c r="L38" s="3212" t="s">
        <v>397</v>
      </c>
      <c r="M38" s="3213"/>
      <c r="N38" s="3213"/>
      <c r="O38" s="3213"/>
      <c r="P38" s="3213"/>
      <c r="Q38" s="3214"/>
      <c r="R38" s="3243" t="s">
        <v>378</v>
      </c>
      <c r="S38" s="3245"/>
      <c r="T38" s="20"/>
      <c r="U38" s="660"/>
      <c r="V38" s="23"/>
      <c r="W38" s="23"/>
      <c r="X38" s="23"/>
      <c r="Y38" s="24"/>
    </row>
    <row r="39" spans="1:25" ht="18.75" customHeight="1">
      <c r="A39" s="1128"/>
      <c r="B39" s="658"/>
      <c r="C39" s="20"/>
      <c r="D39" s="20"/>
      <c r="E39" s="20"/>
      <c r="F39" s="20"/>
      <c r="G39" s="20"/>
      <c r="H39" s="20"/>
      <c r="I39" s="20"/>
      <c r="J39" s="20"/>
      <c r="K39" s="20"/>
      <c r="L39" s="20"/>
      <c r="M39" s="20"/>
      <c r="N39" s="20"/>
      <c r="O39" s="20"/>
      <c r="P39" s="20"/>
      <c r="Q39" s="20"/>
      <c r="R39" s="20"/>
      <c r="S39" s="20"/>
      <c r="T39" s="20"/>
      <c r="U39" s="660"/>
      <c r="V39" s="23"/>
      <c r="W39" s="23"/>
      <c r="X39" s="23"/>
      <c r="Y39" s="24"/>
    </row>
    <row r="40" spans="1:25" ht="22.5" customHeight="1">
      <c r="A40" s="1128"/>
      <c r="B40" s="658"/>
      <c r="C40" s="3246"/>
      <c r="D40" s="3247"/>
      <c r="E40" s="3247"/>
      <c r="F40" s="3247"/>
      <c r="G40" s="3247"/>
      <c r="H40" s="3247"/>
      <c r="I40" s="3248"/>
      <c r="J40" s="3218" t="s">
        <v>398</v>
      </c>
      <c r="K40" s="3218"/>
      <c r="L40" s="3218"/>
      <c r="M40" s="3218"/>
      <c r="N40" s="3218"/>
      <c r="O40" s="3218" t="s">
        <v>399</v>
      </c>
      <c r="P40" s="3218"/>
      <c r="Q40" s="3218"/>
      <c r="R40" s="3218"/>
      <c r="S40" s="3218"/>
      <c r="T40" s="20"/>
      <c r="U40" s="660"/>
      <c r="V40" s="23"/>
      <c r="W40" s="23"/>
      <c r="X40" s="23"/>
      <c r="Y40" s="24"/>
    </row>
    <row r="41" spans="1:25" ht="22.5" customHeight="1">
      <c r="A41" s="1128"/>
      <c r="B41" s="658"/>
      <c r="C41" s="3249" t="s">
        <v>400</v>
      </c>
      <c r="D41" s="3250"/>
      <c r="E41" s="3250"/>
      <c r="F41" s="3250"/>
      <c r="G41" s="3250"/>
      <c r="H41" s="3251"/>
      <c r="I41" s="663" t="s">
        <v>401</v>
      </c>
      <c r="J41" s="3238" t="s">
        <v>378</v>
      </c>
      <c r="K41" s="3238"/>
      <c r="L41" s="3238"/>
      <c r="M41" s="3238"/>
      <c r="N41" s="3238"/>
      <c r="O41" s="3242"/>
      <c r="P41" s="3242"/>
      <c r="Q41" s="3242"/>
      <c r="R41" s="3242"/>
      <c r="S41" s="3242"/>
      <c r="T41" s="20"/>
      <c r="U41" s="660"/>
      <c r="V41" s="23"/>
      <c r="W41" s="23"/>
      <c r="X41" s="23"/>
      <c r="Y41" s="24"/>
    </row>
    <row r="42" spans="1:25" ht="22.5" customHeight="1">
      <c r="A42" s="1128"/>
      <c r="B42" s="658"/>
      <c r="C42" s="3252"/>
      <c r="D42" s="3253"/>
      <c r="E42" s="3253"/>
      <c r="F42" s="3253"/>
      <c r="G42" s="3253"/>
      <c r="H42" s="3254"/>
      <c r="I42" s="663" t="s">
        <v>402</v>
      </c>
      <c r="J42" s="3238" t="s">
        <v>378</v>
      </c>
      <c r="K42" s="3238"/>
      <c r="L42" s="3238"/>
      <c r="M42" s="3238"/>
      <c r="N42" s="3238"/>
      <c r="O42" s="3238" t="s">
        <v>378</v>
      </c>
      <c r="P42" s="3238"/>
      <c r="Q42" s="3238"/>
      <c r="R42" s="3238"/>
      <c r="S42" s="3238"/>
      <c r="T42" s="20"/>
      <c r="U42" s="660"/>
      <c r="V42" s="23"/>
      <c r="W42" s="23"/>
      <c r="X42" s="23"/>
      <c r="Y42" s="24"/>
    </row>
    <row r="43" spans="1:25" ht="15" customHeight="1">
      <c r="A43" s="1128"/>
      <c r="B43" s="658"/>
      <c r="C43" s="20"/>
      <c r="D43" s="20"/>
      <c r="E43" s="20"/>
      <c r="F43" s="20"/>
      <c r="G43" s="20"/>
      <c r="H43" s="20"/>
      <c r="I43" s="20"/>
      <c r="J43" s="20"/>
      <c r="K43" s="20"/>
      <c r="L43" s="20"/>
      <c r="M43" s="20"/>
      <c r="N43" s="20"/>
      <c r="O43" s="20"/>
      <c r="P43" s="20"/>
      <c r="Q43" s="20"/>
      <c r="R43" s="20"/>
      <c r="S43" s="20"/>
      <c r="T43" s="20"/>
      <c r="U43" s="660"/>
      <c r="V43" s="23"/>
      <c r="W43" s="23"/>
      <c r="X43" s="23"/>
      <c r="Y43" s="24"/>
    </row>
    <row r="44" spans="1:25" ht="22.5" customHeight="1">
      <c r="A44" s="1128"/>
      <c r="B44" s="658" t="s">
        <v>403</v>
      </c>
      <c r="C44" s="20"/>
      <c r="D44" s="20"/>
      <c r="E44" s="20"/>
      <c r="F44" s="20"/>
      <c r="G44" s="20"/>
      <c r="H44" s="20"/>
      <c r="I44" s="20"/>
      <c r="J44" s="20"/>
      <c r="K44" s="20"/>
      <c r="L44" s="20"/>
      <c r="M44" s="20"/>
      <c r="N44" s="20"/>
      <c r="O44" s="20"/>
      <c r="P44" s="20"/>
      <c r="Q44" s="20"/>
      <c r="R44" s="20"/>
      <c r="S44" s="20"/>
      <c r="T44" s="20"/>
      <c r="U44" s="659"/>
      <c r="V44" s="3216" t="s">
        <v>354</v>
      </c>
      <c r="W44" s="3216"/>
      <c r="X44" s="3216"/>
      <c r="Y44" s="22"/>
    </row>
    <row r="45" spans="1:25" ht="15" customHeight="1">
      <c r="A45" s="1128"/>
      <c r="B45" s="658"/>
      <c r="C45" s="20"/>
      <c r="D45" s="20"/>
      <c r="E45" s="20"/>
      <c r="F45" s="20"/>
      <c r="G45" s="20"/>
      <c r="H45" s="20"/>
      <c r="I45" s="20"/>
      <c r="J45" s="20"/>
      <c r="K45" s="20"/>
      <c r="L45" s="20"/>
      <c r="M45" s="20"/>
      <c r="N45" s="20"/>
      <c r="O45" s="20"/>
      <c r="P45" s="20"/>
      <c r="Q45" s="20"/>
      <c r="R45" s="20"/>
      <c r="S45" s="20"/>
      <c r="T45" s="20"/>
      <c r="U45" s="658"/>
      <c r="V45" s="20"/>
      <c r="W45" s="20"/>
      <c r="X45" s="20"/>
      <c r="Y45" s="1123"/>
    </row>
    <row r="46" spans="1:25" ht="15" customHeight="1">
      <c r="A46" s="1128"/>
      <c r="B46" s="658"/>
      <c r="C46" s="1121" t="s">
        <v>404</v>
      </c>
      <c r="D46" s="3222" t="s">
        <v>405</v>
      </c>
      <c r="E46" s="3222"/>
      <c r="F46" s="3222"/>
      <c r="G46" s="3222"/>
      <c r="H46" s="3222"/>
      <c r="I46" s="3222"/>
      <c r="J46" s="3222"/>
      <c r="K46" s="3222"/>
      <c r="L46" s="3222"/>
      <c r="M46" s="3222"/>
      <c r="N46" s="3222"/>
      <c r="O46" s="3222"/>
      <c r="P46" s="3222"/>
      <c r="Q46" s="3222"/>
      <c r="R46" s="3222"/>
      <c r="S46" s="3222"/>
      <c r="T46" s="3223"/>
      <c r="U46" s="660"/>
      <c r="V46" s="23" t="s">
        <v>357</v>
      </c>
      <c r="W46" s="23" t="s">
        <v>358</v>
      </c>
      <c r="X46" s="23" t="s">
        <v>357</v>
      </c>
      <c r="Y46" s="24"/>
    </row>
    <row r="47" spans="1:25" ht="15" customHeight="1">
      <c r="A47" s="1128"/>
      <c r="B47" s="658"/>
      <c r="C47" s="1121"/>
      <c r="D47" s="3222"/>
      <c r="E47" s="3222"/>
      <c r="F47" s="3222"/>
      <c r="G47" s="3222"/>
      <c r="H47" s="3222"/>
      <c r="I47" s="3222"/>
      <c r="J47" s="3222"/>
      <c r="K47" s="3222"/>
      <c r="L47" s="3222"/>
      <c r="M47" s="3222"/>
      <c r="N47" s="3222"/>
      <c r="O47" s="3222"/>
      <c r="P47" s="3222"/>
      <c r="Q47" s="3222"/>
      <c r="R47" s="3222"/>
      <c r="S47" s="3222"/>
      <c r="T47" s="3223"/>
      <c r="U47" s="660"/>
      <c r="V47" s="23"/>
      <c r="W47" s="23"/>
      <c r="X47" s="23"/>
      <c r="Y47" s="24"/>
    </row>
    <row r="48" spans="1:25" ht="15" customHeight="1">
      <c r="A48" s="1128"/>
      <c r="B48" s="658"/>
      <c r="C48" s="1121" t="s">
        <v>361</v>
      </c>
      <c r="D48" s="3222" t="s">
        <v>406</v>
      </c>
      <c r="E48" s="3222"/>
      <c r="F48" s="3222"/>
      <c r="G48" s="3222"/>
      <c r="H48" s="3222"/>
      <c r="I48" s="3222"/>
      <c r="J48" s="3222"/>
      <c r="K48" s="3222"/>
      <c r="L48" s="3222"/>
      <c r="M48" s="3222"/>
      <c r="N48" s="3222"/>
      <c r="O48" s="3222"/>
      <c r="P48" s="3222"/>
      <c r="Q48" s="3222"/>
      <c r="R48" s="3222"/>
      <c r="S48" s="3222"/>
      <c r="T48" s="3223"/>
      <c r="U48" s="660"/>
      <c r="V48" s="23" t="s">
        <v>357</v>
      </c>
      <c r="W48" s="23" t="s">
        <v>358</v>
      </c>
      <c r="X48" s="23" t="s">
        <v>357</v>
      </c>
      <c r="Y48" s="24"/>
    </row>
    <row r="49" spans="1:26" ht="15" customHeight="1">
      <c r="A49" s="1128"/>
      <c r="B49" s="658"/>
      <c r="C49" s="30"/>
      <c r="D49" s="3222"/>
      <c r="E49" s="3222"/>
      <c r="F49" s="3222"/>
      <c r="G49" s="3222"/>
      <c r="H49" s="3222"/>
      <c r="I49" s="3222"/>
      <c r="J49" s="3222"/>
      <c r="K49" s="3222"/>
      <c r="L49" s="3222"/>
      <c r="M49" s="3222"/>
      <c r="N49" s="3222"/>
      <c r="O49" s="3222"/>
      <c r="P49" s="3222"/>
      <c r="Q49" s="3222"/>
      <c r="R49" s="3222"/>
      <c r="S49" s="3222"/>
      <c r="T49" s="3223"/>
      <c r="U49" s="660"/>
      <c r="V49" s="23"/>
      <c r="W49" s="23"/>
      <c r="X49" s="23"/>
      <c r="Y49" s="24"/>
    </row>
    <row r="50" spans="1:26" ht="15" customHeight="1">
      <c r="A50" s="1128"/>
      <c r="B50" s="1084"/>
      <c r="C50" s="1085"/>
      <c r="D50" s="1085"/>
      <c r="E50" s="1085"/>
      <c r="F50" s="1085"/>
      <c r="G50" s="1085"/>
      <c r="H50" s="1085"/>
      <c r="I50" s="1085"/>
      <c r="J50" s="1085"/>
      <c r="K50" s="1085"/>
      <c r="L50" s="1085"/>
      <c r="M50" s="1085"/>
      <c r="N50" s="1085"/>
      <c r="O50" s="1085"/>
      <c r="P50" s="1085"/>
      <c r="Q50" s="1085"/>
      <c r="R50" s="1085"/>
      <c r="S50" s="1085"/>
      <c r="T50" s="1085"/>
      <c r="U50" s="1084"/>
      <c r="V50" s="1085"/>
      <c r="W50" s="1085"/>
      <c r="X50" s="1085"/>
      <c r="Y50" s="1086"/>
    </row>
    <row r="51" spans="1:26" ht="15" customHeight="1">
      <c r="A51" s="1128"/>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6" ht="17.25" customHeight="1">
      <c r="A52" s="1128"/>
      <c r="B52" s="3224" t="s">
        <v>407</v>
      </c>
      <c r="C52" s="3224"/>
      <c r="D52" s="20"/>
      <c r="E52" s="20"/>
      <c r="F52" s="20"/>
      <c r="G52" s="20"/>
      <c r="H52" s="20"/>
      <c r="I52" s="20"/>
      <c r="J52" s="20"/>
      <c r="K52" s="20"/>
      <c r="L52" s="20"/>
      <c r="M52" s="20"/>
      <c r="N52" s="20"/>
      <c r="O52" s="20"/>
      <c r="P52" s="20"/>
      <c r="Q52" s="20"/>
      <c r="R52" s="20"/>
      <c r="S52" s="20"/>
      <c r="T52" s="20"/>
      <c r="U52" s="20"/>
      <c r="V52" s="20"/>
      <c r="W52" s="20"/>
      <c r="X52" s="20"/>
      <c r="Y52" s="20"/>
    </row>
    <row r="53" spans="1:26" ht="15" customHeight="1">
      <c r="A53" s="1128"/>
      <c r="B53" s="25">
        <v>1</v>
      </c>
      <c r="C53" s="3224" t="s">
        <v>408</v>
      </c>
      <c r="D53" s="3224"/>
      <c r="E53" s="3224"/>
      <c r="F53" s="3224"/>
      <c r="G53" s="3224"/>
      <c r="H53" s="3224"/>
      <c r="I53" s="3224"/>
      <c r="J53" s="3224"/>
      <c r="K53" s="3224"/>
      <c r="L53" s="3224"/>
      <c r="M53" s="3224"/>
      <c r="N53" s="3224"/>
      <c r="O53" s="3224"/>
      <c r="P53" s="3224"/>
      <c r="Q53" s="3224"/>
      <c r="R53" s="3224"/>
      <c r="S53" s="3224"/>
      <c r="T53" s="3224"/>
      <c r="U53" s="3224"/>
      <c r="V53" s="3224"/>
      <c r="W53" s="3224"/>
      <c r="X53" s="3224"/>
      <c r="Y53" s="3224"/>
      <c r="Z53" s="26"/>
    </row>
    <row r="54" spans="1:26" ht="15" customHeight="1">
      <c r="A54" s="1128"/>
      <c r="B54" s="25">
        <v>2</v>
      </c>
      <c r="C54" s="3226" t="s">
        <v>409</v>
      </c>
      <c r="D54" s="3226"/>
      <c r="E54" s="3226"/>
      <c r="F54" s="3226"/>
      <c r="G54" s="3226"/>
      <c r="H54" s="3226"/>
      <c r="I54" s="3226"/>
      <c r="J54" s="3226"/>
      <c r="K54" s="3226"/>
      <c r="L54" s="3226"/>
      <c r="M54" s="3226"/>
      <c r="N54" s="3226"/>
      <c r="O54" s="3226"/>
      <c r="P54" s="3226"/>
      <c r="Q54" s="3226"/>
      <c r="R54" s="3226"/>
      <c r="S54" s="3226"/>
      <c r="T54" s="3226"/>
      <c r="U54" s="3226"/>
      <c r="V54" s="3226"/>
      <c r="W54" s="3226"/>
      <c r="X54" s="3226"/>
      <c r="Y54" s="3226"/>
      <c r="Z54" s="1137"/>
    </row>
    <row r="55" spans="1:26" ht="15" customHeight="1">
      <c r="A55" s="1128"/>
      <c r="B55" s="1137"/>
      <c r="C55" s="3226"/>
      <c r="D55" s="3226"/>
      <c r="E55" s="3226"/>
      <c r="F55" s="3226"/>
      <c r="G55" s="3226"/>
      <c r="H55" s="3226"/>
      <c r="I55" s="3226"/>
      <c r="J55" s="3226"/>
      <c r="K55" s="3226"/>
      <c r="L55" s="3226"/>
      <c r="M55" s="3226"/>
      <c r="N55" s="3226"/>
      <c r="O55" s="3226"/>
      <c r="P55" s="3226"/>
      <c r="Q55" s="3226"/>
      <c r="R55" s="3226"/>
      <c r="S55" s="3226"/>
      <c r="T55" s="3226"/>
      <c r="U55" s="3226"/>
      <c r="V55" s="3226"/>
      <c r="W55" s="3226"/>
      <c r="X55" s="3226"/>
      <c r="Y55" s="3226"/>
      <c r="Z55" s="1137"/>
    </row>
    <row r="56" spans="1:26" ht="15" customHeight="1">
      <c r="A56" s="1128"/>
      <c r="B56" s="32">
        <v>3</v>
      </c>
      <c r="C56" s="3226" t="s">
        <v>410</v>
      </c>
      <c r="D56" s="3226"/>
      <c r="E56" s="3226"/>
      <c r="F56" s="3226"/>
      <c r="G56" s="3226"/>
      <c r="H56" s="3226"/>
      <c r="I56" s="3226"/>
      <c r="J56" s="3226"/>
      <c r="K56" s="3226"/>
      <c r="L56" s="3226"/>
      <c r="M56" s="3226"/>
      <c r="N56" s="3226"/>
      <c r="O56" s="3226"/>
      <c r="P56" s="3226"/>
      <c r="Q56" s="3226"/>
      <c r="R56" s="3226"/>
      <c r="S56" s="3226"/>
      <c r="T56" s="3226"/>
      <c r="U56" s="3226"/>
      <c r="V56" s="3226"/>
      <c r="W56" s="3226"/>
      <c r="X56" s="3226"/>
      <c r="Y56" s="3226"/>
      <c r="Z56" s="30"/>
    </row>
    <row r="57" spans="1:26" ht="45" customHeight="1">
      <c r="A57" s="1128"/>
      <c r="B57" s="32">
        <v>4</v>
      </c>
      <c r="C57" s="3226" t="s">
        <v>411</v>
      </c>
      <c r="D57" s="3226"/>
      <c r="E57" s="3226"/>
      <c r="F57" s="3226"/>
      <c r="G57" s="3226"/>
      <c r="H57" s="3226"/>
      <c r="I57" s="3226"/>
      <c r="J57" s="3226"/>
      <c r="K57" s="3226"/>
      <c r="L57" s="3226"/>
      <c r="M57" s="3226"/>
      <c r="N57" s="3226"/>
      <c r="O57" s="3226"/>
      <c r="P57" s="3226"/>
      <c r="Q57" s="3226"/>
      <c r="R57" s="3226"/>
      <c r="S57" s="3226"/>
      <c r="T57" s="3226"/>
      <c r="U57" s="3226"/>
      <c r="V57" s="3226"/>
      <c r="W57" s="3226"/>
      <c r="X57" s="3226"/>
      <c r="Y57" s="3226"/>
      <c r="Z57" s="35"/>
    </row>
    <row r="58" spans="1:26" ht="15" customHeight="1">
      <c r="A58" s="1128"/>
      <c r="B58" s="34"/>
      <c r="C58" s="1128"/>
      <c r="D58" s="34"/>
      <c r="E58" s="34"/>
      <c r="F58" s="34"/>
      <c r="G58" s="34"/>
      <c r="H58" s="34"/>
      <c r="I58" s="34"/>
      <c r="J58" s="34"/>
      <c r="K58" s="34"/>
      <c r="L58" s="34"/>
      <c r="M58" s="34"/>
      <c r="N58" s="34"/>
      <c r="O58" s="34"/>
      <c r="P58" s="34"/>
      <c r="Q58" s="34"/>
      <c r="R58" s="34"/>
      <c r="S58" s="34"/>
      <c r="T58" s="34"/>
      <c r="U58" s="34"/>
      <c r="V58" s="34"/>
      <c r="W58" s="34"/>
      <c r="X58" s="34"/>
      <c r="Y58" s="34"/>
    </row>
    <row r="59" spans="1:26">
      <c r="A59" s="1128"/>
      <c r="B59" s="1128"/>
      <c r="C59" s="1128" t="s">
        <v>412</v>
      </c>
      <c r="D59" s="1128"/>
      <c r="E59" s="1128"/>
      <c r="F59" s="1128"/>
      <c r="G59" s="1128"/>
      <c r="H59" s="1128"/>
      <c r="I59" s="1128"/>
      <c r="J59" s="1128"/>
      <c r="K59" s="1128"/>
      <c r="L59" s="1128"/>
      <c r="M59" s="1128"/>
      <c r="N59" s="1128"/>
      <c r="O59" s="1128"/>
      <c r="P59" s="1128"/>
      <c r="Q59" s="1128"/>
      <c r="R59" s="1128"/>
      <c r="S59" s="1128"/>
      <c r="T59" s="1128"/>
      <c r="U59" s="1128"/>
      <c r="V59" s="1128"/>
      <c r="W59" s="1128"/>
      <c r="X59" s="1128"/>
      <c r="Y59" s="1128"/>
    </row>
    <row r="60" spans="1:26">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6">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6">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6">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6">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2:25">
      <c r="B65" s="20"/>
      <c r="C65" s="20"/>
      <c r="D65" s="20"/>
      <c r="E65" s="20"/>
      <c r="F65" s="20"/>
      <c r="G65" s="20"/>
      <c r="H65" s="20"/>
      <c r="I65" s="20"/>
      <c r="J65" s="20"/>
      <c r="K65" s="20"/>
      <c r="L65" s="20"/>
      <c r="M65" s="20"/>
      <c r="N65" s="20"/>
      <c r="O65" s="20"/>
      <c r="P65" s="20"/>
      <c r="Q65" s="20"/>
      <c r="R65" s="20"/>
      <c r="S65" s="20"/>
      <c r="T65" s="20"/>
      <c r="U65" s="20"/>
      <c r="V65" s="20"/>
      <c r="W65" s="20"/>
      <c r="X65" s="20"/>
      <c r="Y65" s="20"/>
    </row>
    <row r="66" spans="2:25">
      <c r="B66" s="20"/>
      <c r="C66" s="20"/>
      <c r="D66" s="20"/>
      <c r="E66" s="20"/>
      <c r="F66" s="20"/>
      <c r="G66" s="20"/>
      <c r="H66" s="20"/>
      <c r="I66" s="20"/>
      <c r="J66" s="20"/>
      <c r="K66" s="20"/>
      <c r="L66" s="20"/>
      <c r="M66" s="20"/>
      <c r="N66" s="20"/>
      <c r="O66" s="20"/>
      <c r="P66" s="20"/>
      <c r="Q66" s="20"/>
      <c r="R66" s="20"/>
      <c r="S66" s="20"/>
      <c r="T66" s="20"/>
      <c r="U66" s="20"/>
      <c r="V66" s="20"/>
      <c r="W66" s="20"/>
      <c r="X66" s="20"/>
      <c r="Y66" s="20"/>
    </row>
    <row r="67" spans="2:25">
      <c r="B67" s="20"/>
      <c r="C67" s="20"/>
      <c r="D67" s="20"/>
      <c r="E67" s="20"/>
      <c r="F67" s="20"/>
      <c r="G67" s="20"/>
      <c r="H67" s="20"/>
      <c r="I67" s="20"/>
      <c r="J67" s="20"/>
      <c r="K67" s="20"/>
      <c r="L67" s="20"/>
      <c r="M67" s="20"/>
      <c r="N67" s="20"/>
      <c r="O67" s="20"/>
      <c r="P67" s="20"/>
      <c r="Q67" s="20"/>
      <c r="R67" s="20"/>
      <c r="S67" s="20"/>
      <c r="T67" s="20"/>
      <c r="U67" s="20"/>
      <c r="V67" s="20"/>
      <c r="W67" s="20"/>
      <c r="X67" s="20"/>
      <c r="Y67" s="20"/>
    </row>
    <row r="68" spans="2:25">
      <c r="B68" s="20"/>
      <c r="C68" s="20"/>
      <c r="D68" s="20"/>
      <c r="E68" s="20"/>
      <c r="F68" s="20"/>
      <c r="G68" s="20"/>
      <c r="H68" s="20"/>
      <c r="I68" s="20"/>
      <c r="J68" s="20"/>
      <c r="K68" s="20"/>
      <c r="L68" s="20"/>
      <c r="M68" s="20"/>
      <c r="N68" s="20"/>
      <c r="O68" s="20"/>
      <c r="P68" s="20"/>
      <c r="Q68" s="20"/>
      <c r="R68" s="20"/>
      <c r="S68" s="20"/>
      <c r="T68" s="20"/>
      <c r="U68" s="20"/>
      <c r="V68" s="20"/>
      <c r="W68" s="20"/>
      <c r="X68" s="20"/>
      <c r="Y68" s="20"/>
    </row>
    <row r="69" spans="2:25">
      <c r="B69" s="20"/>
      <c r="C69" s="20"/>
      <c r="D69" s="20"/>
      <c r="E69" s="20"/>
      <c r="F69" s="20"/>
      <c r="G69" s="20"/>
      <c r="H69" s="20"/>
      <c r="I69" s="20"/>
      <c r="J69" s="20"/>
      <c r="K69" s="20"/>
      <c r="L69" s="20"/>
      <c r="M69" s="20"/>
      <c r="N69" s="20"/>
      <c r="O69" s="20"/>
      <c r="P69" s="20"/>
      <c r="Q69" s="20"/>
      <c r="R69" s="20"/>
      <c r="S69" s="20"/>
      <c r="T69" s="20"/>
      <c r="U69" s="20"/>
      <c r="V69" s="20"/>
      <c r="W69" s="20"/>
      <c r="X69" s="20"/>
      <c r="Y69" s="20"/>
    </row>
    <row r="70" spans="2:25">
      <c r="B70" s="20"/>
      <c r="C70" s="20"/>
      <c r="D70" s="20"/>
      <c r="E70" s="20"/>
      <c r="F70" s="20"/>
      <c r="G70" s="20"/>
      <c r="H70" s="20"/>
      <c r="I70" s="20"/>
      <c r="J70" s="20"/>
      <c r="K70" s="20"/>
      <c r="L70" s="20"/>
      <c r="M70" s="20"/>
      <c r="N70" s="20"/>
      <c r="O70" s="20"/>
      <c r="P70" s="20"/>
      <c r="Q70" s="20"/>
      <c r="R70" s="20"/>
      <c r="S70" s="20"/>
      <c r="T70" s="20"/>
      <c r="U70" s="20"/>
      <c r="V70" s="20"/>
      <c r="W70" s="20"/>
      <c r="X70" s="20"/>
      <c r="Y70" s="20"/>
    </row>
    <row r="71" spans="2:25">
      <c r="B71" s="20"/>
      <c r="C71" s="20"/>
      <c r="D71" s="20"/>
      <c r="E71" s="20"/>
      <c r="F71" s="20"/>
      <c r="G71" s="20"/>
      <c r="H71" s="20"/>
      <c r="I71" s="20"/>
      <c r="J71" s="20"/>
      <c r="K71" s="20"/>
      <c r="L71" s="20"/>
      <c r="M71" s="20"/>
      <c r="N71" s="20"/>
      <c r="O71" s="20"/>
      <c r="P71" s="20"/>
      <c r="Q71" s="20"/>
      <c r="R71" s="20"/>
      <c r="S71" s="20"/>
      <c r="T71" s="20"/>
      <c r="U71" s="20"/>
      <c r="V71" s="20"/>
      <c r="W71" s="20"/>
      <c r="X71" s="20"/>
      <c r="Y71" s="20"/>
    </row>
    <row r="72" spans="2:25">
      <c r="B72" s="20"/>
      <c r="C72" s="20"/>
      <c r="D72" s="20"/>
      <c r="E72" s="20"/>
      <c r="F72" s="20"/>
      <c r="G72" s="20"/>
      <c r="H72" s="20"/>
      <c r="I72" s="20"/>
      <c r="J72" s="20"/>
      <c r="K72" s="20"/>
      <c r="L72" s="20"/>
      <c r="M72" s="20"/>
      <c r="N72" s="20"/>
      <c r="O72" s="20"/>
      <c r="P72" s="20"/>
      <c r="Q72" s="20"/>
      <c r="R72" s="20"/>
      <c r="S72" s="20"/>
      <c r="T72" s="20"/>
      <c r="U72" s="20"/>
      <c r="V72" s="20"/>
      <c r="W72" s="20"/>
      <c r="X72" s="20"/>
      <c r="Y72" s="20"/>
    </row>
    <row r="73" spans="2:25">
      <c r="B73" s="20"/>
      <c r="C73" s="20"/>
      <c r="D73" s="20"/>
      <c r="E73" s="20"/>
      <c r="F73" s="20"/>
      <c r="G73" s="20"/>
      <c r="H73" s="20"/>
      <c r="I73" s="20"/>
      <c r="J73" s="20"/>
      <c r="K73" s="20"/>
      <c r="L73" s="20"/>
      <c r="M73" s="20"/>
      <c r="N73" s="20"/>
      <c r="O73" s="20"/>
      <c r="P73" s="20"/>
      <c r="Q73" s="20"/>
      <c r="R73" s="20"/>
      <c r="S73" s="20"/>
      <c r="T73" s="20"/>
      <c r="U73" s="20"/>
      <c r="V73" s="20"/>
      <c r="W73" s="20"/>
      <c r="X73" s="20"/>
      <c r="Y73" s="20"/>
    </row>
    <row r="74" spans="2:25">
      <c r="B74" s="20"/>
      <c r="C74" s="20"/>
      <c r="D74" s="20"/>
      <c r="E74" s="20"/>
      <c r="F74" s="20"/>
      <c r="G74" s="20"/>
      <c r="H74" s="20"/>
      <c r="I74" s="20"/>
      <c r="J74" s="20"/>
      <c r="K74" s="20"/>
      <c r="L74" s="20"/>
      <c r="M74" s="20"/>
      <c r="N74" s="20"/>
      <c r="O74" s="20"/>
      <c r="P74" s="20"/>
      <c r="Q74" s="20"/>
      <c r="R74" s="20"/>
      <c r="S74" s="20"/>
      <c r="T74" s="20"/>
      <c r="U74" s="20"/>
      <c r="V74" s="20"/>
      <c r="W74" s="20"/>
      <c r="X74" s="20"/>
      <c r="Y74" s="20"/>
    </row>
    <row r="75" spans="2:25">
      <c r="B75" s="20"/>
      <c r="C75" s="20"/>
      <c r="D75" s="20"/>
      <c r="E75" s="20"/>
      <c r="F75" s="20"/>
      <c r="G75" s="20"/>
      <c r="H75" s="20"/>
      <c r="I75" s="20"/>
      <c r="J75" s="20"/>
      <c r="K75" s="20"/>
      <c r="L75" s="20"/>
      <c r="M75" s="20"/>
      <c r="N75" s="20"/>
      <c r="O75" s="20"/>
      <c r="P75" s="20"/>
      <c r="Q75" s="20"/>
      <c r="R75" s="20"/>
      <c r="S75" s="20"/>
      <c r="T75" s="20"/>
      <c r="U75" s="20"/>
      <c r="V75" s="20"/>
      <c r="W75" s="20"/>
      <c r="X75" s="20"/>
      <c r="Y75" s="20"/>
    </row>
    <row r="76" spans="2:25">
      <c r="B76" s="20"/>
      <c r="C76" s="20"/>
      <c r="D76" s="20"/>
      <c r="E76" s="20"/>
      <c r="F76" s="20"/>
      <c r="G76" s="20"/>
      <c r="H76" s="20"/>
      <c r="I76" s="20"/>
      <c r="J76" s="20"/>
      <c r="K76" s="20"/>
      <c r="L76" s="20"/>
      <c r="M76" s="20"/>
      <c r="N76" s="20"/>
      <c r="O76" s="20"/>
      <c r="P76" s="20"/>
      <c r="Q76" s="20"/>
      <c r="R76" s="20"/>
      <c r="S76" s="20"/>
      <c r="T76" s="20"/>
      <c r="U76" s="20"/>
      <c r="V76" s="20"/>
      <c r="W76" s="20"/>
      <c r="X76" s="20"/>
      <c r="Y76" s="20"/>
    </row>
    <row r="77" spans="2:25">
      <c r="B77" s="20"/>
      <c r="C77" s="20"/>
      <c r="D77" s="20"/>
      <c r="E77" s="20"/>
      <c r="F77" s="20"/>
      <c r="G77" s="20"/>
      <c r="H77" s="20"/>
      <c r="I77" s="20"/>
      <c r="J77" s="20"/>
      <c r="K77" s="20"/>
      <c r="L77" s="20"/>
      <c r="M77" s="20"/>
      <c r="N77" s="20"/>
      <c r="O77" s="20"/>
      <c r="P77" s="20"/>
      <c r="Q77" s="20"/>
      <c r="R77" s="20"/>
      <c r="S77" s="20"/>
      <c r="T77" s="20"/>
      <c r="U77" s="20"/>
      <c r="V77" s="20"/>
      <c r="W77" s="20"/>
      <c r="X77" s="20"/>
      <c r="Y77" s="20"/>
    </row>
    <row r="78" spans="2:25">
      <c r="B78" s="20"/>
      <c r="C78" s="20"/>
      <c r="D78" s="20"/>
      <c r="E78" s="20"/>
      <c r="F78" s="20"/>
      <c r="G78" s="20"/>
      <c r="H78" s="20"/>
      <c r="I78" s="20"/>
      <c r="J78" s="20"/>
      <c r="K78" s="20"/>
      <c r="L78" s="20"/>
      <c r="M78" s="20"/>
      <c r="N78" s="20"/>
      <c r="O78" s="20"/>
      <c r="P78" s="20"/>
      <c r="Q78" s="20"/>
      <c r="R78" s="20"/>
      <c r="S78" s="20"/>
      <c r="T78" s="20"/>
      <c r="U78" s="20"/>
      <c r="V78" s="20"/>
      <c r="W78" s="20"/>
      <c r="X78" s="20"/>
      <c r="Y78" s="20"/>
    </row>
    <row r="79" spans="2:25">
      <c r="B79" s="20"/>
      <c r="C79" s="20"/>
      <c r="D79" s="20"/>
      <c r="E79" s="20"/>
      <c r="F79" s="20"/>
      <c r="G79" s="20"/>
      <c r="H79" s="20"/>
      <c r="I79" s="20"/>
      <c r="J79" s="20"/>
      <c r="K79" s="20"/>
      <c r="L79" s="20"/>
      <c r="M79" s="20"/>
      <c r="N79" s="20"/>
      <c r="O79" s="20"/>
      <c r="P79" s="20"/>
      <c r="Q79" s="20"/>
      <c r="R79" s="20"/>
      <c r="S79" s="20"/>
      <c r="T79" s="20"/>
      <c r="U79" s="20"/>
      <c r="V79" s="20"/>
      <c r="W79" s="20"/>
      <c r="X79" s="20"/>
      <c r="Y79" s="20"/>
    </row>
    <row r="80" spans="2:25">
      <c r="B80" s="20"/>
      <c r="C80" s="20"/>
      <c r="D80" s="20"/>
      <c r="E80" s="20"/>
      <c r="F80" s="20"/>
      <c r="G80" s="20"/>
      <c r="H80" s="20"/>
      <c r="I80" s="20"/>
      <c r="J80" s="20"/>
      <c r="K80" s="20"/>
      <c r="L80" s="20"/>
      <c r="M80" s="20"/>
      <c r="N80" s="20"/>
      <c r="O80" s="20"/>
      <c r="P80" s="20"/>
      <c r="Q80" s="20"/>
      <c r="R80" s="20"/>
      <c r="S80" s="20"/>
      <c r="T80" s="20"/>
      <c r="U80" s="20"/>
      <c r="V80" s="20"/>
      <c r="W80" s="20"/>
      <c r="X80" s="20"/>
      <c r="Y80" s="20"/>
    </row>
    <row r="81" spans="2:25">
      <c r="B81" s="20"/>
      <c r="C81" s="20"/>
      <c r="D81" s="20"/>
      <c r="E81" s="20"/>
      <c r="F81" s="20"/>
      <c r="G81" s="20"/>
      <c r="H81" s="20"/>
      <c r="I81" s="20"/>
      <c r="J81" s="20"/>
      <c r="K81" s="20"/>
      <c r="L81" s="20"/>
      <c r="M81" s="20"/>
      <c r="N81" s="20"/>
      <c r="O81" s="20"/>
      <c r="P81" s="20"/>
      <c r="Q81" s="20"/>
      <c r="R81" s="20"/>
      <c r="S81" s="20"/>
      <c r="T81" s="20"/>
      <c r="U81" s="20"/>
      <c r="V81" s="20"/>
      <c r="W81" s="20"/>
      <c r="X81" s="20"/>
      <c r="Y81" s="20"/>
    </row>
    <row r="82" spans="2:25">
      <c r="B82" s="20"/>
      <c r="C82" s="20"/>
      <c r="D82" s="20"/>
      <c r="E82" s="20"/>
      <c r="F82" s="20"/>
      <c r="G82" s="20"/>
      <c r="H82" s="20"/>
      <c r="I82" s="20"/>
      <c r="J82" s="20"/>
      <c r="K82" s="20"/>
      <c r="L82" s="20"/>
      <c r="M82" s="20"/>
      <c r="N82" s="20"/>
      <c r="O82" s="20"/>
      <c r="P82" s="20"/>
      <c r="Q82" s="20"/>
      <c r="R82" s="20"/>
      <c r="S82" s="20"/>
      <c r="T82" s="20"/>
      <c r="U82" s="20"/>
      <c r="V82" s="20"/>
      <c r="W82" s="20"/>
      <c r="X82" s="20"/>
      <c r="Y82" s="20"/>
    </row>
    <row r="83" spans="2:25">
      <c r="B83" s="20"/>
      <c r="C83" s="20"/>
      <c r="D83" s="20"/>
      <c r="E83" s="20"/>
      <c r="F83" s="20"/>
      <c r="G83" s="20"/>
      <c r="H83" s="20"/>
      <c r="I83" s="20"/>
      <c r="J83" s="20"/>
      <c r="K83" s="20"/>
      <c r="L83" s="20"/>
      <c r="M83" s="20"/>
      <c r="N83" s="20"/>
      <c r="O83" s="20"/>
      <c r="P83" s="20"/>
      <c r="Q83" s="20"/>
      <c r="R83" s="20"/>
      <c r="S83" s="20"/>
      <c r="T83" s="20"/>
      <c r="U83" s="20"/>
      <c r="V83" s="20"/>
      <c r="W83" s="20"/>
      <c r="X83" s="20"/>
      <c r="Y83" s="20"/>
    </row>
    <row r="84" spans="2:25">
      <c r="B84" s="20"/>
      <c r="C84" s="20"/>
      <c r="D84" s="20"/>
      <c r="E84" s="20"/>
      <c r="F84" s="20"/>
      <c r="G84" s="20"/>
      <c r="H84" s="20"/>
      <c r="I84" s="20"/>
      <c r="J84" s="20"/>
      <c r="K84" s="20"/>
      <c r="L84" s="20"/>
      <c r="M84" s="20"/>
      <c r="N84" s="20"/>
      <c r="O84" s="20"/>
      <c r="P84" s="20"/>
      <c r="Q84" s="20"/>
      <c r="R84" s="20"/>
      <c r="S84" s="20"/>
      <c r="T84" s="20"/>
      <c r="U84" s="20"/>
      <c r="V84" s="20"/>
      <c r="W84" s="20"/>
      <c r="X84" s="20"/>
      <c r="Y84" s="20"/>
    </row>
    <row r="85" spans="2:25">
      <c r="B85" s="20"/>
      <c r="C85" s="20"/>
      <c r="D85" s="20"/>
      <c r="E85" s="20"/>
      <c r="F85" s="20"/>
      <c r="G85" s="20"/>
      <c r="H85" s="20"/>
      <c r="I85" s="20"/>
      <c r="J85" s="20"/>
      <c r="K85" s="20"/>
      <c r="L85" s="20"/>
      <c r="M85" s="20"/>
      <c r="N85" s="20"/>
      <c r="O85" s="20"/>
      <c r="P85" s="20"/>
      <c r="Q85" s="20"/>
      <c r="R85" s="20"/>
      <c r="S85" s="20"/>
      <c r="T85" s="20"/>
      <c r="U85" s="20"/>
      <c r="V85" s="20"/>
      <c r="W85" s="20"/>
      <c r="X85" s="20"/>
      <c r="Y85" s="20"/>
    </row>
    <row r="86" spans="2:25">
      <c r="B86" s="20"/>
      <c r="C86" s="20"/>
      <c r="D86" s="20"/>
      <c r="E86" s="20"/>
      <c r="F86" s="20"/>
      <c r="G86" s="20"/>
      <c r="H86" s="20"/>
      <c r="I86" s="20"/>
      <c r="J86" s="20"/>
      <c r="K86" s="20"/>
      <c r="L86" s="20"/>
      <c r="M86" s="20"/>
      <c r="N86" s="20"/>
      <c r="O86" s="20"/>
      <c r="P86" s="20"/>
      <c r="Q86" s="20"/>
      <c r="R86" s="20"/>
      <c r="S86" s="20"/>
      <c r="T86" s="20"/>
      <c r="U86" s="20"/>
      <c r="V86" s="20"/>
      <c r="W86" s="20"/>
      <c r="X86" s="20"/>
      <c r="Y86" s="20"/>
    </row>
    <row r="87" spans="2:25">
      <c r="B87" s="20"/>
      <c r="C87" s="20"/>
      <c r="D87" s="20"/>
      <c r="E87" s="20"/>
      <c r="F87" s="20"/>
      <c r="G87" s="20"/>
      <c r="H87" s="20"/>
      <c r="I87" s="20"/>
      <c r="J87" s="20"/>
      <c r="K87" s="20"/>
      <c r="L87" s="20"/>
      <c r="M87" s="20"/>
      <c r="N87" s="20"/>
      <c r="O87" s="20"/>
      <c r="P87" s="20"/>
      <c r="Q87" s="20"/>
      <c r="R87" s="20"/>
      <c r="S87" s="20"/>
      <c r="T87" s="20"/>
      <c r="U87" s="20"/>
      <c r="V87" s="20"/>
      <c r="W87" s="20"/>
      <c r="X87" s="20"/>
      <c r="Y87" s="20"/>
    </row>
    <row r="88" spans="2:25">
      <c r="B88" s="20"/>
      <c r="C88" s="20"/>
      <c r="D88" s="20"/>
      <c r="E88" s="20"/>
      <c r="F88" s="20"/>
      <c r="G88" s="20"/>
      <c r="H88" s="20"/>
      <c r="I88" s="20"/>
      <c r="J88" s="20"/>
      <c r="K88" s="20"/>
      <c r="L88" s="20"/>
      <c r="M88" s="20"/>
      <c r="N88" s="20"/>
      <c r="O88" s="20"/>
      <c r="P88" s="20"/>
      <c r="Q88" s="20"/>
      <c r="R88" s="20"/>
      <c r="S88" s="20"/>
      <c r="T88" s="20"/>
      <c r="U88" s="20"/>
      <c r="V88" s="20"/>
      <c r="W88" s="20"/>
      <c r="X88" s="20"/>
      <c r="Y88" s="20"/>
    </row>
    <row r="89" spans="2:25">
      <c r="B89" s="20"/>
      <c r="C89" s="20"/>
      <c r="D89" s="20"/>
      <c r="E89" s="20"/>
      <c r="F89" s="20"/>
      <c r="G89" s="20"/>
      <c r="H89" s="20"/>
      <c r="I89" s="20"/>
      <c r="J89" s="20"/>
      <c r="K89" s="20"/>
      <c r="L89" s="20"/>
      <c r="M89" s="20"/>
      <c r="N89" s="20"/>
      <c r="O89" s="20"/>
      <c r="P89" s="20"/>
      <c r="Q89" s="20"/>
      <c r="R89" s="20"/>
      <c r="S89" s="20"/>
      <c r="T89" s="20"/>
      <c r="U89" s="20"/>
      <c r="V89" s="20"/>
      <c r="W89" s="20"/>
      <c r="X89" s="20"/>
      <c r="Y89" s="20"/>
    </row>
    <row r="90" spans="2:25">
      <c r="B90" s="20"/>
      <c r="C90" s="20"/>
      <c r="D90" s="20"/>
      <c r="E90" s="20"/>
      <c r="F90" s="20"/>
      <c r="G90" s="20"/>
      <c r="H90" s="20"/>
      <c r="I90" s="20"/>
      <c r="J90" s="20"/>
      <c r="K90" s="20"/>
      <c r="L90" s="20"/>
      <c r="M90" s="20"/>
      <c r="N90" s="20"/>
      <c r="O90" s="20"/>
      <c r="P90" s="20"/>
      <c r="Q90" s="20"/>
      <c r="R90" s="20"/>
      <c r="S90" s="20"/>
      <c r="T90" s="20"/>
      <c r="U90" s="20"/>
      <c r="V90" s="20"/>
      <c r="W90" s="20"/>
      <c r="X90" s="20"/>
      <c r="Y90" s="20"/>
    </row>
    <row r="91" spans="2:25">
      <c r="B91" s="20"/>
      <c r="C91" s="20"/>
      <c r="D91" s="20"/>
      <c r="E91" s="20"/>
      <c r="F91" s="20"/>
      <c r="G91" s="20"/>
      <c r="H91" s="20"/>
      <c r="I91" s="20"/>
      <c r="J91" s="20"/>
      <c r="K91" s="20"/>
      <c r="L91" s="20"/>
      <c r="M91" s="20"/>
      <c r="N91" s="20"/>
      <c r="O91" s="20"/>
      <c r="P91" s="20"/>
      <c r="Q91" s="20"/>
      <c r="R91" s="20"/>
      <c r="S91" s="20"/>
      <c r="T91" s="20"/>
      <c r="U91" s="20"/>
      <c r="V91" s="20"/>
      <c r="W91" s="20"/>
      <c r="X91" s="20"/>
      <c r="Y91" s="20"/>
    </row>
    <row r="92" spans="2:25">
      <c r="B92" s="20"/>
      <c r="C92" s="20"/>
      <c r="D92" s="20"/>
      <c r="E92" s="20"/>
      <c r="F92" s="20"/>
      <c r="G92" s="20"/>
      <c r="H92" s="20"/>
      <c r="I92" s="20"/>
      <c r="J92" s="20"/>
      <c r="K92" s="20"/>
      <c r="L92" s="20"/>
      <c r="M92" s="20"/>
      <c r="N92" s="20"/>
      <c r="O92" s="20"/>
      <c r="P92" s="20"/>
      <c r="Q92" s="20"/>
      <c r="R92" s="20"/>
      <c r="S92" s="20"/>
      <c r="T92" s="20"/>
      <c r="U92" s="20"/>
      <c r="V92" s="20"/>
      <c r="W92" s="20"/>
      <c r="X92" s="20"/>
      <c r="Y92" s="20"/>
    </row>
    <row r="93" spans="2:25">
      <c r="B93" s="20"/>
      <c r="C93" s="20"/>
      <c r="D93" s="20"/>
      <c r="E93" s="20"/>
      <c r="F93" s="20"/>
      <c r="G93" s="20"/>
      <c r="H93" s="20"/>
      <c r="I93" s="20"/>
      <c r="J93" s="20"/>
      <c r="K93" s="20"/>
      <c r="L93" s="20"/>
      <c r="M93" s="20"/>
      <c r="N93" s="20"/>
      <c r="O93" s="20"/>
      <c r="P93" s="20"/>
      <c r="Q93" s="20"/>
      <c r="R93" s="20"/>
      <c r="S93" s="20"/>
      <c r="T93" s="20"/>
      <c r="U93" s="20"/>
      <c r="V93" s="20"/>
      <c r="W93" s="20"/>
      <c r="X93" s="20"/>
      <c r="Y93" s="20"/>
    </row>
    <row r="94" spans="2:25">
      <c r="B94" s="20"/>
      <c r="C94" s="20"/>
      <c r="D94" s="20"/>
      <c r="E94" s="20"/>
      <c r="F94" s="20"/>
      <c r="G94" s="20"/>
      <c r="H94" s="20"/>
      <c r="I94" s="20"/>
      <c r="J94" s="20"/>
      <c r="K94" s="20"/>
      <c r="L94" s="20"/>
      <c r="M94" s="20"/>
      <c r="N94" s="20"/>
      <c r="O94" s="20"/>
      <c r="P94" s="20"/>
      <c r="Q94" s="20"/>
      <c r="R94" s="20"/>
      <c r="S94" s="20"/>
      <c r="T94" s="20"/>
      <c r="U94" s="20"/>
      <c r="V94" s="20"/>
      <c r="W94" s="20"/>
      <c r="X94" s="20"/>
      <c r="Y94" s="20"/>
    </row>
    <row r="95" spans="2:25">
      <c r="B95" s="20"/>
      <c r="C95" s="20"/>
      <c r="D95" s="20"/>
      <c r="E95" s="20"/>
      <c r="F95" s="20"/>
      <c r="G95" s="20"/>
      <c r="H95" s="20"/>
      <c r="I95" s="20"/>
      <c r="J95" s="20"/>
      <c r="K95" s="20"/>
      <c r="L95" s="20"/>
      <c r="M95" s="20"/>
      <c r="N95" s="20"/>
      <c r="O95" s="20"/>
      <c r="P95" s="20"/>
      <c r="Q95" s="20"/>
      <c r="R95" s="20"/>
      <c r="S95" s="20"/>
      <c r="T95" s="20"/>
      <c r="U95" s="20"/>
      <c r="V95" s="20"/>
      <c r="W95" s="20"/>
      <c r="X95" s="20"/>
      <c r="Y95" s="20"/>
    </row>
    <row r="96" spans="2:25">
      <c r="B96" s="20"/>
      <c r="C96" s="20"/>
      <c r="D96" s="20"/>
      <c r="E96" s="20"/>
      <c r="F96" s="20"/>
      <c r="G96" s="20"/>
      <c r="H96" s="20"/>
      <c r="I96" s="20"/>
      <c r="J96" s="20"/>
      <c r="K96" s="20"/>
      <c r="L96" s="20"/>
      <c r="M96" s="20"/>
      <c r="N96" s="20"/>
      <c r="O96" s="20"/>
      <c r="P96" s="20"/>
      <c r="Q96" s="20"/>
      <c r="R96" s="20"/>
      <c r="S96" s="20"/>
      <c r="T96" s="20"/>
      <c r="U96" s="20"/>
      <c r="V96" s="20"/>
      <c r="W96" s="20"/>
      <c r="X96" s="20"/>
      <c r="Y96" s="20"/>
    </row>
    <row r="97" spans="2:25">
      <c r="B97" s="20"/>
      <c r="C97" s="20"/>
      <c r="D97" s="20"/>
      <c r="E97" s="20"/>
      <c r="F97" s="20"/>
      <c r="G97" s="20"/>
      <c r="H97" s="20"/>
      <c r="I97" s="20"/>
      <c r="J97" s="20"/>
      <c r="K97" s="20"/>
      <c r="L97" s="20"/>
      <c r="M97" s="20"/>
      <c r="N97" s="20"/>
      <c r="O97" s="20"/>
      <c r="P97" s="20"/>
      <c r="Q97" s="20"/>
      <c r="R97" s="20"/>
      <c r="S97" s="20"/>
      <c r="T97" s="20"/>
      <c r="U97" s="20"/>
      <c r="V97" s="20"/>
      <c r="W97" s="20"/>
      <c r="X97" s="20"/>
      <c r="Y97" s="20"/>
    </row>
    <row r="98" spans="2:25">
      <c r="B98" s="20"/>
      <c r="C98" s="20"/>
      <c r="D98" s="20"/>
      <c r="E98" s="20"/>
      <c r="F98" s="20"/>
      <c r="G98" s="20"/>
      <c r="H98" s="20"/>
      <c r="I98" s="20"/>
      <c r="J98" s="20"/>
      <c r="K98" s="20"/>
      <c r="L98" s="20"/>
      <c r="M98" s="20"/>
      <c r="N98" s="20"/>
      <c r="O98" s="20"/>
      <c r="P98" s="20"/>
      <c r="Q98" s="20"/>
      <c r="R98" s="20"/>
      <c r="S98" s="20"/>
      <c r="T98" s="20"/>
      <c r="U98" s="20"/>
      <c r="V98" s="20"/>
      <c r="W98" s="20"/>
      <c r="X98" s="20"/>
      <c r="Y98" s="20"/>
    </row>
    <row r="99" spans="2:25">
      <c r="B99" s="20"/>
      <c r="C99" s="20"/>
      <c r="D99" s="20"/>
      <c r="E99" s="20"/>
      <c r="F99" s="20"/>
      <c r="G99" s="20"/>
      <c r="H99" s="20"/>
      <c r="I99" s="20"/>
      <c r="J99" s="20"/>
      <c r="K99" s="20"/>
      <c r="L99" s="20"/>
      <c r="M99" s="20"/>
      <c r="N99" s="20"/>
      <c r="O99" s="20"/>
      <c r="P99" s="20"/>
      <c r="Q99" s="20"/>
      <c r="R99" s="20"/>
      <c r="S99" s="20"/>
      <c r="T99" s="20"/>
      <c r="U99" s="20"/>
      <c r="V99" s="20"/>
      <c r="W99" s="20"/>
      <c r="X99" s="20"/>
      <c r="Y99" s="20"/>
    </row>
    <row r="100" spans="2:2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row>
    <row r="101" spans="2:2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row>
    <row r="102" spans="2:2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row>
    <row r="103" spans="2:2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row>
    <row r="104" spans="2:2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row>
    <row r="105" spans="2:2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row>
    <row r="106" spans="2:2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row>
    <row r="107" spans="2:2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row>
    <row r="108" spans="2:2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row>
    <row r="109" spans="2:2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row>
    <row r="110" spans="2:2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row>
    <row r="111" spans="2:2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row>
    <row r="112" spans="2:2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row>
    <row r="113" spans="2:2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row>
    <row r="114" spans="2:2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row>
    <row r="115" spans="2:2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row>
    <row r="116" spans="2:2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row>
    <row r="117" spans="2:2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row>
    <row r="118" spans="2:2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row>
    <row r="119" spans="2:2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row>
    <row r="120" spans="2:2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row>
    <row r="121" spans="2:2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row>
    <row r="122" spans="2:2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row>
    <row r="123" spans="2:2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row>
    <row r="124" spans="2:2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row>
    <row r="125" spans="2:2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row>
    <row r="126" spans="2:2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row>
    <row r="127" spans="2:2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row>
    <row r="128" spans="2:2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row>
    <row r="129" spans="2:2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row>
    <row r="130" spans="2:2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row>
    <row r="131" spans="2:2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row>
    <row r="132" spans="2:2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row>
    <row r="133" spans="2:2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row>
    <row r="134" spans="2:2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row>
    <row r="135" spans="2:2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row>
    <row r="136" spans="2:2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row>
    <row r="137" spans="2:2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row>
    <row r="138" spans="2:2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row>
    <row r="139" spans="2:2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row>
    <row r="140" spans="2:2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row>
    <row r="141" spans="2:2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row>
    <row r="142" spans="2:2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row>
    <row r="143" spans="2:2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row>
    <row r="144" spans="2:2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row>
    <row r="145" spans="2:2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row>
    <row r="146" spans="2:2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row>
    <row r="147" spans="2:2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row>
  </sheetData>
  <mergeCells count="60">
    <mergeCell ref="AC15:AE15"/>
    <mergeCell ref="C56:Y56"/>
    <mergeCell ref="C57:Y57"/>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D36:T36"/>
    <mergeCell ref="D37:T37"/>
    <mergeCell ref="C38:H38"/>
    <mergeCell ref="I38:J38"/>
    <mergeCell ref="L38:Q38"/>
    <mergeCell ref="R38:S38"/>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28:K28"/>
    <mergeCell ref="L28:N28"/>
    <mergeCell ref="O28:Q28"/>
    <mergeCell ref="D29:K29"/>
    <mergeCell ref="L29:N29"/>
    <mergeCell ref="O29:Q2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s>
  <phoneticPr fontId="14"/>
  <dataValidations count="1">
    <dataValidation type="list" allowBlank="1" showInputMessage="1" showErrorMessage="1" sqref="V13 X48 V48 X46 V46 X35:X37 V35:V37 X30:X32 V30:V32 X17:X21 V17:V21 X15 V15 X13" xr:uid="{942A6861-4B1D-4A33-9F21-9E8530C3F7B8}">
      <formula1>"□,■"</formula1>
    </dataValidation>
  </dataValidations>
  <hyperlinks>
    <hyperlink ref="AC15:AE15" location="表紙!A1" display="表示へ" xr:uid="{B2F7822D-472B-4D90-A16B-638713392A48}"/>
  </hyperlink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election activeCell="AC14" sqref="AC14:AE14"/>
    </sheetView>
  </sheetViews>
  <sheetFormatPr defaultColWidth="4" defaultRowHeight="13.5"/>
  <cols>
    <col min="1" max="1" width="2.875" style="33" customWidth="1"/>
    <col min="2" max="2" width="2.625" style="33" customWidth="1"/>
    <col min="3" max="8" width="4.625" style="33" customWidth="1"/>
    <col min="9" max="9" width="7.625" style="33" customWidth="1"/>
    <col min="10" max="18" width="4.625" style="33" customWidth="1"/>
    <col min="19" max="20" width="7.625" style="33" customWidth="1"/>
    <col min="21" max="25" width="4.625" style="33" customWidth="1"/>
    <col min="26" max="26" width="2.875" style="33" customWidth="1"/>
    <col min="27" max="33" width="4.5" style="33" customWidth="1"/>
    <col min="34" max="257" width="4" style="33"/>
    <col min="258" max="258" width="2.875" style="33" customWidth="1"/>
    <col min="259" max="259" width="2.375" style="33" customWidth="1"/>
    <col min="260" max="265" width="4" style="33"/>
    <col min="266" max="266" width="7.375" style="33" customWidth="1"/>
    <col min="267" max="275" width="4" style="33"/>
    <col min="276" max="277" width="6.75" style="33" customWidth="1"/>
    <col min="278" max="280" width="4" style="33"/>
    <col min="281" max="281" width="2.375" style="33" customWidth="1"/>
    <col min="282" max="282" width="3.375" style="33" customWidth="1"/>
    <col min="283" max="513" width="4" style="33"/>
    <col min="514" max="514" width="2.875" style="33" customWidth="1"/>
    <col min="515" max="515" width="2.375" style="33" customWidth="1"/>
    <col min="516" max="521" width="4" style="33"/>
    <col min="522" max="522" width="7.375" style="33" customWidth="1"/>
    <col min="523" max="531" width="4" style="33"/>
    <col min="532" max="533" width="6.75" style="33" customWidth="1"/>
    <col min="534" max="536" width="4" style="33"/>
    <col min="537" max="537" width="2.375" style="33" customWidth="1"/>
    <col min="538" max="538" width="3.375" style="33" customWidth="1"/>
    <col min="539" max="769" width="4" style="33"/>
    <col min="770" max="770" width="2.875" style="33" customWidth="1"/>
    <col min="771" max="771" width="2.375" style="33" customWidth="1"/>
    <col min="772" max="777" width="4" style="33"/>
    <col min="778" max="778" width="7.375" style="33" customWidth="1"/>
    <col min="779" max="787" width="4" style="33"/>
    <col min="788" max="789" width="6.75" style="33" customWidth="1"/>
    <col min="790" max="792" width="4" style="33"/>
    <col min="793" max="793" width="2.375" style="33" customWidth="1"/>
    <col min="794" max="794" width="3.375" style="33" customWidth="1"/>
    <col min="795" max="1025" width="4" style="33"/>
    <col min="1026" max="1026" width="2.875" style="33" customWidth="1"/>
    <col min="1027" max="1027" width="2.375" style="33" customWidth="1"/>
    <col min="1028" max="1033" width="4" style="33"/>
    <col min="1034" max="1034" width="7.375" style="33" customWidth="1"/>
    <col min="1035" max="1043" width="4" style="33"/>
    <col min="1044" max="1045" width="6.75" style="33" customWidth="1"/>
    <col min="1046" max="1048" width="4" style="33"/>
    <col min="1049" max="1049" width="2.375" style="33" customWidth="1"/>
    <col min="1050" max="1050" width="3.375" style="33" customWidth="1"/>
    <col min="1051" max="1281" width="4" style="33"/>
    <col min="1282" max="1282" width="2.875" style="33" customWidth="1"/>
    <col min="1283" max="1283" width="2.375" style="33" customWidth="1"/>
    <col min="1284" max="1289" width="4" style="33"/>
    <col min="1290" max="1290" width="7.375" style="33" customWidth="1"/>
    <col min="1291" max="1299" width="4" style="33"/>
    <col min="1300" max="1301" width="6.75" style="33" customWidth="1"/>
    <col min="1302" max="1304" width="4" style="33"/>
    <col min="1305" max="1305" width="2.375" style="33" customWidth="1"/>
    <col min="1306" max="1306" width="3.375" style="33" customWidth="1"/>
    <col min="1307" max="1537" width="4" style="33"/>
    <col min="1538" max="1538" width="2.875" style="33" customWidth="1"/>
    <col min="1539" max="1539" width="2.375" style="33" customWidth="1"/>
    <col min="1540" max="1545" width="4" style="33"/>
    <col min="1546" max="1546" width="7.375" style="33" customWidth="1"/>
    <col min="1547" max="1555" width="4" style="33"/>
    <col min="1556" max="1557" width="6.75" style="33" customWidth="1"/>
    <col min="1558" max="1560" width="4" style="33"/>
    <col min="1561" max="1561" width="2.375" style="33" customWidth="1"/>
    <col min="1562" max="1562" width="3.375" style="33" customWidth="1"/>
    <col min="1563" max="1793" width="4" style="33"/>
    <col min="1794" max="1794" width="2.875" style="33" customWidth="1"/>
    <col min="1795" max="1795" width="2.375" style="33" customWidth="1"/>
    <col min="1796" max="1801" width="4" style="33"/>
    <col min="1802" max="1802" width="7.375" style="33" customWidth="1"/>
    <col min="1803" max="1811" width="4" style="33"/>
    <col min="1812" max="1813" width="6.75" style="33" customWidth="1"/>
    <col min="1814" max="1816" width="4" style="33"/>
    <col min="1817" max="1817" width="2.375" style="33" customWidth="1"/>
    <col min="1818" max="1818" width="3.375" style="33" customWidth="1"/>
    <col min="1819" max="2049" width="4" style="33"/>
    <col min="2050" max="2050" width="2.875" style="33" customWidth="1"/>
    <col min="2051" max="2051" width="2.375" style="33" customWidth="1"/>
    <col min="2052" max="2057" width="4" style="33"/>
    <col min="2058" max="2058" width="7.375" style="33" customWidth="1"/>
    <col min="2059" max="2067" width="4" style="33"/>
    <col min="2068" max="2069" width="6.75" style="33" customWidth="1"/>
    <col min="2070" max="2072" width="4" style="33"/>
    <col min="2073" max="2073" width="2.375" style="33" customWidth="1"/>
    <col min="2074" max="2074" width="3.375" style="33" customWidth="1"/>
    <col min="2075" max="2305" width="4" style="33"/>
    <col min="2306" max="2306" width="2.875" style="33" customWidth="1"/>
    <col min="2307" max="2307" width="2.375" style="33" customWidth="1"/>
    <col min="2308" max="2313" width="4" style="33"/>
    <col min="2314" max="2314" width="7.375" style="33" customWidth="1"/>
    <col min="2315" max="2323" width="4" style="33"/>
    <col min="2324" max="2325" width="6.75" style="33" customWidth="1"/>
    <col min="2326" max="2328" width="4" style="33"/>
    <col min="2329" max="2329" width="2.375" style="33" customWidth="1"/>
    <col min="2330" max="2330" width="3.375" style="33" customWidth="1"/>
    <col min="2331" max="2561" width="4" style="33"/>
    <col min="2562" max="2562" width="2.875" style="33" customWidth="1"/>
    <col min="2563" max="2563" width="2.375" style="33" customWidth="1"/>
    <col min="2564" max="2569" width="4" style="33"/>
    <col min="2570" max="2570" width="7.375" style="33" customWidth="1"/>
    <col min="2571" max="2579" width="4" style="33"/>
    <col min="2580" max="2581" width="6.75" style="33" customWidth="1"/>
    <col min="2582" max="2584" width="4" style="33"/>
    <col min="2585" max="2585" width="2.375" style="33" customWidth="1"/>
    <col min="2586" max="2586" width="3.375" style="33" customWidth="1"/>
    <col min="2587" max="2817" width="4" style="33"/>
    <col min="2818" max="2818" width="2.875" style="33" customWidth="1"/>
    <col min="2819" max="2819" width="2.375" style="33" customWidth="1"/>
    <col min="2820" max="2825" width="4" style="33"/>
    <col min="2826" max="2826" width="7.375" style="33" customWidth="1"/>
    <col min="2827" max="2835" width="4" style="33"/>
    <col min="2836" max="2837" width="6.75" style="33" customWidth="1"/>
    <col min="2838" max="2840" width="4" style="33"/>
    <col min="2841" max="2841" width="2.375" style="33" customWidth="1"/>
    <col min="2842" max="2842" width="3.375" style="33" customWidth="1"/>
    <col min="2843" max="3073" width="4" style="33"/>
    <col min="3074" max="3074" width="2.875" style="33" customWidth="1"/>
    <col min="3075" max="3075" width="2.375" style="33" customWidth="1"/>
    <col min="3076" max="3081" width="4" style="33"/>
    <col min="3082" max="3082" width="7.375" style="33" customWidth="1"/>
    <col min="3083" max="3091" width="4" style="33"/>
    <col min="3092" max="3093" width="6.75" style="33" customWidth="1"/>
    <col min="3094" max="3096" width="4" style="33"/>
    <col min="3097" max="3097" width="2.375" style="33" customWidth="1"/>
    <col min="3098" max="3098" width="3.375" style="33" customWidth="1"/>
    <col min="3099" max="3329" width="4" style="33"/>
    <col min="3330" max="3330" width="2.875" style="33" customWidth="1"/>
    <col min="3331" max="3331" width="2.375" style="33" customWidth="1"/>
    <col min="3332" max="3337" width="4" style="33"/>
    <col min="3338" max="3338" width="7.375" style="33" customWidth="1"/>
    <col min="3339" max="3347" width="4" style="33"/>
    <col min="3348" max="3349" width="6.75" style="33" customWidth="1"/>
    <col min="3350" max="3352" width="4" style="33"/>
    <col min="3353" max="3353" width="2.375" style="33" customWidth="1"/>
    <col min="3354" max="3354" width="3.375" style="33" customWidth="1"/>
    <col min="3355" max="3585" width="4" style="33"/>
    <col min="3586" max="3586" width="2.875" style="33" customWidth="1"/>
    <col min="3587" max="3587" width="2.375" style="33" customWidth="1"/>
    <col min="3588" max="3593" width="4" style="33"/>
    <col min="3594" max="3594" width="7.375" style="33" customWidth="1"/>
    <col min="3595" max="3603" width="4" style="33"/>
    <col min="3604" max="3605" width="6.75" style="33" customWidth="1"/>
    <col min="3606" max="3608" width="4" style="33"/>
    <col min="3609" max="3609" width="2.375" style="33" customWidth="1"/>
    <col min="3610" max="3610" width="3.375" style="33" customWidth="1"/>
    <col min="3611" max="3841" width="4" style="33"/>
    <col min="3842" max="3842" width="2.875" style="33" customWidth="1"/>
    <col min="3843" max="3843" width="2.375" style="33" customWidth="1"/>
    <col min="3844" max="3849" width="4" style="33"/>
    <col min="3850" max="3850" width="7.375" style="33" customWidth="1"/>
    <col min="3851" max="3859" width="4" style="33"/>
    <col min="3860" max="3861" width="6.75" style="33" customWidth="1"/>
    <col min="3862" max="3864" width="4" style="33"/>
    <col min="3865" max="3865" width="2.375" style="33" customWidth="1"/>
    <col min="3866" max="3866" width="3.375" style="33" customWidth="1"/>
    <col min="3867" max="4097" width="4" style="33"/>
    <col min="4098" max="4098" width="2.875" style="33" customWidth="1"/>
    <col min="4099" max="4099" width="2.375" style="33" customWidth="1"/>
    <col min="4100" max="4105" width="4" style="33"/>
    <col min="4106" max="4106" width="7.375" style="33" customWidth="1"/>
    <col min="4107" max="4115" width="4" style="33"/>
    <col min="4116" max="4117" width="6.75" style="33" customWidth="1"/>
    <col min="4118" max="4120" width="4" style="33"/>
    <col min="4121" max="4121" width="2.375" style="33" customWidth="1"/>
    <col min="4122" max="4122" width="3.375" style="33" customWidth="1"/>
    <col min="4123" max="4353" width="4" style="33"/>
    <col min="4354" max="4354" width="2.875" style="33" customWidth="1"/>
    <col min="4355" max="4355" width="2.375" style="33" customWidth="1"/>
    <col min="4356" max="4361" width="4" style="33"/>
    <col min="4362" max="4362" width="7.375" style="33" customWidth="1"/>
    <col min="4363" max="4371" width="4" style="33"/>
    <col min="4372" max="4373" width="6.75" style="33" customWidth="1"/>
    <col min="4374" max="4376" width="4" style="33"/>
    <col min="4377" max="4377" width="2.375" style="33" customWidth="1"/>
    <col min="4378" max="4378" width="3.375" style="33" customWidth="1"/>
    <col min="4379" max="4609" width="4" style="33"/>
    <col min="4610" max="4610" width="2.875" style="33" customWidth="1"/>
    <col min="4611" max="4611" width="2.375" style="33" customWidth="1"/>
    <col min="4612" max="4617" width="4" style="33"/>
    <col min="4618" max="4618" width="7.375" style="33" customWidth="1"/>
    <col min="4619" max="4627" width="4" style="33"/>
    <col min="4628" max="4629" width="6.75" style="33" customWidth="1"/>
    <col min="4630" max="4632" width="4" style="33"/>
    <col min="4633" max="4633" width="2.375" style="33" customWidth="1"/>
    <col min="4634" max="4634" width="3.375" style="33" customWidth="1"/>
    <col min="4635" max="4865" width="4" style="33"/>
    <col min="4866" max="4866" width="2.875" style="33" customWidth="1"/>
    <col min="4867" max="4867" width="2.375" style="33" customWidth="1"/>
    <col min="4868" max="4873" width="4" style="33"/>
    <col min="4874" max="4874" width="7.375" style="33" customWidth="1"/>
    <col min="4875" max="4883" width="4" style="33"/>
    <col min="4884" max="4885" width="6.75" style="33" customWidth="1"/>
    <col min="4886" max="4888" width="4" style="33"/>
    <col min="4889" max="4889" width="2.375" style="33" customWidth="1"/>
    <col min="4890" max="4890" width="3.375" style="33" customWidth="1"/>
    <col min="4891" max="5121" width="4" style="33"/>
    <col min="5122" max="5122" width="2.875" style="33" customWidth="1"/>
    <col min="5123" max="5123" width="2.375" style="33" customWidth="1"/>
    <col min="5124" max="5129" width="4" style="33"/>
    <col min="5130" max="5130" width="7.375" style="33" customWidth="1"/>
    <col min="5131" max="5139" width="4" style="33"/>
    <col min="5140" max="5141" width="6.75" style="33" customWidth="1"/>
    <col min="5142" max="5144" width="4" style="33"/>
    <col min="5145" max="5145" width="2.375" style="33" customWidth="1"/>
    <col min="5146" max="5146" width="3.375" style="33" customWidth="1"/>
    <col min="5147" max="5377" width="4" style="33"/>
    <col min="5378" max="5378" width="2.875" style="33" customWidth="1"/>
    <col min="5379" max="5379" width="2.375" style="33" customWidth="1"/>
    <col min="5380" max="5385" width="4" style="33"/>
    <col min="5386" max="5386" width="7.375" style="33" customWidth="1"/>
    <col min="5387" max="5395" width="4" style="33"/>
    <col min="5396" max="5397" width="6.75" style="33" customWidth="1"/>
    <col min="5398" max="5400" width="4" style="33"/>
    <col min="5401" max="5401" width="2.375" style="33" customWidth="1"/>
    <col min="5402" max="5402" width="3.375" style="33" customWidth="1"/>
    <col min="5403" max="5633" width="4" style="33"/>
    <col min="5634" max="5634" width="2.875" style="33" customWidth="1"/>
    <col min="5635" max="5635" width="2.375" style="33" customWidth="1"/>
    <col min="5636" max="5641" width="4" style="33"/>
    <col min="5642" max="5642" width="7.375" style="33" customWidth="1"/>
    <col min="5643" max="5651" width="4" style="33"/>
    <col min="5652" max="5653" width="6.75" style="33" customWidth="1"/>
    <col min="5654" max="5656" width="4" style="33"/>
    <col min="5657" max="5657" width="2.375" style="33" customWidth="1"/>
    <col min="5658" max="5658" width="3.375" style="33" customWidth="1"/>
    <col min="5659" max="5889" width="4" style="33"/>
    <col min="5890" max="5890" width="2.875" style="33" customWidth="1"/>
    <col min="5891" max="5891" width="2.375" style="33" customWidth="1"/>
    <col min="5892" max="5897" width="4" style="33"/>
    <col min="5898" max="5898" width="7.375" style="33" customWidth="1"/>
    <col min="5899" max="5907" width="4" style="33"/>
    <col min="5908" max="5909" width="6.75" style="33" customWidth="1"/>
    <col min="5910" max="5912" width="4" style="33"/>
    <col min="5913" max="5913" width="2.375" style="33" customWidth="1"/>
    <col min="5914" max="5914" width="3.375" style="33" customWidth="1"/>
    <col min="5915" max="6145" width="4" style="33"/>
    <col min="6146" max="6146" width="2.875" style="33" customWidth="1"/>
    <col min="6147" max="6147" width="2.375" style="33" customWidth="1"/>
    <col min="6148" max="6153" width="4" style="33"/>
    <col min="6154" max="6154" width="7.375" style="33" customWidth="1"/>
    <col min="6155" max="6163" width="4" style="33"/>
    <col min="6164" max="6165" width="6.75" style="33" customWidth="1"/>
    <col min="6166" max="6168" width="4" style="33"/>
    <col min="6169" max="6169" width="2.375" style="33" customWidth="1"/>
    <col min="6170" max="6170" width="3.375" style="33" customWidth="1"/>
    <col min="6171" max="6401" width="4" style="33"/>
    <col min="6402" max="6402" width="2.875" style="33" customWidth="1"/>
    <col min="6403" max="6403" width="2.375" style="33" customWidth="1"/>
    <col min="6404" max="6409" width="4" style="33"/>
    <col min="6410" max="6410" width="7.375" style="33" customWidth="1"/>
    <col min="6411" max="6419" width="4" style="33"/>
    <col min="6420" max="6421" width="6.75" style="33" customWidth="1"/>
    <col min="6422" max="6424" width="4" style="33"/>
    <col min="6425" max="6425" width="2.375" style="33" customWidth="1"/>
    <col min="6426" max="6426" width="3.375" style="33" customWidth="1"/>
    <col min="6427" max="6657" width="4" style="33"/>
    <col min="6658" max="6658" width="2.875" style="33" customWidth="1"/>
    <col min="6659" max="6659" width="2.375" style="33" customWidth="1"/>
    <col min="6660" max="6665" width="4" style="33"/>
    <col min="6666" max="6666" width="7.375" style="33" customWidth="1"/>
    <col min="6667" max="6675" width="4" style="33"/>
    <col min="6676" max="6677" width="6.75" style="33" customWidth="1"/>
    <col min="6678" max="6680" width="4" style="33"/>
    <col min="6681" max="6681" width="2.375" style="33" customWidth="1"/>
    <col min="6682" max="6682" width="3.375" style="33" customWidth="1"/>
    <col min="6683" max="6913" width="4" style="33"/>
    <col min="6914" max="6914" width="2.875" style="33" customWidth="1"/>
    <col min="6915" max="6915" width="2.375" style="33" customWidth="1"/>
    <col min="6916" max="6921" width="4" style="33"/>
    <col min="6922" max="6922" width="7.375" style="33" customWidth="1"/>
    <col min="6923" max="6931" width="4" style="33"/>
    <col min="6932" max="6933" width="6.75" style="33" customWidth="1"/>
    <col min="6934" max="6936" width="4" style="33"/>
    <col min="6937" max="6937" width="2.375" style="33" customWidth="1"/>
    <col min="6938" max="6938" width="3.375" style="33" customWidth="1"/>
    <col min="6939" max="7169" width="4" style="33"/>
    <col min="7170" max="7170" width="2.875" style="33" customWidth="1"/>
    <col min="7171" max="7171" width="2.375" style="33" customWidth="1"/>
    <col min="7172" max="7177" width="4" style="33"/>
    <col min="7178" max="7178" width="7.375" style="33" customWidth="1"/>
    <col min="7179" max="7187" width="4" style="33"/>
    <col min="7188" max="7189" width="6.75" style="33" customWidth="1"/>
    <col min="7190" max="7192" width="4" style="33"/>
    <col min="7193" max="7193" width="2.375" style="33" customWidth="1"/>
    <col min="7194" max="7194" width="3.375" style="33" customWidth="1"/>
    <col min="7195" max="7425" width="4" style="33"/>
    <col min="7426" max="7426" width="2.875" style="33" customWidth="1"/>
    <col min="7427" max="7427" width="2.375" style="33" customWidth="1"/>
    <col min="7428" max="7433" width="4" style="33"/>
    <col min="7434" max="7434" width="7.375" style="33" customWidth="1"/>
    <col min="7435" max="7443" width="4" style="33"/>
    <col min="7444" max="7445" width="6.75" style="33" customWidth="1"/>
    <col min="7446" max="7448" width="4" style="33"/>
    <col min="7449" max="7449" width="2.375" style="33" customWidth="1"/>
    <col min="7450" max="7450" width="3.375" style="33" customWidth="1"/>
    <col min="7451" max="7681" width="4" style="33"/>
    <col min="7682" max="7682" width="2.875" style="33" customWidth="1"/>
    <col min="7683" max="7683" width="2.375" style="33" customWidth="1"/>
    <col min="7684" max="7689" width="4" style="33"/>
    <col min="7690" max="7690" width="7.375" style="33" customWidth="1"/>
    <col min="7691" max="7699" width="4" style="33"/>
    <col min="7700" max="7701" width="6.75" style="33" customWidth="1"/>
    <col min="7702" max="7704" width="4" style="33"/>
    <col min="7705" max="7705" width="2.375" style="33" customWidth="1"/>
    <col min="7706" max="7706" width="3.375" style="33" customWidth="1"/>
    <col min="7707" max="7937" width="4" style="33"/>
    <col min="7938" max="7938" width="2.875" style="33" customWidth="1"/>
    <col min="7939" max="7939" width="2.375" style="33" customWidth="1"/>
    <col min="7940" max="7945" width="4" style="33"/>
    <col min="7946" max="7946" width="7.375" style="33" customWidth="1"/>
    <col min="7947" max="7955" width="4" style="33"/>
    <col min="7956" max="7957" width="6.75" style="33" customWidth="1"/>
    <col min="7958" max="7960" width="4" style="33"/>
    <col min="7961" max="7961" width="2.375" style="33" customWidth="1"/>
    <col min="7962" max="7962" width="3.375" style="33" customWidth="1"/>
    <col min="7963" max="8193" width="4" style="33"/>
    <col min="8194" max="8194" width="2.875" style="33" customWidth="1"/>
    <col min="8195" max="8195" width="2.375" style="33" customWidth="1"/>
    <col min="8196" max="8201" width="4" style="33"/>
    <col min="8202" max="8202" width="7.375" style="33" customWidth="1"/>
    <col min="8203" max="8211" width="4" style="33"/>
    <col min="8212" max="8213" width="6.75" style="33" customWidth="1"/>
    <col min="8214" max="8216" width="4" style="33"/>
    <col min="8217" max="8217" width="2.375" style="33" customWidth="1"/>
    <col min="8218" max="8218" width="3.375" style="33" customWidth="1"/>
    <col min="8219" max="8449" width="4" style="33"/>
    <col min="8450" max="8450" width="2.875" style="33" customWidth="1"/>
    <col min="8451" max="8451" width="2.375" style="33" customWidth="1"/>
    <col min="8452" max="8457" width="4" style="33"/>
    <col min="8458" max="8458" width="7.375" style="33" customWidth="1"/>
    <col min="8459" max="8467" width="4" style="33"/>
    <col min="8468" max="8469" width="6.75" style="33" customWidth="1"/>
    <col min="8470" max="8472" width="4" style="33"/>
    <col min="8473" max="8473" width="2.375" style="33" customWidth="1"/>
    <col min="8474" max="8474" width="3.375" style="33" customWidth="1"/>
    <col min="8475" max="8705" width="4" style="33"/>
    <col min="8706" max="8706" width="2.875" style="33" customWidth="1"/>
    <col min="8707" max="8707" width="2.375" style="33" customWidth="1"/>
    <col min="8708" max="8713" width="4" style="33"/>
    <col min="8714" max="8714" width="7.375" style="33" customWidth="1"/>
    <col min="8715" max="8723" width="4" style="33"/>
    <col min="8724" max="8725" width="6.75" style="33" customWidth="1"/>
    <col min="8726" max="8728" width="4" style="33"/>
    <col min="8729" max="8729" width="2.375" style="33" customWidth="1"/>
    <col min="8730" max="8730" width="3.375" style="33" customWidth="1"/>
    <col min="8731" max="8961" width="4" style="33"/>
    <col min="8962" max="8962" width="2.875" style="33" customWidth="1"/>
    <col min="8963" max="8963" width="2.375" style="33" customWidth="1"/>
    <col min="8964" max="8969" width="4" style="33"/>
    <col min="8970" max="8970" width="7.375" style="33" customWidth="1"/>
    <col min="8971" max="8979" width="4" style="33"/>
    <col min="8980" max="8981" width="6.75" style="33" customWidth="1"/>
    <col min="8982" max="8984" width="4" style="33"/>
    <col min="8985" max="8985" width="2.375" style="33" customWidth="1"/>
    <col min="8986" max="8986" width="3.375" style="33" customWidth="1"/>
    <col min="8987" max="9217" width="4" style="33"/>
    <col min="9218" max="9218" width="2.875" style="33" customWidth="1"/>
    <col min="9219" max="9219" width="2.375" style="33" customWidth="1"/>
    <col min="9220" max="9225" width="4" style="33"/>
    <col min="9226" max="9226" width="7.375" style="33" customWidth="1"/>
    <col min="9227" max="9235" width="4" style="33"/>
    <col min="9236" max="9237" width="6.75" style="33" customWidth="1"/>
    <col min="9238" max="9240" width="4" style="33"/>
    <col min="9241" max="9241" width="2.375" style="33" customWidth="1"/>
    <col min="9242" max="9242" width="3.375" style="33" customWidth="1"/>
    <col min="9243" max="9473" width="4" style="33"/>
    <col min="9474" max="9474" width="2.875" style="33" customWidth="1"/>
    <col min="9475" max="9475" width="2.375" style="33" customWidth="1"/>
    <col min="9476" max="9481" width="4" style="33"/>
    <col min="9482" max="9482" width="7.375" style="33" customWidth="1"/>
    <col min="9483" max="9491" width="4" style="33"/>
    <col min="9492" max="9493" width="6.75" style="33" customWidth="1"/>
    <col min="9494" max="9496" width="4" style="33"/>
    <col min="9497" max="9497" width="2.375" style="33" customWidth="1"/>
    <col min="9498" max="9498" width="3.375" style="33" customWidth="1"/>
    <col min="9499" max="9729" width="4" style="33"/>
    <col min="9730" max="9730" width="2.875" style="33" customWidth="1"/>
    <col min="9731" max="9731" width="2.375" style="33" customWidth="1"/>
    <col min="9732" max="9737" width="4" style="33"/>
    <col min="9738" max="9738" width="7.375" style="33" customWidth="1"/>
    <col min="9739" max="9747" width="4" style="33"/>
    <col min="9748" max="9749" width="6.75" style="33" customWidth="1"/>
    <col min="9750" max="9752" width="4" style="33"/>
    <col min="9753" max="9753" width="2.375" style="33" customWidth="1"/>
    <col min="9754" max="9754" width="3.375" style="33" customWidth="1"/>
    <col min="9755" max="9985" width="4" style="33"/>
    <col min="9986" max="9986" width="2.875" style="33" customWidth="1"/>
    <col min="9987" max="9987" width="2.375" style="33" customWidth="1"/>
    <col min="9988" max="9993" width="4" style="33"/>
    <col min="9994" max="9994" width="7.375" style="33" customWidth="1"/>
    <col min="9995" max="10003" width="4" style="33"/>
    <col min="10004" max="10005" width="6.75" style="33" customWidth="1"/>
    <col min="10006" max="10008" width="4" style="33"/>
    <col min="10009" max="10009" width="2.375" style="33" customWidth="1"/>
    <col min="10010" max="10010" width="3.375" style="33" customWidth="1"/>
    <col min="10011" max="10241" width="4" style="33"/>
    <col min="10242" max="10242" width="2.875" style="33" customWidth="1"/>
    <col min="10243" max="10243" width="2.375" style="33" customWidth="1"/>
    <col min="10244" max="10249" width="4" style="33"/>
    <col min="10250" max="10250" width="7.375" style="33" customWidth="1"/>
    <col min="10251" max="10259" width="4" style="33"/>
    <col min="10260" max="10261" width="6.75" style="33" customWidth="1"/>
    <col min="10262" max="10264" width="4" style="33"/>
    <col min="10265" max="10265" width="2.375" style="33" customWidth="1"/>
    <col min="10266" max="10266" width="3.375" style="33" customWidth="1"/>
    <col min="10267" max="10497" width="4" style="33"/>
    <col min="10498" max="10498" width="2.875" style="33" customWidth="1"/>
    <col min="10499" max="10499" width="2.375" style="33" customWidth="1"/>
    <col min="10500" max="10505" width="4" style="33"/>
    <col min="10506" max="10506" width="7.375" style="33" customWidth="1"/>
    <col min="10507" max="10515" width="4" style="33"/>
    <col min="10516" max="10517" width="6.75" style="33" customWidth="1"/>
    <col min="10518" max="10520" width="4" style="33"/>
    <col min="10521" max="10521" width="2.375" style="33" customWidth="1"/>
    <col min="10522" max="10522" width="3.375" style="33" customWidth="1"/>
    <col min="10523" max="10753" width="4" style="33"/>
    <col min="10754" max="10754" width="2.875" style="33" customWidth="1"/>
    <col min="10755" max="10755" width="2.375" style="33" customWidth="1"/>
    <col min="10756" max="10761" width="4" style="33"/>
    <col min="10762" max="10762" width="7.375" style="33" customWidth="1"/>
    <col min="10763" max="10771" width="4" style="33"/>
    <col min="10772" max="10773" width="6.75" style="33" customWidth="1"/>
    <col min="10774" max="10776" width="4" style="33"/>
    <col min="10777" max="10777" width="2.375" style="33" customWidth="1"/>
    <col min="10778" max="10778" width="3.375" style="33" customWidth="1"/>
    <col min="10779" max="11009" width="4" style="33"/>
    <col min="11010" max="11010" width="2.875" style="33" customWidth="1"/>
    <col min="11011" max="11011" width="2.375" style="33" customWidth="1"/>
    <col min="11012" max="11017" width="4" style="33"/>
    <col min="11018" max="11018" width="7.375" style="33" customWidth="1"/>
    <col min="11019" max="11027" width="4" style="33"/>
    <col min="11028" max="11029" width="6.75" style="33" customWidth="1"/>
    <col min="11030" max="11032" width="4" style="33"/>
    <col min="11033" max="11033" width="2.375" style="33" customWidth="1"/>
    <col min="11034" max="11034" width="3.375" style="33" customWidth="1"/>
    <col min="11035" max="11265" width="4" style="33"/>
    <col min="11266" max="11266" width="2.875" style="33" customWidth="1"/>
    <col min="11267" max="11267" width="2.375" style="33" customWidth="1"/>
    <col min="11268" max="11273" width="4" style="33"/>
    <col min="11274" max="11274" width="7.375" style="33" customWidth="1"/>
    <col min="11275" max="11283" width="4" style="33"/>
    <col min="11284" max="11285" width="6.75" style="33" customWidth="1"/>
    <col min="11286" max="11288" width="4" style="33"/>
    <col min="11289" max="11289" width="2.375" style="33" customWidth="1"/>
    <col min="11290" max="11290" width="3.375" style="33" customWidth="1"/>
    <col min="11291" max="11521" width="4" style="33"/>
    <col min="11522" max="11522" width="2.875" style="33" customWidth="1"/>
    <col min="11523" max="11523" width="2.375" style="33" customWidth="1"/>
    <col min="11524" max="11529" width="4" style="33"/>
    <col min="11530" max="11530" width="7.375" style="33" customWidth="1"/>
    <col min="11531" max="11539" width="4" style="33"/>
    <col min="11540" max="11541" width="6.75" style="33" customWidth="1"/>
    <col min="11542" max="11544" width="4" style="33"/>
    <col min="11545" max="11545" width="2.375" style="33" customWidth="1"/>
    <col min="11546" max="11546" width="3.375" style="33" customWidth="1"/>
    <col min="11547" max="11777" width="4" style="33"/>
    <col min="11778" max="11778" width="2.875" style="33" customWidth="1"/>
    <col min="11779" max="11779" width="2.375" style="33" customWidth="1"/>
    <col min="11780" max="11785" width="4" style="33"/>
    <col min="11786" max="11786" width="7.375" style="33" customWidth="1"/>
    <col min="11787" max="11795" width="4" style="33"/>
    <col min="11796" max="11797" width="6.75" style="33" customWidth="1"/>
    <col min="11798" max="11800" width="4" style="33"/>
    <col min="11801" max="11801" width="2.375" style="33" customWidth="1"/>
    <col min="11802" max="11802" width="3.375" style="33" customWidth="1"/>
    <col min="11803" max="12033" width="4" style="33"/>
    <col min="12034" max="12034" width="2.875" style="33" customWidth="1"/>
    <col min="12035" max="12035" width="2.375" style="33" customWidth="1"/>
    <col min="12036" max="12041" width="4" style="33"/>
    <col min="12042" max="12042" width="7.375" style="33" customWidth="1"/>
    <col min="12043" max="12051" width="4" style="33"/>
    <col min="12052" max="12053" width="6.75" style="33" customWidth="1"/>
    <col min="12054" max="12056" width="4" style="33"/>
    <col min="12057" max="12057" width="2.375" style="33" customWidth="1"/>
    <col min="12058" max="12058" width="3.375" style="33" customWidth="1"/>
    <col min="12059" max="12289" width="4" style="33"/>
    <col min="12290" max="12290" width="2.875" style="33" customWidth="1"/>
    <col min="12291" max="12291" width="2.375" style="33" customWidth="1"/>
    <col min="12292" max="12297" width="4" style="33"/>
    <col min="12298" max="12298" width="7.375" style="33" customWidth="1"/>
    <col min="12299" max="12307" width="4" style="33"/>
    <col min="12308" max="12309" width="6.75" style="33" customWidth="1"/>
    <col min="12310" max="12312" width="4" style="33"/>
    <col min="12313" max="12313" width="2.375" style="33" customWidth="1"/>
    <col min="12314" max="12314" width="3.375" style="33" customWidth="1"/>
    <col min="12315" max="12545" width="4" style="33"/>
    <col min="12546" max="12546" width="2.875" style="33" customWidth="1"/>
    <col min="12547" max="12547" width="2.375" style="33" customWidth="1"/>
    <col min="12548" max="12553" width="4" style="33"/>
    <col min="12554" max="12554" width="7.375" style="33" customWidth="1"/>
    <col min="12555" max="12563" width="4" style="33"/>
    <col min="12564" max="12565" width="6.75" style="33" customWidth="1"/>
    <col min="12566" max="12568" width="4" style="33"/>
    <col min="12569" max="12569" width="2.375" style="33" customWidth="1"/>
    <col min="12570" max="12570" width="3.375" style="33" customWidth="1"/>
    <col min="12571" max="12801" width="4" style="33"/>
    <col min="12802" max="12802" width="2.875" style="33" customWidth="1"/>
    <col min="12803" max="12803" width="2.375" style="33" customWidth="1"/>
    <col min="12804" max="12809" width="4" style="33"/>
    <col min="12810" max="12810" width="7.375" style="33" customWidth="1"/>
    <col min="12811" max="12819" width="4" style="33"/>
    <col min="12820" max="12821" width="6.75" style="33" customWidth="1"/>
    <col min="12822" max="12824" width="4" style="33"/>
    <col min="12825" max="12825" width="2.375" style="33" customWidth="1"/>
    <col min="12826" max="12826" width="3.375" style="33" customWidth="1"/>
    <col min="12827" max="13057" width="4" style="33"/>
    <col min="13058" max="13058" width="2.875" style="33" customWidth="1"/>
    <col min="13059" max="13059" width="2.375" style="33" customWidth="1"/>
    <col min="13060" max="13065" width="4" style="33"/>
    <col min="13066" max="13066" width="7.375" style="33" customWidth="1"/>
    <col min="13067" max="13075" width="4" style="33"/>
    <col min="13076" max="13077" width="6.75" style="33" customWidth="1"/>
    <col min="13078" max="13080" width="4" style="33"/>
    <col min="13081" max="13081" width="2.375" style="33" customWidth="1"/>
    <col min="13082" max="13082" width="3.375" style="33" customWidth="1"/>
    <col min="13083" max="13313" width="4" style="33"/>
    <col min="13314" max="13314" width="2.875" style="33" customWidth="1"/>
    <col min="13315" max="13315" width="2.375" style="33" customWidth="1"/>
    <col min="13316" max="13321" width="4" style="33"/>
    <col min="13322" max="13322" width="7.375" style="33" customWidth="1"/>
    <col min="13323" max="13331" width="4" style="33"/>
    <col min="13332" max="13333" width="6.75" style="33" customWidth="1"/>
    <col min="13334" max="13336" width="4" style="33"/>
    <col min="13337" max="13337" width="2.375" style="33" customWidth="1"/>
    <col min="13338" max="13338" width="3.375" style="33" customWidth="1"/>
    <col min="13339" max="13569" width="4" style="33"/>
    <col min="13570" max="13570" width="2.875" style="33" customWidth="1"/>
    <col min="13571" max="13571" width="2.375" style="33" customWidth="1"/>
    <col min="13572" max="13577" width="4" style="33"/>
    <col min="13578" max="13578" width="7.375" style="33" customWidth="1"/>
    <col min="13579" max="13587" width="4" style="33"/>
    <col min="13588" max="13589" width="6.75" style="33" customWidth="1"/>
    <col min="13590" max="13592" width="4" style="33"/>
    <col min="13593" max="13593" width="2.375" style="33" customWidth="1"/>
    <col min="13594" max="13594" width="3.375" style="33" customWidth="1"/>
    <col min="13595" max="13825" width="4" style="33"/>
    <col min="13826" max="13826" width="2.875" style="33" customWidth="1"/>
    <col min="13827" max="13827" width="2.375" style="33" customWidth="1"/>
    <col min="13828" max="13833" width="4" style="33"/>
    <col min="13834" max="13834" width="7.375" style="33" customWidth="1"/>
    <col min="13835" max="13843" width="4" style="33"/>
    <col min="13844" max="13845" width="6.75" style="33" customWidth="1"/>
    <col min="13846" max="13848" width="4" style="33"/>
    <col min="13849" max="13849" width="2.375" style="33" customWidth="1"/>
    <col min="13850" max="13850" width="3.375" style="33" customWidth="1"/>
    <col min="13851" max="14081" width="4" style="33"/>
    <col min="14082" max="14082" width="2.875" style="33" customWidth="1"/>
    <col min="14083" max="14083" width="2.375" style="33" customWidth="1"/>
    <col min="14084" max="14089" width="4" style="33"/>
    <col min="14090" max="14090" width="7.375" style="33" customWidth="1"/>
    <col min="14091" max="14099" width="4" style="33"/>
    <col min="14100" max="14101" width="6.75" style="33" customWidth="1"/>
    <col min="14102" max="14104" width="4" style="33"/>
    <col min="14105" max="14105" width="2.375" style="33" customWidth="1"/>
    <col min="14106" max="14106" width="3.375" style="33" customWidth="1"/>
    <col min="14107" max="14337" width="4" style="33"/>
    <col min="14338" max="14338" width="2.875" style="33" customWidth="1"/>
    <col min="14339" max="14339" width="2.375" style="33" customWidth="1"/>
    <col min="14340" max="14345" width="4" style="33"/>
    <col min="14346" max="14346" width="7.375" style="33" customWidth="1"/>
    <col min="14347" max="14355" width="4" style="33"/>
    <col min="14356" max="14357" width="6.75" style="33" customWidth="1"/>
    <col min="14358" max="14360" width="4" style="33"/>
    <col min="14361" max="14361" width="2.375" style="33" customWidth="1"/>
    <col min="14362" max="14362" width="3.375" style="33" customWidth="1"/>
    <col min="14363" max="14593" width="4" style="33"/>
    <col min="14594" max="14594" width="2.875" style="33" customWidth="1"/>
    <col min="14595" max="14595" width="2.375" style="33" customWidth="1"/>
    <col min="14596" max="14601" width="4" style="33"/>
    <col min="14602" max="14602" width="7.375" style="33" customWidth="1"/>
    <col min="14603" max="14611" width="4" style="33"/>
    <col min="14612" max="14613" width="6.75" style="33" customWidth="1"/>
    <col min="14614" max="14616" width="4" style="33"/>
    <col min="14617" max="14617" width="2.375" style="33" customWidth="1"/>
    <col min="14618" max="14618" width="3.375" style="33" customWidth="1"/>
    <col min="14619" max="14849" width="4" style="33"/>
    <col min="14850" max="14850" width="2.875" style="33" customWidth="1"/>
    <col min="14851" max="14851" width="2.375" style="33" customWidth="1"/>
    <col min="14852" max="14857" width="4" style="33"/>
    <col min="14858" max="14858" width="7.375" style="33" customWidth="1"/>
    <col min="14859" max="14867" width="4" style="33"/>
    <col min="14868" max="14869" width="6.75" style="33" customWidth="1"/>
    <col min="14870" max="14872" width="4" style="33"/>
    <col min="14873" max="14873" width="2.375" style="33" customWidth="1"/>
    <col min="14874" max="14874" width="3.375" style="33" customWidth="1"/>
    <col min="14875" max="15105" width="4" style="33"/>
    <col min="15106" max="15106" width="2.875" style="33" customWidth="1"/>
    <col min="15107" max="15107" width="2.375" style="33" customWidth="1"/>
    <col min="15108" max="15113" width="4" style="33"/>
    <col min="15114" max="15114" width="7.375" style="33" customWidth="1"/>
    <col min="15115" max="15123" width="4" style="33"/>
    <col min="15124" max="15125" width="6.75" style="33" customWidth="1"/>
    <col min="15126" max="15128" width="4" style="33"/>
    <col min="15129" max="15129" width="2.375" style="33" customWidth="1"/>
    <col min="15130" max="15130" width="3.375" style="33" customWidth="1"/>
    <col min="15131" max="15361" width="4" style="33"/>
    <col min="15362" max="15362" width="2.875" style="33" customWidth="1"/>
    <col min="15363" max="15363" width="2.375" style="33" customWidth="1"/>
    <col min="15364" max="15369" width="4" style="33"/>
    <col min="15370" max="15370" width="7.375" style="33" customWidth="1"/>
    <col min="15371" max="15379" width="4" style="33"/>
    <col min="15380" max="15381" width="6.75" style="33" customWidth="1"/>
    <col min="15382" max="15384" width="4" style="33"/>
    <col min="15385" max="15385" width="2.375" style="33" customWidth="1"/>
    <col min="15386" max="15386" width="3.375" style="33" customWidth="1"/>
    <col min="15387" max="15617" width="4" style="33"/>
    <col min="15618" max="15618" width="2.875" style="33" customWidth="1"/>
    <col min="15619" max="15619" width="2.375" style="33" customWidth="1"/>
    <col min="15620" max="15625" width="4" style="33"/>
    <col min="15626" max="15626" width="7.375" style="33" customWidth="1"/>
    <col min="15627" max="15635" width="4" style="33"/>
    <col min="15636" max="15637" width="6.75" style="33" customWidth="1"/>
    <col min="15638" max="15640" width="4" style="33"/>
    <col min="15641" max="15641" width="2.375" style="33" customWidth="1"/>
    <col min="15642" max="15642" width="3.375" style="33" customWidth="1"/>
    <col min="15643" max="15873" width="4" style="33"/>
    <col min="15874" max="15874" width="2.875" style="33" customWidth="1"/>
    <col min="15875" max="15875" width="2.375" style="33" customWidth="1"/>
    <col min="15876" max="15881" width="4" style="33"/>
    <col min="15882" max="15882" width="7.375" style="33" customWidth="1"/>
    <col min="15883" max="15891" width="4" style="33"/>
    <col min="15892" max="15893" width="6.75" style="33" customWidth="1"/>
    <col min="15894" max="15896" width="4" style="33"/>
    <col min="15897" max="15897" width="2.375" style="33" customWidth="1"/>
    <col min="15898" max="15898" width="3.375" style="33" customWidth="1"/>
    <col min="15899" max="16129" width="4" style="33"/>
    <col min="16130" max="16130" width="2.875" style="33" customWidth="1"/>
    <col min="16131" max="16131" width="2.375" style="33" customWidth="1"/>
    <col min="16132" max="16137" width="4" style="33"/>
    <col min="16138" max="16138" width="7.375" style="33" customWidth="1"/>
    <col min="16139" max="16147" width="4" style="33"/>
    <col min="16148" max="16149" width="6.75" style="33" customWidth="1"/>
    <col min="16150" max="16152" width="4" style="33"/>
    <col min="16153" max="16153" width="2.375" style="33" customWidth="1"/>
    <col min="16154" max="16154" width="3.375" style="33" customWidth="1"/>
    <col min="16155" max="16384" width="4" style="33"/>
  </cols>
  <sheetData>
    <row r="1" spans="1:32">
      <c r="A1" s="20"/>
      <c r="B1" s="20"/>
      <c r="C1" s="20"/>
      <c r="D1" s="20"/>
      <c r="E1" s="20"/>
      <c r="F1" s="20"/>
      <c r="G1" s="20"/>
      <c r="H1" s="20"/>
      <c r="I1" s="20"/>
      <c r="J1" s="20"/>
      <c r="K1" s="20"/>
      <c r="L1" s="20"/>
      <c r="M1" s="20"/>
      <c r="N1" s="20"/>
      <c r="O1" s="20"/>
      <c r="P1" s="20"/>
      <c r="Q1" s="20"/>
      <c r="R1" s="20"/>
      <c r="S1" s="20"/>
      <c r="T1" s="20"/>
      <c r="U1" s="20"/>
      <c r="V1" s="20"/>
      <c r="W1" s="20"/>
      <c r="X1" s="20"/>
      <c r="Y1" s="20"/>
      <c r="Z1" s="20"/>
    </row>
    <row r="2" spans="1:32" ht="15" customHeight="1">
      <c r="A2" s="20"/>
      <c r="B2" s="20"/>
      <c r="C2" s="20" t="s">
        <v>413</v>
      </c>
      <c r="D2" s="20"/>
      <c r="E2" s="20"/>
      <c r="F2" s="20"/>
      <c r="G2" s="20"/>
      <c r="H2" s="20"/>
      <c r="I2" s="20"/>
      <c r="J2" s="20"/>
      <c r="K2" s="20"/>
      <c r="L2" s="20"/>
      <c r="M2" s="20"/>
      <c r="N2" s="20"/>
      <c r="O2" s="20"/>
      <c r="P2" s="20"/>
      <c r="Q2" s="3210" t="s">
        <v>346</v>
      </c>
      <c r="R2" s="3210"/>
      <c r="S2" s="3210"/>
      <c r="T2" s="3210"/>
      <c r="U2" s="3210"/>
      <c r="V2" s="3210"/>
      <c r="W2" s="3210"/>
      <c r="X2" s="3210"/>
      <c r="Y2" s="3210"/>
      <c r="Z2" s="20"/>
    </row>
    <row r="3" spans="1:32"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32" ht="15" customHeight="1">
      <c r="A4" s="20"/>
      <c r="B4" s="3211" t="s">
        <v>414</v>
      </c>
      <c r="C4" s="3211"/>
      <c r="D4" s="3211"/>
      <c r="E4" s="3211"/>
      <c r="F4" s="3211"/>
      <c r="G4" s="3211"/>
      <c r="H4" s="3211"/>
      <c r="I4" s="3211"/>
      <c r="J4" s="3211"/>
      <c r="K4" s="3211"/>
      <c r="L4" s="3211"/>
      <c r="M4" s="3211"/>
      <c r="N4" s="3211"/>
      <c r="O4" s="3211"/>
      <c r="P4" s="3211"/>
      <c r="Q4" s="3211"/>
      <c r="R4" s="3211"/>
      <c r="S4" s="3211"/>
      <c r="T4" s="3211"/>
      <c r="U4" s="3211"/>
      <c r="V4" s="3211"/>
      <c r="W4" s="3211"/>
      <c r="X4" s="3211"/>
      <c r="Y4" s="3211"/>
      <c r="Z4" s="20"/>
    </row>
    <row r="5" spans="1:32"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32" ht="22.5" customHeight="1">
      <c r="A6" s="1128"/>
      <c r="B6" s="3212" t="s">
        <v>348</v>
      </c>
      <c r="C6" s="3213"/>
      <c r="D6" s="3213"/>
      <c r="E6" s="3213"/>
      <c r="F6" s="3214"/>
      <c r="G6" s="3212"/>
      <c r="H6" s="3213"/>
      <c r="I6" s="3213"/>
      <c r="J6" s="3213"/>
      <c r="K6" s="3213"/>
      <c r="L6" s="3213"/>
      <c r="M6" s="3213"/>
      <c r="N6" s="3213"/>
      <c r="O6" s="3213"/>
      <c r="P6" s="3213"/>
      <c r="Q6" s="3213"/>
      <c r="R6" s="3213"/>
      <c r="S6" s="3213"/>
      <c r="T6" s="3213"/>
      <c r="U6" s="3213"/>
      <c r="V6" s="3213"/>
      <c r="W6" s="3213"/>
      <c r="X6" s="3213"/>
      <c r="Y6" s="3214"/>
      <c r="AA6" s="1207"/>
      <c r="AB6" s="1207"/>
      <c r="AC6" s="1207"/>
      <c r="AD6" s="1210"/>
      <c r="AE6" s="1210"/>
      <c r="AF6" s="1210"/>
    </row>
    <row r="7" spans="1:32" ht="22.5" customHeight="1">
      <c r="A7" s="1128"/>
      <c r="B7" s="3212" t="s">
        <v>349</v>
      </c>
      <c r="C7" s="3213"/>
      <c r="D7" s="3213"/>
      <c r="E7" s="3213"/>
      <c r="F7" s="3214"/>
      <c r="G7" s="3212" t="s">
        <v>350</v>
      </c>
      <c r="H7" s="3213"/>
      <c r="I7" s="3213"/>
      <c r="J7" s="3213"/>
      <c r="K7" s="3213"/>
      <c r="L7" s="3213"/>
      <c r="M7" s="3213"/>
      <c r="N7" s="3213"/>
      <c r="O7" s="3213"/>
      <c r="P7" s="3213"/>
      <c r="Q7" s="3213"/>
      <c r="R7" s="3213"/>
      <c r="S7" s="3213"/>
      <c r="T7" s="3213"/>
      <c r="U7" s="3213"/>
      <c r="V7" s="3213"/>
      <c r="W7" s="3213"/>
      <c r="X7" s="3213"/>
      <c r="Y7" s="3214"/>
      <c r="AA7" s="1207"/>
      <c r="AB7" s="1207"/>
      <c r="AC7" s="1207"/>
      <c r="AD7" s="1210"/>
      <c r="AE7" s="1210"/>
      <c r="AF7" s="1210"/>
    </row>
    <row r="8" spans="1:32" ht="22.5" customHeight="1">
      <c r="A8" s="1128"/>
      <c r="B8" s="3212" t="s">
        <v>351</v>
      </c>
      <c r="C8" s="3213"/>
      <c r="D8" s="3213"/>
      <c r="E8" s="3213"/>
      <c r="F8" s="3214"/>
      <c r="G8" s="3219" t="s">
        <v>415</v>
      </c>
      <c r="H8" s="3220"/>
      <c r="I8" s="3220"/>
      <c r="J8" s="3220"/>
      <c r="K8" s="3220"/>
      <c r="L8" s="3220"/>
      <c r="M8" s="3220"/>
      <c r="N8" s="3220"/>
      <c r="O8" s="3220"/>
      <c r="P8" s="3220"/>
      <c r="Q8" s="3220"/>
      <c r="R8" s="3220"/>
      <c r="S8" s="3220"/>
      <c r="T8" s="3220"/>
      <c r="U8" s="3220"/>
      <c r="V8" s="3220"/>
      <c r="W8" s="3220"/>
      <c r="X8" s="3220"/>
      <c r="Y8" s="3221"/>
      <c r="AA8" s="1211"/>
      <c r="AB8" s="1207"/>
      <c r="AC8" s="1207"/>
      <c r="AD8" s="1210"/>
      <c r="AE8" s="1210"/>
      <c r="AF8" s="1210"/>
    </row>
    <row r="9" spans="1:32" ht="15" customHeight="1">
      <c r="A9" s="20"/>
      <c r="B9" s="20"/>
      <c r="C9" s="20"/>
      <c r="D9" s="20"/>
      <c r="E9" s="20"/>
      <c r="F9" s="20"/>
      <c r="G9" s="20"/>
      <c r="H9" s="20"/>
      <c r="I9" s="20"/>
      <c r="J9" s="20"/>
      <c r="K9" s="20"/>
      <c r="L9" s="20"/>
      <c r="M9" s="20"/>
      <c r="N9" s="20"/>
      <c r="O9" s="20"/>
      <c r="P9" s="20"/>
      <c r="Q9" s="20"/>
      <c r="R9" s="20"/>
      <c r="S9" s="20"/>
      <c r="T9" s="20"/>
      <c r="U9" s="20"/>
      <c r="V9" s="20"/>
      <c r="W9" s="20"/>
      <c r="X9" s="20"/>
      <c r="Y9" s="20"/>
      <c r="Z9" s="20"/>
      <c r="AA9" s="1211"/>
      <c r="AB9" s="1207"/>
      <c r="AC9" s="1207"/>
      <c r="AD9" s="1210"/>
      <c r="AE9" s="1210"/>
      <c r="AF9" s="1210"/>
    </row>
    <row r="10" spans="1:32" ht="15" customHeight="1">
      <c r="A10" s="20"/>
      <c r="B10" s="1133"/>
      <c r="C10" s="1134"/>
      <c r="D10" s="1134"/>
      <c r="E10" s="1134"/>
      <c r="F10" s="1134"/>
      <c r="G10" s="1134"/>
      <c r="H10" s="1134"/>
      <c r="I10" s="1134"/>
      <c r="J10" s="1134"/>
      <c r="K10" s="1134"/>
      <c r="L10" s="1134"/>
      <c r="M10" s="1134"/>
      <c r="N10" s="1134"/>
      <c r="O10" s="1134"/>
      <c r="P10" s="1134"/>
      <c r="Q10" s="1134"/>
      <c r="R10" s="1134"/>
      <c r="S10" s="1134"/>
      <c r="T10" s="1134"/>
      <c r="U10" s="36"/>
      <c r="V10" s="37"/>
      <c r="W10" s="37"/>
      <c r="X10" s="37"/>
      <c r="Y10" s="38"/>
      <c r="Z10" s="20"/>
      <c r="AA10" s="1207"/>
      <c r="AB10" s="1207"/>
      <c r="AC10" s="1207"/>
      <c r="AD10" s="1210"/>
      <c r="AE10" s="1210"/>
      <c r="AF10" s="1210"/>
    </row>
    <row r="11" spans="1:32" ht="15" customHeight="1">
      <c r="A11" s="20"/>
      <c r="B11" s="658" t="s">
        <v>353</v>
      </c>
      <c r="C11" s="20"/>
      <c r="D11" s="20"/>
      <c r="E11" s="20"/>
      <c r="F11" s="20"/>
      <c r="G11" s="20"/>
      <c r="H11" s="20"/>
      <c r="I11" s="20"/>
      <c r="J11" s="20"/>
      <c r="K11" s="20"/>
      <c r="L11" s="20"/>
      <c r="M11" s="20"/>
      <c r="N11" s="20"/>
      <c r="O11" s="20"/>
      <c r="P11" s="20"/>
      <c r="Q11" s="20"/>
      <c r="R11" s="20"/>
      <c r="S11" s="20"/>
      <c r="T11" s="20"/>
      <c r="U11" s="3215" t="s">
        <v>416</v>
      </c>
      <c r="V11" s="3216"/>
      <c r="W11" s="3216"/>
      <c r="X11" s="3216"/>
      <c r="Y11" s="3217"/>
      <c r="Z11" s="20"/>
      <c r="AA11" s="1207"/>
      <c r="AB11" s="1207"/>
      <c r="AC11" s="1207"/>
      <c r="AD11" s="1210"/>
      <c r="AE11" s="1210"/>
      <c r="AF11" s="1210"/>
    </row>
    <row r="12" spans="1:32" ht="15" customHeight="1">
      <c r="A12" s="20"/>
      <c r="B12" s="658"/>
      <c r="C12" s="20"/>
      <c r="D12" s="20"/>
      <c r="E12" s="20"/>
      <c r="F12" s="20"/>
      <c r="G12" s="20"/>
      <c r="H12" s="20"/>
      <c r="I12" s="20"/>
      <c r="J12" s="20"/>
      <c r="K12" s="20"/>
      <c r="L12" s="20"/>
      <c r="M12" s="20"/>
      <c r="N12" s="20"/>
      <c r="O12" s="20"/>
      <c r="P12" s="20"/>
      <c r="Q12" s="20"/>
      <c r="R12" s="20"/>
      <c r="S12" s="20"/>
      <c r="T12" s="20"/>
      <c r="U12" s="660"/>
      <c r="V12" s="23"/>
      <c r="W12" s="23"/>
      <c r="X12" s="23"/>
      <c r="Y12" s="24"/>
      <c r="Z12" s="20"/>
      <c r="AA12" s="1207"/>
      <c r="AB12" s="1207"/>
      <c r="AC12" s="1207"/>
      <c r="AD12" s="1210"/>
      <c r="AE12" s="1210"/>
      <c r="AF12" s="1210"/>
    </row>
    <row r="13" spans="1:32" ht="15" customHeight="1">
      <c r="A13" s="20"/>
      <c r="B13" s="658"/>
      <c r="C13" s="1125" t="s">
        <v>417</v>
      </c>
      <c r="D13" s="3222" t="s">
        <v>418</v>
      </c>
      <c r="E13" s="3222"/>
      <c r="F13" s="3222"/>
      <c r="G13" s="3222"/>
      <c r="H13" s="3222"/>
      <c r="I13" s="3222"/>
      <c r="J13" s="3222"/>
      <c r="K13" s="3222"/>
      <c r="L13" s="3222"/>
      <c r="M13" s="3222"/>
      <c r="N13" s="3222"/>
      <c r="O13" s="3222"/>
      <c r="P13" s="3222"/>
      <c r="Q13" s="3222"/>
      <c r="R13" s="3222"/>
      <c r="S13" s="3222"/>
      <c r="T13" s="3223"/>
      <c r="U13" s="660"/>
      <c r="V13" s="23" t="s">
        <v>357</v>
      </c>
      <c r="W13" s="23" t="s">
        <v>358</v>
      </c>
      <c r="X13" s="23" t="s">
        <v>357</v>
      </c>
      <c r="Y13" s="24"/>
      <c r="Z13" s="20"/>
      <c r="AA13" s="1207"/>
      <c r="AB13" s="1207"/>
      <c r="AC13" s="1207"/>
      <c r="AD13" s="1210"/>
      <c r="AE13" s="1210"/>
      <c r="AF13" s="1210"/>
    </row>
    <row r="14" spans="1:32" ht="15" customHeight="1">
      <c r="A14" s="20"/>
      <c r="B14" s="658"/>
      <c r="C14" s="1125"/>
      <c r="D14" s="3222"/>
      <c r="E14" s="3222"/>
      <c r="F14" s="3222"/>
      <c r="G14" s="3222"/>
      <c r="H14" s="3222"/>
      <c r="I14" s="3222"/>
      <c r="J14" s="3222"/>
      <c r="K14" s="3222"/>
      <c r="L14" s="3222"/>
      <c r="M14" s="3222"/>
      <c r="N14" s="3222"/>
      <c r="O14" s="3222"/>
      <c r="P14" s="3222"/>
      <c r="Q14" s="3222"/>
      <c r="R14" s="3222"/>
      <c r="S14" s="3222"/>
      <c r="T14" s="3223"/>
      <c r="U14" s="660"/>
      <c r="V14" s="23"/>
      <c r="W14" s="23"/>
      <c r="X14" s="23"/>
      <c r="Y14" s="24"/>
      <c r="Z14" s="20"/>
      <c r="AA14" s="1207"/>
      <c r="AB14" s="1207"/>
      <c r="AC14" s="1929" t="s">
        <v>2692</v>
      </c>
      <c r="AD14" s="1929"/>
      <c r="AE14" s="1929"/>
      <c r="AF14" s="1210"/>
    </row>
    <row r="15" spans="1:32" ht="15" customHeight="1">
      <c r="A15" s="20"/>
      <c r="B15" s="658"/>
      <c r="C15" s="20" t="s">
        <v>419</v>
      </c>
      <c r="D15" s="3226" t="s">
        <v>420</v>
      </c>
      <c r="E15" s="3226"/>
      <c r="F15" s="3226"/>
      <c r="G15" s="3226"/>
      <c r="H15" s="3226"/>
      <c r="I15" s="3226"/>
      <c r="J15" s="3226"/>
      <c r="K15" s="3226"/>
      <c r="L15" s="3226"/>
      <c r="M15" s="3226"/>
      <c r="N15" s="3226"/>
      <c r="O15" s="3226"/>
      <c r="P15" s="3226"/>
      <c r="Q15" s="3226"/>
      <c r="R15" s="3226"/>
      <c r="S15" s="3226"/>
      <c r="T15" s="3227"/>
      <c r="U15" s="660"/>
      <c r="V15" s="23" t="s">
        <v>357</v>
      </c>
      <c r="W15" s="23" t="s">
        <v>358</v>
      </c>
      <c r="X15" s="23" t="s">
        <v>357</v>
      </c>
      <c r="Y15" s="24"/>
      <c r="Z15" s="20"/>
      <c r="AA15" s="1207"/>
      <c r="AB15" s="1207"/>
      <c r="AC15" s="1207"/>
      <c r="AD15" s="1210"/>
      <c r="AE15" s="1210"/>
      <c r="AF15" s="1210"/>
    </row>
    <row r="16" spans="1:32" ht="15" customHeight="1">
      <c r="A16" s="20"/>
      <c r="B16" s="658"/>
      <c r="C16" s="20"/>
      <c r="D16" s="3226"/>
      <c r="E16" s="3226"/>
      <c r="F16" s="3226"/>
      <c r="G16" s="3226"/>
      <c r="H16" s="3226"/>
      <c r="I16" s="3226"/>
      <c r="J16" s="3226"/>
      <c r="K16" s="3226"/>
      <c r="L16" s="3226"/>
      <c r="M16" s="3226"/>
      <c r="N16" s="3226"/>
      <c r="O16" s="3226"/>
      <c r="P16" s="3226"/>
      <c r="Q16" s="3226"/>
      <c r="R16" s="3226"/>
      <c r="S16" s="3226"/>
      <c r="T16" s="3227"/>
      <c r="U16" s="660"/>
      <c r="V16" s="23"/>
      <c r="W16" s="23"/>
      <c r="X16" s="23"/>
      <c r="Y16" s="24"/>
      <c r="Z16" s="20"/>
    </row>
    <row r="17" spans="1:44" ht="15" customHeight="1">
      <c r="A17" s="20"/>
      <c r="B17" s="658"/>
      <c r="C17" s="21" t="s">
        <v>363</v>
      </c>
      <c r="D17" s="3222" t="s">
        <v>421</v>
      </c>
      <c r="E17" s="3222"/>
      <c r="F17" s="3222"/>
      <c r="G17" s="3222"/>
      <c r="H17" s="3222"/>
      <c r="I17" s="3222"/>
      <c r="J17" s="3222"/>
      <c r="K17" s="3222"/>
      <c r="L17" s="3222"/>
      <c r="M17" s="3222"/>
      <c r="N17" s="3222"/>
      <c r="O17" s="3222"/>
      <c r="P17" s="3222"/>
      <c r="Q17" s="3222"/>
      <c r="R17" s="3222"/>
      <c r="S17" s="3222"/>
      <c r="T17" s="3223"/>
      <c r="U17" s="660"/>
      <c r="V17" s="23" t="s">
        <v>357</v>
      </c>
      <c r="W17" s="23" t="s">
        <v>358</v>
      </c>
      <c r="X17" s="23" t="s">
        <v>357</v>
      </c>
      <c r="Y17" s="24"/>
      <c r="Z17" s="20"/>
      <c r="AE17" s="3255"/>
      <c r="AF17" s="3255"/>
      <c r="AG17" s="3255"/>
      <c r="AH17" s="3255"/>
      <c r="AI17" s="3255"/>
      <c r="AJ17" s="3255"/>
      <c r="AK17" s="3255"/>
      <c r="AL17" s="3255"/>
      <c r="AM17" s="3255"/>
      <c r="AN17" s="3255"/>
      <c r="AO17" s="3255"/>
      <c r="AP17" s="3255"/>
      <c r="AQ17" s="3255"/>
      <c r="AR17" s="3255"/>
    </row>
    <row r="18" spans="1:44" ht="15" customHeight="1">
      <c r="A18" s="20"/>
      <c r="B18" s="658"/>
      <c r="C18" s="21"/>
      <c r="D18" s="3222"/>
      <c r="E18" s="3222"/>
      <c r="F18" s="3222"/>
      <c r="G18" s="3222"/>
      <c r="H18" s="3222"/>
      <c r="I18" s="3222"/>
      <c r="J18" s="3222"/>
      <c r="K18" s="3222"/>
      <c r="L18" s="3222"/>
      <c r="M18" s="3222"/>
      <c r="N18" s="3222"/>
      <c r="O18" s="3222"/>
      <c r="P18" s="3222"/>
      <c r="Q18" s="3222"/>
      <c r="R18" s="3222"/>
      <c r="S18" s="3222"/>
      <c r="T18" s="3223"/>
      <c r="U18" s="660"/>
      <c r="V18" s="23"/>
      <c r="W18" s="23"/>
      <c r="X18" s="23"/>
      <c r="Y18" s="24"/>
      <c r="Z18" s="20"/>
      <c r="AE18" s="3255"/>
      <c r="AF18" s="3255"/>
      <c r="AG18" s="3255"/>
      <c r="AH18" s="3255"/>
      <c r="AI18" s="3255"/>
      <c r="AJ18" s="3255"/>
      <c r="AK18" s="3255"/>
      <c r="AL18" s="3255"/>
      <c r="AM18" s="3255"/>
      <c r="AN18" s="3255"/>
      <c r="AO18" s="3255"/>
      <c r="AP18" s="3255"/>
      <c r="AQ18" s="3255"/>
      <c r="AR18" s="3255"/>
    </row>
    <row r="19" spans="1:44" ht="15" customHeight="1">
      <c r="A19" s="20"/>
      <c r="B19" s="658"/>
      <c r="C19" s="20" t="s">
        <v>365</v>
      </c>
      <c r="D19" s="3256" t="s">
        <v>422</v>
      </c>
      <c r="E19" s="3256"/>
      <c r="F19" s="3256"/>
      <c r="G19" s="3256"/>
      <c r="H19" s="3256"/>
      <c r="I19" s="3256"/>
      <c r="J19" s="3256"/>
      <c r="K19" s="3256"/>
      <c r="L19" s="3256"/>
      <c r="M19" s="3256"/>
      <c r="N19" s="3256"/>
      <c r="O19" s="3256"/>
      <c r="P19" s="3256"/>
      <c r="Q19" s="3256"/>
      <c r="R19" s="3256"/>
      <c r="S19" s="3256"/>
      <c r="T19" s="3257"/>
      <c r="U19" s="660"/>
      <c r="V19" s="23" t="s">
        <v>357</v>
      </c>
      <c r="W19" s="23" t="s">
        <v>358</v>
      </c>
      <c r="X19" s="23" t="s">
        <v>357</v>
      </c>
      <c r="Y19" s="24"/>
      <c r="Z19" s="20"/>
    </row>
    <row r="20" spans="1:44" ht="15" customHeight="1">
      <c r="A20" s="20"/>
      <c r="B20" s="658"/>
      <c r="C20" s="20" t="s">
        <v>367</v>
      </c>
      <c r="D20" s="3224" t="s">
        <v>423</v>
      </c>
      <c r="E20" s="3224"/>
      <c r="F20" s="3224"/>
      <c r="G20" s="3224"/>
      <c r="H20" s="3224"/>
      <c r="I20" s="3224"/>
      <c r="J20" s="3224"/>
      <c r="K20" s="3224"/>
      <c r="L20" s="3224"/>
      <c r="M20" s="3224"/>
      <c r="N20" s="3224"/>
      <c r="O20" s="3224"/>
      <c r="P20" s="3224"/>
      <c r="Q20" s="3224"/>
      <c r="R20" s="3224"/>
      <c r="S20" s="3224"/>
      <c r="T20" s="3225"/>
      <c r="U20" s="660"/>
      <c r="V20" s="23" t="s">
        <v>357</v>
      </c>
      <c r="W20" s="23" t="s">
        <v>358</v>
      </c>
      <c r="X20" s="23" t="s">
        <v>357</v>
      </c>
      <c r="Y20" s="24"/>
      <c r="Z20" s="20"/>
    </row>
    <row r="21" spans="1:44" ht="15" customHeight="1">
      <c r="A21" s="20"/>
      <c r="B21" s="658"/>
      <c r="C21" s="20" t="s">
        <v>369</v>
      </c>
      <c r="D21" s="3226" t="s">
        <v>424</v>
      </c>
      <c r="E21" s="3226"/>
      <c r="F21" s="3226"/>
      <c r="G21" s="3226"/>
      <c r="H21" s="3226"/>
      <c r="I21" s="3226"/>
      <c r="J21" s="3226"/>
      <c r="K21" s="3226"/>
      <c r="L21" s="3226"/>
      <c r="M21" s="3226"/>
      <c r="N21" s="3226"/>
      <c r="O21" s="3226"/>
      <c r="P21" s="3226"/>
      <c r="Q21" s="3226"/>
      <c r="R21" s="3226"/>
      <c r="S21" s="3226"/>
      <c r="T21" s="3227"/>
      <c r="U21" s="660"/>
      <c r="V21" s="23" t="s">
        <v>357</v>
      </c>
      <c r="W21" s="23" t="s">
        <v>358</v>
      </c>
      <c r="X21" s="23" t="s">
        <v>357</v>
      </c>
      <c r="Y21" s="24"/>
      <c r="Z21" s="20"/>
    </row>
    <row r="22" spans="1:44" ht="15" customHeight="1">
      <c r="A22" s="20"/>
      <c r="B22" s="658"/>
      <c r="C22" s="20" t="s">
        <v>29</v>
      </c>
      <c r="D22" s="3226"/>
      <c r="E22" s="3226"/>
      <c r="F22" s="3226"/>
      <c r="G22" s="3226"/>
      <c r="H22" s="3226"/>
      <c r="I22" s="3226"/>
      <c r="J22" s="3226"/>
      <c r="K22" s="3226"/>
      <c r="L22" s="3226"/>
      <c r="M22" s="3226"/>
      <c r="N22" s="3226"/>
      <c r="O22" s="3226"/>
      <c r="P22" s="3226"/>
      <c r="Q22" s="3226"/>
      <c r="R22" s="3226"/>
      <c r="S22" s="3226"/>
      <c r="T22" s="3227"/>
      <c r="U22" s="660"/>
      <c r="V22" s="23"/>
      <c r="W22" s="23"/>
      <c r="X22" s="23"/>
      <c r="Y22" s="24"/>
      <c r="Z22" s="20"/>
    </row>
    <row r="23" spans="1:44" ht="15" customHeight="1">
      <c r="A23" s="20"/>
      <c r="B23" s="658"/>
      <c r="C23" s="20" t="s">
        <v>425</v>
      </c>
      <c r="D23" s="3226" t="s">
        <v>426</v>
      </c>
      <c r="E23" s="3226"/>
      <c r="F23" s="3226"/>
      <c r="G23" s="3226"/>
      <c r="H23" s="3226"/>
      <c r="I23" s="3226"/>
      <c r="J23" s="3226"/>
      <c r="K23" s="3226"/>
      <c r="L23" s="3226"/>
      <c r="M23" s="3226"/>
      <c r="N23" s="3226"/>
      <c r="O23" s="3226"/>
      <c r="P23" s="3226"/>
      <c r="Q23" s="3226"/>
      <c r="R23" s="3226"/>
      <c r="S23" s="3226"/>
      <c r="T23" s="3227"/>
      <c r="U23" s="660"/>
      <c r="V23" s="23" t="s">
        <v>357</v>
      </c>
      <c r="W23" s="23" t="s">
        <v>358</v>
      </c>
      <c r="X23" s="23" t="s">
        <v>357</v>
      </c>
      <c r="Y23" s="24"/>
      <c r="Z23" s="20"/>
    </row>
    <row r="24" spans="1:44" ht="15" customHeight="1">
      <c r="A24" s="20"/>
      <c r="B24" s="658"/>
      <c r="C24" s="20"/>
      <c r="D24" s="20"/>
      <c r="E24" s="20"/>
      <c r="F24" s="20"/>
      <c r="G24" s="20"/>
      <c r="H24" s="20"/>
      <c r="I24" s="20"/>
      <c r="J24" s="20"/>
      <c r="K24" s="20"/>
      <c r="L24" s="20"/>
      <c r="M24" s="20"/>
      <c r="N24" s="20"/>
      <c r="O24" s="20"/>
      <c r="P24" s="20"/>
      <c r="Q24" s="20"/>
      <c r="R24" s="20"/>
      <c r="S24" s="20"/>
      <c r="T24" s="20"/>
      <c r="U24" s="660"/>
      <c r="V24" s="23"/>
      <c r="W24" s="23"/>
      <c r="X24" s="23"/>
      <c r="Y24" s="24"/>
      <c r="Z24" s="20"/>
    </row>
    <row r="25" spans="1:44" ht="15" customHeight="1">
      <c r="A25" s="20"/>
      <c r="B25" s="658" t="s">
        <v>371</v>
      </c>
      <c r="C25" s="20"/>
      <c r="D25" s="20"/>
      <c r="E25" s="20"/>
      <c r="F25" s="20"/>
      <c r="G25" s="20"/>
      <c r="H25" s="20"/>
      <c r="I25" s="20"/>
      <c r="J25" s="20"/>
      <c r="K25" s="20"/>
      <c r="L25" s="20"/>
      <c r="M25" s="20"/>
      <c r="N25" s="20"/>
      <c r="O25" s="20"/>
      <c r="P25" s="20"/>
      <c r="Q25" s="20"/>
      <c r="R25" s="20"/>
      <c r="S25" s="20"/>
      <c r="T25" s="20"/>
      <c r="U25" s="658"/>
      <c r="V25" s="20"/>
      <c r="W25" s="20"/>
      <c r="X25" s="20"/>
      <c r="Y25" s="1123"/>
      <c r="Z25" s="20"/>
    </row>
    <row r="26" spans="1:44" ht="15" customHeight="1">
      <c r="A26" s="20"/>
      <c r="B26" s="658"/>
      <c r="C26" s="20"/>
      <c r="D26" s="20"/>
      <c r="E26" s="20"/>
      <c r="F26" s="20"/>
      <c r="G26" s="20"/>
      <c r="H26" s="20"/>
      <c r="I26" s="20"/>
      <c r="J26" s="20"/>
      <c r="K26" s="20"/>
      <c r="L26" s="20"/>
      <c r="M26" s="20"/>
      <c r="N26" s="20"/>
      <c r="O26" s="20"/>
      <c r="P26" s="20"/>
      <c r="Q26" s="20"/>
      <c r="R26" s="20"/>
      <c r="S26" s="20"/>
      <c r="T26" s="20"/>
      <c r="U26" s="660"/>
      <c r="V26" s="23"/>
      <c r="W26" s="23"/>
      <c r="X26" s="23"/>
      <c r="Y26" s="24"/>
      <c r="Z26" s="20"/>
    </row>
    <row r="27" spans="1:44" ht="15" customHeight="1">
      <c r="A27" s="20"/>
      <c r="B27" s="658"/>
      <c r="C27" s="20" t="s">
        <v>427</v>
      </c>
      <c r="D27" s="20"/>
      <c r="E27" s="20"/>
      <c r="F27" s="20"/>
      <c r="G27" s="20"/>
      <c r="H27" s="20"/>
      <c r="I27" s="20"/>
      <c r="J27" s="20"/>
      <c r="K27" s="20"/>
      <c r="L27" s="20"/>
      <c r="M27" s="20"/>
      <c r="N27" s="20"/>
      <c r="O27" s="20"/>
      <c r="P27" s="20"/>
      <c r="Q27" s="20"/>
      <c r="R27" s="20"/>
      <c r="S27" s="20"/>
      <c r="T27" s="20"/>
      <c r="U27" s="660"/>
      <c r="V27" s="23"/>
      <c r="W27" s="23"/>
      <c r="X27" s="23"/>
      <c r="Y27" s="24"/>
      <c r="Z27" s="20"/>
    </row>
    <row r="28" spans="1:44" ht="15" customHeight="1">
      <c r="A28" s="20"/>
      <c r="B28" s="658"/>
      <c r="C28" s="3226" t="s">
        <v>428</v>
      </c>
      <c r="D28" s="3226"/>
      <c r="E28" s="3226"/>
      <c r="F28" s="3226"/>
      <c r="G28" s="3226"/>
      <c r="H28" s="3226"/>
      <c r="I28" s="3226"/>
      <c r="J28" s="3226"/>
      <c r="K28" s="3226"/>
      <c r="L28" s="3226"/>
      <c r="M28" s="3226"/>
      <c r="N28" s="3226"/>
      <c r="O28" s="3226"/>
      <c r="P28" s="3226"/>
      <c r="Q28" s="3226"/>
      <c r="R28" s="3226"/>
      <c r="S28" s="3226"/>
      <c r="T28" s="3227"/>
      <c r="U28" s="660"/>
      <c r="V28" s="23"/>
      <c r="W28" s="23"/>
      <c r="X28" s="23"/>
      <c r="Y28" s="24"/>
      <c r="Z28" s="20"/>
    </row>
    <row r="29" spans="1:44" ht="30" customHeight="1">
      <c r="A29" s="20"/>
      <c r="B29" s="658"/>
      <c r="C29" s="661"/>
      <c r="D29" s="3228"/>
      <c r="E29" s="3229"/>
      <c r="F29" s="3229"/>
      <c r="G29" s="3229"/>
      <c r="H29" s="3229"/>
      <c r="I29" s="3229"/>
      <c r="J29" s="3229"/>
      <c r="K29" s="3230"/>
      <c r="L29" s="3231" t="s">
        <v>374</v>
      </c>
      <c r="M29" s="3213"/>
      <c r="N29" s="3214"/>
      <c r="O29" s="3231" t="s">
        <v>375</v>
      </c>
      <c r="P29" s="3232"/>
      <c r="Q29" s="3233"/>
      <c r="R29" s="29"/>
      <c r="S29" s="29"/>
      <c r="T29" s="29"/>
      <c r="U29" s="3215"/>
      <c r="V29" s="3216"/>
      <c r="W29" s="3216"/>
      <c r="X29" s="3216"/>
      <c r="Y29" s="3217"/>
      <c r="Z29" s="20"/>
    </row>
    <row r="30" spans="1:44" ht="54.6" customHeight="1">
      <c r="A30" s="20"/>
      <c r="B30" s="658"/>
      <c r="C30" s="662" t="s">
        <v>376</v>
      </c>
      <c r="D30" s="3234" t="s">
        <v>429</v>
      </c>
      <c r="E30" s="3234"/>
      <c r="F30" s="3234"/>
      <c r="G30" s="3234"/>
      <c r="H30" s="3234"/>
      <c r="I30" s="3234"/>
      <c r="J30" s="3234"/>
      <c r="K30" s="3234"/>
      <c r="L30" s="3235" t="s">
        <v>378</v>
      </c>
      <c r="M30" s="3236"/>
      <c r="N30" s="3237"/>
      <c r="O30" s="3238" t="s">
        <v>379</v>
      </c>
      <c r="P30" s="3238"/>
      <c r="Q30" s="3238"/>
      <c r="R30" s="30"/>
      <c r="S30" s="30"/>
      <c r="T30" s="30"/>
      <c r="U30" s="3215" t="s">
        <v>416</v>
      </c>
      <c r="V30" s="3216"/>
      <c r="W30" s="3216"/>
      <c r="X30" s="3216"/>
      <c r="Y30" s="3217"/>
      <c r="Z30" s="20"/>
    </row>
    <row r="31" spans="1:44" ht="54.6" customHeight="1">
      <c r="A31" s="20"/>
      <c r="B31" s="658"/>
      <c r="C31" s="662" t="s">
        <v>430</v>
      </c>
      <c r="D31" s="3234" t="s">
        <v>431</v>
      </c>
      <c r="E31" s="3234"/>
      <c r="F31" s="3234"/>
      <c r="G31" s="3234"/>
      <c r="H31" s="3234"/>
      <c r="I31" s="3234"/>
      <c r="J31" s="3234"/>
      <c r="K31" s="3234"/>
      <c r="L31" s="3235" t="s">
        <v>378</v>
      </c>
      <c r="M31" s="3236"/>
      <c r="N31" s="3237"/>
      <c r="O31" s="3239"/>
      <c r="P31" s="3239"/>
      <c r="Q31" s="3239"/>
      <c r="R31" s="1136"/>
      <c r="S31" s="3240" t="s">
        <v>382</v>
      </c>
      <c r="T31" s="3241"/>
      <c r="U31" s="660"/>
      <c r="V31" s="23" t="s">
        <v>357</v>
      </c>
      <c r="W31" s="23" t="s">
        <v>358</v>
      </c>
      <c r="X31" s="23" t="s">
        <v>357</v>
      </c>
      <c r="Y31" s="24"/>
      <c r="Z31" s="20"/>
    </row>
    <row r="32" spans="1:44" ht="54.6" customHeight="1">
      <c r="A32" s="20"/>
      <c r="B32" s="658"/>
      <c r="C32" s="662" t="s">
        <v>432</v>
      </c>
      <c r="D32" s="3234" t="s">
        <v>433</v>
      </c>
      <c r="E32" s="3234"/>
      <c r="F32" s="3234"/>
      <c r="G32" s="3234"/>
      <c r="H32" s="3234"/>
      <c r="I32" s="3234"/>
      <c r="J32" s="3234"/>
      <c r="K32" s="3234"/>
      <c r="L32" s="3238" t="s">
        <v>378</v>
      </c>
      <c r="M32" s="3238"/>
      <c r="N32" s="3238"/>
      <c r="O32" s="3239"/>
      <c r="P32" s="3239"/>
      <c r="Q32" s="3239"/>
      <c r="R32" s="1136"/>
      <c r="S32" s="3240" t="s">
        <v>385</v>
      </c>
      <c r="T32" s="3241"/>
      <c r="U32" s="660"/>
      <c r="V32" s="23" t="s">
        <v>357</v>
      </c>
      <c r="W32" s="23" t="s">
        <v>358</v>
      </c>
      <c r="X32" s="23" t="s">
        <v>357</v>
      </c>
      <c r="Y32" s="24"/>
      <c r="Z32" s="20"/>
    </row>
    <row r="33" spans="1:26" ht="54" customHeight="1">
      <c r="A33" s="20"/>
      <c r="B33" s="658"/>
      <c r="C33" s="662" t="s">
        <v>386</v>
      </c>
      <c r="D33" s="3234" t="s">
        <v>434</v>
      </c>
      <c r="E33" s="3234"/>
      <c r="F33" s="3234"/>
      <c r="G33" s="3234"/>
      <c r="H33" s="3234"/>
      <c r="I33" s="3234"/>
      <c r="J33" s="3234"/>
      <c r="K33" s="3234"/>
      <c r="L33" s="3242"/>
      <c r="M33" s="3242"/>
      <c r="N33" s="3242"/>
      <c r="O33" s="3238" t="s">
        <v>379</v>
      </c>
      <c r="P33" s="3238"/>
      <c r="Q33" s="3238"/>
      <c r="R33" s="31"/>
      <c r="S33" s="3240" t="s">
        <v>388</v>
      </c>
      <c r="T33" s="3241"/>
      <c r="U33" s="660"/>
      <c r="V33" s="23" t="s">
        <v>357</v>
      </c>
      <c r="W33" s="23" t="s">
        <v>358</v>
      </c>
      <c r="X33" s="23" t="s">
        <v>357</v>
      </c>
      <c r="Y33" s="24"/>
      <c r="Z33" s="20"/>
    </row>
    <row r="34" spans="1:26" ht="15" customHeight="1">
      <c r="A34" s="20"/>
      <c r="B34" s="658"/>
      <c r="C34" s="20"/>
      <c r="D34" s="20"/>
      <c r="E34" s="20"/>
      <c r="F34" s="20"/>
      <c r="G34" s="20"/>
      <c r="H34" s="20"/>
      <c r="I34" s="20"/>
      <c r="J34" s="20"/>
      <c r="K34" s="20"/>
      <c r="L34" s="20"/>
      <c r="M34" s="20"/>
      <c r="N34" s="20"/>
      <c r="O34" s="20"/>
      <c r="P34" s="20"/>
      <c r="Q34" s="20"/>
      <c r="R34" s="20"/>
      <c r="S34" s="20"/>
      <c r="T34" s="20"/>
      <c r="U34" s="660"/>
      <c r="V34" s="23"/>
      <c r="W34" s="23"/>
      <c r="X34" s="23"/>
      <c r="Y34" s="24"/>
      <c r="Z34" s="20"/>
    </row>
    <row r="35" spans="1:26" ht="15" customHeight="1">
      <c r="A35" s="20"/>
      <c r="B35" s="658"/>
      <c r="C35" s="20" t="s">
        <v>389</v>
      </c>
      <c r="D35" s="20"/>
      <c r="E35" s="20"/>
      <c r="F35" s="20"/>
      <c r="G35" s="20"/>
      <c r="H35" s="20"/>
      <c r="I35" s="20"/>
      <c r="J35" s="20"/>
      <c r="K35" s="20"/>
      <c r="L35" s="20"/>
      <c r="M35" s="20"/>
      <c r="N35" s="20"/>
      <c r="O35" s="20"/>
      <c r="P35" s="20"/>
      <c r="Q35" s="20"/>
      <c r="R35" s="20"/>
      <c r="S35" s="20"/>
      <c r="T35" s="20"/>
      <c r="U35" s="3215" t="s">
        <v>416</v>
      </c>
      <c r="V35" s="3216"/>
      <c r="W35" s="3216"/>
      <c r="X35" s="3216"/>
      <c r="Y35" s="3217"/>
      <c r="Z35" s="20"/>
    </row>
    <row r="36" spans="1:26" ht="45" customHeight="1">
      <c r="A36" s="20"/>
      <c r="B36" s="658"/>
      <c r="C36" s="32" t="s">
        <v>435</v>
      </c>
      <c r="D36" s="3222" t="s">
        <v>436</v>
      </c>
      <c r="E36" s="3222"/>
      <c r="F36" s="3222"/>
      <c r="G36" s="3222"/>
      <c r="H36" s="3222"/>
      <c r="I36" s="3222"/>
      <c r="J36" s="3222"/>
      <c r="K36" s="3222"/>
      <c r="L36" s="3222"/>
      <c r="M36" s="3222"/>
      <c r="N36" s="3222"/>
      <c r="O36" s="3222"/>
      <c r="P36" s="3222"/>
      <c r="Q36" s="3222"/>
      <c r="R36" s="3222"/>
      <c r="S36" s="3222"/>
      <c r="T36" s="3223"/>
      <c r="U36" s="660"/>
      <c r="V36" s="23" t="s">
        <v>357</v>
      </c>
      <c r="W36" s="23" t="s">
        <v>358</v>
      </c>
      <c r="X36" s="23" t="s">
        <v>357</v>
      </c>
      <c r="Y36" s="24"/>
      <c r="Z36" s="20"/>
    </row>
    <row r="37" spans="1:26" ht="30" customHeight="1">
      <c r="A37" s="20"/>
      <c r="B37" s="658"/>
      <c r="C37" s="32" t="s">
        <v>437</v>
      </c>
      <c r="D37" s="3222" t="s">
        <v>438</v>
      </c>
      <c r="E37" s="3222"/>
      <c r="F37" s="3222"/>
      <c r="G37" s="3222"/>
      <c r="H37" s="3222"/>
      <c r="I37" s="3222"/>
      <c r="J37" s="3222"/>
      <c r="K37" s="3222"/>
      <c r="L37" s="3222"/>
      <c r="M37" s="3222"/>
      <c r="N37" s="3222"/>
      <c r="O37" s="3222"/>
      <c r="P37" s="3222"/>
      <c r="Q37" s="3222"/>
      <c r="R37" s="3222"/>
      <c r="S37" s="3222"/>
      <c r="T37" s="3223"/>
      <c r="U37" s="660"/>
      <c r="V37" s="23" t="s">
        <v>357</v>
      </c>
      <c r="W37" s="23" t="s">
        <v>358</v>
      </c>
      <c r="X37" s="23" t="s">
        <v>357</v>
      </c>
      <c r="Y37" s="24"/>
      <c r="Z37" s="20"/>
    </row>
    <row r="38" spans="1:26" ht="26.25" customHeight="1">
      <c r="A38" s="20"/>
      <c r="B38" s="658"/>
      <c r="C38" s="3212" t="s">
        <v>396</v>
      </c>
      <c r="D38" s="3213"/>
      <c r="E38" s="3213"/>
      <c r="F38" s="3213"/>
      <c r="G38" s="3213"/>
      <c r="H38" s="3214"/>
      <c r="I38" s="3243" t="s">
        <v>379</v>
      </c>
      <c r="J38" s="3244"/>
      <c r="K38" s="660"/>
      <c r="L38" s="3212" t="s">
        <v>439</v>
      </c>
      <c r="M38" s="3213"/>
      <c r="N38" s="3213"/>
      <c r="O38" s="3213"/>
      <c r="P38" s="3213"/>
      <c r="Q38" s="3214"/>
      <c r="R38" s="3243" t="s">
        <v>378</v>
      </c>
      <c r="S38" s="3245"/>
      <c r="T38" s="20"/>
      <c r="U38" s="660"/>
      <c r="V38" s="23"/>
      <c r="W38" s="23"/>
      <c r="X38" s="23"/>
      <c r="Y38" s="24"/>
      <c r="Z38" s="20"/>
    </row>
    <row r="39" spans="1:26" ht="21" customHeight="1">
      <c r="A39" s="20"/>
      <c r="B39" s="658"/>
      <c r="C39" s="20"/>
      <c r="D39" s="20"/>
      <c r="E39" s="20"/>
      <c r="F39" s="20"/>
      <c r="G39" s="20"/>
      <c r="H39" s="20"/>
      <c r="I39" s="20"/>
      <c r="J39" s="20"/>
      <c r="K39" s="20"/>
      <c r="L39" s="20"/>
      <c r="M39" s="20"/>
      <c r="N39" s="20"/>
      <c r="O39" s="20"/>
      <c r="P39" s="20"/>
      <c r="Q39" s="20"/>
      <c r="R39" s="20"/>
      <c r="S39" s="20"/>
      <c r="T39" s="20"/>
      <c r="U39" s="660"/>
      <c r="V39" s="23"/>
      <c r="W39" s="23"/>
      <c r="X39" s="23"/>
      <c r="Y39" s="24"/>
      <c r="Z39" s="20"/>
    </row>
    <row r="40" spans="1:26" ht="22.5" customHeight="1">
      <c r="A40" s="20"/>
      <c r="B40" s="658"/>
      <c r="C40" s="3246"/>
      <c r="D40" s="3247"/>
      <c r="E40" s="3247"/>
      <c r="F40" s="3247"/>
      <c r="G40" s="3247"/>
      <c r="H40" s="3247"/>
      <c r="I40" s="3248"/>
      <c r="J40" s="3218" t="s">
        <v>398</v>
      </c>
      <c r="K40" s="3218"/>
      <c r="L40" s="3218"/>
      <c r="M40" s="3218"/>
      <c r="N40" s="3218"/>
      <c r="O40" s="3263" t="s">
        <v>399</v>
      </c>
      <c r="P40" s="3264"/>
      <c r="Q40" s="3265"/>
      <c r="R40" s="660"/>
      <c r="S40" s="26"/>
      <c r="T40" s="20"/>
      <c r="U40" s="660"/>
      <c r="V40" s="23"/>
      <c r="W40" s="23"/>
      <c r="X40" s="23"/>
      <c r="Y40" s="24"/>
      <c r="Z40" s="20"/>
    </row>
    <row r="41" spans="1:26" ht="22.5" customHeight="1">
      <c r="A41" s="20"/>
      <c r="B41" s="658"/>
      <c r="C41" s="3249" t="s">
        <v>440</v>
      </c>
      <c r="D41" s="3250"/>
      <c r="E41" s="3251"/>
      <c r="F41" s="3234" t="s">
        <v>441</v>
      </c>
      <c r="G41" s="3234"/>
      <c r="H41" s="3234"/>
      <c r="I41" s="3234"/>
      <c r="J41" s="3243" t="s">
        <v>378</v>
      </c>
      <c r="K41" s="3244"/>
      <c r="L41" s="3244"/>
      <c r="M41" s="3244"/>
      <c r="N41" s="3245"/>
      <c r="O41" s="3269" t="s">
        <v>378</v>
      </c>
      <c r="P41" s="3270"/>
      <c r="Q41" s="3271"/>
      <c r="R41" s="660"/>
      <c r="S41" s="26"/>
      <c r="T41" s="20"/>
      <c r="U41" s="660"/>
      <c r="V41" s="23"/>
      <c r="W41" s="23"/>
      <c r="X41" s="23"/>
      <c r="Y41" s="24"/>
      <c r="Z41" s="20"/>
    </row>
    <row r="42" spans="1:26" ht="22.5" customHeight="1">
      <c r="A42" s="20"/>
      <c r="B42" s="658"/>
      <c r="C42" s="3266"/>
      <c r="D42" s="3267"/>
      <c r="E42" s="3268"/>
      <c r="F42" s="3258" t="s">
        <v>442</v>
      </c>
      <c r="G42" s="3258"/>
      <c r="H42" s="3258"/>
      <c r="I42" s="3258"/>
      <c r="J42" s="3238" t="s">
        <v>378</v>
      </c>
      <c r="K42" s="3238"/>
      <c r="L42" s="3238"/>
      <c r="M42" s="3238"/>
      <c r="N42" s="3238"/>
      <c r="O42" s="3259"/>
      <c r="P42" s="3260"/>
      <c r="Q42" s="3260"/>
      <c r="R42" s="660"/>
      <c r="S42" s="26"/>
      <c r="T42" s="20"/>
      <c r="U42" s="660"/>
      <c r="V42" s="23"/>
      <c r="W42" s="23"/>
      <c r="X42" s="23"/>
      <c r="Y42" s="24"/>
      <c r="Z42" s="20"/>
    </row>
    <row r="43" spans="1:26" ht="22.5" customHeight="1">
      <c r="A43" s="20"/>
      <c r="B43" s="658"/>
      <c r="C43" s="3252"/>
      <c r="D43" s="3253"/>
      <c r="E43" s="3254"/>
      <c r="F43" s="3258" t="s">
        <v>443</v>
      </c>
      <c r="G43" s="3258"/>
      <c r="H43" s="3258"/>
      <c r="I43" s="3258"/>
      <c r="J43" s="3238" t="s">
        <v>378</v>
      </c>
      <c r="K43" s="3238"/>
      <c r="L43" s="3238"/>
      <c r="M43" s="3238"/>
      <c r="N43" s="3238"/>
      <c r="O43" s="3243" t="s">
        <v>378</v>
      </c>
      <c r="P43" s="3244"/>
      <c r="Q43" s="3244"/>
      <c r="R43" s="660"/>
      <c r="S43" s="26"/>
      <c r="T43" s="20"/>
      <c r="U43" s="660"/>
      <c r="V43" s="23"/>
      <c r="W43" s="23"/>
      <c r="X43" s="23"/>
      <c r="Y43" s="24"/>
      <c r="Z43" s="20"/>
    </row>
    <row r="44" spans="1:26">
      <c r="A44" s="20"/>
      <c r="B44" s="658"/>
      <c r="C44" s="20"/>
      <c r="D44" s="20"/>
      <c r="E44" s="20"/>
      <c r="F44" s="20"/>
      <c r="G44" s="20"/>
      <c r="H44" s="20"/>
      <c r="I44" s="20"/>
      <c r="J44" s="20"/>
      <c r="K44" s="20"/>
      <c r="L44" s="20"/>
      <c r="M44" s="20"/>
      <c r="N44" s="20"/>
      <c r="O44" s="20"/>
      <c r="P44" s="20"/>
      <c r="Q44" s="20"/>
      <c r="R44" s="20"/>
      <c r="S44" s="20"/>
      <c r="T44" s="20"/>
      <c r="U44" s="660"/>
      <c r="V44" s="23"/>
      <c r="W44" s="23"/>
      <c r="X44" s="23"/>
      <c r="Y44" s="24"/>
      <c r="Z44" s="20"/>
    </row>
    <row r="45" spans="1:26" ht="17.25">
      <c r="A45" s="20"/>
      <c r="B45" s="658" t="s">
        <v>403</v>
      </c>
      <c r="C45" s="20"/>
      <c r="D45" s="20"/>
      <c r="E45" s="20"/>
      <c r="F45" s="20"/>
      <c r="G45" s="20"/>
      <c r="H45" s="20"/>
      <c r="I45" s="20"/>
      <c r="J45" s="20"/>
      <c r="K45" s="20"/>
      <c r="L45" s="20"/>
      <c r="M45" s="20"/>
      <c r="N45" s="20"/>
      <c r="O45" s="20"/>
      <c r="P45" s="20"/>
      <c r="Q45" s="20"/>
      <c r="R45" s="20"/>
      <c r="S45" s="20"/>
      <c r="T45" s="20"/>
      <c r="U45" s="3215" t="s">
        <v>416</v>
      </c>
      <c r="V45" s="3216"/>
      <c r="W45" s="3216"/>
      <c r="X45" s="3216"/>
      <c r="Y45" s="3217"/>
      <c r="Z45" s="20"/>
    </row>
    <row r="46" spans="1:26">
      <c r="A46" s="20"/>
      <c r="B46" s="658"/>
      <c r="C46" s="20"/>
      <c r="D46" s="20"/>
      <c r="E46" s="20"/>
      <c r="F46" s="20"/>
      <c r="G46" s="20"/>
      <c r="H46" s="20"/>
      <c r="I46" s="20"/>
      <c r="J46" s="20"/>
      <c r="K46" s="20"/>
      <c r="L46" s="20"/>
      <c r="M46" s="20"/>
      <c r="N46" s="20"/>
      <c r="O46" s="20"/>
      <c r="P46" s="20"/>
      <c r="Q46" s="20"/>
      <c r="R46" s="20"/>
      <c r="S46" s="20"/>
      <c r="T46" s="20"/>
      <c r="U46" s="660"/>
      <c r="V46" s="23"/>
      <c r="W46" s="23"/>
      <c r="X46" s="23"/>
      <c r="Y46" s="24"/>
      <c r="Z46" s="20"/>
    </row>
    <row r="47" spans="1:26" ht="15" customHeight="1">
      <c r="A47" s="20"/>
      <c r="B47" s="658"/>
      <c r="C47" s="30" t="s">
        <v>29</v>
      </c>
      <c r="D47" s="3222" t="s">
        <v>444</v>
      </c>
      <c r="E47" s="3222"/>
      <c r="F47" s="3222"/>
      <c r="G47" s="3222"/>
      <c r="H47" s="3222"/>
      <c r="I47" s="3222"/>
      <c r="J47" s="3222"/>
      <c r="K47" s="3222"/>
      <c r="L47" s="3222"/>
      <c r="M47" s="3222"/>
      <c r="N47" s="3222"/>
      <c r="O47" s="3222"/>
      <c r="P47" s="3222"/>
      <c r="Q47" s="3222"/>
      <c r="R47" s="3222"/>
      <c r="S47" s="3222"/>
      <c r="T47" s="3223"/>
      <c r="U47" s="660"/>
      <c r="V47" s="23" t="s">
        <v>357</v>
      </c>
      <c r="W47" s="23" t="s">
        <v>358</v>
      </c>
      <c r="X47" s="23" t="s">
        <v>357</v>
      </c>
      <c r="Y47" s="24"/>
      <c r="Z47" s="20"/>
    </row>
    <row r="48" spans="1:26" ht="15" customHeight="1">
      <c r="A48" s="20"/>
      <c r="B48" s="1084"/>
      <c r="C48" s="1087"/>
      <c r="D48" s="3261"/>
      <c r="E48" s="3261"/>
      <c r="F48" s="3261"/>
      <c r="G48" s="3261"/>
      <c r="H48" s="3261"/>
      <c r="I48" s="3261"/>
      <c r="J48" s="3261"/>
      <c r="K48" s="3261"/>
      <c r="L48" s="3261"/>
      <c r="M48" s="3261"/>
      <c r="N48" s="3261"/>
      <c r="O48" s="3261"/>
      <c r="P48" s="3261"/>
      <c r="Q48" s="3261"/>
      <c r="R48" s="3261"/>
      <c r="S48" s="3261"/>
      <c r="T48" s="3262"/>
      <c r="U48" s="1088"/>
      <c r="V48" s="40"/>
      <c r="W48" s="40"/>
      <c r="X48" s="40"/>
      <c r="Y48" s="1089"/>
      <c r="Z48" s="20"/>
    </row>
    <row r="49" spans="1:26" ht="15" customHeight="1">
      <c r="A49" s="20"/>
      <c r="B49" s="1134"/>
      <c r="C49" s="41"/>
      <c r="D49" s="41"/>
      <c r="E49" s="41"/>
      <c r="F49" s="41"/>
      <c r="G49" s="41"/>
      <c r="H49" s="41"/>
      <c r="I49" s="41"/>
      <c r="J49" s="41"/>
      <c r="K49" s="41"/>
      <c r="L49" s="41"/>
      <c r="M49" s="41"/>
      <c r="N49" s="41"/>
      <c r="O49" s="41"/>
      <c r="P49" s="41"/>
      <c r="Q49" s="41"/>
      <c r="R49" s="41"/>
      <c r="S49" s="41"/>
      <c r="T49" s="41"/>
      <c r="U49" s="42"/>
      <c r="V49" s="37"/>
      <c r="W49" s="37"/>
      <c r="X49" s="37"/>
      <c r="Y49" s="42"/>
      <c r="Z49" s="20"/>
    </row>
    <row r="50" spans="1:26" ht="15" customHeight="1">
      <c r="A50" s="20"/>
      <c r="B50" s="20" t="s">
        <v>445</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 customHeight="1">
      <c r="A51" s="20"/>
      <c r="B51" s="25">
        <v>1</v>
      </c>
      <c r="C51" s="3224" t="s">
        <v>446</v>
      </c>
      <c r="D51" s="3224"/>
      <c r="E51" s="3224"/>
      <c r="F51" s="3224"/>
      <c r="G51" s="3224"/>
      <c r="H51" s="3224"/>
      <c r="I51" s="3224"/>
      <c r="J51" s="3224"/>
      <c r="K51" s="3224"/>
      <c r="L51" s="3224"/>
      <c r="M51" s="3224"/>
      <c r="N51" s="3224"/>
      <c r="O51" s="3224"/>
      <c r="P51" s="3224"/>
      <c r="Q51" s="3224"/>
      <c r="R51" s="3224"/>
      <c r="S51" s="3224"/>
      <c r="T51" s="3224"/>
      <c r="U51" s="3224"/>
      <c r="V51" s="3224"/>
      <c r="W51" s="3224"/>
      <c r="X51" s="3224"/>
      <c r="Y51" s="3224"/>
      <c r="Z51" s="20"/>
    </row>
    <row r="52" spans="1:26" ht="30" customHeight="1">
      <c r="A52" s="20"/>
      <c r="B52" s="1124">
        <v>2</v>
      </c>
      <c r="C52" s="3226" t="s">
        <v>447</v>
      </c>
      <c r="D52" s="3226"/>
      <c r="E52" s="3226"/>
      <c r="F52" s="3226"/>
      <c r="G52" s="3226"/>
      <c r="H52" s="3226"/>
      <c r="I52" s="3226"/>
      <c r="J52" s="3226"/>
      <c r="K52" s="3226"/>
      <c r="L52" s="3226"/>
      <c r="M52" s="3226"/>
      <c r="N52" s="3226"/>
      <c r="O52" s="3226"/>
      <c r="P52" s="3226"/>
      <c r="Q52" s="3226"/>
      <c r="R52" s="3226"/>
      <c r="S52" s="3226"/>
      <c r="T52" s="3226"/>
      <c r="U52" s="3226"/>
      <c r="V52" s="3226"/>
      <c r="W52" s="3226"/>
      <c r="X52" s="3226"/>
      <c r="Y52" s="3226"/>
      <c r="Z52" s="26"/>
    </row>
    <row r="53" spans="1:26" ht="15" customHeight="1">
      <c r="A53" s="20"/>
      <c r="B53" s="1137"/>
      <c r="C53" s="3226"/>
      <c r="D53" s="3226"/>
      <c r="E53" s="3226"/>
      <c r="F53" s="3226"/>
      <c r="G53" s="3226"/>
      <c r="H53" s="3226"/>
      <c r="I53" s="3226"/>
      <c r="J53" s="3226"/>
      <c r="K53" s="3226"/>
      <c r="L53" s="3226"/>
      <c r="M53" s="3226"/>
      <c r="N53" s="3226"/>
      <c r="O53" s="3226"/>
      <c r="P53" s="3226"/>
      <c r="Q53" s="3226"/>
      <c r="R53" s="3226"/>
      <c r="S53" s="3226"/>
      <c r="T53" s="3226"/>
      <c r="U53" s="3226"/>
      <c r="V53" s="3226"/>
      <c r="W53" s="3226"/>
      <c r="X53" s="3226"/>
      <c r="Y53" s="3226"/>
      <c r="Z53" s="26"/>
    </row>
    <row r="54" spans="1:26" ht="15" customHeight="1">
      <c r="A54" s="20"/>
      <c r="B54" s="1124">
        <v>3</v>
      </c>
      <c r="C54" s="3226" t="s">
        <v>448</v>
      </c>
      <c r="D54" s="3226"/>
      <c r="E54" s="3226"/>
      <c r="F54" s="3226"/>
      <c r="G54" s="3226"/>
      <c r="H54" s="3226"/>
      <c r="I54" s="3226"/>
      <c r="J54" s="3226"/>
      <c r="K54" s="3226"/>
      <c r="L54" s="3226"/>
      <c r="M54" s="3226"/>
      <c r="N54" s="3226"/>
      <c r="O54" s="3226"/>
      <c r="P54" s="3226"/>
      <c r="Q54" s="3226"/>
      <c r="R54" s="3226"/>
      <c r="S54" s="3226"/>
      <c r="T54" s="3226"/>
      <c r="U54" s="3226"/>
      <c r="V54" s="3226"/>
      <c r="W54" s="3226"/>
      <c r="X54" s="3226"/>
      <c r="Y54" s="3226"/>
      <c r="Z54" s="1137"/>
    </row>
    <row r="58" spans="1:26">
      <c r="E58" s="33" t="s">
        <v>449</v>
      </c>
    </row>
  </sheetData>
  <mergeCells count="64">
    <mergeCell ref="AC14:AE14"/>
    <mergeCell ref="C52:Y53"/>
    <mergeCell ref="C54:Y54"/>
    <mergeCell ref="F43:I43"/>
    <mergeCell ref="J43:N43"/>
    <mergeCell ref="O43:Q43"/>
    <mergeCell ref="U45:Y45"/>
    <mergeCell ref="D47:T48"/>
    <mergeCell ref="C51:Y51"/>
    <mergeCell ref="C40:I40"/>
    <mergeCell ref="J40:N40"/>
    <mergeCell ref="O40:Q40"/>
    <mergeCell ref="C41:E43"/>
    <mergeCell ref="F41:I41"/>
    <mergeCell ref="J41:N41"/>
    <mergeCell ref="O41:Q41"/>
    <mergeCell ref="F42:I42"/>
    <mergeCell ref="J42:N42"/>
    <mergeCell ref="O42:Q42"/>
    <mergeCell ref="U35:Y35"/>
    <mergeCell ref="D36:T36"/>
    <mergeCell ref="D37:T37"/>
    <mergeCell ref="C38:H38"/>
    <mergeCell ref="I38:J38"/>
    <mergeCell ref="L38:Q38"/>
    <mergeCell ref="R38:S38"/>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U29:Y29"/>
    <mergeCell ref="D15:T16"/>
    <mergeCell ref="D17:T18"/>
    <mergeCell ref="AE17:AR18"/>
    <mergeCell ref="D19:T19"/>
    <mergeCell ref="D20:T20"/>
    <mergeCell ref="D21:T22"/>
    <mergeCell ref="D23:T23"/>
    <mergeCell ref="C28:T28"/>
    <mergeCell ref="D29:K29"/>
    <mergeCell ref="L29:N29"/>
    <mergeCell ref="O29:Q29"/>
    <mergeCell ref="D13:T14"/>
    <mergeCell ref="Q2:Y2"/>
    <mergeCell ref="B4:Y4"/>
    <mergeCell ref="B6:F6"/>
    <mergeCell ref="G6:Y6"/>
    <mergeCell ref="B7:F7"/>
    <mergeCell ref="G7:Y7"/>
    <mergeCell ref="B8:F8"/>
    <mergeCell ref="G8:Y8"/>
    <mergeCell ref="U11:Y11"/>
  </mergeCells>
  <phoneticPr fontId="14"/>
  <dataValidations count="1">
    <dataValidation type="list" allowBlank="1" showInputMessage="1" showErrorMessage="1" sqref="V13:V15 X47 V47 X36:X37 V36:V37 X31:X33 V31:V33 X23 V23 X19:X21 V19:V21 X17 V17 X13:X15" xr:uid="{8DBAE5E5-A045-4F71-BD5C-2933DAD45C84}">
      <formula1>"□,■"</formula1>
    </dataValidation>
  </dataValidations>
  <hyperlinks>
    <hyperlink ref="AC14:AE14" location="表紙!A1" display="表示へ" xr:uid="{695C6A09-AB63-4AF0-ACE3-C7D44EDBE529}"/>
  </hyperlinks>
  <printOptions horizontalCentered="1"/>
  <pageMargins left="0.70866141732283472" right="0.70866141732283472" top="0.74803149606299213" bottom="0.74803149606299213" header="0.31496062992125984" footer="0.31496062992125984"/>
  <pageSetup paperSize="9" scale="67"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AF60"/>
  <sheetViews>
    <sheetView view="pageBreakPreview" zoomScaleNormal="100" zoomScaleSheetLayoutView="100" workbookViewId="0">
      <selection activeCell="AC14" sqref="AC14:AE14"/>
    </sheetView>
  </sheetViews>
  <sheetFormatPr defaultColWidth="4" defaultRowHeight="13.5"/>
  <cols>
    <col min="1" max="1" width="2.875" style="33" customWidth="1"/>
    <col min="2"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5" width="4.625" style="33" customWidth="1"/>
    <col min="26" max="26" width="2.375" style="33" customWidth="1"/>
    <col min="27" max="33" width="4.75" style="33" customWidth="1"/>
    <col min="34" max="257" width="4" style="33"/>
    <col min="258" max="258" width="2.875" style="33" customWidth="1"/>
    <col min="259" max="259" width="2.375" style="33" customWidth="1"/>
    <col min="260" max="260" width="7.375" style="33" customWidth="1"/>
    <col min="261" max="263" width="4" style="33"/>
    <col min="264" max="264" width="3.625" style="33" customWidth="1"/>
    <col min="265" max="265" width="4" style="33"/>
    <col min="266" max="266" width="7.375" style="33" customWidth="1"/>
    <col min="267" max="275" width="4" style="33"/>
    <col min="276" max="277" width="6.875" style="33" customWidth="1"/>
    <col min="278" max="279" width="4" style="33"/>
    <col min="280" max="280" width="4.125" style="33" customWidth="1"/>
    <col min="281" max="281" width="2.375" style="33" customWidth="1"/>
    <col min="282" max="282" width="3.375" style="33" customWidth="1"/>
    <col min="283" max="513" width="4" style="33"/>
    <col min="514" max="514" width="2.875" style="33" customWidth="1"/>
    <col min="515" max="515" width="2.375" style="33" customWidth="1"/>
    <col min="516" max="516" width="7.375" style="33" customWidth="1"/>
    <col min="517" max="519" width="4" style="33"/>
    <col min="520" max="520" width="3.625" style="33" customWidth="1"/>
    <col min="521" max="521" width="4" style="33"/>
    <col min="522" max="522" width="7.375" style="33" customWidth="1"/>
    <col min="523" max="531" width="4" style="33"/>
    <col min="532" max="533" width="6.875" style="33" customWidth="1"/>
    <col min="534" max="535" width="4" style="33"/>
    <col min="536" max="536" width="4.125" style="33" customWidth="1"/>
    <col min="537" max="537" width="2.375" style="33" customWidth="1"/>
    <col min="538" max="538" width="3.375" style="33" customWidth="1"/>
    <col min="539" max="769" width="4" style="33"/>
    <col min="770" max="770" width="2.875" style="33" customWidth="1"/>
    <col min="771" max="771" width="2.375" style="33" customWidth="1"/>
    <col min="772" max="772" width="7.375" style="33" customWidth="1"/>
    <col min="773" max="775" width="4" style="33"/>
    <col min="776" max="776" width="3.625" style="33" customWidth="1"/>
    <col min="777" max="777" width="4" style="33"/>
    <col min="778" max="778" width="7.375" style="33" customWidth="1"/>
    <col min="779" max="787" width="4" style="33"/>
    <col min="788" max="789" width="6.875" style="33" customWidth="1"/>
    <col min="790" max="791" width="4" style="33"/>
    <col min="792" max="792" width="4.125" style="33" customWidth="1"/>
    <col min="793" max="793" width="2.375" style="33" customWidth="1"/>
    <col min="794" max="794" width="3.375" style="33" customWidth="1"/>
    <col min="795" max="1025" width="4" style="33"/>
    <col min="1026" max="1026" width="2.875" style="33" customWidth="1"/>
    <col min="1027" max="1027" width="2.375" style="33" customWidth="1"/>
    <col min="1028" max="1028" width="7.375" style="33" customWidth="1"/>
    <col min="1029" max="1031" width="4" style="33"/>
    <col min="1032" max="1032" width="3.625" style="33" customWidth="1"/>
    <col min="1033" max="1033" width="4" style="33"/>
    <col min="1034" max="1034" width="7.375" style="33" customWidth="1"/>
    <col min="1035" max="1043" width="4" style="33"/>
    <col min="1044" max="1045" width="6.875" style="33" customWidth="1"/>
    <col min="1046" max="1047" width="4" style="33"/>
    <col min="1048" max="1048" width="4.125" style="33" customWidth="1"/>
    <col min="1049" max="1049" width="2.375" style="33" customWidth="1"/>
    <col min="1050" max="1050" width="3.375" style="33" customWidth="1"/>
    <col min="1051" max="1281" width="4" style="33"/>
    <col min="1282" max="1282" width="2.875" style="33" customWidth="1"/>
    <col min="1283" max="1283" width="2.375" style="33" customWidth="1"/>
    <col min="1284" max="1284" width="7.375" style="33" customWidth="1"/>
    <col min="1285" max="1287" width="4" style="33"/>
    <col min="1288" max="1288" width="3.625" style="33" customWidth="1"/>
    <col min="1289" max="1289" width="4" style="33"/>
    <col min="1290" max="1290" width="7.375" style="33" customWidth="1"/>
    <col min="1291" max="1299" width="4" style="33"/>
    <col min="1300" max="1301" width="6.875" style="33" customWidth="1"/>
    <col min="1302" max="1303" width="4" style="33"/>
    <col min="1304" max="1304" width="4.125" style="33" customWidth="1"/>
    <col min="1305" max="1305" width="2.375" style="33" customWidth="1"/>
    <col min="1306" max="1306" width="3.375" style="33" customWidth="1"/>
    <col min="1307" max="1537" width="4" style="33"/>
    <col min="1538" max="1538" width="2.875" style="33" customWidth="1"/>
    <col min="1539" max="1539" width="2.375" style="33" customWidth="1"/>
    <col min="1540" max="1540" width="7.375" style="33" customWidth="1"/>
    <col min="1541" max="1543" width="4" style="33"/>
    <col min="1544" max="1544" width="3.625" style="33" customWidth="1"/>
    <col min="1545" max="1545" width="4" style="33"/>
    <col min="1546" max="1546" width="7.375" style="33" customWidth="1"/>
    <col min="1547" max="1555" width="4" style="33"/>
    <col min="1556" max="1557" width="6.875" style="33" customWidth="1"/>
    <col min="1558" max="1559" width="4" style="33"/>
    <col min="1560" max="1560" width="4.125" style="33" customWidth="1"/>
    <col min="1561" max="1561" width="2.375" style="33" customWidth="1"/>
    <col min="1562" max="1562" width="3.375" style="33" customWidth="1"/>
    <col min="1563" max="1793" width="4" style="33"/>
    <col min="1794" max="1794" width="2.875" style="33" customWidth="1"/>
    <col min="1795" max="1795" width="2.375" style="33" customWidth="1"/>
    <col min="1796" max="1796" width="7.375" style="33" customWidth="1"/>
    <col min="1797" max="1799" width="4" style="33"/>
    <col min="1800" max="1800" width="3.625" style="33" customWidth="1"/>
    <col min="1801" max="1801" width="4" style="33"/>
    <col min="1802" max="1802" width="7.375" style="33" customWidth="1"/>
    <col min="1803" max="1811" width="4" style="33"/>
    <col min="1812" max="1813" width="6.875" style="33" customWidth="1"/>
    <col min="1814" max="1815" width="4" style="33"/>
    <col min="1816" max="1816" width="4.125" style="33" customWidth="1"/>
    <col min="1817" max="1817" width="2.375" style="33" customWidth="1"/>
    <col min="1818" max="1818" width="3.375" style="33" customWidth="1"/>
    <col min="1819" max="2049" width="4" style="33"/>
    <col min="2050" max="2050" width="2.875" style="33" customWidth="1"/>
    <col min="2051" max="2051" width="2.375" style="33" customWidth="1"/>
    <col min="2052" max="2052" width="7.375" style="33" customWidth="1"/>
    <col min="2053" max="2055" width="4" style="33"/>
    <col min="2056" max="2056" width="3.625" style="33" customWidth="1"/>
    <col min="2057" max="2057" width="4" style="33"/>
    <col min="2058" max="2058" width="7.375" style="33" customWidth="1"/>
    <col min="2059" max="2067" width="4" style="33"/>
    <col min="2068" max="2069" width="6.875" style="33" customWidth="1"/>
    <col min="2070" max="2071" width="4" style="33"/>
    <col min="2072" max="2072" width="4.125" style="33" customWidth="1"/>
    <col min="2073" max="2073" width="2.375" style="33" customWidth="1"/>
    <col min="2074" max="2074" width="3.375" style="33" customWidth="1"/>
    <col min="2075" max="2305" width="4" style="33"/>
    <col min="2306" max="2306" width="2.875" style="33" customWidth="1"/>
    <col min="2307" max="2307" width="2.375" style="33" customWidth="1"/>
    <col min="2308" max="2308" width="7.375" style="33" customWidth="1"/>
    <col min="2309" max="2311" width="4" style="33"/>
    <col min="2312" max="2312" width="3.625" style="33" customWidth="1"/>
    <col min="2313" max="2313" width="4" style="33"/>
    <col min="2314" max="2314" width="7.375" style="33" customWidth="1"/>
    <col min="2315" max="2323" width="4" style="33"/>
    <col min="2324" max="2325" width="6.875" style="33" customWidth="1"/>
    <col min="2326" max="2327" width="4" style="33"/>
    <col min="2328" max="2328" width="4.125" style="33" customWidth="1"/>
    <col min="2329" max="2329" width="2.375" style="33" customWidth="1"/>
    <col min="2330" max="2330" width="3.375" style="33" customWidth="1"/>
    <col min="2331" max="2561" width="4" style="33"/>
    <col min="2562" max="2562" width="2.875" style="33" customWidth="1"/>
    <col min="2563" max="2563" width="2.375" style="33" customWidth="1"/>
    <col min="2564" max="2564" width="7.375" style="33" customWidth="1"/>
    <col min="2565" max="2567" width="4" style="33"/>
    <col min="2568" max="2568" width="3.625" style="33" customWidth="1"/>
    <col min="2569" max="2569" width="4" style="33"/>
    <col min="2570" max="2570" width="7.375" style="33" customWidth="1"/>
    <col min="2571" max="2579" width="4" style="33"/>
    <col min="2580" max="2581" width="6.875" style="33" customWidth="1"/>
    <col min="2582" max="2583" width="4" style="33"/>
    <col min="2584" max="2584" width="4.125" style="33" customWidth="1"/>
    <col min="2585" max="2585" width="2.375" style="33" customWidth="1"/>
    <col min="2586" max="2586" width="3.375" style="33" customWidth="1"/>
    <col min="2587" max="2817" width="4" style="33"/>
    <col min="2818" max="2818" width="2.875" style="33" customWidth="1"/>
    <col min="2819" max="2819" width="2.375" style="33" customWidth="1"/>
    <col min="2820" max="2820" width="7.375" style="33" customWidth="1"/>
    <col min="2821" max="2823" width="4" style="33"/>
    <col min="2824" max="2824" width="3.625" style="33" customWidth="1"/>
    <col min="2825" max="2825" width="4" style="33"/>
    <col min="2826" max="2826" width="7.375" style="33" customWidth="1"/>
    <col min="2827" max="2835" width="4" style="33"/>
    <col min="2836" max="2837" width="6.875" style="33" customWidth="1"/>
    <col min="2838" max="2839" width="4" style="33"/>
    <col min="2840" max="2840" width="4.125" style="33" customWidth="1"/>
    <col min="2841" max="2841" width="2.375" style="33" customWidth="1"/>
    <col min="2842" max="2842" width="3.375" style="33" customWidth="1"/>
    <col min="2843" max="3073" width="4" style="33"/>
    <col min="3074" max="3074" width="2.875" style="33" customWidth="1"/>
    <col min="3075" max="3075" width="2.375" style="33" customWidth="1"/>
    <col min="3076" max="3076" width="7.375" style="33" customWidth="1"/>
    <col min="3077" max="3079" width="4" style="33"/>
    <col min="3080" max="3080" width="3.625" style="33" customWidth="1"/>
    <col min="3081" max="3081" width="4" style="33"/>
    <col min="3082" max="3082" width="7.375" style="33" customWidth="1"/>
    <col min="3083" max="3091" width="4" style="33"/>
    <col min="3092" max="3093" width="6.875" style="33" customWidth="1"/>
    <col min="3094" max="3095" width="4" style="33"/>
    <col min="3096" max="3096" width="4.125" style="33" customWidth="1"/>
    <col min="3097" max="3097" width="2.375" style="33" customWidth="1"/>
    <col min="3098" max="3098" width="3.375" style="33" customWidth="1"/>
    <col min="3099" max="3329" width="4" style="33"/>
    <col min="3330" max="3330" width="2.875" style="33" customWidth="1"/>
    <col min="3331" max="3331" width="2.375" style="33" customWidth="1"/>
    <col min="3332" max="3332" width="7.375" style="33" customWidth="1"/>
    <col min="3333" max="3335" width="4" style="33"/>
    <col min="3336" max="3336" width="3.625" style="33" customWidth="1"/>
    <col min="3337" max="3337" width="4" style="33"/>
    <col min="3338" max="3338" width="7.375" style="33" customWidth="1"/>
    <col min="3339" max="3347" width="4" style="33"/>
    <col min="3348" max="3349" width="6.875" style="33" customWidth="1"/>
    <col min="3350" max="3351" width="4" style="33"/>
    <col min="3352" max="3352" width="4.125" style="33" customWidth="1"/>
    <col min="3353" max="3353" width="2.375" style="33" customWidth="1"/>
    <col min="3354" max="3354" width="3.375" style="33" customWidth="1"/>
    <col min="3355" max="3585" width="4" style="33"/>
    <col min="3586" max="3586" width="2.875" style="33" customWidth="1"/>
    <col min="3587" max="3587" width="2.375" style="33" customWidth="1"/>
    <col min="3588" max="3588" width="7.375" style="33" customWidth="1"/>
    <col min="3589" max="3591" width="4" style="33"/>
    <col min="3592" max="3592" width="3.625" style="33" customWidth="1"/>
    <col min="3593" max="3593" width="4" style="33"/>
    <col min="3594" max="3594" width="7.375" style="33" customWidth="1"/>
    <col min="3595" max="3603" width="4" style="33"/>
    <col min="3604" max="3605" width="6.875" style="33" customWidth="1"/>
    <col min="3606" max="3607" width="4" style="33"/>
    <col min="3608" max="3608" width="4.125" style="33" customWidth="1"/>
    <col min="3609" max="3609" width="2.375" style="33" customWidth="1"/>
    <col min="3610" max="3610" width="3.375" style="33" customWidth="1"/>
    <col min="3611" max="3841" width="4" style="33"/>
    <col min="3842" max="3842" width="2.875" style="33" customWidth="1"/>
    <col min="3843" max="3843" width="2.375" style="33" customWidth="1"/>
    <col min="3844" max="3844" width="7.375" style="33" customWidth="1"/>
    <col min="3845" max="3847" width="4" style="33"/>
    <col min="3848" max="3848" width="3.625" style="33" customWidth="1"/>
    <col min="3849" max="3849" width="4" style="33"/>
    <col min="3850" max="3850" width="7.375" style="33" customWidth="1"/>
    <col min="3851" max="3859" width="4" style="33"/>
    <col min="3860" max="3861" width="6.875" style="33" customWidth="1"/>
    <col min="3862" max="3863" width="4" style="33"/>
    <col min="3864" max="3864" width="4.125" style="33" customWidth="1"/>
    <col min="3865" max="3865" width="2.375" style="33" customWidth="1"/>
    <col min="3866" max="3866" width="3.375" style="33" customWidth="1"/>
    <col min="3867" max="4097" width="4" style="33"/>
    <col min="4098" max="4098" width="2.875" style="33" customWidth="1"/>
    <col min="4099" max="4099" width="2.375" style="33" customWidth="1"/>
    <col min="4100" max="4100" width="7.375" style="33" customWidth="1"/>
    <col min="4101" max="4103" width="4" style="33"/>
    <col min="4104" max="4104" width="3.625" style="33" customWidth="1"/>
    <col min="4105" max="4105" width="4" style="33"/>
    <col min="4106" max="4106" width="7.375" style="33" customWidth="1"/>
    <col min="4107" max="4115" width="4" style="33"/>
    <col min="4116" max="4117" width="6.875" style="33" customWidth="1"/>
    <col min="4118" max="4119" width="4" style="33"/>
    <col min="4120" max="4120" width="4.125" style="33" customWidth="1"/>
    <col min="4121" max="4121" width="2.375" style="33" customWidth="1"/>
    <col min="4122" max="4122" width="3.375" style="33" customWidth="1"/>
    <col min="4123" max="4353" width="4" style="33"/>
    <col min="4354" max="4354" width="2.875" style="33" customWidth="1"/>
    <col min="4355" max="4355" width="2.375" style="33" customWidth="1"/>
    <col min="4356" max="4356" width="7.375" style="33" customWidth="1"/>
    <col min="4357" max="4359" width="4" style="33"/>
    <col min="4360" max="4360" width="3.625" style="33" customWidth="1"/>
    <col min="4361" max="4361" width="4" style="33"/>
    <col min="4362" max="4362" width="7.375" style="33" customWidth="1"/>
    <col min="4363" max="4371" width="4" style="33"/>
    <col min="4372" max="4373" width="6.875" style="33" customWidth="1"/>
    <col min="4374" max="4375" width="4" style="33"/>
    <col min="4376" max="4376" width="4.125" style="33" customWidth="1"/>
    <col min="4377" max="4377" width="2.375" style="33" customWidth="1"/>
    <col min="4378" max="4378" width="3.375" style="33" customWidth="1"/>
    <col min="4379" max="4609" width="4" style="33"/>
    <col min="4610" max="4610" width="2.875" style="33" customWidth="1"/>
    <col min="4611" max="4611" width="2.375" style="33" customWidth="1"/>
    <col min="4612" max="4612" width="7.375" style="33" customWidth="1"/>
    <col min="4613" max="4615" width="4" style="33"/>
    <col min="4616" max="4616" width="3.625" style="33" customWidth="1"/>
    <col min="4617" max="4617" width="4" style="33"/>
    <col min="4618" max="4618" width="7.375" style="33" customWidth="1"/>
    <col min="4619" max="4627" width="4" style="33"/>
    <col min="4628" max="4629" width="6.875" style="33" customWidth="1"/>
    <col min="4630" max="4631" width="4" style="33"/>
    <col min="4632" max="4632" width="4.125" style="33" customWidth="1"/>
    <col min="4633" max="4633" width="2.375" style="33" customWidth="1"/>
    <col min="4634" max="4634" width="3.375" style="33" customWidth="1"/>
    <col min="4635" max="4865" width="4" style="33"/>
    <col min="4866" max="4866" width="2.875" style="33" customWidth="1"/>
    <col min="4867" max="4867" width="2.375" style="33" customWidth="1"/>
    <col min="4868" max="4868" width="7.375" style="33" customWidth="1"/>
    <col min="4869" max="4871" width="4" style="33"/>
    <col min="4872" max="4872" width="3.625" style="33" customWidth="1"/>
    <col min="4873" max="4873" width="4" style="33"/>
    <col min="4874" max="4874" width="7.375" style="33" customWidth="1"/>
    <col min="4875" max="4883" width="4" style="33"/>
    <col min="4884" max="4885" width="6.875" style="33" customWidth="1"/>
    <col min="4886" max="4887" width="4" style="33"/>
    <col min="4888" max="4888" width="4.125" style="33" customWidth="1"/>
    <col min="4889" max="4889" width="2.375" style="33" customWidth="1"/>
    <col min="4890" max="4890" width="3.375" style="33" customWidth="1"/>
    <col min="4891" max="5121" width="4" style="33"/>
    <col min="5122" max="5122" width="2.875" style="33" customWidth="1"/>
    <col min="5123" max="5123" width="2.375" style="33" customWidth="1"/>
    <col min="5124" max="5124" width="7.375" style="33" customWidth="1"/>
    <col min="5125" max="5127" width="4" style="33"/>
    <col min="5128" max="5128" width="3.625" style="33" customWidth="1"/>
    <col min="5129" max="5129" width="4" style="33"/>
    <col min="5130" max="5130" width="7.375" style="33" customWidth="1"/>
    <col min="5131" max="5139" width="4" style="33"/>
    <col min="5140" max="5141" width="6.875" style="33" customWidth="1"/>
    <col min="5142" max="5143" width="4" style="33"/>
    <col min="5144" max="5144" width="4.125" style="33" customWidth="1"/>
    <col min="5145" max="5145" width="2.375" style="33" customWidth="1"/>
    <col min="5146" max="5146" width="3.375" style="33" customWidth="1"/>
    <col min="5147" max="5377" width="4" style="33"/>
    <col min="5378" max="5378" width="2.875" style="33" customWidth="1"/>
    <col min="5379" max="5379" width="2.375" style="33" customWidth="1"/>
    <col min="5380" max="5380" width="7.375" style="33" customWidth="1"/>
    <col min="5381" max="5383" width="4" style="33"/>
    <col min="5384" max="5384" width="3.625" style="33" customWidth="1"/>
    <col min="5385" max="5385" width="4" style="33"/>
    <col min="5386" max="5386" width="7.375" style="33" customWidth="1"/>
    <col min="5387" max="5395" width="4" style="33"/>
    <col min="5396" max="5397" width="6.875" style="33" customWidth="1"/>
    <col min="5398" max="5399" width="4" style="33"/>
    <col min="5400" max="5400" width="4.125" style="33" customWidth="1"/>
    <col min="5401" max="5401" width="2.375" style="33" customWidth="1"/>
    <col min="5402" max="5402" width="3.375" style="33" customWidth="1"/>
    <col min="5403" max="5633" width="4" style="33"/>
    <col min="5634" max="5634" width="2.875" style="33" customWidth="1"/>
    <col min="5635" max="5635" width="2.375" style="33" customWidth="1"/>
    <col min="5636" max="5636" width="7.375" style="33" customWidth="1"/>
    <col min="5637" max="5639" width="4" style="33"/>
    <col min="5640" max="5640" width="3.625" style="33" customWidth="1"/>
    <col min="5641" max="5641" width="4" style="33"/>
    <col min="5642" max="5642" width="7.375" style="33" customWidth="1"/>
    <col min="5643" max="5651" width="4" style="33"/>
    <col min="5652" max="5653" width="6.875" style="33" customWidth="1"/>
    <col min="5654" max="5655" width="4" style="33"/>
    <col min="5656" max="5656" width="4.125" style="33" customWidth="1"/>
    <col min="5657" max="5657" width="2.375" style="33" customWidth="1"/>
    <col min="5658" max="5658" width="3.375" style="33" customWidth="1"/>
    <col min="5659" max="5889" width="4" style="33"/>
    <col min="5890" max="5890" width="2.875" style="33" customWidth="1"/>
    <col min="5891" max="5891" width="2.375" style="33" customWidth="1"/>
    <col min="5892" max="5892" width="7.375" style="33" customWidth="1"/>
    <col min="5893" max="5895" width="4" style="33"/>
    <col min="5896" max="5896" width="3.625" style="33" customWidth="1"/>
    <col min="5897" max="5897" width="4" style="33"/>
    <col min="5898" max="5898" width="7.375" style="33" customWidth="1"/>
    <col min="5899" max="5907" width="4" style="33"/>
    <col min="5908" max="5909" width="6.875" style="33" customWidth="1"/>
    <col min="5910" max="5911" width="4" style="33"/>
    <col min="5912" max="5912" width="4.125" style="33" customWidth="1"/>
    <col min="5913" max="5913" width="2.375" style="33" customWidth="1"/>
    <col min="5914" max="5914" width="3.375" style="33" customWidth="1"/>
    <col min="5915" max="6145" width="4" style="33"/>
    <col min="6146" max="6146" width="2.875" style="33" customWidth="1"/>
    <col min="6147" max="6147" width="2.375" style="33" customWidth="1"/>
    <col min="6148" max="6148" width="7.375" style="33" customWidth="1"/>
    <col min="6149" max="6151" width="4" style="33"/>
    <col min="6152" max="6152" width="3.625" style="33" customWidth="1"/>
    <col min="6153" max="6153" width="4" style="33"/>
    <col min="6154" max="6154" width="7.375" style="33" customWidth="1"/>
    <col min="6155" max="6163" width="4" style="33"/>
    <col min="6164" max="6165" width="6.875" style="33" customWidth="1"/>
    <col min="6166" max="6167" width="4" style="33"/>
    <col min="6168" max="6168" width="4.125" style="33" customWidth="1"/>
    <col min="6169" max="6169" width="2.375" style="33" customWidth="1"/>
    <col min="6170" max="6170" width="3.375" style="33" customWidth="1"/>
    <col min="6171" max="6401" width="4" style="33"/>
    <col min="6402" max="6402" width="2.875" style="33" customWidth="1"/>
    <col min="6403" max="6403" width="2.375" style="33" customWidth="1"/>
    <col min="6404" max="6404" width="7.375" style="33" customWidth="1"/>
    <col min="6405" max="6407" width="4" style="33"/>
    <col min="6408" max="6408" width="3.625" style="33" customWidth="1"/>
    <col min="6409" max="6409" width="4" style="33"/>
    <col min="6410" max="6410" width="7.375" style="33" customWidth="1"/>
    <col min="6411" max="6419" width="4" style="33"/>
    <col min="6420" max="6421" width="6.875" style="33" customWidth="1"/>
    <col min="6422" max="6423" width="4" style="33"/>
    <col min="6424" max="6424" width="4.125" style="33" customWidth="1"/>
    <col min="6425" max="6425" width="2.375" style="33" customWidth="1"/>
    <col min="6426" max="6426" width="3.375" style="33" customWidth="1"/>
    <col min="6427" max="6657" width="4" style="33"/>
    <col min="6658" max="6658" width="2.875" style="33" customWidth="1"/>
    <col min="6659" max="6659" width="2.375" style="33" customWidth="1"/>
    <col min="6660" max="6660" width="7.375" style="33" customWidth="1"/>
    <col min="6661" max="6663" width="4" style="33"/>
    <col min="6664" max="6664" width="3.625" style="33" customWidth="1"/>
    <col min="6665" max="6665" width="4" style="33"/>
    <col min="6666" max="6666" width="7.375" style="33" customWidth="1"/>
    <col min="6667" max="6675" width="4" style="33"/>
    <col min="6676" max="6677" width="6.875" style="33" customWidth="1"/>
    <col min="6678" max="6679" width="4" style="33"/>
    <col min="6680" max="6680" width="4.125" style="33" customWidth="1"/>
    <col min="6681" max="6681" width="2.375" style="33" customWidth="1"/>
    <col min="6682" max="6682" width="3.375" style="33" customWidth="1"/>
    <col min="6683" max="6913" width="4" style="33"/>
    <col min="6914" max="6914" width="2.875" style="33" customWidth="1"/>
    <col min="6915" max="6915" width="2.375" style="33" customWidth="1"/>
    <col min="6916" max="6916" width="7.375" style="33" customWidth="1"/>
    <col min="6917" max="6919" width="4" style="33"/>
    <col min="6920" max="6920" width="3.625" style="33" customWidth="1"/>
    <col min="6921" max="6921" width="4" style="33"/>
    <col min="6922" max="6922" width="7.375" style="33" customWidth="1"/>
    <col min="6923" max="6931" width="4" style="33"/>
    <col min="6932" max="6933" width="6.875" style="33" customWidth="1"/>
    <col min="6934" max="6935" width="4" style="33"/>
    <col min="6936" max="6936" width="4.125" style="33" customWidth="1"/>
    <col min="6937" max="6937" width="2.375" style="33" customWidth="1"/>
    <col min="6938" max="6938" width="3.375" style="33" customWidth="1"/>
    <col min="6939" max="7169" width="4" style="33"/>
    <col min="7170" max="7170" width="2.875" style="33" customWidth="1"/>
    <col min="7171" max="7171" width="2.375" style="33" customWidth="1"/>
    <col min="7172" max="7172" width="7.375" style="33" customWidth="1"/>
    <col min="7173" max="7175" width="4" style="33"/>
    <col min="7176" max="7176" width="3.625" style="33" customWidth="1"/>
    <col min="7177" max="7177" width="4" style="33"/>
    <col min="7178" max="7178" width="7.375" style="33" customWidth="1"/>
    <col min="7179" max="7187" width="4" style="33"/>
    <col min="7188" max="7189" width="6.875" style="33" customWidth="1"/>
    <col min="7190" max="7191" width="4" style="33"/>
    <col min="7192" max="7192" width="4.125" style="33" customWidth="1"/>
    <col min="7193" max="7193" width="2.375" style="33" customWidth="1"/>
    <col min="7194" max="7194" width="3.375" style="33" customWidth="1"/>
    <col min="7195" max="7425" width="4" style="33"/>
    <col min="7426" max="7426" width="2.875" style="33" customWidth="1"/>
    <col min="7427" max="7427" width="2.375" style="33" customWidth="1"/>
    <col min="7428" max="7428" width="7.375" style="33" customWidth="1"/>
    <col min="7429" max="7431" width="4" style="33"/>
    <col min="7432" max="7432" width="3.625" style="33" customWidth="1"/>
    <col min="7433" max="7433" width="4" style="33"/>
    <col min="7434" max="7434" width="7.375" style="33" customWidth="1"/>
    <col min="7435" max="7443" width="4" style="33"/>
    <col min="7444" max="7445" width="6.875" style="33" customWidth="1"/>
    <col min="7446" max="7447" width="4" style="33"/>
    <col min="7448" max="7448" width="4.125" style="33" customWidth="1"/>
    <col min="7449" max="7449" width="2.375" style="33" customWidth="1"/>
    <col min="7450" max="7450" width="3.375" style="33" customWidth="1"/>
    <col min="7451" max="7681" width="4" style="33"/>
    <col min="7682" max="7682" width="2.875" style="33" customWidth="1"/>
    <col min="7683" max="7683" width="2.375" style="33" customWidth="1"/>
    <col min="7684" max="7684" width="7.375" style="33" customWidth="1"/>
    <col min="7685" max="7687" width="4" style="33"/>
    <col min="7688" max="7688" width="3.625" style="33" customWidth="1"/>
    <col min="7689" max="7689" width="4" style="33"/>
    <col min="7690" max="7690" width="7.375" style="33" customWidth="1"/>
    <col min="7691" max="7699" width="4" style="33"/>
    <col min="7700" max="7701" width="6.875" style="33" customWidth="1"/>
    <col min="7702" max="7703" width="4" style="33"/>
    <col min="7704" max="7704" width="4.125" style="33" customWidth="1"/>
    <col min="7705" max="7705" width="2.375" style="33" customWidth="1"/>
    <col min="7706" max="7706" width="3.375" style="33" customWidth="1"/>
    <col min="7707" max="7937" width="4" style="33"/>
    <col min="7938" max="7938" width="2.875" style="33" customWidth="1"/>
    <col min="7939" max="7939" width="2.375" style="33" customWidth="1"/>
    <col min="7940" max="7940" width="7.375" style="33" customWidth="1"/>
    <col min="7941" max="7943" width="4" style="33"/>
    <col min="7944" max="7944" width="3.625" style="33" customWidth="1"/>
    <col min="7945" max="7945" width="4" style="33"/>
    <col min="7946" max="7946" width="7.375" style="33" customWidth="1"/>
    <col min="7947" max="7955" width="4" style="33"/>
    <col min="7956" max="7957" width="6.875" style="33" customWidth="1"/>
    <col min="7958" max="7959" width="4" style="33"/>
    <col min="7960" max="7960" width="4.125" style="33" customWidth="1"/>
    <col min="7961" max="7961" width="2.375" style="33" customWidth="1"/>
    <col min="7962" max="7962" width="3.375" style="33" customWidth="1"/>
    <col min="7963" max="8193" width="4" style="33"/>
    <col min="8194" max="8194" width="2.875" style="33" customWidth="1"/>
    <col min="8195" max="8195" width="2.375" style="33" customWidth="1"/>
    <col min="8196" max="8196" width="7.375" style="33" customWidth="1"/>
    <col min="8197" max="8199" width="4" style="33"/>
    <col min="8200" max="8200" width="3.625" style="33" customWidth="1"/>
    <col min="8201" max="8201" width="4" style="33"/>
    <col min="8202" max="8202" width="7.375" style="33" customWidth="1"/>
    <col min="8203" max="8211" width="4" style="33"/>
    <col min="8212" max="8213" width="6.875" style="33" customWidth="1"/>
    <col min="8214" max="8215" width="4" style="33"/>
    <col min="8216" max="8216" width="4.125" style="33" customWidth="1"/>
    <col min="8217" max="8217" width="2.375" style="33" customWidth="1"/>
    <col min="8218" max="8218" width="3.375" style="33" customWidth="1"/>
    <col min="8219" max="8449" width="4" style="33"/>
    <col min="8450" max="8450" width="2.875" style="33" customWidth="1"/>
    <col min="8451" max="8451" width="2.375" style="33" customWidth="1"/>
    <col min="8452" max="8452" width="7.375" style="33" customWidth="1"/>
    <col min="8453" max="8455" width="4" style="33"/>
    <col min="8456" max="8456" width="3.625" style="33" customWidth="1"/>
    <col min="8457" max="8457" width="4" style="33"/>
    <col min="8458" max="8458" width="7.375" style="33" customWidth="1"/>
    <col min="8459" max="8467" width="4" style="33"/>
    <col min="8468" max="8469" width="6.875" style="33" customWidth="1"/>
    <col min="8470" max="8471" width="4" style="33"/>
    <col min="8472" max="8472" width="4.125" style="33" customWidth="1"/>
    <col min="8473" max="8473" width="2.375" style="33" customWidth="1"/>
    <col min="8474" max="8474" width="3.375" style="33" customWidth="1"/>
    <col min="8475" max="8705" width="4" style="33"/>
    <col min="8706" max="8706" width="2.875" style="33" customWidth="1"/>
    <col min="8707" max="8707" width="2.375" style="33" customWidth="1"/>
    <col min="8708" max="8708" width="7.375" style="33" customWidth="1"/>
    <col min="8709" max="8711" width="4" style="33"/>
    <col min="8712" max="8712" width="3.625" style="33" customWidth="1"/>
    <col min="8713" max="8713" width="4" style="33"/>
    <col min="8714" max="8714" width="7.375" style="33" customWidth="1"/>
    <col min="8715" max="8723" width="4" style="33"/>
    <col min="8724" max="8725" width="6.875" style="33" customWidth="1"/>
    <col min="8726" max="8727" width="4" style="33"/>
    <col min="8728" max="8728" width="4.125" style="33" customWidth="1"/>
    <col min="8729" max="8729" width="2.375" style="33" customWidth="1"/>
    <col min="8730" max="8730" width="3.375" style="33" customWidth="1"/>
    <col min="8731" max="8961" width="4" style="33"/>
    <col min="8962" max="8962" width="2.875" style="33" customWidth="1"/>
    <col min="8963" max="8963" width="2.375" style="33" customWidth="1"/>
    <col min="8964" max="8964" width="7.375" style="33" customWidth="1"/>
    <col min="8965" max="8967" width="4" style="33"/>
    <col min="8968" max="8968" width="3.625" style="33" customWidth="1"/>
    <col min="8969" max="8969" width="4" style="33"/>
    <col min="8970" max="8970" width="7.375" style="33" customWidth="1"/>
    <col min="8971" max="8979" width="4" style="33"/>
    <col min="8980" max="8981" width="6.875" style="33" customWidth="1"/>
    <col min="8982" max="8983" width="4" style="33"/>
    <col min="8984" max="8984" width="4.125" style="33" customWidth="1"/>
    <col min="8985" max="8985" width="2.375" style="33" customWidth="1"/>
    <col min="8986" max="8986" width="3.375" style="33" customWidth="1"/>
    <col min="8987" max="9217" width="4" style="33"/>
    <col min="9218" max="9218" width="2.875" style="33" customWidth="1"/>
    <col min="9219" max="9219" width="2.375" style="33" customWidth="1"/>
    <col min="9220" max="9220" width="7.375" style="33" customWidth="1"/>
    <col min="9221" max="9223" width="4" style="33"/>
    <col min="9224" max="9224" width="3.625" style="33" customWidth="1"/>
    <col min="9225" max="9225" width="4" style="33"/>
    <col min="9226" max="9226" width="7.375" style="33" customWidth="1"/>
    <col min="9227" max="9235" width="4" style="33"/>
    <col min="9236" max="9237" width="6.875" style="33" customWidth="1"/>
    <col min="9238" max="9239" width="4" style="33"/>
    <col min="9240" max="9240" width="4.125" style="33" customWidth="1"/>
    <col min="9241" max="9241" width="2.375" style="33" customWidth="1"/>
    <col min="9242" max="9242" width="3.375" style="33" customWidth="1"/>
    <col min="9243" max="9473" width="4" style="33"/>
    <col min="9474" max="9474" width="2.875" style="33" customWidth="1"/>
    <col min="9475" max="9475" width="2.375" style="33" customWidth="1"/>
    <col min="9476" max="9476" width="7.375" style="33" customWidth="1"/>
    <col min="9477" max="9479" width="4" style="33"/>
    <col min="9480" max="9480" width="3.625" style="33" customWidth="1"/>
    <col min="9481" max="9481" width="4" style="33"/>
    <col min="9482" max="9482" width="7.375" style="33" customWidth="1"/>
    <col min="9483" max="9491" width="4" style="33"/>
    <col min="9492" max="9493" width="6.875" style="33" customWidth="1"/>
    <col min="9494" max="9495" width="4" style="33"/>
    <col min="9496" max="9496" width="4.125" style="33" customWidth="1"/>
    <col min="9497" max="9497" width="2.375" style="33" customWidth="1"/>
    <col min="9498" max="9498" width="3.375" style="33" customWidth="1"/>
    <col min="9499" max="9729" width="4" style="33"/>
    <col min="9730" max="9730" width="2.875" style="33" customWidth="1"/>
    <col min="9731" max="9731" width="2.375" style="33" customWidth="1"/>
    <col min="9732" max="9732" width="7.375" style="33" customWidth="1"/>
    <col min="9733" max="9735" width="4" style="33"/>
    <col min="9736" max="9736" width="3.625" style="33" customWidth="1"/>
    <col min="9737" max="9737" width="4" style="33"/>
    <col min="9738" max="9738" width="7.375" style="33" customWidth="1"/>
    <col min="9739" max="9747" width="4" style="33"/>
    <col min="9748" max="9749" width="6.875" style="33" customWidth="1"/>
    <col min="9750" max="9751" width="4" style="33"/>
    <col min="9752" max="9752" width="4.125" style="33" customWidth="1"/>
    <col min="9753" max="9753" width="2.375" style="33" customWidth="1"/>
    <col min="9754" max="9754" width="3.375" style="33" customWidth="1"/>
    <col min="9755" max="9985" width="4" style="33"/>
    <col min="9986" max="9986" width="2.875" style="33" customWidth="1"/>
    <col min="9987" max="9987" width="2.375" style="33" customWidth="1"/>
    <col min="9988" max="9988" width="7.375" style="33" customWidth="1"/>
    <col min="9989" max="9991" width="4" style="33"/>
    <col min="9992" max="9992" width="3.625" style="33" customWidth="1"/>
    <col min="9993" max="9993" width="4" style="33"/>
    <col min="9994" max="9994" width="7.375" style="33" customWidth="1"/>
    <col min="9995" max="10003" width="4" style="33"/>
    <col min="10004" max="10005" width="6.875" style="33" customWidth="1"/>
    <col min="10006" max="10007" width="4" style="33"/>
    <col min="10008" max="10008" width="4.125" style="33" customWidth="1"/>
    <col min="10009" max="10009" width="2.375" style="33" customWidth="1"/>
    <col min="10010" max="10010" width="3.375" style="33" customWidth="1"/>
    <col min="10011" max="10241" width="4" style="33"/>
    <col min="10242" max="10242" width="2.875" style="33" customWidth="1"/>
    <col min="10243" max="10243" width="2.375" style="33" customWidth="1"/>
    <col min="10244" max="10244" width="7.375" style="33" customWidth="1"/>
    <col min="10245" max="10247" width="4" style="33"/>
    <col min="10248" max="10248" width="3.625" style="33" customWidth="1"/>
    <col min="10249" max="10249" width="4" style="33"/>
    <col min="10250" max="10250" width="7.375" style="33" customWidth="1"/>
    <col min="10251" max="10259" width="4" style="33"/>
    <col min="10260" max="10261" width="6.875" style="33" customWidth="1"/>
    <col min="10262" max="10263" width="4" style="33"/>
    <col min="10264" max="10264" width="4.125" style="33" customWidth="1"/>
    <col min="10265" max="10265" width="2.375" style="33" customWidth="1"/>
    <col min="10266" max="10266" width="3.375" style="33" customWidth="1"/>
    <col min="10267" max="10497" width="4" style="33"/>
    <col min="10498" max="10498" width="2.875" style="33" customWidth="1"/>
    <col min="10499" max="10499" width="2.375" style="33" customWidth="1"/>
    <col min="10500" max="10500" width="7.375" style="33" customWidth="1"/>
    <col min="10501" max="10503" width="4" style="33"/>
    <col min="10504" max="10504" width="3.625" style="33" customWidth="1"/>
    <col min="10505" max="10505" width="4" style="33"/>
    <col min="10506" max="10506" width="7.375" style="33" customWidth="1"/>
    <col min="10507" max="10515" width="4" style="33"/>
    <col min="10516" max="10517" width="6.875" style="33" customWidth="1"/>
    <col min="10518" max="10519" width="4" style="33"/>
    <col min="10520" max="10520" width="4.125" style="33" customWidth="1"/>
    <col min="10521" max="10521" width="2.375" style="33" customWidth="1"/>
    <col min="10522" max="10522" width="3.375" style="33" customWidth="1"/>
    <col min="10523" max="10753" width="4" style="33"/>
    <col min="10754" max="10754" width="2.875" style="33" customWidth="1"/>
    <col min="10755" max="10755" width="2.375" style="33" customWidth="1"/>
    <col min="10756" max="10756" width="7.375" style="33" customWidth="1"/>
    <col min="10757" max="10759" width="4" style="33"/>
    <col min="10760" max="10760" width="3.625" style="33" customWidth="1"/>
    <col min="10761" max="10761" width="4" style="33"/>
    <col min="10762" max="10762" width="7.375" style="33" customWidth="1"/>
    <col min="10763" max="10771" width="4" style="33"/>
    <col min="10772" max="10773" width="6.875" style="33" customWidth="1"/>
    <col min="10774" max="10775" width="4" style="33"/>
    <col min="10776" max="10776" width="4.125" style="33" customWidth="1"/>
    <col min="10777" max="10777" width="2.375" style="33" customWidth="1"/>
    <col min="10778" max="10778" width="3.375" style="33" customWidth="1"/>
    <col min="10779" max="11009" width="4" style="33"/>
    <col min="11010" max="11010" width="2.875" style="33" customWidth="1"/>
    <col min="11011" max="11011" width="2.375" style="33" customWidth="1"/>
    <col min="11012" max="11012" width="7.375" style="33" customWidth="1"/>
    <col min="11013" max="11015" width="4" style="33"/>
    <col min="11016" max="11016" width="3.625" style="33" customWidth="1"/>
    <col min="11017" max="11017" width="4" style="33"/>
    <col min="11018" max="11018" width="7.375" style="33" customWidth="1"/>
    <col min="11019" max="11027" width="4" style="33"/>
    <col min="11028" max="11029" width="6.875" style="33" customWidth="1"/>
    <col min="11030" max="11031" width="4" style="33"/>
    <col min="11032" max="11032" width="4.125" style="33" customWidth="1"/>
    <col min="11033" max="11033" width="2.375" style="33" customWidth="1"/>
    <col min="11034" max="11034" width="3.375" style="33" customWidth="1"/>
    <col min="11035" max="11265" width="4" style="33"/>
    <col min="11266" max="11266" width="2.875" style="33" customWidth="1"/>
    <col min="11267" max="11267" width="2.375" style="33" customWidth="1"/>
    <col min="11268" max="11268" width="7.375" style="33" customWidth="1"/>
    <col min="11269" max="11271" width="4" style="33"/>
    <col min="11272" max="11272" width="3.625" style="33" customWidth="1"/>
    <col min="11273" max="11273" width="4" style="33"/>
    <col min="11274" max="11274" width="7.375" style="33" customWidth="1"/>
    <col min="11275" max="11283" width="4" style="33"/>
    <col min="11284" max="11285" width="6.875" style="33" customWidth="1"/>
    <col min="11286" max="11287" width="4" style="33"/>
    <col min="11288" max="11288" width="4.125" style="33" customWidth="1"/>
    <col min="11289" max="11289" width="2.375" style="33" customWidth="1"/>
    <col min="11290" max="11290" width="3.375" style="33" customWidth="1"/>
    <col min="11291" max="11521" width="4" style="33"/>
    <col min="11522" max="11522" width="2.875" style="33" customWidth="1"/>
    <col min="11523" max="11523" width="2.375" style="33" customWidth="1"/>
    <col min="11524" max="11524" width="7.375" style="33" customWidth="1"/>
    <col min="11525" max="11527" width="4" style="33"/>
    <col min="11528" max="11528" width="3.625" style="33" customWidth="1"/>
    <col min="11529" max="11529" width="4" style="33"/>
    <col min="11530" max="11530" width="7.375" style="33" customWidth="1"/>
    <col min="11531" max="11539" width="4" style="33"/>
    <col min="11540" max="11541" width="6.875" style="33" customWidth="1"/>
    <col min="11542" max="11543" width="4" style="33"/>
    <col min="11544" max="11544" width="4.125" style="33" customWidth="1"/>
    <col min="11545" max="11545" width="2.375" style="33" customWidth="1"/>
    <col min="11546" max="11546" width="3.375" style="33" customWidth="1"/>
    <col min="11547" max="11777" width="4" style="33"/>
    <col min="11778" max="11778" width="2.875" style="33" customWidth="1"/>
    <col min="11779" max="11779" width="2.375" style="33" customWidth="1"/>
    <col min="11780" max="11780" width="7.375" style="33" customWidth="1"/>
    <col min="11781" max="11783" width="4" style="33"/>
    <col min="11784" max="11784" width="3.625" style="33" customWidth="1"/>
    <col min="11785" max="11785" width="4" style="33"/>
    <col min="11786" max="11786" width="7.375" style="33" customWidth="1"/>
    <col min="11787" max="11795" width="4" style="33"/>
    <col min="11796" max="11797" width="6.875" style="33" customWidth="1"/>
    <col min="11798" max="11799" width="4" style="33"/>
    <col min="11800" max="11800" width="4.125" style="33" customWidth="1"/>
    <col min="11801" max="11801" width="2.375" style="33" customWidth="1"/>
    <col min="11802" max="11802" width="3.375" style="33" customWidth="1"/>
    <col min="11803" max="12033" width="4" style="33"/>
    <col min="12034" max="12034" width="2.875" style="33" customWidth="1"/>
    <col min="12035" max="12035" width="2.375" style="33" customWidth="1"/>
    <col min="12036" max="12036" width="7.375" style="33" customWidth="1"/>
    <col min="12037" max="12039" width="4" style="33"/>
    <col min="12040" max="12040" width="3.625" style="33" customWidth="1"/>
    <col min="12041" max="12041" width="4" style="33"/>
    <col min="12042" max="12042" width="7.375" style="33" customWidth="1"/>
    <col min="12043" max="12051" width="4" style="33"/>
    <col min="12052" max="12053" width="6.875" style="33" customWidth="1"/>
    <col min="12054" max="12055" width="4" style="33"/>
    <col min="12056" max="12056" width="4.125" style="33" customWidth="1"/>
    <col min="12057" max="12057" width="2.375" style="33" customWidth="1"/>
    <col min="12058" max="12058" width="3.375" style="33" customWidth="1"/>
    <col min="12059" max="12289" width="4" style="33"/>
    <col min="12290" max="12290" width="2.875" style="33" customWidth="1"/>
    <col min="12291" max="12291" width="2.375" style="33" customWidth="1"/>
    <col min="12292" max="12292" width="7.375" style="33" customWidth="1"/>
    <col min="12293" max="12295" width="4" style="33"/>
    <col min="12296" max="12296" width="3.625" style="33" customWidth="1"/>
    <col min="12297" max="12297" width="4" style="33"/>
    <col min="12298" max="12298" width="7.375" style="33" customWidth="1"/>
    <col min="12299" max="12307" width="4" style="33"/>
    <col min="12308" max="12309" width="6.875" style="33" customWidth="1"/>
    <col min="12310" max="12311" width="4" style="33"/>
    <col min="12312" max="12312" width="4.125" style="33" customWidth="1"/>
    <col min="12313" max="12313" width="2.375" style="33" customWidth="1"/>
    <col min="12314" max="12314" width="3.375" style="33" customWidth="1"/>
    <col min="12315" max="12545" width="4" style="33"/>
    <col min="12546" max="12546" width="2.875" style="33" customWidth="1"/>
    <col min="12547" max="12547" width="2.375" style="33" customWidth="1"/>
    <col min="12548" max="12548" width="7.375" style="33" customWidth="1"/>
    <col min="12549" max="12551" width="4" style="33"/>
    <col min="12552" max="12552" width="3.625" style="33" customWidth="1"/>
    <col min="12553" max="12553" width="4" style="33"/>
    <col min="12554" max="12554" width="7.375" style="33" customWidth="1"/>
    <col min="12555" max="12563" width="4" style="33"/>
    <col min="12564" max="12565" width="6.875" style="33" customWidth="1"/>
    <col min="12566" max="12567" width="4" style="33"/>
    <col min="12568" max="12568" width="4.125" style="33" customWidth="1"/>
    <col min="12569" max="12569" width="2.375" style="33" customWidth="1"/>
    <col min="12570" max="12570" width="3.375" style="33" customWidth="1"/>
    <col min="12571" max="12801" width="4" style="33"/>
    <col min="12802" max="12802" width="2.875" style="33" customWidth="1"/>
    <col min="12803" max="12803" width="2.375" style="33" customWidth="1"/>
    <col min="12804" max="12804" width="7.375" style="33" customWidth="1"/>
    <col min="12805" max="12807" width="4" style="33"/>
    <col min="12808" max="12808" width="3.625" style="33" customWidth="1"/>
    <col min="12809" max="12809" width="4" style="33"/>
    <col min="12810" max="12810" width="7.375" style="33" customWidth="1"/>
    <col min="12811" max="12819" width="4" style="33"/>
    <col min="12820" max="12821" width="6.875" style="33" customWidth="1"/>
    <col min="12822" max="12823" width="4" style="33"/>
    <col min="12824" max="12824" width="4.125" style="33" customWidth="1"/>
    <col min="12825" max="12825" width="2.375" style="33" customWidth="1"/>
    <col min="12826" max="12826" width="3.375" style="33" customWidth="1"/>
    <col min="12827" max="13057" width="4" style="33"/>
    <col min="13058" max="13058" width="2.875" style="33" customWidth="1"/>
    <col min="13059" max="13059" width="2.375" style="33" customWidth="1"/>
    <col min="13060" max="13060" width="7.375" style="33" customWidth="1"/>
    <col min="13061" max="13063" width="4" style="33"/>
    <col min="13064" max="13064" width="3.625" style="33" customWidth="1"/>
    <col min="13065" max="13065" width="4" style="33"/>
    <col min="13066" max="13066" width="7.375" style="33" customWidth="1"/>
    <col min="13067" max="13075" width="4" style="33"/>
    <col min="13076" max="13077" width="6.875" style="33" customWidth="1"/>
    <col min="13078" max="13079" width="4" style="33"/>
    <col min="13080" max="13080" width="4.125" style="33" customWidth="1"/>
    <col min="13081" max="13081" width="2.375" style="33" customWidth="1"/>
    <col min="13082" max="13082" width="3.375" style="33" customWidth="1"/>
    <col min="13083" max="13313" width="4" style="33"/>
    <col min="13314" max="13314" width="2.875" style="33" customWidth="1"/>
    <col min="13315" max="13315" width="2.375" style="33" customWidth="1"/>
    <col min="13316" max="13316" width="7.375" style="33" customWidth="1"/>
    <col min="13317" max="13319" width="4" style="33"/>
    <col min="13320" max="13320" width="3.625" style="33" customWidth="1"/>
    <col min="13321" max="13321" width="4" style="33"/>
    <col min="13322" max="13322" width="7.375" style="33" customWidth="1"/>
    <col min="13323" max="13331" width="4" style="33"/>
    <col min="13332" max="13333" width="6.875" style="33" customWidth="1"/>
    <col min="13334" max="13335" width="4" style="33"/>
    <col min="13336" max="13336" width="4.125" style="33" customWidth="1"/>
    <col min="13337" max="13337" width="2.375" style="33" customWidth="1"/>
    <col min="13338" max="13338" width="3.375" style="33" customWidth="1"/>
    <col min="13339" max="13569" width="4" style="33"/>
    <col min="13570" max="13570" width="2.875" style="33" customWidth="1"/>
    <col min="13571" max="13571" width="2.375" style="33" customWidth="1"/>
    <col min="13572" max="13572" width="7.375" style="33" customWidth="1"/>
    <col min="13573" max="13575" width="4" style="33"/>
    <col min="13576" max="13576" width="3.625" style="33" customWidth="1"/>
    <col min="13577" max="13577" width="4" style="33"/>
    <col min="13578" max="13578" width="7.375" style="33" customWidth="1"/>
    <col min="13579" max="13587" width="4" style="33"/>
    <col min="13588" max="13589" width="6.875" style="33" customWidth="1"/>
    <col min="13590" max="13591" width="4" style="33"/>
    <col min="13592" max="13592" width="4.125" style="33" customWidth="1"/>
    <col min="13593" max="13593" width="2.375" style="33" customWidth="1"/>
    <col min="13594" max="13594" width="3.375" style="33" customWidth="1"/>
    <col min="13595" max="13825" width="4" style="33"/>
    <col min="13826" max="13826" width="2.875" style="33" customWidth="1"/>
    <col min="13827" max="13827" width="2.375" style="33" customWidth="1"/>
    <col min="13828" max="13828" width="7.375" style="33" customWidth="1"/>
    <col min="13829" max="13831" width="4" style="33"/>
    <col min="13832" max="13832" width="3.625" style="33" customWidth="1"/>
    <col min="13833" max="13833" width="4" style="33"/>
    <col min="13834" max="13834" width="7.375" style="33" customWidth="1"/>
    <col min="13835" max="13843" width="4" style="33"/>
    <col min="13844" max="13845" width="6.875" style="33" customWidth="1"/>
    <col min="13846" max="13847" width="4" style="33"/>
    <col min="13848" max="13848" width="4.125" style="33" customWidth="1"/>
    <col min="13849" max="13849" width="2.375" style="33" customWidth="1"/>
    <col min="13850" max="13850" width="3.375" style="33" customWidth="1"/>
    <col min="13851" max="14081" width="4" style="33"/>
    <col min="14082" max="14082" width="2.875" style="33" customWidth="1"/>
    <col min="14083" max="14083" width="2.375" style="33" customWidth="1"/>
    <col min="14084" max="14084" width="7.375" style="33" customWidth="1"/>
    <col min="14085" max="14087" width="4" style="33"/>
    <col min="14088" max="14088" width="3.625" style="33" customWidth="1"/>
    <col min="14089" max="14089" width="4" style="33"/>
    <col min="14090" max="14090" width="7.375" style="33" customWidth="1"/>
    <col min="14091" max="14099" width="4" style="33"/>
    <col min="14100" max="14101" width="6.875" style="33" customWidth="1"/>
    <col min="14102" max="14103" width="4" style="33"/>
    <col min="14104" max="14104" width="4.125" style="33" customWidth="1"/>
    <col min="14105" max="14105" width="2.375" style="33" customWidth="1"/>
    <col min="14106" max="14106" width="3.375" style="33" customWidth="1"/>
    <col min="14107" max="14337" width="4" style="33"/>
    <col min="14338" max="14338" width="2.875" style="33" customWidth="1"/>
    <col min="14339" max="14339" width="2.375" style="33" customWidth="1"/>
    <col min="14340" max="14340" width="7.375" style="33" customWidth="1"/>
    <col min="14341" max="14343" width="4" style="33"/>
    <col min="14344" max="14344" width="3.625" style="33" customWidth="1"/>
    <col min="14345" max="14345" width="4" style="33"/>
    <col min="14346" max="14346" width="7.375" style="33" customWidth="1"/>
    <col min="14347" max="14355" width="4" style="33"/>
    <col min="14356" max="14357" width="6.875" style="33" customWidth="1"/>
    <col min="14358" max="14359" width="4" style="33"/>
    <col min="14360" max="14360" width="4.125" style="33" customWidth="1"/>
    <col min="14361" max="14361" width="2.375" style="33" customWidth="1"/>
    <col min="14362" max="14362" width="3.375" style="33" customWidth="1"/>
    <col min="14363" max="14593" width="4" style="33"/>
    <col min="14594" max="14594" width="2.875" style="33" customWidth="1"/>
    <col min="14595" max="14595" width="2.375" style="33" customWidth="1"/>
    <col min="14596" max="14596" width="7.375" style="33" customWidth="1"/>
    <col min="14597" max="14599" width="4" style="33"/>
    <col min="14600" max="14600" width="3.625" style="33" customWidth="1"/>
    <col min="14601" max="14601" width="4" style="33"/>
    <col min="14602" max="14602" width="7.375" style="33" customWidth="1"/>
    <col min="14603" max="14611" width="4" style="33"/>
    <col min="14612" max="14613" width="6.875" style="33" customWidth="1"/>
    <col min="14614" max="14615" width="4" style="33"/>
    <col min="14616" max="14616" width="4.125" style="33" customWidth="1"/>
    <col min="14617" max="14617" width="2.375" style="33" customWidth="1"/>
    <col min="14618" max="14618" width="3.375" style="33" customWidth="1"/>
    <col min="14619" max="14849" width="4" style="33"/>
    <col min="14850" max="14850" width="2.875" style="33" customWidth="1"/>
    <col min="14851" max="14851" width="2.375" style="33" customWidth="1"/>
    <col min="14852" max="14852" width="7.375" style="33" customWidth="1"/>
    <col min="14853" max="14855" width="4" style="33"/>
    <col min="14856" max="14856" width="3.625" style="33" customWidth="1"/>
    <col min="14857" max="14857" width="4" style="33"/>
    <col min="14858" max="14858" width="7.375" style="33" customWidth="1"/>
    <col min="14859" max="14867" width="4" style="33"/>
    <col min="14868" max="14869" width="6.875" style="33" customWidth="1"/>
    <col min="14870" max="14871" width="4" style="33"/>
    <col min="14872" max="14872" width="4.125" style="33" customWidth="1"/>
    <col min="14873" max="14873" width="2.375" style="33" customWidth="1"/>
    <col min="14874" max="14874" width="3.375" style="33" customWidth="1"/>
    <col min="14875" max="15105" width="4" style="33"/>
    <col min="15106" max="15106" width="2.875" style="33" customWidth="1"/>
    <col min="15107" max="15107" width="2.375" style="33" customWidth="1"/>
    <col min="15108" max="15108" width="7.375" style="33" customWidth="1"/>
    <col min="15109" max="15111" width="4" style="33"/>
    <col min="15112" max="15112" width="3.625" style="33" customWidth="1"/>
    <col min="15113" max="15113" width="4" style="33"/>
    <col min="15114" max="15114" width="7.375" style="33" customWidth="1"/>
    <col min="15115" max="15123" width="4" style="33"/>
    <col min="15124" max="15125" width="6.875" style="33" customWidth="1"/>
    <col min="15126" max="15127" width="4" style="33"/>
    <col min="15128" max="15128" width="4.125" style="33" customWidth="1"/>
    <col min="15129" max="15129" width="2.375" style="33" customWidth="1"/>
    <col min="15130" max="15130" width="3.375" style="33" customWidth="1"/>
    <col min="15131" max="15361" width="4" style="33"/>
    <col min="15362" max="15362" width="2.875" style="33" customWidth="1"/>
    <col min="15363" max="15363" width="2.375" style="33" customWidth="1"/>
    <col min="15364" max="15364" width="7.375" style="33" customWidth="1"/>
    <col min="15365" max="15367" width="4" style="33"/>
    <col min="15368" max="15368" width="3.625" style="33" customWidth="1"/>
    <col min="15369" max="15369" width="4" style="33"/>
    <col min="15370" max="15370" width="7.375" style="33" customWidth="1"/>
    <col min="15371" max="15379" width="4" style="33"/>
    <col min="15380" max="15381" width="6.875" style="33" customWidth="1"/>
    <col min="15382" max="15383" width="4" style="33"/>
    <col min="15384" max="15384" width="4.125" style="33" customWidth="1"/>
    <col min="15385" max="15385" width="2.375" style="33" customWidth="1"/>
    <col min="15386" max="15386" width="3.375" style="33" customWidth="1"/>
    <col min="15387" max="15617" width="4" style="33"/>
    <col min="15618" max="15618" width="2.875" style="33" customWidth="1"/>
    <col min="15619" max="15619" width="2.375" style="33" customWidth="1"/>
    <col min="15620" max="15620" width="7.375" style="33" customWidth="1"/>
    <col min="15621" max="15623" width="4" style="33"/>
    <col min="15624" max="15624" width="3.625" style="33" customWidth="1"/>
    <col min="15625" max="15625" width="4" style="33"/>
    <col min="15626" max="15626" width="7.375" style="33" customWidth="1"/>
    <col min="15627" max="15635" width="4" style="33"/>
    <col min="15636" max="15637" width="6.875" style="33" customWidth="1"/>
    <col min="15638" max="15639" width="4" style="33"/>
    <col min="15640" max="15640" width="4.125" style="33" customWidth="1"/>
    <col min="15641" max="15641" width="2.375" style="33" customWidth="1"/>
    <col min="15642" max="15642" width="3.375" style="33" customWidth="1"/>
    <col min="15643" max="15873" width="4" style="33"/>
    <col min="15874" max="15874" width="2.875" style="33" customWidth="1"/>
    <col min="15875" max="15875" width="2.375" style="33" customWidth="1"/>
    <col min="15876" max="15876" width="7.375" style="33" customWidth="1"/>
    <col min="15877" max="15879" width="4" style="33"/>
    <col min="15880" max="15880" width="3.625" style="33" customWidth="1"/>
    <col min="15881" max="15881" width="4" style="33"/>
    <col min="15882" max="15882" width="7.375" style="33" customWidth="1"/>
    <col min="15883" max="15891" width="4" style="33"/>
    <col min="15892" max="15893" width="6.875" style="33" customWidth="1"/>
    <col min="15894" max="15895" width="4" style="33"/>
    <col min="15896" max="15896" width="4.125" style="33" customWidth="1"/>
    <col min="15897" max="15897" width="2.375" style="33" customWidth="1"/>
    <col min="15898" max="15898" width="3.375" style="33" customWidth="1"/>
    <col min="15899" max="16129" width="4" style="33"/>
    <col min="16130" max="16130" width="2.875" style="33" customWidth="1"/>
    <col min="16131" max="16131" width="2.375" style="33" customWidth="1"/>
    <col min="16132" max="16132" width="7.375" style="33" customWidth="1"/>
    <col min="16133" max="16135" width="4" style="33"/>
    <col min="16136" max="16136" width="3.625" style="33" customWidth="1"/>
    <col min="16137" max="16137" width="4" style="33"/>
    <col min="16138" max="16138" width="7.375" style="33" customWidth="1"/>
    <col min="16139" max="16147" width="4" style="33"/>
    <col min="16148" max="16149" width="6.875" style="33" customWidth="1"/>
    <col min="16150" max="16151" width="4" style="33"/>
    <col min="16152" max="16152" width="4.125" style="33" customWidth="1"/>
    <col min="16153" max="16153" width="2.375" style="33" customWidth="1"/>
    <col min="16154" max="16154" width="3.375" style="33" customWidth="1"/>
    <col min="16155" max="16384" width="4" style="33"/>
  </cols>
  <sheetData>
    <row r="1" spans="1:32">
      <c r="A1" s="1128"/>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row>
    <row r="2" spans="1:32" ht="15" customHeight="1">
      <c r="A2" s="1128"/>
      <c r="B2" s="1128"/>
      <c r="C2" s="1128" t="s">
        <v>450</v>
      </c>
      <c r="D2" s="1128"/>
      <c r="E2" s="1128"/>
      <c r="F2" s="1128"/>
      <c r="G2" s="1128"/>
      <c r="H2" s="1128"/>
      <c r="I2" s="1128"/>
      <c r="J2" s="1128"/>
      <c r="K2" s="1128"/>
      <c r="L2" s="1128"/>
      <c r="M2" s="1128"/>
      <c r="N2" s="1128"/>
      <c r="O2" s="1128"/>
      <c r="P2" s="1128"/>
      <c r="Q2" s="3272" t="s">
        <v>346</v>
      </c>
      <c r="R2" s="3272"/>
      <c r="S2" s="3272"/>
      <c r="T2" s="3272"/>
      <c r="U2" s="3272"/>
      <c r="V2" s="3272"/>
      <c r="W2" s="3272"/>
      <c r="X2" s="3272"/>
      <c r="Y2" s="3272"/>
      <c r="Z2" s="1128"/>
    </row>
    <row r="3" spans="1:32" ht="15" customHeight="1">
      <c r="A3" s="1128"/>
      <c r="B3" s="1128"/>
      <c r="C3" s="1128"/>
      <c r="D3" s="1128"/>
      <c r="E3" s="1128"/>
      <c r="F3" s="1128"/>
      <c r="G3" s="1128"/>
      <c r="H3" s="1128"/>
      <c r="I3" s="1128"/>
      <c r="J3" s="1128"/>
      <c r="K3" s="1128"/>
      <c r="L3" s="1128"/>
      <c r="M3" s="1128"/>
      <c r="N3" s="1128"/>
      <c r="O3" s="1128"/>
      <c r="P3" s="1128"/>
      <c r="Q3" s="1128"/>
      <c r="R3" s="1128"/>
      <c r="S3" s="53"/>
      <c r="T3" s="1128"/>
      <c r="U3" s="1128"/>
      <c r="V3" s="1128"/>
      <c r="W3" s="1128"/>
      <c r="X3" s="1128"/>
      <c r="Y3" s="1128"/>
      <c r="Z3" s="1128"/>
    </row>
    <row r="4" spans="1:32" ht="15" customHeight="1">
      <c r="A4" s="1128"/>
      <c r="B4" s="3273" t="s">
        <v>451</v>
      </c>
      <c r="C4" s="3273"/>
      <c r="D4" s="3273"/>
      <c r="E4" s="3273"/>
      <c r="F4" s="3273"/>
      <c r="G4" s="3273"/>
      <c r="H4" s="3273"/>
      <c r="I4" s="3273"/>
      <c r="J4" s="3273"/>
      <c r="K4" s="3273"/>
      <c r="L4" s="3273"/>
      <c r="M4" s="3273"/>
      <c r="N4" s="3273"/>
      <c r="O4" s="3273"/>
      <c r="P4" s="3273"/>
      <c r="Q4" s="3273"/>
      <c r="R4" s="3273"/>
      <c r="S4" s="3273"/>
      <c r="T4" s="3273"/>
      <c r="U4" s="3273"/>
      <c r="V4" s="3273"/>
      <c r="W4" s="3273"/>
      <c r="X4" s="3273"/>
      <c r="Y4" s="3273"/>
      <c r="Z4" s="1128"/>
    </row>
    <row r="5" spans="1:32" ht="15" customHeight="1">
      <c r="A5" s="1128"/>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row>
    <row r="6" spans="1:32" ht="22.5" customHeight="1">
      <c r="A6" s="1128"/>
      <c r="B6" s="3212" t="s">
        <v>348</v>
      </c>
      <c r="C6" s="3213"/>
      <c r="D6" s="3213"/>
      <c r="E6" s="3213"/>
      <c r="F6" s="3214"/>
      <c r="G6" s="3212"/>
      <c r="H6" s="3213"/>
      <c r="I6" s="3213"/>
      <c r="J6" s="3213"/>
      <c r="K6" s="3213"/>
      <c r="L6" s="3213"/>
      <c r="M6" s="3213"/>
      <c r="N6" s="3213"/>
      <c r="O6" s="3213"/>
      <c r="P6" s="3213"/>
      <c r="Q6" s="3213"/>
      <c r="R6" s="3213"/>
      <c r="S6" s="3213"/>
      <c r="T6" s="3213"/>
      <c r="U6" s="3213"/>
      <c r="V6" s="3213"/>
      <c r="W6" s="3213"/>
      <c r="X6" s="3213"/>
      <c r="Y6" s="3214"/>
      <c r="AA6" s="1207"/>
      <c r="AB6" s="1207"/>
      <c r="AC6" s="1207"/>
      <c r="AD6" s="1210"/>
      <c r="AE6" s="1210"/>
      <c r="AF6" s="1210"/>
    </row>
    <row r="7" spans="1:32" ht="22.5" customHeight="1">
      <c r="A7" s="1128"/>
      <c r="B7" s="3212" t="s">
        <v>349</v>
      </c>
      <c r="C7" s="3213"/>
      <c r="D7" s="3213"/>
      <c r="E7" s="3213"/>
      <c r="F7" s="3214"/>
      <c r="G7" s="3212" t="s">
        <v>350</v>
      </c>
      <c r="H7" s="3213"/>
      <c r="I7" s="3213"/>
      <c r="J7" s="3213"/>
      <c r="K7" s="3213"/>
      <c r="L7" s="3213"/>
      <c r="M7" s="3213"/>
      <c r="N7" s="3213"/>
      <c r="O7" s="3213"/>
      <c r="P7" s="3213"/>
      <c r="Q7" s="3213"/>
      <c r="R7" s="3213"/>
      <c r="S7" s="3213"/>
      <c r="T7" s="3213"/>
      <c r="U7" s="3213"/>
      <c r="V7" s="3213"/>
      <c r="W7" s="3213"/>
      <c r="X7" s="3213"/>
      <c r="Y7" s="3214"/>
      <c r="AA7" s="1207"/>
      <c r="AB7" s="1207"/>
      <c r="AC7" s="1207"/>
      <c r="AD7" s="1210"/>
      <c r="AE7" s="1210"/>
      <c r="AF7" s="1210"/>
    </row>
    <row r="8" spans="1:32" ht="22.5" customHeight="1">
      <c r="A8" s="1128"/>
      <c r="B8" s="3218" t="s">
        <v>351</v>
      </c>
      <c r="C8" s="3218"/>
      <c r="D8" s="3218"/>
      <c r="E8" s="3218"/>
      <c r="F8" s="3218"/>
      <c r="G8" s="3219" t="s">
        <v>352</v>
      </c>
      <c r="H8" s="3220"/>
      <c r="I8" s="3220"/>
      <c r="J8" s="3220"/>
      <c r="K8" s="3220"/>
      <c r="L8" s="3220"/>
      <c r="M8" s="3220"/>
      <c r="N8" s="3220"/>
      <c r="O8" s="3220"/>
      <c r="P8" s="3220"/>
      <c r="Q8" s="3220"/>
      <c r="R8" s="3220"/>
      <c r="S8" s="3220"/>
      <c r="T8" s="3220"/>
      <c r="U8" s="3220"/>
      <c r="V8" s="3220"/>
      <c r="W8" s="3220"/>
      <c r="X8" s="3220"/>
      <c r="Y8" s="3221"/>
      <c r="AA8" s="1211"/>
      <c r="AB8" s="1207"/>
      <c r="AC8" s="1207"/>
      <c r="AD8" s="1210"/>
      <c r="AE8" s="1210"/>
      <c r="AF8" s="1210"/>
    </row>
    <row r="9" spans="1:32" ht="15" customHeight="1">
      <c r="A9" s="1128"/>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211"/>
      <c r="AB9" s="1207"/>
      <c r="AC9" s="1207"/>
      <c r="AD9" s="1210"/>
      <c r="AE9" s="1210"/>
      <c r="AF9" s="1210"/>
    </row>
    <row r="10" spans="1:32" ht="15" customHeight="1">
      <c r="A10" s="1128"/>
      <c r="B10" s="55"/>
      <c r="C10" s="1132"/>
      <c r="D10" s="1132"/>
      <c r="E10" s="1132"/>
      <c r="F10" s="1132"/>
      <c r="G10" s="1132"/>
      <c r="H10" s="1132"/>
      <c r="I10" s="1132"/>
      <c r="J10" s="1132"/>
      <c r="K10" s="1132"/>
      <c r="L10" s="1132"/>
      <c r="M10" s="1132"/>
      <c r="N10" s="1132"/>
      <c r="O10" s="1132"/>
      <c r="P10" s="1132"/>
      <c r="Q10" s="1132"/>
      <c r="R10" s="1132"/>
      <c r="S10" s="1132"/>
      <c r="T10" s="1132"/>
      <c r="U10" s="55"/>
      <c r="V10" s="1132"/>
      <c r="W10" s="1132"/>
      <c r="X10" s="1132"/>
      <c r="Y10" s="54"/>
      <c r="Z10" s="1128"/>
      <c r="AA10" s="1207"/>
      <c r="AB10" s="1207"/>
      <c r="AC10" s="1207"/>
      <c r="AD10" s="1210"/>
      <c r="AE10" s="1210"/>
      <c r="AF10" s="1210"/>
    </row>
    <row r="11" spans="1:32" ht="15" customHeight="1">
      <c r="A11" s="1128"/>
      <c r="B11" s="664" t="s">
        <v>353</v>
      </c>
      <c r="C11" s="1128"/>
      <c r="D11" s="1128"/>
      <c r="E11" s="1128"/>
      <c r="F11" s="1128"/>
      <c r="G11" s="1128"/>
      <c r="H11" s="1128"/>
      <c r="I11" s="1128"/>
      <c r="J11" s="1128"/>
      <c r="K11" s="1128"/>
      <c r="L11" s="1128"/>
      <c r="M11" s="1128"/>
      <c r="N11" s="1128"/>
      <c r="O11" s="1128"/>
      <c r="P11" s="1128"/>
      <c r="Q11" s="1128"/>
      <c r="R11" s="1128"/>
      <c r="S11" s="1128"/>
      <c r="T11" s="1128"/>
      <c r="U11" s="3276" t="s">
        <v>452</v>
      </c>
      <c r="V11" s="3277"/>
      <c r="W11" s="3277"/>
      <c r="X11" s="3277"/>
      <c r="Y11" s="3278"/>
      <c r="Z11" s="1128"/>
      <c r="AA11" s="1207"/>
      <c r="AB11" s="1207"/>
      <c r="AC11" s="1207"/>
      <c r="AD11" s="1210"/>
      <c r="AE11" s="1210"/>
      <c r="AF11" s="1210"/>
    </row>
    <row r="12" spans="1:32" ht="15" customHeight="1">
      <c r="A12" s="1128"/>
      <c r="B12" s="664"/>
      <c r="C12" s="1128"/>
      <c r="D12" s="1128"/>
      <c r="E12" s="1128"/>
      <c r="F12" s="1128"/>
      <c r="G12" s="1128"/>
      <c r="H12" s="1128"/>
      <c r="I12" s="1128"/>
      <c r="J12" s="1128"/>
      <c r="K12" s="1128"/>
      <c r="L12" s="1128"/>
      <c r="M12" s="1128"/>
      <c r="N12" s="1128"/>
      <c r="O12" s="1128"/>
      <c r="P12" s="1128"/>
      <c r="Q12" s="1128"/>
      <c r="R12" s="1128"/>
      <c r="S12" s="1128"/>
      <c r="T12" s="1128"/>
      <c r="U12" s="665"/>
      <c r="V12" s="45"/>
      <c r="W12" s="45"/>
      <c r="X12" s="45"/>
      <c r="Y12" s="47"/>
      <c r="Z12" s="1128"/>
      <c r="AA12" s="1207"/>
      <c r="AB12" s="1207"/>
      <c r="AC12" s="1207"/>
      <c r="AD12" s="1210"/>
      <c r="AE12" s="1210"/>
      <c r="AF12" s="1210"/>
    </row>
    <row r="13" spans="1:32" ht="15" customHeight="1">
      <c r="A13" s="1128"/>
      <c r="B13" s="664"/>
      <c r="C13" s="1129" t="s">
        <v>355</v>
      </c>
      <c r="D13" s="3279" t="s">
        <v>453</v>
      </c>
      <c r="E13" s="3279"/>
      <c r="F13" s="3279"/>
      <c r="G13" s="3279"/>
      <c r="H13" s="3279"/>
      <c r="I13" s="3279"/>
      <c r="J13" s="3279"/>
      <c r="K13" s="3279"/>
      <c r="L13" s="3279"/>
      <c r="M13" s="3279"/>
      <c r="N13" s="3279"/>
      <c r="O13" s="3279"/>
      <c r="P13" s="3279"/>
      <c r="Q13" s="3279"/>
      <c r="R13" s="3279"/>
      <c r="S13" s="3279"/>
      <c r="T13" s="3280"/>
      <c r="U13" s="665"/>
      <c r="V13" s="45" t="s">
        <v>357</v>
      </c>
      <c r="W13" s="45" t="s">
        <v>358</v>
      </c>
      <c r="X13" s="45" t="s">
        <v>357</v>
      </c>
      <c r="Y13" s="47"/>
      <c r="Z13" s="1128"/>
      <c r="AA13" s="1207"/>
      <c r="AB13" s="1207"/>
      <c r="AC13" s="1207"/>
      <c r="AD13" s="1210"/>
      <c r="AE13" s="1210"/>
      <c r="AF13" s="1210"/>
    </row>
    <row r="14" spans="1:32" ht="15" customHeight="1">
      <c r="A14" s="1128"/>
      <c r="B14" s="664"/>
      <c r="C14" s="1129"/>
      <c r="D14" s="3279"/>
      <c r="E14" s="3279"/>
      <c r="F14" s="3279"/>
      <c r="G14" s="3279"/>
      <c r="H14" s="3279"/>
      <c r="I14" s="3279"/>
      <c r="J14" s="3279"/>
      <c r="K14" s="3279"/>
      <c r="L14" s="3279"/>
      <c r="M14" s="3279"/>
      <c r="N14" s="3279"/>
      <c r="O14" s="3279"/>
      <c r="P14" s="3279"/>
      <c r="Q14" s="3279"/>
      <c r="R14" s="3279"/>
      <c r="S14" s="3279"/>
      <c r="T14" s="3280"/>
      <c r="U14" s="665"/>
      <c r="V14" s="45"/>
      <c r="W14" s="45"/>
      <c r="X14" s="45"/>
      <c r="Y14" s="47"/>
      <c r="Z14" s="1128"/>
      <c r="AA14" s="1207"/>
      <c r="AB14" s="1207"/>
      <c r="AC14" s="1929" t="s">
        <v>2692</v>
      </c>
      <c r="AD14" s="1929"/>
      <c r="AE14" s="1929"/>
      <c r="AF14" s="1210"/>
    </row>
    <row r="15" spans="1:32" ht="15" customHeight="1">
      <c r="A15" s="1128"/>
      <c r="B15" s="664"/>
      <c r="C15" s="3281" t="s">
        <v>359</v>
      </c>
      <c r="D15" s="3279" t="s">
        <v>360</v>
      </c>
      <c r="E15" s="3279"/>
      <c r="F15" s="3279"/>
      <c r="G15" s="3279"/>
      <c r="H15" s="3279"/>
      <c r="I15" s="3279"/>
      <c r="J15" s="3279"/>
      <c r="K15" s="3279"/>
      <c r="L15" s="3279"/>
      <c r="M15" s="3279"/>
      <c r="N15" s="3279"/>
      <c r="O15" s="3279"/>
      <c r="P15" s="3279"/>
      <c r="Q15" s="3279"/>
      <c r="R15" s="3279"/>
      <c r="S15" s="3279"/>
      <c r="T15" s="3280"/>
      <c r="U15" s="665"/>
      <c r="V15" s="45" t="s">
        <v>357</v>
      </c>
      <c r="W15" s="45" t="s">
        <v>454</v>
      </c>
      <c r="X15" s="45" t="s">
        <v>357</v>
      </c>
      <c r="Y15" s="47"/>
      <c r="Z15" s="1128"/>
      <c r="AA15" s="1207"/>
      <c r="AB15" s="1207"/>
      <c r="AC15" s="1207"/>
      <c r="AD15" s="1210"/>
      <c r="AE15" s="1210"/>
      <c r="AF15" s="1210"/>
    </row>
    <row r="16" spans="1:32" ht="15" customHeight="1">
      <c r="A16" s="1128"/>
      <c r="B16" s="664"/>
      <c r="C16" s="3281"/>
      <c r="D16" s="3279"/>
      <c r="E16" s="3279"/>
      <c r="F16" s="3279"/>
      <c r="G16" s="3279"/>
      <c r="H16" s="3279"/>
      <c r="I16" s="3279"/>
      <c r="J16" s="3279"/>
      <c r="K16" s="3279"/>
      <c r="L16" s="3279"/>
      <c r="M16" s="3279"/>
      <c r="N16" s="3279"/>
      <c r="O16" s="3279"/>
      <c r="P16" s="3279"/>
      <c r="Q16" s="3279"/>
      <c r="R16" s="3279"/>
      <c r="S16" s="3279"/>
      <c r="T16" s="3280"/>
      <c r="U16" s="665"/>
      <c r="V16" s="45"/>
      <c r="W16" s="45"/>
      <c r="X16" s="45"/>
      <c r="Y16" s="47"/>
      <c r="Z16" s="1128"/>
    </row>
    <row r="17" spans="1:26" ht="15" customHeight="1">
      <c r="A17" s="1128"/>
      <c r="B17" s="664"/>
      <c r="C17" s="1128" t="s">
        <v>361</v>
      </c>
      <c r="D17" s="3282" t="s">
        <v>455</v>
      </c>
      <c r="E17" s="3282"/>
      <c r="F17" s="3282"/>
      <c r="G17" s="3282"/>
      <c r="H17" s="3282"/>
      <c r="I17" s="3282"/>
      <c r="J17" s="3282"/>
      <c r="K17" s="3282"/>
      <c r="L17" s="3282"/>
      <c r="M17" s="3282"/>
      <c r="N17" s="3282"/>
      <c r="O17" s="3282"/>
      <c r="P17" s="3282"/>
      <c r="Q17" s="3282"/>
      <c r="R17" s="3282"/>
      <c r="S17" s="3282"/>
      <c r="T17" s="3283"/>
      <c r="U17" s="665"/>
      <c r="V17" s="45" t="s">
        <v>357</v>
      </c>
      <c r="W17" s="45" t="s">
        <v>358</v>
      </c>
      <c r="X17" s="45" t="s">
        <v>357</v>
      </c>
      <c r="Y17" s="47"/>
      <c r="Z17" s="1128"/>
    </row>
    <row r="18" spans="1:26" ht="15" customHeight="1">
      <c r="A18" s="1128"/>
      <c r="B18" s="664"/>
      <c r="C18" s="53" t="s">
        <v>363</v>
      </c>
      <c r="D18" s="3274" t="s">
        <v>456</v>
      </c>
      <c r="E18" s="3274"/>
      <c r="F18" s="3274"/>
      <c r="G18" s="3274"/>
      <c r="H18" s="3274"/>
      <c r="I18" s="3274"/>
      <c r="J18" s="3274"/>
      <c r="K18" s="3274"/>
      <c r="L18" s="3274"/>
      <c r="M18" s="3274"/>
      <c r="N18" s="3274"/>
      <c r="O18" s="3274"/>
      <c r="P18" s="3274"/>
      <c r="Q18" s="3274"/>
      <c r="R18" s="3274"/>
      <c r="S18" s="3274"/>
      <c r="T18" s="3275"/>
      <c r="U18" s="665"/>
      <c r="V18" s="45" t="s">
        <v>357</v>
      </c>
      <c r="W18" s="45" t="s">
        <v>358</v>
      </c>
      <c r="X18" s="45" t="s">
        <v>357</v>
      </c>
      <c r="Y18" s="47"/>
      <c r="Z18" s="1128"/>
    </row>
    <row r="19" spans="1:26" ht="15" customHeight="1">
      <c r="A19" s="1128"/>
      <c r="B19" s="664"/>
      <c r="C19" s="1128" t="s">
        <v>365</v>
      </c>
      <c r="D19" s="1128" t="s">
        <v>457</v>
      </c>
      <c r="E19" s="1128"/>
      <c r="F19" s="1128"/>
      <c r="G19" s="1128"/>
      <c r="H19" s="1128"/>
      <c r="I19" s="1128"/>
      <c r="J19" s="1128"/>
      <c r="K19" s="1128"/>
      <c r="L19" s="1128"/>
      <c r="M19" s="1128"/>
      <c r="N19" s="1128"/>
      <c r="O19" s="1128"/>
      <c r="P19" s="1128"/>
      <c r="Q19" s="1128"/>
      <c r="R19" s="1128"/>
      <c r="S19" s="1128"/>
      <c r="T19" s="1128"/>
      <c r="U19" s="665"/>
      <c r="V19" s="45" t="s">
        <v>357</v>
      </c>
      <c r="W19" s="45" t="s">
        <v>358</v>
      </c>
      <c r="X19" s="45" t="s">
        <v>357</v>
      </c>
      <c r="Y19" s="47"/>
      <c r="Z19" s="1128"/>
    </row>
    <row r="20" spans="1:26" ht="15" customHeight="1">
      <c r="A20" s="1128"/>
      <c r="B20" s="664"/>
      <c r="C20" s="1128" t="s">
        <v>367</v>
      </c>
      <c r="D20" s="1128" t="s">
        <v>423</v>
      </c>
      <c r="E20" s="1128"/>
      <c r="F20" s="1128"/>
      <c r="G20" s="1128"/>
      <c r="H20" s="1128"/>
      <c r="I20" s="1128"/>
      <c r="J20" s="1128"/>
      <c r="K20" s="1128"/>
      <c r="L20" s="1128"/>
      <c r="M20" s="1128"/>
      <c r="N20" s="1128"/>
      <c r="O20" s="1128"/>
      <c r="P20" s="1128"/>
      <c r="Q20" s="1128"/>
      <c r="R20" s="1128"/>
      <c r="S20" s="1128"/>
      <c r="T20" s="1128"/>
      <c r="U20" s="665"/>
      <c r="V20" s="45" t="s">
        <v>357</v>
      </c>
      <c r="W20" s="45" t="s">
        <v>358</v>
      </c>
      <c r="X20" s="45" t="s">
        <v>357</v>
      </c>
      <c r="Y20" s="47"/>
      <c r="Z20" s="1128"/>
    </row>
    <row r="21" spans="1:26" ht="15" customHeight="1">
      <c r="A21" s="1128"/>
      <c r="B21" s="664"/>
      <c r="C21" s="1128" t="s">
        <v>369</v>
      </c>
      <c r="D21" s="3274" t="s">
        <v>458</v>
      </c>
      <c r="E21" s="3274"/>
      <c r="F21" s="3274"/>
      <c r="G21" s="3274"/>
      <c r="H21" s="3274"/>
      <c r="I21" s="3274"/>
      <c r="J21" s="3274"/>
      <c r="K21" s="3274"/>
      <c r="L21" s="3274"/>
      <c r="M21" s="3274"/>
      <c r="N21" s="3274"/>
      <c r="O21" s="3274"/>
      <c r="P21" s="3274"/>
      <c r="Q21" s="3274"/>
      <c r="R21" s="3274"/>
      <c r="S21" s="3274"/>
      <c r="T21" s="3275"/>
      <c r="U21" s="665"/>
      <c r="V21" s="45" t="s">
        <v>357</v>
      </c>
      <c r="W21" s="45" t="s">
        <v>358</v>
      </c>
      <c r="X21" s="45" t="s">
        <v>357</v>
      </c>
      <c r="Y21" s="47"/>
      <c r="Z21" s="1128"/>
    </row>
    <row r="22" spans="1:26" ht="15" customHeight="1">
      <c r="A22" s="1128"/>
      <c r="B22" s="664"/>
      <c r="C22" s="1128" t="s">
        <v>29</v>
      </c>
      <c r="D22" s="3274"/>
      <c r="E22" s="3274"/>
      <c r="F22" s="3274"/>
      <c r="G22" s="3274"/>
      <c r="H22" s="3274"/>
      <c r="I22" s="3274"/>
      <c r="J22" s="3274"/>
      <c r="K22" s="3274"/>
      <c r="L22" s="3274"/>
      <c r="M22" s="3274"/>
      <c r="N22" s="3274"/>
      <c r="O22" s="3274"/>
      <c r="P22" s="3274"/>
      <c r="Q22" s="3274"/>
      <c r="R22" s="3274"/>
      <c r="S22" s="3274"/>
      <c r="T22" s="3275"/>
      <c r="U22" s="665"/>
      <c r="V22" s="45"/>
      <c r="W22" s="45"/>
      <c r="X22" s="45"/>
      <c r="Y22" s="47"/>
      <c r="Z22" s="1128"/>
    </row>
    <row r="23" spans="1:26" ht="15" customHeight="1">
      <c r="A23" s="1128"/>
      <c r="B23" s="664"/>
      <c r="C23" s="1128"/>
      <c r="D23" s="1128"/>
      <c r="E23" s="1128"/>
      <c r="F23" s="1128"/>
      <c r="G23" s="1128"/>
      <c r="H23" s="1128"/>
      <c r="I23" s="1128"/>
      <c r="J23" s="1128"/>
      <c r="K23" s="1128"/>
      <c r="L23" s="1128"/>
      <c r="M23" s="1128"/>
      <c r="N23" s="1128"/>
      <c r="O23" s="1128"/>
      <c r="P23" s="1128"/>
      <c r="Q23" s="1128"/>
      <c r="R23" s="1128"/>
      <c r="S23" s="1128"/>
      <c r="T23" s="1128"/>
      <c r="U23" s="665"/>
      <c r="V23" s="45"/>
      <c r="W23" s="45"/>
      <c r="X23" s="45"/>
      <c r="Y23" s="47"/>
      <c r="Z23" s="1128"/>
    </row>
    <row r="24" spans="1:26" ht="15" customHeight="1">
      <c r="A24" s="1128"/>
      <c r="B24" s="664" t="s">
        <v>371</v>
      </c>
      <c r="C24" s="1128"/>
      <c r="D24" s="1128"/>
      <c r="E24" s="1128"/>
      <c r="F24" s="1128"/>
      <c r="G24" s="1128"/>
      <c r="H24" s="1128"/>
      <c r="I24" s="1128"/>
      <c r="J24" s="1128"/>
      <c r="K24" s="1128"/>
      <c r="L24" s="1128"/>
      <c r="M24" s="1128"/>
      <c r="N24" s="1128"/>
      <c r="O24" s="1128"/>
      <c r="P24" s="1128"/>
      <c r="Q24" s="1128"/>
      <c r="R24" s="1128"/>
      <c r="S24" s="1128"/>
      <c r="T24" s="1128"/>
      <c r="U24" s="3276"/>
      <c r="V24" s="3277"/>
      <c r="W24" s="3277"/>
      <c r="X24" s="3277"/>
      <c r="Y24" s="3278"/>
      <c r="Z24" s="1128"/>
    </row>
    <row r="25" spans="1:26" ht="15" customHeight="1">
      <c r="A25" s="1128"/>
      <c r="B25" s="664"/>
      <c r="C25" s="1128"/>
      <c r="D25" s="1128"/>
      <c r="E25" s="1128"/>
      <c r="F25" s="1128"/>
      <c r="G25" s="1128"/>
      <c r="H25" s="1128"/>
      <c r="I25" s="1128"/>
      <c r="J25" s="1128"/>
      <c r="K25" s="1128"/>
      <c r="L25" s="1128"/>
      <c r="M25" s="1128"/>
      <c r="N25" s="1128"/>
      <c r="O25" s="1128"/>
      <c r="P25" s="1128"/>
      <c r="Q25" s="1128"/>
      <c r="R25" s="1128"/>
      <c r="S25" s="1128"/>
      <c r="T25" s="1128"/>
      <c r="U25" s="665"/>
      <c r="V25" s="45"/>
      <c r="W25" s="45"/>
      <c r="X25" s="45"/>
      <c r="Y25" s="47"/>
      <c r="Z25" s="1128"/>
    </row>
    <row r="26" spans="1:26" ht="15" customHeight="1">
      <c r="A26" s="1128"/>
      <c r="B26" s="664"/>
      <c r="C26" s="1128" t="s">
        <v>459</v>
      </c>
      <c r="D26" s="1128"/>
      <c r="E26" s="1128"/>
      <c r="F26" s="1128"/>
      <c r="G26" s="1128"/>
      <c r="H26" s="1128"/>
      <c r="I26" s="1128"/>
      <c r="J26" s="1128"/>
      <c r="K26" s="1128"/>
      <c r="L26" s="1128"/>
      <c r="M26" s="1128"/>
      <c r="N26" s="1128"/>
      <c r="O26" s="1128"/>
      <c r="P26" s="1128"/>
      <c r="Q26" s="1128"/>
      <c r="R26" s="1128"/>
      <c r="S26" s="1128"/>
      <c r="T26" s="1128"/>
      <c r="U26" s="665"/>
      <c r="V26" s="45"/>
      <c r="W26" s="45"/>
      <c r="X26" s="45"/>
      <c r="Y26" s="47"/>
      <c r="Z26" s="1128"/>
    </row>
    <row r="27" spans="1:26" ht="15" customHeight="1">
      <c r="A27" s="1128"/>
      <c r="B27" s="664"/>
      <c r="C27" s="3274" t="s">
        <v>460</v>
      </c>
      <c r="D27" s="3274"/>
      <c r="E27" s="3274"/>
      <c r="F27" s="3274"/>
      <c r="G27" s="3274"/>
      <c r="H27" s="3274"/>
      <c r="I27" s="3274"/>
      <c r="J27" s="3274"/>
      <c r="K27" s="3274"/>
      <c r="L27" s="3274"/>
      <c r="M27" s="3274"/>
      <c r="N27" s="3274"/>
      <c r="O27" s="3274"/>
      <c r="P27" s="3274"/>
      <c r="Q27" s="3274"/>
      <c r="R27" s="3274"/>
      <c r="S27" s="3274"/>
      <c r="T27" s="3275"/>
      <c r="U27" s="665"/>
      <c r="V27" s="45"/>
      <c r="W27" s="45"/>
      <c r="X27" s="45"/>
      <c r="Y27" s="47"/>
      <c r="Z27" s="1128"/>
    </row>
    <row r="28" spans="1:26" ht="15" customHeight="1">
      <c r="A28" s="1128"/>
      <c r="B28" s="664"/>
      <c r="C28" s="3274"/>
      <c r="D28" s="3274"/>
      <c r="E28" s="3274"/>
      <c r="F28" s="3274"/>
      <c r="G28" s="3274"/>
      <c r="H28" s="3274"/>
      <c r="I28" s="3274"/>
      <c r="J28" s="3274"/>
      <c r="K28" s="3274"/>
      <c r="L28" s="3274"/>
      <c r="M28" s="3274"/>
      <c r="N28" s="3274"/>
      <c r="O28" s="3274"/>
      <c r="P28" s="3274"/>
      <c r="Q28" s="3274"/>
      <c r="R28" s="3274"/>
      <c r="S28" s="3274"/>
      <c r="T28" s="3275"/>
      <c r="U28" s="665"/>
      <c r="V28" s="45"/>
      <c r="W28" s="45"/>
      <c r="X28" s="45"/>
      <c r="Y28" s="47"/>
      <c r="Z28" s="1128"/>
    </row>
    <row r="29" spans="1:26" ht="30" customHeight="1">
      <c r="A29" s="1128"/>
      <c r="B29" s="664"/>
      <c r="C29" s="666"/>
      <c r="D29" s="3284"/>
      <c r="E29" s="3285"/>
      <c r="F29" s="3285"/>
      <c r="G29" s="3285"/>
      <c r="H29" s="3285"/>
      <c r="I29" s="3285"/>
      <c r="J29" s="3285"/>
      <c r="K29" s="3286"/>
      <c r="L29" s="3287" t="s">
        <v>374</v>
      </c>
      <c r="M29" s="3288"/>
      <c r="N29" s="3289"/>
      <c r="O29" s="3287" t="s">
        <v>375</v>
      </c>
      <c r="P29" s="3290"/>
      <c r="Q29" s="3291"/>
      <c r="R29" s="52"/>
      <c r="S29" s="52"/>
      <c r="T29" s="52"/>
      <c r="U29" s="665"/>
      <c r="V29" s="45"/>
      <c r="W29" s="45"/>
      <c r="X29" s="45"/>
      <c r="Y29" s="47"/>
      <c r="Z29" s="1128"/>
    </row>
    <row r="30" spans="1:26" ht="54" customHeight="1">
      <c r="A30" s="1128"/>
      <c r="B30" s="664"/>
      <c r="C30" s="667" t="s">
        <v>376</v>
      </c>
      <c r="D30" s="3292" t="s">
        <v>461</v>
      </c>
      <c r="E30" s="3292"/>
      <c r="F30" s="3292"/>
      <c r="G30" s="3292"/>
      <c r="H30" s="3292"/>
      <c r="I30" s="3292"/>
      <c r="J30" s="3292"/>
      <c r="K30" s="3292"/>
      <c r="L30" s="3293" t="s">
        <v>378</v>
      </c>
      <c r="M30" s="3294"/>
      <c r="N30" s="3295"/>
      <c r="O30" s="3296" t="s">
        <v>379</v>
      </c>
      <c r="P30" s="3296"/>
      <c r="Q30" s="3296"/>
      <c r="R30" s="34"/>
      <c r="S30" s="34"/>
      <c r="T30" s="34"/>
      <c r="U30" s="3276" t="s">
        <v>452</v>
      </c>
      <c r="V30" s="3277"/>
      <c r="W30" s="3277"/>
      <c r="X30" s="3277"/>
      <c r="Y30" s="3278"/>
      <c r="Z30" s="1128"/>
    </row>
    <row r="31" spans="1:26" ht="54" customHeight="1">
      <c r="A31" s="1128"/>
      <c r="B31" s="664"/>
      <c r="C31" s="667" t="s">
        <v>430</v>
      </c>
      <c r="D31" s="3292" t="s">
        <v>381</v>
      </c>
      <c r="E31" s="3292"/>
      <c r="F31" s="3292"/>
      <c r="G31" s="3292"/>
      <c r="H31" s="3292"/>
      <c r="I31" s="3292"/>
      <c r="J31" s="3292"/>
      <c r="K31" s="3292"/>
      <c r="L31" s="3293" t="s">
        <v>378</v>
      </c>
      <c r="M31" s="3294"/>
      <c r="N31" s="3295"/>
      <c r="O31" s="3297"/>
      <c r="P31" s="3297"/>
      <c r="Q31" s="3297"/>
      <c r="R31" s="51"/>
      <c r="S31" s="3298" t="s">
        <v>382</v>
      </c>
      <c r="T31" s="3299"/>
      <c r="U31" s="665"/>
      <c r="V31" s="45" t="s">
        <v>357</v>
      </c>
      <c r="W31" s="45" t="s">
        <v>358</v>
      </c>
      <c r="X31" s="45" t="s">
        <v>357</v>
      </c>
      <c r="Y31" s="47"/>
      <c r="Z31" s="1128"/>
    </row>
    <row r="32" spans="1:26" ht="54" customHeight="1">
      <c r="A32" s="1128"/>
      <c r="B32" s="664"/>
      <c r="C32" s="667" t="s">
        <v>432</v>
      </c>
      <c r="D32" s="3292" t="s">
        <v>433</v>
      </c>
      <c r="E32" s="3292"/>
      <c r="F32" s="3292"/>
      <c r="G32" s="3292"/>
      <c r="H32" s="3292"/>
      <c r="I32" s="3292"/>
      <c r="J32" s="3292"/>
      <c r="K32" s="3292"/>
      <c r="L32" s="3296" t="s">
        <v>378</v>
      </c>
      <c r="M32" s="3296"/>
      <c r="N32" s="3296"/>
      <c r="O32" s="3297"/>
      <c r="P32" s="3297"/>
      <c r="Q32" s="3297"/>
      <c r="R32" s="51"/>
      <c r="S32" s="3298" t="s">
        <v>385</v>
      </c>
      <c r="T32" s="3299"/>
      <c r="U32" s="665"/>
      <c r="V32" s="45" t="s">
        <v>357</v>
      </c>
      <c r="W32" s="45" t="s">
        <v>358</v>
      </c>
      <c r="X32" s="45" t="s">
        <v>357</v>
      </c>
      <c r="Y32" s="47"/>
      <c r="Z32" s="1128"/>
    </row>
    <row r="33" spans="1:26" ht="54" customHeight="1">
      <c r="A33" s="1128"/>
      <c r="B33" s="664"/>
      <c r="C33" s="667" t="s">
        <v>462</v>
      </c>
      <c r="D33" s="3292" t="s">
        <v>463</v>
      </c>
      <c r="E33" s="3292"/>
      <c r="F33" s="3292"/>
      <c r="G33" s="3292"/>
      <c r="H33" s="3292"/>
      <c r="I33" s="3292"/>
      <c r="J33" s="3292"/>
      <c r="K33" s="3292"/>
      <c r="L33" s="3300"/>
      <c r="M33" s="3300"/>
      <c r="N33" s="3300"/>
      <c r="O33" s="3296" t="s">
        <v>379</v>
      </c>
      <c r="P33" s="3296"/>
      <c r="Q33" s="3296"/>
      <c r="R33" s="50"/>
      <c r="S33" s="3298" t="s">
        <v>388</v>
      </c>
      <c r="T33" s="3299"/>
      <c r="U33" s="665"/>
      <c r="V33" s="45" t="s">
        <v>357</v>
      </c>
      <c r="W33" s="45" t="s">
        <v>358</v>
      </c>
      <c r="X33" s="45" t="s">
        <v>357</v>
      </c>
      <c r="Y33" s="47"/>
      <c r="Z33" s="1128"/>
    </row>
    <row r="34" spans="1:26" ht="54" customHeight="1">
      <c r="A34" s="1128"/>
      <c r="B34" s="664"/>
      <c r="C34" s="667" t="s">
        <v>464</v>
      </c>
      <c r="D34" s="3292" t="s">
        <v>465</v>
      </c>
      <c r="E34" s="3292"/>
      <c r="F34" s="3292"/>
      <c r="G34" s="3292"/>
      <c r="H34" s="3292"/>
      <c r="I34" s="3292"/>
      <c r="J34" s="3292"/>
      <c r="K34" s="3292"/>
      <c r="L34" s="3296" t="s">
        <v>378</v>
      </c>
      <c r="M34" s="3296"/>
      <c r="N34" s="3296"/>
      <c r="O34" s="3296" t="s">
        <v>379</v>
      </c>
      <c r="P34" s="3296"/>
      <c r="Q34" s="3296"/>
      <c r="R34" s="50"/>
      <c r="S34" s="3298" t="s">
        <v>466</v>
      </c>
      <c r="T34" s="3299"/>
      <c r="U34" s="665"/>
      <c r="V34" s="45" t="s">
        <v>357</v>
      </c>
      <c r="W34" s="45" t="s">
        <v>358</v>
      </c>
      <c r="X34" s="45" t="s">
        <v>357</v>
      </c>
      <c r="Y34" s="47"/>
      <c r="Z34" s="1128"/>
    </row>
    <row r="35" spans="1:26" ht="54" customHeight="1">
      <c r="A35" s="1128"/>
      <c r="B35" s="664"/>
      <c r="C35" s="668" t="s">
        <v>467</v>
      </c>
      <c r="D35" s="3234" t="s">
        <v>468</v>
      </c>
      <c r="E35" s="3234"/>
      <c r="F35" s="3234"/>
      <c r="G35" s="3234"/>
      <c r="H35" s="3234"/>
      <c r="I35" s="3234"/>
      <c r="J35" s="3234"/>
      <c r="K35" s="3234"/>
      <c r="L35" s="3243" t="s">
        <v>378</v>
      </c>
      <c r="M35" s="3244"/>
      <c r="N35" s="3245"/>
      <c r="O35" s="3238" t="s">
        <v>379</v>
      </c>
      <c r="P35" s="3238"/>
      <c r="Q35" s="3238"/>
      <c r="R35" s="31"/>
      <c r="S35" s="3240" t="s">
        <v>469</v>
      </c>
      <c r="T35" s="3241"/>
      <c r="U35" s="665"/>
      <c r="V35" s="45" t="s">
        <v>357</v>
      </c>
      <c r="W35" s="45" t="s">
        <v>358</v>
      </c>
      <c r="X35" s="45" t="s">
        <v>357</v>
      </c>
      <c r="Y35" s="47"/>
      <c r="Z35" s="1128"/>
    </row>
    <row r="36" spans="1:26" ht="15" customHeight="1">
      <c r="A36" s="1128"/>
      <c r="B36" s="664"/>
      <c r="C36" s="1128"/>
      <c r="D36" s="1128"/>
      <c r="E36" s="1128"/>
      <c r="F36" s="1128"/>
      <c r="G36" s="1128"/>
      <c r="H36" s="1128"/>
      <c r="I36" s="1128"/>
      <c r="J36" s="1128"/>
      <c r="K36" s="1128"/>
      <c r="L36" s="1128"/>
      <c r="M36" s="1128"/>
      <c r="N36" s="1128"/>
      <c r="O36" s="1128"/>
      <c r="P36" s="1128"/>
      <c r="Q36" s="1128"/>
      <c r="R36" s="1128"/>
      <c r="S36" s="1128"/>
      <c r="T36" s="1128"/>
      <c r="U36" s="665"/>
      <c r="V36" s="45"/>
      <c r="W36" s="45"/>
      <c r="X36" s="45"/>
      <c r="Y36" s="47"/>
      <c r="Z36" s="1128"/>
    </row>
    <row r="37" spans="1:26" ht="15" customHeight="1">
      <c r="A37" s="1128"/>
      <c r="B37" s="664"/>
      <c r="C37" s="1128" t="s">
        <v>389</v>
      </c>
      <c r="D37" s="1128"/>
      <c r="E37" s="1128"/>
      <c r="F37" s="1128"/>
      <c r="G37" s="1128"/>
      <c r="H37" s="1128"/>
      <c r="I37" s="1128"/>
      <c r="J37" s="1128"/>
      <c r="K37" s="1128"/>
      <c r="L37" s="1128"/>
      <c r="M37" s="1128"/>
      <c r="N37" s="1128"/>
      <c r="O37" s="1128"/>
      <c r="P37" s="1128"/>
      <c r="Q37" s="1128"/>
      <c r="R37" s="1128"/>
      <c r="S37" s="1128"/>
      <c r="T37" s="1128"/>
      <c r="U37" s="3276" t="s">
        <v>452</v>
      </c>
      <c r="V37" s="3277"/>
      <c r="W37" s="3277"/>
      <c r="X37" s="3277"/>
      <c r="Y37" s="3278"/>
      <c r="Z37" s="1128"/>
    </row>
    <row r="38" spans="1:26" ht="45" customHeight="1">
      <c r="A38" s="1128"/>
      <c r="B38" s="664"/>
      <c r="C38" s="34" t="s">
        <v>470</v>
      </c>
      <c r="D38" s="3279" t="s">
        <v>471</v>
      </c>
      <c r="E38" s="3279"/>
      <c r="F38" s="3279"/>
      <c r="G38" s="3279"/>
      <c r="H38" s="3279"/>
      <c r="I38" s="3279"/>
      <c r="J38" s="3279"/>
      <c r="K38" s="3279"/>
      <c r="L38" s="3279"/>
      <c r="M38" s="3279"/>
      <c r="N38" s="3279"/>
      <c r="O38" s="3279"/>
      <c r="P38" s="3279"/>
      <c r="Q38" s="3279"/>
      <c r="R38" s="3279"/>
      <c r="S38" s="3279"/>
      <c r="T38" s="3280"/>
      <c r="U38" s="665"/>
      <c r="V38" s="45" t="s">
        <v>357</v>
      </c>
      <c r="W38" s="45" t="s">
        <v>358</v>
      </c>
      <c r="X38" s="45" t="s">
        <v>357</v>
      </c>
      <c r="Y38" s="47"/>
      <c r="Z38" s="1128"/>
    </row>
    <row r="39" spans="1:26" ht="30" customHeight="1">
      <c r="A39" s="1128"/>
      <c r="B39" s="664"/>
      <c r="C39" s="34" t="s">
        <v>392</v>
      </c>
      <c r="D39" s="3279" t="s">
        <v>393</v>
      </c>
      <c r="E39" s="3279"/>
      <c r="F39" s="3279"/>
      <c r="G39" s="3279"/>
      <c r="H39" s="3279"/>
      <c r="I39" s="3279"/>
      <c r="J39" s="3279"/>
      <c r="K39" s="3279"/>
      <c r="L39" s="3279"/>
      <c r="M39" s="3279"/>
      <c r="N39" s="3279"/>
      <c r="O39" s="3279"/>
      <c r="P39" s="3279"/>
      <c r="Q39" s="3279"/>
      <c r="R39" s="3279"/>
      <c r="S39" s="3279"/>
      <c r="T39" s="3280"/>
      <c r="U39" s="665"/>
      <c r="V39" s="45" t="s">
        <v>357</v>
      </c>
      <c r="W39" s="45" t="s">
        <v>358</v>
      </c>
      <c r="X39" s="45" t="s">
        <v>357</v>
      </c>
      <c r="Y39" s="47"/>
      <c r="Z39" s="1128"/>
    </row>
    <row r="40" spans="1:26" ht="45" customHeight="1">
      <c r="A40" s="1128"/>
      <c r="B40" s="664"/>
      <c r="C40" s="34" t="s">
        <v>394</v>
      </c>
      <c r="D40" s="3279" t="s">
        <v>472</v>
      </c>
      <c r="E40" s="3279"/>
      <c r="F40" s="3279"/>
      <c r="G40" s="3279"/>
      <c r="H40" s="3279"/>
      <c r="I40" s="3279"/>
      <c r="J40" s="3279"/>
      <c r="K40" s="3279"/>
      <c r="L40" s="3279"/>
      <c r="M40" s="3279"/>
      <c r="N40" s="3279"/>
      <c r="O40" s="3279"/>
      <c r="P40" s="3279"/>
      <c r="Q40" s="3279"/>
      <c r="R40" s="3279"/>
      <c r="S40" s="3279"/>
      <c r="T40" s="3280"/>
      <c r="U40" s="665"/>
      <c r="V40" s="45" t="s">
        <v>357</v>
      </c>
      <c r="W40" s="45" t="s">
        <v>358</v>
      </c>
      <c r="X40" s="45" t="s">
        <v>357</v>
      </c>
      <c r="Y40" s="47"/>
      <c r="Z40" s="1128"/>
    </row>
    <row r="41" spans="1:26" ht="26.25" customHeight="1">
      <c r="A41" s="1128"/>
      <c r="B41" s="664"/>
      <c r="C41" s="3301" t="s">
        <v>396</v>
      </c>
      <c r="D41" s="3288"/>
      <c r="E41" s="3288"/>
      <c r="F41" s="3288"/>
      <c r="G41" s="3288"/>
      <c r="H41" s="3289"/>
      <c r="I41" s="3302" t="s">
        <v>379</v>
      </c>
      <c r="J41" s="3303"/>
      <c r="K41" s="665"/>
      <c r="L41" s="3301" t="s">
        <v>473</v>
      </c>
      <c r="M41" s="3288"/>
      <c r="N41" s="3288"/>
      <c r="O41" s="3288"/>
      <c r="P41" s="3288"/>
      <c r="Q41" s="3289"/>
      <c r="R41" s="3302" t="s">
        <v>378</v>
      </c>
      <c r="S41" s="3303"/>
      <c r="T41" s="1128"/>
      <c r="U41" s="665"/>
      <c r="V41" s="45"/>
      <c r="W41" s="45"/>
      <c r="X41" s="45"/>
      <c r="Y41" s="47"/>
      <c r="Z41" s="1128"/>
    </row>
    <row r="42" spans="1:26" ht="19.5" customHeight="1">
      <c r="A42" s="1128"/>
      <c r="B42" s="664"/>
      <c r="C42" s="1128"/>
      <c r="D42" s="1128"/>
      <c r="E42" s="1128"/>
      <c r="F42" s="1128"/>
      <c r="G42" s="1128"/>
      <c r="H42" s="1128"/>
      <c r="I42" s="1128"/>
      <c r="J42" s="1128"/>
      <c r="K42" s="1128"/>
      <c r="L42" s="1128"/>
      <c r="M42" s="1128"/>
      <c r="N42" s="1128"/>
      <c r="O42" s="1128"/>
      <c r="P42" s="1128"/>
      <c r="Q42" s="1128"/>
      <c r="R42" s="1128"/>
      <c r="S42" s="1128"/>
      <c r="T42" s="1128"/>
      <c r="U42" s="665"/>
      <c r="V42" s="45"/>
      <c r="W42" s="45"/>
      <c r="X42" s="45"/>
      <c r="Y42" s="47"/>
      <c r="Z42" s="1128"/>
    </row>
    <row r="43" spans="1:26" ht="22.5" customHeight="1">
      <c r="A43" s="1128"/>
      <c r="B43" s="664"/>
      <c r="C43" s="3306"/>
      <c r="D43" s="3307"/>
      <c r="E43" s="3307"/>
      <c r="F43" s="3307"/>
      <c r="G43" s="3307"/>
      <c r="H43" s="3307"/>
      <c r="I43" s="3308"/>
      <c r="J43" s="3309" t="s">
        <v>398</v>
      </c>
      <c r="K43" s="3309"/>
      <c r="L43" s="3309"/>
      <c r="M43" s="3309"/>
      <c r="N43" s="3309"/>
      <c r="O43" s="3309" t="s">
        <v>399</v>
      </c>
      <c r="P43" s="3309"/>
      <c r="Q43" s="3309"/>
      <c r="R43" s="3309"/>
      <c r="S43" s="3309"/>
      <c r="T43" s="1128"/>
      <c r="U43" s="665"/>
      <c r="V43" s="45"/>
      <c r="W43" s="45"/>
      <c r="X43" s="45"/>
      <c r="Y43" s="47"/>
      <c r="Z43" s="1128"/>
    </row>
    <row r="44" spans="1:26" ht="22.5" customHeight="1">
      <c r="A44" s="1128"/>
      <c r="B44" s="664"/>
      <c r="C44" s="3310" t="s">
        <v>400</v>
      </c>
      <c r="D44" s="3311"/>
      <c r="E44" s="3311"/>
      <c r="F44" s="3311"/>
      <c r="G44" s="3311"/>
      <c r="H44" s="3312"/>
      <c r="I44" s="669" t="s">
        <v>401</v>
      </c>
      <c r="J44" s="3296" t="s">
        <v>378</v>
      </c>
      <c r="K44" s="3296"/>
      <c r="L44" s="3296"/>
      <c r="M44" s="3296"/>
      <c r="N44" s="3296"/>
      <c r="O44" s="3300"/>
      <c r="P44" s="3300"/>
      <c r="Q44" s="3300"/>
      <c r="R44" s="3300"/>
      <c r="S44" s="3300"/>
      <c r="T44" s="1128"/>
      <c r="U44" s="665"/>
      <c r="V44" s="45"/>
      <c r="W44" s="45"/>
      <c r="X44" s="45"/>
      <c r="Y44" s="47"/>
      <c r="Z44" s="1128"/>
    </row>
    <row r="45" spans="1:26" ht="22.5" customHeight="1">
      <c r="A45" s="1128"/>
      <c r="B45" s="664"/>
      <c r="C45" s="3313"/>
      <c r="D45" s="3314"/>
      <c r="E45" s="3314"/>
      <c r="F45" s="3314"/>
      <c r="G45" s="3314"/>
      <c r="H45" s="3315"/>
      <c r="I45" s="669" t="s">
        <v>402</v>
      </c>
      <c r="J45" s="3296" t="s">
        <v>378</v>
      </c>
      <c r="K45" s="3296"/>
      <c r="L45" s="3296"/>
      <c r="M45" s="3296"/>
      <c r="N45" s="3296"/>
      <c r="O45" s="3296" t="s">
        <v>378</v>
      </c>
      <c r="P45" s="3296"/>
      <c r="Q45" s="3296"/>
      <c r="R45" s="3296"/>
      <c r="S45" s="3296"/>
      <c r="T45" s="1128"/>
      <c r="U45" s="665"/>
      <c r="V45" s="45"/>
      <c r="W45" s="45"/>
      <c r="X45" s="45"/>
      <c r="Y45" s="47"/>
      <c r="Z45" s="1128"/>
    </row>
    <row r="46" spans="1:26" ht="15" customHeight="1">
      <c r="A46" s="1128"/>
      <c r="B46" s="664"/>
      <c r="C46" s="1128"/>
      <c r="D46" s="1128"/>
      <c r="E46" s="1128"/>
      <c r="F46" s="1128"/>
      <c r="G46" s="1128"/>
      <c r="H46" s="1128"/>
      <c r="I46" s="1128"/>
      <c r="J46" s="1128"/>
      <c r="K46" s="1128"/>
      <c r="L46" s="1128"/>
      <c r="M46" s="1128"/>
      <c r="N46" s="1128"/>
      <c r="O46" s="1128"/>
      <c r="P46" s="1128"/>
      <c r="Q46" s="1128"/>
      <c r="R46" s="1128"/>
      <c r="S46" s="1128"/>
      <c r="T46" s="1128"/>
      <c r="U46" s="665"/>
      <c r="V46" s="45"/>
      <c r="W46" s="45"/>
      <c r="X46" s="45"/>
      <c r="Y46" s="47"/>
      <c r="Z46" s="1128"/>
    </row>
    <row r="47" spans="1:26" ht="15" customHeight="1">
      <c r="A47" s="1128"/>
      <c r="B47" s="664" t="s">
        <v>474</v>
      </c>
      <c r="C47" s="1128"/>
      <c r="D47" s="1128"/>
      <c r="E47" s="1128"/>
      <c r="F47" s="1128"/>
      <c r="G47" s="1128"/>
      <c r="H47" s="1128"/>
      <c r="I47" s="1128"/>
      <c r="J47" s="1128"/>
      <c r="K47" s="1128"/>
      <c r="L47" s="1128"/>
      <c r="M47" s="1128"/>
      <c r="N47" s="1128"/>
      <c r="O47" s="1128"/>
      <c r="P47" s="1128"/>
      <c r="Q47" s="1128"/>
      <c r="R47" s="1128"/>
      <c r="S47" s="1128"/>
      <c r="T47" s="1128"/>
      <c r="U47" s="3276" t="s">
        <v>452</v>
      </c>
      <c r="V47" s="3277"/>
      <c r="W47" s="3277"/>
      <c r="X47" s="3277"/>
      <c r="Y47" s="3278"/>
      <c r="Z47" s="1128"/>
    </row>
    <row r="48" spans="1:26" ht="15" customHeight="1">
      <c r="A48" s="1128"/>
      <c r="B48" s="664"/>
      <c r="C48" s="1128"/>
      <c r="D48" s="1128"/>
      <c r="E48" s="1128"/>
      <c r="F48" s="1128"/>
      <c r="G48" s="1128"/>
      <c r="H48" s="1128"/>
      <c r="I48" s="1128"/>
      <c r="J48" s="1128"/>
      <c r="K48" s="1128"/>
      <c r="L48" s="1128"/>
      <c r="M48" s="1128"/>
      <c r="N48" s="1128"/>
      <c r="O48" s="1128"/>
      <c r="P48" s="1128"/>
      <c r="Q48" s="1128"/>
      <c r="R48" s="1128"/>
      <c r="S48" s="1128"/>
      <c r="T48" s="1128"/>
      <c r="U48" s="665"/>
      <c r="V48" s="45"/>
      <c r="W48" s="45"/>
      <c r="X48" s="45"/>
      <c r="Y48" s="47"/>
      <c r="Z48" s="1128"/>
    </row>
    <row r="49" spans="1:26" ht="15" customHeight="1">
      <c r="A49" s="1128"/>
      <c r="B49" s="664"/>
      <c r="C49" s="48" t="s">
        <v>404</v>
      </c>
      <c r="D49" s="3279" t="s">
        <v>475</v>
      </c>
      <c r="E49" s="3279"/>
      <c r="F49" s="3279"/>
      <c r="G49" s="3279"/>
      <c r="H49" s="3279"/>
      <c r="I49" s="3279"/>
      <c r="J49" s="3279"/>
      <c r="K49" s="3279"/>
      <c r="L49" s="3279"/>
      <c r="M49" s="3279"/>
      <c r="N49" s="3279"/>
      <c r="O49" s="3279"/>
      <c r="P49" s="3279"/>
      <c r="Q49" s="3279"/>
      <c r="R49" s="3279"/>
      <c r="S49" s="3279"/>
      <c r="T49" s="3280"/>
      <c r="U49" s="665"/>
      <c r="V49" s="45" t="s">
        <v>357</v>
      </c>
      <c r="W49" s="45" t="s">
        <v>358</v>
      </c>
      <c r="X49" s="45" t="s">
        <v>357</v>
      </c>
      <c r="Y49" s="47"/>
      <c r="Z49" s="1128"/>
    </row>
    <row r="50" spans="1:26" ht="15" customHeight="1">
      <c r="A50" s="1128"/>
      <c r="B50" s="664"/>
      <c r="C50" s="46"/>
      <c r="D50" s="3279"/>
      <c r="E50" s="3279"/>
      <c r="F50" s="3279"/>
      <c r="G50" s="3279"/>
      <c r="H50" s="3279"/>
      <c r="I50" s="3279"/>
      <c r="J50" s="3279"/>
      <c r="K50" s="3279"/>
      <c r="L50" s="3279"/>
      <c r="M50" s="3279"/>
      <c r="N50" s="3279"/>
      <c r="O50" s="3279"/>
      <c r="P50" s="3279"/>
      <c r="Q50" s="3279"/>
      <c r="R50" s="3279"/>
      <c r="S50" s="3279"/>
      <c r="T50" s="3280"/>
      <c r="U50" s="665"/>
      <c r="V50" s="45"/>
      <c r="W50" s="45"/>
      <c r="X50" s="45"/>
      <c r="Y50" s="47"/>
      <c r="Z50" s="1128"/>
    </row>
    <row r="51" spans="1:26" ht="15" customHeight="1">
      <c r="A51" s="1128"/>
      <c r="B51" s="664"/>
      <c r="C51" s="48" t="s">
        <v>361</v>
      </c>
      <c r="D51" s="3279" t="s">
        <v>476</v>
      </c>
      <c r="E51" s="3279"/>
      <c r="F51" s="3279"/>
      <c r="G51" s="3279"/>
      <c r="H51" s="3279"/>
      <c r="I51" s="3279"/>
      <c r="J51" s="3279"/>
      <c r="K51" s="3279"/>
      <c r="L51" s="3279"/>
      <c r="M51" s="3279"/>
      <c r="N51" s="3279"/>
      <c r="O51" s="3279"/>
      <c r="P51" s="3279"/>
      <c r="Q51" s="3279"/>
      <c r="R51" s="3279"/>
      <c r="S51" s="3279"/>
      <c r="T51" s="3280"/>
      <c r="U51" s="665"/>
      <c r="V51" s="45" t="s">
        <v>357</v>
      </c>
      <c r="W51" s="45" t="s">
        <v>358</v>
      </c>
      <c r="X51" s="45" t="s">
        <v>357</v>
      </c>
      <c r="Y51" s="47"/>
      <c r="Z51" s="1128"/>
    </row>
    <row r="52" spans="1:26" ht="15" customHeight="1">
      <c r="A52" s="1128"/>
      <c r="B52" s="1090"/>
      <c r="C52" s="1091"/>
      <c r="D52" s="3304"/>
      <c r="E52" s="3304"/>
      <c r="F52" s="3304"/>
      <c r="G52" s="3304"/>
      <c r="H52" s="3304"/>
      <c r="I52" s="3304"/>
      <c r="J52" s="3304"/>
      <c r="K52" s="3304"/>
      <c r="L52" s="3304"/>
      <c r="M52" s="3304"/>
      <c r="N52" s="3304"/>
      <c r="O52" s="3304"/>
      <c r="P52" s="3304"/>
      <c r="Q52" s="3304"/>
      <c r="R52" s="3304"/>
      <c r="S52" s="3304"/>
      <c r="T52" s="3305"/>
      <c r="U52" s="1092"/>
      <c r="V52" s="1093"/>
      <c r="W52" s="1093"/>
      <c r="X52" s="1093"/>
      <c r="Y52" s="1094"/>
      <c r="Z52" s="1128"/>
    </row>
    <row r="53" spans="1:26" ht="15" customHeight="1">
      <c r="A53" s="1128"/>
      <c r="B53" s="1128"/>
      <c r="C53" s="46"/>
      <c r="D53" s="1127"/>
      <c r="E53" s="1127"/>
      <c r="F53" s="1127"/>
      <c r="G53" s="1127"/>
      <c r="H53" s="1127"/>
      <c r="I53" s="1127"/>
      <c r="J53" s="1127"/>
      <c r="K53" s="1127"/>
      <c r="L53" s="1127"/>
      <c r="M53" s="1127"/>
      <c r="N53" s="1127"/>
      <c r="O53" s="1127"/>
      <c r="P53" s="1127"/>
      <c r="Q53" s="1127"/>
      <c r="R53" s="1127"/>
      <c r="S53" s="1127"/>
      <c r="T53" s="1127"/>
      <c r="U53" s="44"/>
      <c r="V53" s="45"/>
      <c r="W53" s="45"/>
      <c r="X53" s="45"/>
      <c r="Y53" s="44"/>
      <c r="Z53" s="1128"/>
    </row>
    <row r="54" spans="1:26" ht="15" customHeight="1">
      <c r="A54" s="1128"/>
      <c r="B54" s="1128" t="s">
        <v>407</v>
      </c>
      <c r="C54" s="1128"/>
      <c r="D54" s="1128"/>
      <c r="E54" s="1128"/>
      <c r="F54" s="1128"/>
      <c r="G54" s="1128"/>
      <c r="H54" s="1128"/>
      <c r="I54" s="1128"/>
      <c r="J54" s="1128"/>
      <c r="K54" s="1128"/>
      <c r="L54" s="1128"/>
      <c r="M54" s="1128"/>
      <c r="N54" s="1128"/>
      <c r="O54" s="1128"/>
      <c r="P54" s="1128"/>
      <c r="Q54" s="1128"/>
      <c r="R54" s="1128"/>
      <c r="S54" s="1128"/>
      <c r="T54" s="1128"/>
      <c r="U54" s="1128"/>
      <c r="V54" s="1128"/>
      <c r="W54" s="1128"/>
      <c r="X54" s="1128"/>
      <c r="Y54" s="1128"/>
      <c r="Z54" s="1128"/>
    </row>
    <row r="55" spans="1:26" ht="15" customHeight="1">
      <c r="A55" s="1128"/>
      <c r="B55" s="43">
        <v>1</v>
      </c>
      <c r="C55" s="3282" t="s">
        <v>408</v>
      </c>
      <c r="D55" s="3282"/>
      <c r="E55" s="3282"/>
      <c r="F55" s="3282"/>
      <c r="G55" s="3282"/>
      <c r="H55" s="3282"/>
      <c r="I55" s="3282"/>
      <c r="J55" s="3282"/>
      <c r="K55" s="3282"/>
      <c r="L55" s="3282"/>
      <c r="M55" s="3282"/>
      <c r="N55" s="3282"/>
      <c r="O55" s="3282"/>
      <c r="P55" s="3282"/>
      <c r="Q55" s="3282"/>
      <c r="R55" s="3282"/>
      <c r="S55" s="3282"/>
      <c r="T55" s="3282"/>
      <c r="U55" s="3282"/>
      <c r="V55" s="3282"/>
      <c r="W55" s="3282"/>
      <c r="X55" s="3282"/>
      <c r="Y55" s="3282"/>
      <c r="Z55" s="1128"/>
    </row>
    <row r="56" spans="1:26" ht="15" customHeight="1">
      <c r="A56" s="1128"/>
      <c r="B56" s="43">
        <v>2</v>
      </c>
      <c r="C56" s="3279" t="s">
        <v>477</v>
      </c>
      <c r="D56" s="3279"/>
      <c r="E56" s="3279"/>
      <c r="F56" s="3279"/>
      <c r="G56" s="3279"/>
      <c r="H56" s="3279"/>
      <c r="I56" s="3279"/>
      <c r="J56" s="3279"/>
      <c r="K56" s="3279"/>
      <c r="L56" s="3279"/>
      <c r="M56" s="3279"/>
      <c r="N56" s="3279"/>
      <c r="O56" s="3279"/>
      <c r="P56" s="3279"/>
      <c r="Q56" s="3279"/>
      <c r="R56" s="3279"/>
      <c r="S56" s="3279"/>
      <c r="T56" s="3279"/>
      <c r="U56" s="3279"/>
      <c r="V56" s="3279"/>
      <c r="W56" s="3279"/>
      <c r="X56" s="3279"/>
      <c r="Y56" s="3279"/>
      <c r="Z56" s="1128"/>
    </row>
    <row r="57" spans="1:26" ht="15" customHeight="1">
      <c r="A57" s="1128"/>
      <c r="B57" s="43"/>
      <c r="C57" s="1129" t="s">
        <v>478</v>
      </c>
      <c r="D57" s="34"/>
      <c r="E57" s="34"/>
      <c r="F57" s="34"/>
      <c r="G57" s="34"/>
      <c r="H57" s="34"/>
      <c r="I57" s="34"/>
      <c r="J57" s="34"/>
      <c r="K57" s="34"/>
      <c r="L57" s="34"/>
      <c r="M57" s="34"/>
      <c r="N57" s="34"/>
      <c r="O57" s="34"/>
      <c r="P57" s="34"/>
      <c r="Q57" s="34"/>
      <c r="R57" s="34"/>
      <c r="S57" s="34"/>
      <c r="T57" s="34"/>
      <c r="U57" s="34"/>
      <c r="V57" s="34"/>
      <c r="W57" s="34"/>
      <c r="X57" s="34"/>
      <c r="Y57" s="34"/>
      <c r="Z57" s="1128"/>
    </row>
    <row r="58" spans="1:26" ht="15" customHeight="1">
      <c r="A58" s="1128"/>
      <c r="B58" s="43"/>
      <c r="C58" s="1129" t="s">
        <v>479</v>
      </c>
      <c r="D58" s="1127"/>
      <c r="E58" s="1127"/>
      <c r="F58" s="1127"/>
      <c r="G58" s="1127"/>
      <c r="H58" s="1127"/>
      <c r="I58" s="1127"/>
      <c r="J58" s="1127"/>
      <c r="K58" s="1127"/>
      <c r="L58" s="1127"/>
      <c r="M58" s="1127"/>
      <c r="N58" s="1127"/>
      <c r="O58" s="1127"/>
      <c r="P58" s="1127"/>
      <c r="Q58" s="1127"/>
      <c r="R58" s="1127"/>
      <c r="S58" s="1127"/>
      <c r="T58" s="1127"/>
      <c r="U58" s="1127"/>
      <c r="V58" s="1127"/>
      <c r="W58" s="1127"/>
      <c r="X58" s="1127"/>
      <c r="Y58" s="1127"/>
      <c r="Z58" s="1128"/>
    </row>
    <row r="59" spans="1:26" ht="15" customHeight="1">
      <c r="A59" s="1128"/>
      <c r="B59" s="43">
        <v>3</v>
      </c>
      <c r="C59" s="3282" t="s">
        <v>410</v>
      </c>
      <c r="D59" s="3282"/>
      <c r="E59" s="3282"/>
      <c r="F59" s="3282"/>
      <c r="G59" s="3282"/>
      <c r="H59" s="3282"/>
      <c r="I59" s="3282"/>
      <c r="J59" s="3282"/>
      <c r="K59" s="3282"/>
      <c r="L59" s="3282"/>
      <c r="M59" s="3282"/>
      <c r="N59" s="3282"/>
      <c r="O59" s="3282"/>
      <c r="P59" s="3282"/>
      <c r="Q59" s="3282"/>
      <c r="R59" s="3282"/>
      <c r="S59" s="3282"/>
      <c r="T59" s="3282"/>
      <c r="U59" s="3282"/>
      <c r="V59" s="3282"/>
      <c r="W59" s="3282"/>
      <c r="X59" s="3282"/>
      <c r="Y59" s="3282"/>
      <c r="Z59" s="1128"/>
    </row>
    <row r="60" spans="1:26">
      <c r="A60" s="1128"/>
      <c r="B60" s="3281"/>
      <c r="C60" s="3281"/>
      <c r="D60" s="3281"/>
      <c r="E60" s="3281"/>
      <c r="F60" s="3281"/>
      <c r="G60" s="3281"/>
      <c r="H60" s="3281"/>
      <c r="I60" s="3281"/>
      <c r="J60" s="3281"/>
      <c r="K60" s="3281"/>
      <c r="L60" s="3281"/>
      <c r="M60" s="3281"/>
      <c r="N60" s="3281"/>
      <c r="O60" s="3281"/>
      <c r="P60" s="3281"/>
      <c r="Q60" s="3281"/>
      <c r="R60" s="3281"/>
      <c r="S60" s="3281"/>
      <c r="T60" s="3281"/>
      <c r="U60" s="3281"/>
      <c r="V60" s="3281"/>
      <c r="W60" s="3281"/>
      <c r="X60" s="3281"/>
      <c r="Y60" s="3281"/>
      <c r="Z60" s="3281"/>
    </row>
  </sheetData>
  <mergeCells count="68">
    <mergeCell ref="AC14:AE14"/>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1:T22"/>
    <mergeCell ref="U24:Y24"/>
    <mergeCell ref="C27:T28"/>
    <mergeCell ref="D29:K29"/>
    <mergeCell ref="L29:N29"/>
    <mergeCell ref="O29:Q29"/>
    <mergeCell ref="Q2:Y2"/>
    <mergeCell ref="B4:Y4"/>
    <mergeCell ref="D18:T18"/>
    <mergeCell ref="B6:F6"/>
    <mergeCell ref="G6:Y6"/>
    <mergeCell ref="B7:F7"/>
    <mergeCell ref="G7:Y7"/>
    <mergeCell ref="B8:F8"/>
    <mergeCell ref="G8:Y8"/>
    <mergeCell ref="U11:Y11"/>
    <mergeCell ref="D13:T14"/>
    <mergeCell ref="C15:C16"/>
    <mergeCell ref="D15:T16"/>
    <mergeCell ref="D17:T17"/>
  </mergeCells>
  <phoneticPr fontId="14"/>
  <dataValidations count="1">
    <dataValidation type="list" allowBlank="1" showInputMessage="1" showErrorMessage="1" sqref="V13:V14 X51 V51 X49 V49 X38:X40 V38:V40 X31:X35 V31:V35 X17:X21 V17:V21 X13:X14" xr:uid="{34BCE5C0-6F67-4789-BF17-60842C931845}">
      <formula1>"□,■"</formula1>
    </dataValidation>
  </dataValidations>
  <hyperlinks>
    <hyperlink ref="AC14:AE14" location="表紙!A1" display="表示へ" xr:uid="{645A6508-94DE-441C-8E84-AD12BE06AABD}"/>
  </hyperlink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F61"/>
  <sheetViews>
    <sheetView view="pageBreakPreview" zoomScale="96" zoomScaleNormal="110" zoomScaleSheetLayoutView="96" workbookViewId="0">
      <selection activeCell="AF16" sqref="AF16"/>
    </sheetView>
  </sheetViews>
  <sheetFormatPr defaultColWidth="4" defaultRowHeight="13.5"/>
  <cols>
    <col min="1" max="1" width="2.875" style="33" customWidth="1"/>
    <col min="2"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5" width="4.625" style="33" customWidth="1"/>
    <col min="26" max="26" width="2" style="33" customWidth="1"/>
    <col min="27" max="33" width="4.875" style="33" customWidth="1"/>
    <col min="34" max="257" width="4" style="33"/>
    <col min="258" max="258" width="2.875" style="33" customWidth="1"/>
    <col min="259" max="259" width="2.375" style="33" customWidth="1"/>
    <col min="260" max="260" width="7.375" style="33" customWidth="1"/>
    <col min="261" max="263" width="4" style="33"/>
    <col min="264" max="264" width="3.625" style="33" customWidth="1"/>
    <col min="265" max="265" width="4" style="33"/>
    <col min="266" max="266" width="7.375" style="33" customWidth="1"/>
    <col min="267" max="275" width="4" style="33"/>
    <col min="276" max="277" width="6.875" style="33" customWidth="1"/>
    <col min="278" max="279" width="4" style="33"/>
    <col min="280" max="280" width="4.125" style="33" customWidth="1"/>
    <col min="281" max="281" width="2.375" style="33" customWidth="1"/>
    <col min="282" max="282" width="3.375" style="33" customWidth="1"/>
    <col min="283" max="513" width="4" style="33"/>
    <col min="514" max="514" width="2.875" style="33" customWidth="1"/>
    <col min="515" max="515" width="2.375" style="33" customWidth="1"/>
    <col min="516" max="516" width="7.375" style="33" customWidth="1"/>
    <col min="517" max="519" width="4" style="33"/>
    <col min="520" max="520" width="3.625" style="33" customWidth="1"/>
    <col min="521" max="521" width="4" style="33"/>
    <col min="522" max="522" width="7.375" style="33" customWidth="1"/>
    <col min="523" max="531" width="4" style="33"/>
    <col min="532" max="533" width="6.875" style="33" customWidth="1"/>
    <col min="534" max="535" width="4" style="33"/>
    <col min="536" max="536" width="4.125" style="33" customWidth="1"/>
    <col min="537" max="537" width="2.375" style="33" customWidth="1"/>
    <col min="538" max="538" width="3.375" style="33" customWidth="1"/>
    <col min="539" max="769" width="4" style="33"/>
    <col min="770" max="770" width="2.875" style="33" customWidth="1"/>
    <col min="771" max="771" width="2.375" style="33" customWidth="1"/>
    <col min="772" max="772" width="7.375" style="33" customWidth="1"/>
    <col min="773" max="775" width="4" style="33"/>
    <col min="776" max="776" width="3.625" style="33" customWidth="1"/>
    <col min="777" max="777" width="4" style="33"/>
    <col min="778" max="778" width="7.375" style="33" customWidth="1"/>
    <col min="779" max="787" width="4" style="33"/>
    <col min="788" max="789" width="6.875" style="33" customWidth="1"/>
    <col min="790" max="791" width="4" style="33"/>
    <col min="792" max="792" width="4.125" style="33" customWidth="1"/>
    <col min="793" max="793" width="2.375" style="33" customWidth="1"/>
    <col min="794" max="794" width="3.375" style="33" customWidth="1"/>
    <col min="795" max="1025" width="4" style="33"/>
    <col min="1026" max="1026" width="2.875" style="33" customWidth="1"/>
    <col min="1027" max="1027" width="2.375" style="33" customWidth="1"/>
    <col min="1028" max="1028" width="7.375" style="33" customWidth="1"/>
    <col min="1029" max="1031" width="4" style="33"/>
    <col min="1032" max="1032" width="3.625" style="33" customWidth="1"/>
    <col min="1033" max="1033" width="4" style="33"/>
    <col min="1034" max="1034" width="7.375" style="33" customWidth="1"/>
    <col min="1035" max="1043" width="4" style="33"/>
    <col min="1044" max="1045" width="6.875" style="33" customWidth="1"/>
    <col min="1046" max="1047" width="4" style="33"/>
    <col min="1048" max="1048" width="4.125" style="33" customWidth="1"/>
    <col min="1049" max="1049" width="2.375" style="33" customWidth="1"/>
    <col min="1050" max="1050" width="3.375" style="33" customWidth="1"/>
    <col min="1051" max="1281" width="4" style="33"/>
    <col min="1282" max="1282" width="2.875" style="33" customWidth="1"/>
    <col min="1283" max="1283" width="2.375" style="33" customWidth="1"/>
    <col min="1284" max="1284" width="7.375" style="33" customWidth="1"/>
    <col min="1285" max="1287" width="4" style="33"/>
    <col min="1288" max="1288" width="3.625" style="33" customWidth="1"/>
    <col min="1289" max="1289" width="4" style="33"/>
    <col min="1290" max="1290" width="7.375" style="33" customWidth="1"/>
    <col min="1291" max="1299" width="4" style="33"/>
    <col min="1300" max="1301" width="6.875" style="33" customWidth="1"/>
    <col min="1302" max="1303" width="4" style="33"/>
    <col min="1304" max="1304" width="4.125" style="33" customWidth="1"/>
    <col min="1305" max="1305" width="2.375" style="33" customWidth="1"/>
    <col min="1306" max="1306" width="3.375" style="33" customWidth="1"/>
    <col min="1307" max="1537" width="4" style="33"/>
    <col min="1538" max="1538" width="2.875" style="33" customWidth="1"/>
    <col min="1539" max="1539" width="2.375" style="33" customWidth="1"/>
    <col min="1540" max="1540" width="7.375" style="33" customWidth="1"/>
    <col min="1541" max="1543" width="4" style="33"/>
    <col min="1544" max="1544" width="3.625" style="33" customWidth="1"/>
    <col min="1545" max="1545" width="4" style="33"/>
    <col min="1546" max="1546" width="7.375" style="33" customWidth="1"/>
    <col min="1547" max="1555" width="4" style="33"/>
    <col min="1556" max="1557" width="6.875" style="33" customWidth="1"/>
    <col min="1558" max="1559" width="4" style="33"/>
    <col min="1560" max="1560" width="4.125" style="33" customWidth="1"/>
    <col min="1561" max="1561" width="2.375" style="33" customWidth="1"/>
    <col min="1562" max="1562" width="3.375" style="33" customWidth="1"/>
    <col min="1563" max="1793" width="4" style="33"/>
    <col min="1794" max="1794" width="2.875" style="33" customWidth="1"/>
    <col min="1795" max="1795" width="2.375" style="33" customWidth="1"/>
    <col min="1796" max="1796" width="7.375" style="33" customWidth="1"/>
    <col min="1797" max="1799" width="4" style="33"/>
    <col min="1800" max="1800" width="3.625" style="33" customWidth="1"/>
    <col min="1801" max="1801" width="4" style="33"/>
    <col min="1802" max="1802" width="7.375" style="33" customWidth="1"/>
    <col min="1803" max="1811" width="4" style="33"/>
    <col min="1812" max="1813" width="6.875" style="33" customWidth="1"/>
    <col min="1814" max="1815" width="4" style="33"/>
    <col min="1816" max="1816" width="4.125" style="33" customWidth="1"/>
    <col min="1817" max="1817" width="2.375" style="33" customWidth="1"/>
    <col min="1818" max="1818" width="3.375" style="33" customWidth="1"/>
    <col min="1819" max="2049" width="4" style="33"/>
    <col min="2050" max="2050" width="2.875" style="33" customWidth="1"/>
    <col min="2051" max="2051" width="2.375" style="33" customWidth="1"/>
    <col min="2052" max="2052" width="7.375" style="33" customWidth="1"/>
    <col min="2053" max="2055" width="4" style="33"/>
    <col min="2056" max="2056" width="3.625" style="33" customWidth="1"/>
    <col min="2057" max="2057" width="4" style="33"/>
    <col min="2058" max="2058" width="7.375" style="33" customWidth="1"/>
    <col min="2059" max="2067" width="4" style="33"/>
    <col min="2068" max="2069" width="6.875" style="33" customWidth="1"/>
    <col min="2070" max="2071" width="4" style="33"/>
    <col min="2072" max="2072" width="4.125" style="33" customWidth="1"/>
    <col min="2073" max="2073" width="2.375" style="33" customWidth="1"/>
    <col min="2074" max="2074" width="3.375" style="33" customWidth="1"/>
    <col min="2075" max="2305" width="4" style="33"/>
    <col min="2306" max="2306" width="2.875" style="33" customWidth="1"/>
    <col min="2307" max="2307" width="2.375" style="33" customWidth="1"/>
    <col min="2308" max="2308" width="7.375" style="33" customWidth="1"/>
    <col min="2309" max="2311" width="4" style="33"/>
    <col min="2312" max="2312" width="3.625" style="33" customWidth="1"/>
    <col min="2313" max="2313" width="4" style="33"/>
    <col min="2314" max="2314" width="7.375" style="33" customWidth="1"/>
    <col min="2315" max="2323" width="4" style="33"/>
    <col min="2324" max="2325" width="6.875" style="33" customWidth="1"/>
    <col min="2326" max="2327" width="4" style="33"/>
    <col min="2328" max="2328" width="4.125" style="33" customWidth="1"/>
    <col min="2329" max="2329" width="2.375" style="33" customWidth="1"/>
    <col min="2330" max="2330" width="3.375" style="33" customWidth="1"/>
    <col min="2331" max="2561" width="4" style="33"/>
    <col min="2562" max="2562" width="2.875" style="33" customWidth="1"/>
    <col min="2563" max="2563" width="2.375" style="33" customWidth="1"/>
    <col min="2564" max="2564" width="7.375" style="33" customWidth="1"/>
    <col min="2565" max="2567" width="4" style="33"/>
    <col min="2568" max="2568" width="3.625" style="33" customWidth="1"/>
    <col min="2569" max="2569" width="4" style="33"/>
    <col min="2570" max="2570" width="7.375" style="33" customWidth="1"/>
    <col min="2571" max="2579" width="4" style="33"/>
    <col min="2580" max="2581" width="6.875" style="33" customWidth="1"/>
    <col min="2582" max="2583" width="4" style="33"/>
    <col min="2584" max="2584" width="4.125" style="33" customWidth="1"/>
    <col min="2585" max="2585" width="2.375" style="33" customWidth="1"/>
    <col min="2586" max="2586" width="3.375" style="33" customWidth="1"/>
    <col min="2587" max="2817" width="4" style="33"/>
    <col min="2818" max="2818" width="2.875" style="33" customWidth="1"/>
    <col min="2819" max="2819" width="2.375" style="33" customWidth="1"/>
    <col min="2820" max="2820" width="7.375" style="33" customWidth="1"/>
    <col min="2821" max="2823" width="4" style="33"/>
    <col min="2824" max="2824" width="3.625" style="33" customWidth="1"/>
    <col min="2825" max="2825" width="4" style="33"/>
    <col min="2826" max="2826" width="7.375" style="33" customWidth="1"/>
    <col min="2827" max="2835" width="4" style="33"/>
    <col min="2836" max="2837" width="6.875" style="33" customWidth="1"/>
    <col min="2838" max="2839" width="4" style="33"/>
    <col min="2840" max="2840" width="4.125" style="33" customWidth="1"/>
    <col min="2841" max="2841" width="2.375" style="33" customWidth="1"/>
    <col min="2842" max="2842" width="3.375" style="33" customWidth="1"/>
    <col min="2843" max="3073" width="4" style="33"/>
    <col min="3074" max="3074" width="2.875" style="33" customWidth="1"/>
    <col min="3075" max="3075" width="2.375" style="33" customWidth="1"/>
    <col min="3076" max="3076" width="7.375" style="33" customWidth="1"/>
    <col min="3077" max="3079" width="4" style="33"/>
    <col min="3080" max="3080" width="3.625" style="33" customWidth="1"/>
    <col min="3081" max="3081" width="4" style="33"/>
    <col min="3082" max="3082" width="7.375" style="33" customWidth="1"/>
    <col min="3083" max="3091" width="4" style="33"/>
    <col min="3092" max="3093" width="6.875" style="33" customWidth="1"/>
    <col min="3094" max="3095" width="4" style="33"/>
    <col min="3096" max="3096" width="4.125" style="33" customWidth="1"/>
    <col min="3097" max="3097" width="2.375" style="33" customWidth="1"/>
    <col min="3098" max="3098" width="3.375" style="33" customWidth="1"/>
    <col min="3099" max="3329" width="4" style="33"/>
    <col min="3330" max="3330" width="2.875" style="33" customWidth="1"/>
    <col min="3331" max="3331" width="2.375" style="33" customWidth="1"/>
    <col min="3332" max="3332" width="7.375" style="33" customWidth="1"/>
    <col min="3333" max="3335" width="4" style="33"/>
    <col min="3336" max="3336" width="3.625" style="33" customWidth="1"/>
    <col min="3337" max="3337" width="4" style="33"/>
    <col min="3338" max="3338" width="7.375" style="33" customWidth="1"/>
    <col min="3339" max="3347" width="4" style="33"/>
    <col min="3348" max="3349" width="6.875" style="33" customWidth="1"/>
    <col min="3350" max="3351" width="4" style="33"/>
    <col min="3352" max="3352" width="4.125" style="33" customWidth="1"/>
    <col min="3353" max="3353" width="2.375" style="33" customWidth="1"/>
    <col min="3354" max="3354" width="3.375" style="33" customWidth="1"/>
    <col min="3355" max="3585" width="4" style="33"/>
    <col min="3586" max="3586" width="2.875" style="33" customWidth="1"/>
    <col min="3587" max="3587" width="2.375" style="33" customWidth="1"/>
    <col min="3588" max="3588" width="7.375" style="33" customWidth="1"/>
    <col min="3589" max="3591" width="4" style="33"/>
    <col min="3592" max="3592" width="3.625" style="33" customWidth="1"/>
    <col min="3593" max="3593" width="4" style="33"/>
    <col min="3594" max="3594" width="7.375" style="33" customWidth="1"/>
    <col min="3595" max="3603" width="4" style="33"/>
    <col min="3604" max="3605" width="6.875" style="33" customWidth="1"/>
    <col min="3606" max="3607" width="4" style="33"/>
    <col min="3608" max="3608" width="4.125" style="33" customWidth="1"/>
    <col min="3609" max="3609" width="2.375" style="33" customWidth="1"/>
    <col min="3610" max="3610" width="3.375" style="33" customWidth="1"/>
    <col min="3611" max="3841" width="4" style="33"/>
    <col min="3842" max="3842" width="2.875" style="33" customWidth="1"/>
    <col min="3843" max="3843" width="2.375" style="33" customWidth="1"/>
    <col min="3844" max="3844" width="7.375" style="33" customWidth="1"/>
    <col min="3845" max="3847" width="4" style="33"/>
    <col min="3848" max="3848" width="3.625" style="33" customWidth="1"/>
    <col min="3849" max="3849" width="4" style="33"/>
    <col min="3850" max="3850" width="7.375" style="33" customWidth="1"/>
    <col min="3851" max="3859" width="4" style="33"/>
    <col min="3860" max="3861" width="6.875" style="33" customWidth="1"/>
    <col min="3862" max="3863" width="4" style="33"/>
    <col min="3864" max="3864" width="4.125" style="33" customWidth="1"/>
    <col min="3865" max="3865" width="2.375" style="33" customWidth="1"/>
    <col min="3866" max="3866" width="3.375" style="33" customWidth="1"/>
    <col min="3867" max="4097" width="4" style="33"/>
    <col min="4098" max="4098" width="2.875" style="33" customWidth="1"/>
    <col min="4099" max="4099" width="2.375" style="33" customWidth="1"/>
    <col min="4100" max="4100" width="7.375" style="33" customWidth="1"/>
    <col min="4101" max="4103" width="4" style="33"/>
    <col min="4104" max="4104" width="3.625" style="33" customWidth="1"/>
    <col min="4105" max="4105" width="4" style="33"/>
    <col min="4106" max="4106" width="7.375" style="33" customWidth="1"/>
    <col min="4107" max="4115" width="4" style="33"/>
    <col min="4116" max="4117" width="6.875" style="33" customWidth="1"/>
    <col min="4118" max="4119" width="4" style="33"/>
    <col min="4120" max="4120" width="4.125" style="33" customWidth="1"/>
    <col min="4121" max="4121" width="2.375" style="33" customWidth="1"/>
    <col min="4122" max="4122" width="3.375" style="33" customWidth="1"/>
    <col min="4123" max="4353" width="4" style="33"/>
    <col min="4354" max="4354" width="2.875" style="33" customWidth="1"/>
    <col min="4355" max="4355" width="2.375" style="33" customWidth="1"/>
    <col min="4356" max="4356" width="7.375" style="33" customWidth="1"/>
    <col min="4357" max="4359" width="4" style="33"/>
    <col min="4360" max="4360" width="3.625" style="33" customWidth="1"/>
    <col min="4361" max="4361" width="4" style="33"/>
    <col min="4362" max="4362" width="7.375" style="33" customWidth="1"/>
    <col min="4363" max="4371" width="4" style="33"/>
    <col min="4372" max="4373" width="6.875" style="33" customWidth="1"/>
    <col min="4374" max="4375" width="4" style="33"/>
    <col min="4376" max="4376" width="4.125" style="33" customWidth="1"/>
    <col min="4377" max="4377" width="2.375" style="33" customWidth="1"/>
    <col min="4378" max="4378" width="3.375" style="33" customWidth="1"/>
    <col min="4379" max="4609" width="4" style="33"/>
    <col min="4610" max="4610" width="2.875" style="33" customWidth="1"/>
    <col min="4611" max="4611" width="2.375" style="33" customWidth="1"/>
    <col min="4612" max="4612" width="7.375" style="33" customWidth="1"/>
    <col min="4613" max="4615" width="4" style="33"/>
    <col min="4616" max="4616" width="3.625" style="33" customWidth="1"/>
    <col min="4617" max="4617" width="4" style="33"/>
    <col min="4618" max="4618" width="7.375" style="33" customWidth="1"/>
    <col min="4619" max="4627" width="4" style="33"/>
    <col min="4628" max="4629" width="6.875" style="33" customWidth="1"/>
    <col min="4630" max="4631" width="4" style="33"/>
    <col min="4632" max="4632" width="4.125" style="33" customWidth="1"/>
    <col min="4633" max="4633" width="2.375" style="33" customWidth="1"/>
    <col min="4634" max="4634" width="3.375" style="33" customWidth="1"/>
    <col min="4635" max="4865" width="4" style="33"/>
    <col min="4866" max="4866" width="2.875" style="33" customWidth="1"/>
    <col min="4867" max="4867" width="2.375" style="33" customWidth="1"/>
    <col min="4868" max="4868" width="7.375" style="33" customWidth="1"/>
    <col min="4869" max="4871" width="4" style="33"/>
    <col min="4872" max="4872" width="3.625" style="33" customWidth="1"/>
    <col min="4873" max="4873" width="4" style="33"/>
    <col min="4874" max="4874" width="7.375" style="33" customWidth="1"/>
    <col min="4875" max="4883" width="4" style="33"/>
    <col min="4884" max="4885" width="6.875" style="33" customWidth="1"/>
    <col min="4886" max="4887" width="4" style="33"/>
    <col min="4888" max="4888" width="4.125" style="33" customWidth="1"/>
    <col min="4889" max="4889" width="2.375" style="33" customWidth="1"/>
    <col min="4890" max="4890" width="3.375" style="33" customWidth="1"/>
    <col min="4891" max="5121" width="4" style="33"/>
    <col min="5122" max="5122" width="2.875" style="33" customWidth="1"/>
    <col min="5123" max="5123" width="2.375" style="33" customWidth="1"/>
    <col min="5124" max="5124" width="7.375" style="33" customWidth="1"/>
    <col min="5125" max="5127" width="4" style="33"/>
    <col min="5128" max="5128" width="3.625" style="33" customWidth="1"/>
    <col min="5129" max="5129" width="4" style="33"/>
    <col min="5130" max="5130" width="7.375" style="33" customWidth="1"/>
    <col min="5131" max="5139" width="4" style="33"/>
    <col min="5140" max="5141" width="6.875" style="33" customWidth="1"/>
    <col min="5142" max="5143" width="4" style="33"/>
    <col min="5144" max="5144" width="4.125" style="33" customWidth="1"/>
    <col min="5145" max="5145" width="2.375" style="33" customWidth="1"/>
    <col min="5146" max="5146" width="3.375" style="33" customWidth="1"/>
    <col min="5147" max="5377" width="4" style="33"/>
    <col min="5378" max="5378" width="2.875" style="33" customWidth="1"/>
    <col min="5379" max="5379" width="2.375" style="33" customWidth="1"/>
    <col min="5380" max="5380" width="7.375" style="33" customWidth="1"/>
    <col min="5381" max="5383" width="4" style="33"/>
    <col min="5384" max="5384" width="3.625" style="33" customWidth="1"/>
    <col min="5385" max="5385" width="4" style="33"/>
    <col min="5386" max="5386" width="7.375" style="33" customWidth="1"/>
    <col min="5387" max="5395" width="4" style="33"/>
    <col min="5396" max="5397" width="6.875" style="33" customWidth="1"/>
    <col min="5398" max="5399" width="4" style="33"/>
    <col min="5400" max="5400" width="4.125" style="33" customWidth="1"/>
    <col min="5401" max="5401" width="2.375" style="33" customWidth="1"/>
    <col min="5402" max="5402" width="3.375" style="33" customWidth="1"/>
    <col min="5403" max="5633" width="4" style="33"/>
    <col min="5634" max="5634" width="2.875" style="33" customWidth="1"/>
    <col min="5635" max="5635" width="2.375" style="33" customWidth="1"/>
    <col min="5636" max="5636" width="7.375" style="33" customWidth="1"/>
    <col min="5637" max="5639" width="4" style="33"/>
    <col min="5640" max="5640" width="3.625" style="33" customWidth="1"/>
    <col min="5641" max="5641" width="4" style="33"/>
    <col min="5642" max="5642" width="7.375" style="33" customWidth="1"/>
    <col min="5643" max="5651" width="4" style="33"/>
    <col min="5652" max="5653" width="6.875" style="33" customWidth="1"/>
    <col min="5654" max="5655" width="4" style="33"/>
    <col min="5656" max="5656" width="4.125" style="33" customWidth="1"/>
    <col min="5657" max="5657" width="2.375" style="33" customWidth="1"/>
    <col min="5658" max="5658" width="3.375" style="33" customWidth="1"/>
    <col min="5659" max="5889" width="4" style="33"/>
    <col min="5890" max="5890" width="2.875" style="33" customWidth="1"/>
    <col min="5891" max="5891" width="2.375" style="33" customWidth="1"/>
    <col min="5892" max="5892" width="7.375" style="33" customWidth="1"/>
    <col min="5893" max="5895" width="4" style="33"/>
    <col min="5896" max="5896" width="3.625" style="33" customWidth="1"/>
    <col min="5897" max="5897" width="4" style="33"/>
    <col min="5898" max="5898" width="7.375" style="33" customWidth="1"/>
    <col min="5899" max="5907" width="4" style="33"/>
    <col min="5908" max="5909" width="6.875" style="33" customWidth="1"/>
    <col min="5910" max="5911" width="4" style="33"/>
    <col min="5912" max="5912" width="4.125" style="33" customWidth="1"/>
    <col min="5913" max="5913" width="2.375" style="33" customWidth="1"/>
    <col min="5914" max="5914" width="3.375" style="33" customWidth="1"/>
    <col min="5915" max="6145" width="4" style="33"/>
    <col min="6146" max="6146" width="2.875" style="33" customWidth="1"/>
    <col min="6147" max="6147" width="2.375" style="33" customWidth="1"/>
    <col min="6148" max="6148" width="7.375" style="33" customWidth="1"/>
    <col min="6149" max="6151" width="4" style="33"/>
    <col min="6152" max="6152" width="3.625" style="33" customWidth="1"/>
    <col min="6153" max="6153" width="4" style="33"/>
    <col min="6154" max="6154" width="7.375" style="33" customWidth="1"/>
    <col min="6155" max="6163" width="4" style="33"/>
    <col min="6164" max="6165" width="6.875" style="33" customWidth="1"/>
    <col min="6166" max="6167" width="4" style="33"/>
    <col min="6168" max="6168" width="4.125" style="33" customWidth="1"/>
    <col min="6169" max="6169" width="2.375" style="33" customWidth="1"/>
    <col min="6170" max="6170" width="3.375" style="33" customWidth="1"/>
    <col min="6171" max="6401" width="4" style="33"/>
    <col min="6402" max="6402" width="2.875" style="33" customWidth="1"/>
    <col min="6403" max="6403" width="2.375" style="33" customWidth="1"/>
    <col min="6404" max="6404" width="7.375" style="33" customWidth="1"/>
    <col min="6405" max="6407" width="4" style="33"/>
    <col min="6408" max="6408" width="3.625" style="33" customWidth="1"/>
    <col min="6409" max="6409" width="4" style="33"/>
    <col min="6410" max="6410" width="7.375" style="33" customWidth="1"/>
    <col min="6411" max="6419" width="4" style="33"/>
    <col min="6420" max="6421" width="6.875" style="33" customWidth="1"/>
    <col min="6422" max="6423" width="4" style="33"/>
    <col min="6424" max="6424" width="4.125" style="33" customWidth="1"/>
    <col min="6425" max="6425" width="2.375" style="33" customWidth="1"/>
    <col min="6426" max="6426" width="3.375" style="33" customWidth="1"/>
    <col min="6427" max="6657" width="4" style="33"/>
    <col min="6658" max="6658" width="2.875" style="33" customWidth="1"/>
    <col min="6659" max="6659" width="2.375" style="33" customWidth="1"/>
    <col min="6660" max="6660" width="7.375" style="33" customWidth="1"/>
    <col min="6661" max="6663" width="4" style="33"/>
    <col min="6664" max="6664" width="3.625" style="33" customWidth="1"/>
    <col min="6665" max="6665" width="4" style="33"/>
    <col min="6666" max="6666" width="7.375" style="33" customWidth="1"/>
    <col min="6667" max="6675" width="4" style="33"/>
    <col min="6676" max="6677" width="6.875" style="33" customWidth="1"/>
    <col min="6678" max="6679" width="4" style="33"/>
    <col min="6680" max="6680" width="4.125" style="33" customWidth="1"/>
    <col min="6681" max="6681" width="2.375" style="33" customWidth="1"/>
    <col min="6682" max="6682" width="3.375" style="33" customWidth="1"/>
    <col min="6683" max="6913" width="4" style="33"/>
    <col min="6914" max="6914" width="2.875" style="33" customWidth="1"/>
    <col min="6915" max="6915" width="2.375" style="33" customWidth="1"/>
    <col min="6916" max="6916" width="7.375" style="33" customWidth="1"/>
    <col min="6917" max="6919" width="4" style="33"/>
    <col min="6920" max="6920" width="3.625" style="33" customWidth="1"/>
    <col min="6921" max="6921" width="4" style="33"/>
    <col min="6922" max="6922" width="7.375" style="33" customWidth="1"/>
    <col min="6923" max="6931" width="4" style="33"/>
    <col min="6932" max="6933" width="6.875" style="33" customWidth="1"/>
    <col min="6934" max="6935" width="4" style="33"/>
    <col min="6936" max="6936" width="4.125" style="33" customWidth="1"/>
    <col min="6937" max="6937" width="2.375" style="33" customWidth="1"/>
    <col min="6938" max="6938" width="3.375" style="33" customWidth="1"/>
    <col min="6939" max="7169" width="4" style="33"/>
    <col min="7170" max="7170" width="2.875" style="33" customWidth="1"/>
    <col min="7171" max="7171" width="2.375" style="33" customWidth="1"/>
    <col min="7172" max="7172" width="7.375" style="33" customWidth="1"/>
    <col min="7173" max="7175" width="4" style="33"/>
    <col min="7176" max="7176" width="3.625" style="33" customWidth="1"/>
    <col min="7177" max="7177" width="4" style="33"/>
    <col min="7178" max="7178" width="7.375" style="33" customWidth="1"/>
    <col min="7179" max="7187" width="4" style="33"/>
    <col min="7188" max="7189" width="6.875" style="33" customWidth="1"/>
    <col min="7190" max="7191" width="4" style="33"/>
    <col min="7192" max="7192" width="4.125" style="33" customWidth="1"/>
    <col min="7193" max="7193" width="2.375" style="33" customWidth="1"/>
    <col min="7194" max="7194" width="3.375" style="33" customWidth="1"/>
    <col min="7195" max="7425" width="4" style="33"/>
    <col min="7426" max="7426" width="2.875" style="33" customWidth="1"/>
    <col min="7427" max="7427" width="2.375" style="33" customWidth="1"/>
    <col min="7428" max="7428" width="7.375" style="33" customWidth="1"/>
    <col min="7429" max="7431" width="4" style="33"/>
    <col min="7432" max="7432" width="3.625" style="33" customWidth="1"/>
    <col min="7433" max="7433" width="4" style="33"/>
    <col min="7434" max="7434" width="7.375" style="33" customWidth="1"/>
    <col min="7435" max="7443" width="4" style="33"/>
    <col min="7444" max="7445" width="6.875" style="33" customWidth="1"/>
    <col min="7446" max="7447" width="4" style="33"/>
    <col min="7448" max="7448" width="4.125" style="33" customWidth="1"/>
    <col min="7449" max="7449" width="2.375" style="33" customWidth="1"/>
    <col min="7450" max="7450" width="3.375" style="33" customWidth="1"/>
    <col min="7451" max="7681" width="4" style="33"/>
    <col min="7682" max="7682" width="2.875" style="33" customWidth="1"/>
    <col min="7683" max="7683" width="2.375" style="33" customWidth="1"/>
    <col min="7684" max="7684" width="7.375" style="33" customWidth="1"/>
    <col min="7685" max="7687" width="4" style="33"/>
    <col min="7688" max="7688" width="3.625" style="33" customWidth="1"/>
    <col min="7689" max="7689" width="4" style="33"/>
    <col min="7690" max="7690" width="7.375" style="33" customWidth="1"/>
    <col min="7691" max="7699" width="4" style="33"/>
    <col min="7700" max="7701" width="6.875" style="33" customWidth="1"/>
    <col min="7702" max="7703" width="4" style="33"/>
    <col min="7704" max="7704" width="4.125" style="33" customWidth="1"/>
    <col min="7705" max="7705" width="2.375" style="33" customWidth="1"/>
    <col min="7706" max="7706" width="3.375" style="33" customWidth="1"/>
    <col min="7707" max="7937" width="4" style="33"/>
    <col min="7938" max="7938" width="2.875" style="33" customWidth="1"/>
    <col min="7939" max="7939" width="2.375" style="33" customWidth="1"/>
    <col min="7940" max="7940" width="7.375" style="33" customWidth="1"/>
    <col min="7941" max="7943" width="4" style="33"/>
    <col min="7944" max="7944" width="3.625" style="33" customWidth="1"/>
    <col min="7945" max="7945" width="4" style="33"/>
    <col min="7946" max="7946" width="7.375" style="33" customWidth="1"/>
    <col min="7947" max="7955" width="4" style="33"/>
    <col min="7956" max="7957" width="6.875" style="33" customWidth="1"/>
    <col min="7958" max="7959" width="4" style="33"/>
    <col min="7960" max="7960" width="4.125" style="33" customWidth="1"/>
    <col min="7961" max="7961" width="2.375" style="33" customWidth="1"/>
    <col min="7962" max="7962" width="3.375" style="33" customWidth="1"/>
    <col min="7963" max="8193" width="4" style="33"/>
    <col min="8194" max="8194" width="2.875" style="33" customWidth="1"/>
    <col min="8195" max="8195" width="2.375" style="33" customWidth="1"/>
    <col min="8196" max="8196" width="7.375" style="33" customWidth="1"/>
    <col min="8197" max="8199" width="4" style="33"/>
    <col min="8200" max="8200" width="3.625" style="33" customWidth="1"/>
    <col min="8201" max="8201" width="4" style="33"/>
    <col min="8202" max="8202" width="7.375" style="33" customWidth="1"/>
    <col min="8203" max="8211" width="4" style="33"/>
    <col min="8212" max="8213" width="6.875" style="33" customWidth="1"/>
    <col min="8214" max="8215" width="4" style="33"/>
    <col min="8216" max="8216" width="4.125" style="33" customWidth="1"/>
    <col min="8217" max="8217" width="2.375" style="33" customWidth="1"/>
    <col min="8218" max="8218" width="3.375" style="33" customWidth="1"/>
    <col min="8219" max="8449" width="4" style="33"/>
    <col min="8450" max="8450" width="2.875" style="33" customWidth="1"/>
    <col min="8451" max="8451" width="2.375" style="33" customWidth="1"/>
    <col min="8452" max="8452" width="7.375" style="33" customWidth="1"/>
    <col min="8453" max="8455" width="4" style="33"/>
    <col min="8456" max="8456" width="3.625" style="33" customWidth="1"/>
    <col min="8457" max="8457" width="4" style="33"/>
    <col min="8458" max="8458" width="7.375" style="33" customWidth="1"/>
    <col min="8459" max="8467" width="4" style="33"/>
    <col min="8468" max="8469" width="6.875" style="33" customWidth="1"/>
    <col min="8470" max="8471" width="4" style="33"/>
    <col min="8472" max="8472" width="4.125" style="33" customWidth="1"/>
    <col min="8473" max="8473" width="2.375" style="33" customWidth="1"/>
    <col min="8474" max="8474" width="3.375" style="33" customWidth="1"/>
    <col min="8475" max="8705" width="4" style="33"/>
    <col min="8706" max="8706" width="2.875" style="33" customWidth="1"/>
    <col min="8707" max="8707" width="2.375" style="33" customWidth="1"/>
    <col min="8708" max="8708" width="7.375" style="33" customWidth="1"/>
    <col min="8709" max="8711" width="4" style="33"/>
    <col min="8712" max="8712" width="3.625" style="33" customWidth="1"/>
    <col min="8713" max="8713" width="4" style="33"/>
    <col min="8714" max="8714" width="7.375" style="33" customWidth="1"/>
    <col min="8715" max="8723" width="4" style="33"/>
    <col min="8724" max="8725" width="6.875" style="33" customWidth="1"/>
    <col min="8726" max="8727" width="4" style="33"/>
    <col min="8728" max="8728" width="4.125" style="33" customWidth="1"/>
    <col min="8729" max="8729" width="2.375" style="33" customWidth="1"/>
    <col min="8730" max="8730" width="3.375" style="33" customWidth="1"/>
    <col min="8731" max="8961" width="4" style="33"/>
    <col min="8962" max="8962" width="2.875" style="33" customWidth="1"/>
    <col min="8963" max="8963" width="2.375" style="33" customWidth="1"/>
    <col min="8964" max="8964" width="7.375" style="33" customWidth="1"/>
    <col min="8965" max="8967" width="4" style="33"/>
    <col min="8968" max="8968" width="3.625" style="33" customWidth="1"/>
    <col min="8969" max="8969" width="4" style="33"/>
    <col min="8970" max="8970" width="7.375" style="33" customWidth="1"/>
    <col min="8971" max="8979" width="4" style="33"/>
    <col min="8980" max="8981" width="6.875" style="33" customWidth="1"/>
    <col min="8982" max="8983" width="4" style="33"/>
    <col min="8984" max="8984" width="4.125" style="33" customWidth="1"/>
    <col min="8985" max="8985" width="2.375" style="33" customWidth="1"/>
    <col min="8986" max="8986" width="3.375" style="33" customWidth="1"/>
    <col min="8987" max="9217" width="4" style="33"/>
    <col min="9218" max="9218" width="2.875" style="33" customWidth="1"/>
    <col min="9219" max="9219" width="2.375" style="33" customWidth="1"/>
    <col min="9220" max="9220" width="7.375" style="33" customWidth="1"/>
    <col min="9221" max="9223" width="4" style="33"/>
    <col min="9224" max="9224" width="3.625" style="33" customWidth="1"/>
    <col min="9225" max="9225" width="4" style="33"/>
    <col min="9226" max="9226" width="7.375" style="33" customWidth="1"/>
    <col min="9227" max="9235" width="4" style="33"/>
    <col min="9236" max="9237" width="6.875" style="33" customWidth="1"/>
    <col min="9238" max="9239" width="4" style="33"/>
    <col min="9240" max="9240" width="4.125" style="33" customWidth="1"/>
    <col min="9241" max="9241" width="2.375" style="33" customWidth="1"/>
    <col min="9242" max="9242" width="3.375" style="33" customWidth="1"/>
    <col min="9243" max="9473" width="4" style="33"/>
    <col min="9474" max="9474" width="2.875" style="33" customWidth="1"/>
    <col min="9475" max="9475" width="2.375" style="33" customWidth="1"/>
    <col min="9476" max="9476" width="7.375" style="33" customWidth="1"/>
    <col min="9477" max="9479" width="4" style="33"/>
    <col min="9480" max="9480" width="3.625" style="33" customWidth="1"/>
    <col min="9481" max="9481" width="4" style="33"/>
    <col min="9482" max="9482" width="7.375" style="33" customWidth="1"/>
    <col min="9483" max="9491" width="4" style="33"/>
    <col min="9492" max="9493" width="6.875" style="33" customWidth="1"/>
    <col min="9494" max="9495" width="4" style="33"/>
    <col min="9496" max="9496" width="4.125" style="33" customWidth="1"/>
    <col min="9497" max="9497" width="2.375" style="33" customWidth="1"/>
    <col min="9498" max="9498" width="3.375" style="33" customWidth="1"/>
    <col min="9499" max="9729" width="4" style="33"/>
    <col min="9730" max="9730" width="2.875" style="33" customWidth="1"/>
    <col min="9731" max="9731" width="2.375" style="33" customWidth="1"/>
    <col min="9732" max="9732" width="7.375" style="33" customWidth="1"/>
    <col min="9733" max="9735" width="4" style="33"/>
    <col min="9736" max="9736" width="3.625" style="33" customWidth="1"/>
    <col min="9737" max="9737" width="4" style="33"/>
    <col min="9738" max="9738" width="7.375" style="33" customWidth="1"/>
    <col min="9739" max="9747" width="4" style="33"/>
    <col min="9748" max="9749" width="6.875" style="33" customWidth="1"/>
    <col min="9750" max="9751" width="4" style="33"/>
    <col min="9752" max="9752" width="4.125" style="33" customWidth="1"/>
    <col min="9753" max="9753" width="2.375" style="33" customWidth="1"/>
    <col min="9754" max="9754" width="3.375" style="33" customWidth="1"/>
    <col min="9755" max="9985" width="4" style="33"/>
    <col min="9986" max="9986" width="2.875" style="33" customWidth="1"/>
    <col min="9987" max="9987" width="2.375" style="33" customWidth="1"/>
    <col min="9988" max="9988" width="7.375" style="33" customWidth="1"/>
    <col min="9989" max="9991" width="4" style="33"/>
    <col min="9992" max="9992" width="3.625" style="33" customWidth="1"/>
    <col min="9993" max="9993" width="4" style="33"/>
    <col min="9994" max="9994" width="7.375" style="33" customWidth="1"/>
    <col min="9995" max="10003" width="4" style="33"/>
    <col min="10004" max="10005" width="6.875" style="33" customWidth="1"/>
    <col min="10006" max="10007" width="4" style="33"/>
    <col min="10008" max="10008" width="4.125" style="33" customWidth="1"/>
    <col min="10009" max="10009" width="2.375" style="33" customWidth="1"/>
    <col min="10010" max="10010" width="3.375" style="33" customWidth="1"/>
    <col min="10011" max="10241" width="4" style="33"/>
    <col min="10242" max="10242" width="2.875" style="33" customWidth="1"/>
    <col min="10243" max="10243" width="2.375" style="33" customWidth="1"/>
    <col min="10244" max="10244" width="7.375" style="33" customWidth="1"/>
    <col min="10245" max="10247" width="4" style="33"/>
    <col min="10248" max="10248" width="3.625" style="33" customWidth="1"/>
    <col min="10249" max="10249" width="4" style="33"/>
    <col min="10250" max="10250" width="7.375" style="33" customWidth="1"/>
    <col min="10251" max="10259" width="4" style="33"/>
    <col min="10260" max="10261" width="6.875" style="33" customWidth="1"/>
    <col min="10262" max="10263" width="4" style="33"/>
    <col min="10264" max="10264" width="4.125" style="33" customWidth="1"/>
    <col min="10265" max="10265" width="2.375" style="33" customWidth="1"/>
    <col min="10266" max="10266" width="3.375" style="33" customWidth="1"/>
    <col min="10267" max="10497" width="4" style="33"/>
    <col min="10498" max="10498" width="2.875" style="33" customWidth="1"/>
    <col min="10499" max="10499" width="2.375" style="33" customWidth="1"/>
    <col min="10500" max="10500" width="7.375" style="33" customWidth="1"/>
    <col min="10501" max="10503" width="4" style="33"/>
    <col min="10504" max="10504" width="3.625" style="33" customWidth="1"/>
    <col min="10505" max="10505" width="4" style="33"/>
    <col min="10506" max="10506" width="7.375" style="33" customWidth="1"/>
    <col min="10507" max="10515" width="4" style="33"/>
    <col min="10516" max="10517" width="6.875" style="33" customWidth="1"/>
    <col min="10518" max="10519" width="4" style="33"/>
    <col min="10520" max="10520" width="4.125" style="33" customWidth="1"/>
    <col min="10521" max="10521" width="2.375" style="33" customWidth="1"/>
    <col min="10522" max="10522" width="3.375" style="33" customWidth="1"/>
    <col min="10523" max="10753" width="4" style="33"/>
    <col min="10754" max="10754" width="2.875" style="33" customWidth="1"/>
    <col min="10755" max="10755" width="2.375" style="33" customWidth="1"/>
    <col min="10756" max="10756" width="7.375" style="33" customWidth="1"/>
    <col min="10757" max="10759" width="4" style="33"/>
    <col min="10760" max="10760" width="3.625" style="33" customWidth="1"/>
    <col min="10761" max="10761" width="4" style="33"/>
    <col min="10762" max="10762" width="7.375" style="33" customWidth="1"/>
    <col min="10763" max="10771" width="4" style="33"/>
    <col min="10772" max="10773" width="6.875" style="33" customWidth="1"/>
    <col min="10774" max="10775" width="4" style="33"/>
    <col min="10776" max="10776" width="4.125" style="33" customWidth="1"/>
    <col min="10777" max="10777" width="2.375" style="33" customWidth="1"/>
    <col min="10778" max="10778" width="3.375" style="33" customWidth="1"/>
    <col min="10779" max="11009" width="4" style="33"/>
    <col min="11010" max="11010" width="2.875" style="33" customWidth="1"/>
    <col min="11011" max="11011" width="2.375" style="33" customWidth="1"/>
    <col min="11012" max="11012" width="7.375" style="33" customWidth="1"/>
    <col min="11013" max="11015" width="4" style="33"/>
    <col min="11016" max="11016" width="3.625" style="33" customWidth="1"/>
    <col min="11017" max="11017" width="4" style="33"/>
    <col min="11018" max="11018" width="7.375" style="33" customWidth="1"/>
    <col min="11019" max="11027" width="4" style="33"/>
    <col min="11028" max="11029" width="6.875" style="33" customWidth="1"/>
    <col min="11030" max="11031" width="4" style="33"/>
    <col min="11032" max="11032" width="4.125" style="33" customWidth="1"/>
    <col min="11033" max="11033" width="2.375" style="33" customWidth="1"/>
    <col min="11034" max="11034" width="3.375" style="33" customWidth="1"/>
    <col min="11035" max="11265" width="4" style="33"/>
    <col min="11266" max="11266" width="2.875" style="33" customWidth="1"/>
    <col min="11267" max="11267" width="2.375" style="33" customWidth="1"/>
    <col min="11268" max="11268" width="7.375" style="33" customWidth="1"/>
    <col min="11269" max="11271" width="4" style="33"/>
    <col min="11272" max="11272" width="3.625" style="33" customWidth="1"/>
    <col min="11273" max="11273" width="4" style="33"/>
    <col min="11274" max="11274" width="7.375" style="33" customWidth="1"/>
    <col min="11275" max="11283" width="4" style="33"/>
    <col min="11284" max="11285" width="6.875" style="33" customWidth="1"/>
    <col min="11286" max="11287" width="4" style="33"/>
    <col min="11288" max="11288" width="4.125" style="33" customWidth="1"/>
    <col min="11289" max="11289" width="2.375" style="33" customWidth="1"/>
    <col min="11290" max="11290" width="3.375" style="33" customWidth="1"/>
    <col min="11291" max="11521" width="4" style="33"/>
    <col min="11522" max="11522" width="2.875" style="33" customWidth="1"/>
    <col min="11523" max="11523" width="2.375" style="33" customWidth="1"/>
    <col min="11524" max="11524" width="7.375" style="33" customWidth="1"/>
    <col min="11525" max="11527" width="4" style="33"/>
    <col min="11528" max="11528" width="3.625" style="33" customWidth="1"/>
    <col min="11529" max="11529" width="4" style="33"/>
    <col min="11530" max="11530" width="7.375" style="33" customWidth="1"/>
    <col min="11531" max="11539" width="4" style="33"/>
    <col min="11540" max="11541" width="6.875" style="33" customWidth="1"/>
    <col min="11542" max="11543" width="4" style="33"/>
    <col min="11544" max="11544" width="4.125" style="33" customWidth="1"/>
    <col min="11545" max="11545" width="2.375" style="33" customWidth="1"/>
    <col min="11546" max="11546" width="3.375" style="33" customWidth="1"/>
    <col min="11547" max="11777" width="4" style="33"/>
    <col min="11778" max="11778" width="2.875" style="33" customWidth="1"/>
    <col min="11779" max="11779" width="2.375" style="33" customWidth="1"/>
    <col min="11780" max="11780" width="7.375" style="33" customWidth="1"/>
    <col min="11781" max="11783" width="4" style="33"/>
    <col min="11784" max="11784" width="3.625" style="33" customWidth="1"/>
    <col min="11785" max="11785" width="4" style="33"/>
    <col min="11786" max="11786" width="7.375" style="33" customWidth="1"/>
    <col min="11787" max="11795" width="4" style="33"/>
    <col min="11796" max="11797" width="6.875" style="33" customWidth="1"/>
    <col min="11798" max="11799" width="4" style="33"/>
    <col min="11800" max="11800" width="4.125" style="33" customWidth="1"/>
    <col min="11801" max="11801" width="2.375" style="33" customWidth="1"/>
    <col min="11802" max="11802" width="3.375" style="33" customWidth="1"/>
    <col min="11803" max="12033" width="4" style="33"/>
    <col min="12034" max="12034" width="2.875" style="33" customWidth="1"/>
    <col min="12035" max="12035" width="2.375" style="33" customWidth="1"/>
    <col min="12036" max="12036" width="7.375" style="33" customWidth="1"/>
    <col min="12037" max="12039" width="4" style="33"/>
    <col min="12040" max="12040" width="3.625" style="33" customWidth="1"/>
    <col min="12041" max="12041" width="4" style="33"/>
    <col min="12042" max="12042" width="7.375" style="33" customWidth="1"/>
    <col min="12043" max="12051" width="4" style="33"/>
    <col min="12052" max="12053" width="6.875" style="33" customWidth="1"/>
    <col min="12054" max="12055" width="4" style="33"/>
    <col min="12056" max="12056" width="4.125" style="33" customWidth="1"/>
    <col min="12057" max="12057" width="2.375" style="33" customWidth="1"/>
    <col min="12058" max="12058" width="3.375" style="33" customWidth="1"/>
    <col min="12059" max="12289" width="4" style="33"/>
    <col min="12290" max="12290" width="2.875" style="33" customWidth="1"/>
    <col min="12291" max="12291" width="2.375" style="33" customWidth="1"/>
    <col min="12292" max="12292" width="7.375" style="33" customWidth="1"/>
    <col min="12293" max="12295" width="4" style="33"/>
    <col min="12296" max="12296" width="3.625" style="33" customWidth="1"/>
    <col min="12297" max="12297" width="4" style="33"/>
    <col min="12298" max="12298" width="7.375" style="33" customWidth="1"/>
    <col min="12299" max="12307" width="4" style="33"/>
    <col min="12308" max="12309" width="6.875" style="33" customWidth="1"/>
    <col min="12310" max="12311" width="4" style="33"/>
    <col min="12312" max="12312" width="4.125" style="33" customWidth="1"/>
    <col min="12313" max="12313" width="2.375" style="33" customWidth="1"/>
    <col min="12314" max="12314" width="3.375" style="33" customWidth="1"/>
    <col min="12315" max="12545" width="4" style="33"/>
    <col min="12546" max="12546" width="2.875" style="33" customWidth="1"/>
    <col min="12547" max="12547" width="2.375" style="33" customWidth="1"/>
    <col min="12548" max="12548" width="7.375" style="33" customWidth="1"/>
    <col min="12549" max="12551" width="4" style="33"/>
    <col min="12552" max="12552" width="3.625" style="33" customWidth="1"/>
    <col min="12553" max="12553" width="4" style="33"/>
    <col min="12554" max="12554" width="7.375" style="33" customWidth="1"/>
    <col min="12555" max="12563" width="4" style="33"/>
    <col min="12564" max="12565" width="6.875" style="33" customWidth="1"/>
    <col min="12566" max="12567" width="4" style="33"/>
    <col min="12568" max="12568" width="4.125" style="33" customWidth="1"/>
    <col min="12569" max="12569" width="2.375" style="33" customWidth="1"/>
    <col min="12570" max="12570" width="3.375" style="33" customWidth="1"/>
    <col min="12571" max="12801" width="4" style="33"/>
    <col min="12802" max="12802" width="2.875" style="33" customWidth="1"/>
    <col min="12803" max="12803" width="2.375" style="33" customWidth="1"/>
    <col min="12804" max="12804" width="7.375" style="33" customWidth="1"/>
    <col min="12805" max="12807" width="4" style="33"/>
    <col min="12808" max="12808" width="3.625" style="33" customWidth="1"/>
    <col min="12809" max="12809" width="4" style="33"/>
    <col min="12810" max="12810" width="7.375" style="33" customWidth="1"/>
    <col min="12811" max="12819" width="4" style="33"/>
    <col min="12820" max="12821" width="6.875" style="33" customWidth="1"/>
    <col min="12822" max="12823" width="4" style="33"/>
    <col min="12824" max="12824" width="4.125" style="33" customWidth="1"/>
    <col min="12825" max="12825" width="2.375" style="33" customWidth="1"/>
    <col min="12826" max="12826" width="3.375" style="33" customWidth="1"/>
    <col min="12827" max="13057" width="4" style="33"/>
    <col min="13058" max="13058" width="2.875" style="33" customWidth="1"/>
    <col min="13059" max="13059" width="2.375" style="33" customWidth="1"/>
    <col min="13060" max="13060" width="7.375" style="33" customWidth="1"/>
    <col min="13061" max="13063" width="4" style="33"/>
    <col min="13064" max="13064" width="3.625" style="33" customWidth="1"/>
    <col min="13065" max="13065" width="4" style="33"/>
    <col min="13066" max="13066" width="7.375" style="33" customWidth="1"/>
    <col min="13067" max="13075" width="4" style="33"/>
    <col min="13076" max="13077" width="6.875" style="33" customWidth="1"/>
    <col min="13078" max="13079" width="4" style="33"/>
    <col min="13080" max="13080" width="4.125" style="33" customWidth="1"/>
    <col min="13081" max="13081" width="2.375" style="33" customWidth="1"/>
    <col min="13082" max="13082" width="3.375" style="33" customWidth="1"/>
    <col min="13083" max="13313" width="4" style="33"/>
    <col min="13314" max="13314" width="2.875" style="33" customWidth="1"/>
    <col min="13315" max="13315" width="2.375" style="33" customWidth="1"/>
    <col min="13316" max="13316" width="7.375" style="33" customWidth="1"/>
    <col min="13317" max="13319" width="4" style="33"/>
    <col min="13320" max="13320" width="3.625" style="33" customWidth="1"/>
    <col min="13321" max="13321" width="4" style="33"/>
    <col min="13322" max="13322" width="7.375" style="33" customWidth="1"/>
    <col min="13323" max="13331" width="4" style="33"/>
    <col min="13332" max="13333" width="6.875" style="33" customWidth="1"/>
    <col min="13334" max="13335" width="4" style="33"/>
    <col min="13336" max="13336" width="4.125" style="33" customWidth="1"/>
    <col min="13337" max="13337" width="2.375" style="33" customWidth="1"/>
    <col min="13338" max="13338" width="3.375" style="33" customWidth="1"/>
    <col min="13339" max="13569" width="4" style="33"/>
    <col min="13570" max="13570" width="2.875" style="33" customWidth="1"/>
    <col min="13571" max="13571" width="2.375" style="33" customWidth="1"/>
    <col min="13572" max="13572" width="7.375" style="33" customWidth="1"/>
    <col min="13573" max="13575" width="4" style="33"/>
    <col min="13576" max="13576" width="3.625" style="33" customWidth="1"/>
    <col min="13577" max="13577" width="4" style="33"/>
    <col min="13578" max="13578" width="7.375" style="33" customWidth="1"/>
    <col min="13579" max="13587" width="4" style="33"/>
    <col min="13588" max="13589" width="6.875" style="33" customWidth="1"/>
    <col min="13590" max="13591" width="4" style="33"/>
    <col min="13592" max="13592" width="4.125" style="33" customWidth="1"/>
    <col min="13593" max="13593" width="2.375" style="33" customWidth="1"/>
    <col min="13594" max="13594" width="3.375" style="33" customWidth="1"/>
    <col min="13595" max="13825" width="4" style="33"/>
    <col min="13826" max="13826" width="2.875" style="33" customWidth="1"/>
    <col min="13827" max="13827" width="2.375" style="33" customWidth="1"/>
    <col min="13828" max="13828" width="7.375" style="33" customWidth="1"/>
    <col min="13829" max="13831" width="4" style="33"/>
    <col min="13832" max="13832" width="3.625" style="33" customWidth="1"/>
    <col min="13833" max="13833" width="4" style="33"/>
    <col min="13834" max="13834" width="7.375" style="33" customWidth="1"/>
    <col min="13835" max="13843" width="4" style="33"/>
    <col min="13844" max="13845" width="6.875" style="33" customWidth="1"/>
    <col min="13846" max="13847" width="4" style="33"/>
    <col min="13848" max="13848" width="4.125" style="33" customWidth="1"/>
    <col min="13849" max="13849" width="2.375" style="33" customWidth="1"/>
    <col min="13850" max="13850" width="3.375" style="33" customWidth="1"/>
    <col min="13851" max="14081" width="4" style="33"/>
    <col min="14082" max="14082" width="2.875" style="33" customWidth="1"/>
    <col min="14083" max="14083" width="2.375" style="33" customWidth="1"/>
    <col min="14084" max="14084" width="7.375" style="33" customWidth="1"/>
    <col min="14085" max="14087" width="4" style="33"/>
    <col min="14088" max="14088" width="3.625" style="33" customWidth="1"/>
    <col min="14089" max="14089" width="4" style="33"/>
    <col min="14090" max="14090" width="7.375" style="33" customWidth="1"/>
    <col min="14091" max="14099" width="4" style="33"/>
    <col min="14100" max="14101" width="6.875" style="33" customWidth="1"/>
    <col min="14102" max="14103" width="4" style="33"/>
    <col min="14104" max="14104" width="4.125" style="33" customWidth="1"/>
    <col min="14105" max="14105" width="2.375" style="33" customWidth="1"/>
    <col min="14106" max="14106" width="3.375" style="33" customWidth="1"/>
    <col min="14107" max="14337" width="4" style="33"/>
    <col min="14338" max="14338" width="2.875" style="33" customWidth="1"/>
    <col min="14339" max="14339" width="2.375" style="33" customWidth="1"/>
    <col min="14340" max="14340" width="7.375" style="33" customWidth="1"/>
    <col min="14341" max="14343" width="4" style="33"/>
    <col min="14344" max="14344" width="3.625" style="33" customWidth="1"/>
    <col min="14345" max="14345" width="4" style="33"/>
    <col min="14346" max="14346" width="7.375" style="33" customWidth="1"/>
    <col min="14347" max="14355" width="4" style="33"/>
    <col min="14356" max="14357" width="6.875" style="33" customWidth="1"/>
    <col min="14358" max="14359" width="4" style="33"/>
    <col min="14360" max="14360" width="4.125" style="33" customWidth="1"/>
    <col min="14361" max="14361" width="2.375" style="33" customWidth="1"/>
    <col min="14362" max="14362" width="3.375" style="33" customWidth="1"/>
    <col min="14363" max="14593" width="4" style="33"/>
    <col min="14594" max="14594" width="2.875" style="33" customWidth="1"/>
    <col min="14595" max="14595" width="2.375" style="33" customWidth="1"/>
    <col min="14596" max="14596" width="7.375" style="33" customWidth="1"/>
    <col min="14597" max="14599" width="4" style="33"/>
    <col min="14600" max="14600" width="3.625" style="33" customWidth="1"/>
    <col min="14601" max="14601" width="4" style="33"/>
    <col min="14602" max="14602" width="7.375" style="33" customWidth="1"/>
    <col min="14603" max="14611" width="4" style="33"/>
    <col min="14612" max="14613" width="6.875" style="33" customWidth="1"/>
    <col min="14614" max="14615" width="4" style="33"/>
    <col min="14616" max="14616" width="4.125" style="33" customWidth="1"/>
    <col min="14617" max="14617" width="2.375" style="33" customWidth="1"/>
    <col min="14618" max="14618" width="3.375" style="33" customWidth="1"/>
    <col min="14619" max="14849" width="4" style="33"/>
    <col min="14850" max="14850" width="2.875" style="33" customWidth="1"/>
    <col min="14851" max="14851" width="2.375" style="33" customWidth="1"/>
    <col min="14852" max="14852" width="7.375" style="33" customWidth="1"/>
    <col min="14853" max="14855" width="4" style="33"/>
    <col min="14856" max="14856" width="3.625" style="33" customWidth="1"/>
    <col min="14857" max="14857" width="4" style="33"/>
    <col min="14858" max="14858" width="7.375" style="33" customWidth="1"/>
    <col min="14859" max="14867" width="4" style="33"/>
    <col min="14868" max="14869" width="6.875" style="33" customWidth="1"/>
    <col min="14870" max="14871" width="4" style="33"/>
    <col min="14872" max="14872" width="4.125" style="33" customWidth="1"/>
    <col min="14873" max="14873" width="2.375" style="33" customWidth="1"/>
    <col min="14874" max="14874" width="3.375" style="33" customWidth="1"/>
    <col min="14875" max="15105" width="4" style="33"/>
    <col min="15106" max="15106" width="2.875" style="33" customWidth="1"/>
    <col min="15107" max="15107" width="2.375" style="33" customWidth="1"/>
    <col min="15108" max="15108" width="7.375" style="33" customWidth="1"/>
    <col min="15109" max="15111" width="4" style="33"/>
    <col min="15112" max="15112" width="3.625" style="33" customWidth="1"/>
    <col min="15113" max="15113" width="4" style="33"/>
    <col min="15114" max="15114" width="7.375" style="33" customWidth="1"/>
    <col min="15115" max="15123" width="4" style="33"/>
    <col min="15124" max="15125" width="6.875" style="33" customWidth="1"/>
    <col min="15126" max="15127" width="4" style="33"/>
    <col min="15128" max="15128" width="4.125" style="33" customWidth="1"/>
    <col min="15129" max="15129" width="2.375" style="33" customWidth="1"/>
    <col min="15130" max="15130" width="3.375" style="33" customWidth="1"/>
    <col min="15131" max="15361" width="4" style="33"/>
    <col min="15362" max="15362" width="2.875" style="33" customWidth="1"/>
    <col min="15363" max="15363" width="2.375" style="33" customWidth="1"/>
    <col min="15364" max="15364" width="7.375" style="33" customWidth="1"/>
    <col min="15365" max="15367" width="4" style="33"/>
    <col min="15368" max="15368" width="3.625" style="33" customWidth="1"/>
    <col min="15369" max="15369" width="4" style="33"/>
    <col min="15370" max="15370" width="7.375" style="33" customWidth="1"/>
    <col min="15371" max="15379" width="4" style="33"/>
    <col min="15380" max="15381" width="6.875" style="33" customWidth="1"/>
    <col min="15382" max="15383" width="4" style="33"/>
    <col min="15384" max="15384" width="4.125" style="33" customWidth="1"/>
    <col min="15385" max="15385" width="2.375" style="33" customWidth="1"/>
    <col min="15386" max="15386" width="3.375" style="33" customWidth="1"/>
    <col min="15387" max="15617" width="4" style="33"/>
    <col min="15618" max="15618" width="2.875" style="33" customWidth="1"/>
    <col min="15619" max="15619" width="2.375" style="33" customWidth="1"/>
    <col min="15620" max="15620" width="7.375" style="33" customWidth="1"/>
    <col min="15621" max="15623" width="4" style="33"/>
    <col min="15624" max="15624" width="3.625" style="33" customWidth="1"/>
    <col min="15625" max="15625" width="4" style="33"/>
    <col min="15626" max="15626" width="7.375" style="33" customWidth="1"/>
    <col min="15627" max="15635" width="4" style="33"/>
    <col min="15636" max="15637" width="6.875" style="33" customWidth="1"/>
    <col min="15638" max="15639" width="4" style="33"/>
    <col min="15640" max="15640" width="4.125" style="33" customWidth="1"/>
    <col min="15641" max="15641" width="2.375" style="33" customWidth="1"/>
    <col min="15642" max="15642" width="3.375" style="33" customWidth="1"/>
    <col min="15643" max="15873" width="4" style="33"/>
    <col min="15874" max="15874" width="2.875" style="33" customWidth="1"/>
    <col min="15875" max="15875" width="2.375" style="33" customWidth="1"/>
    <col min="15876" max="15876" width="7.375" style="33" customWidth="1"/>
    <col min="15877" max="15879" width="4" style="33"/>
    <col min="15880" max="15880" width="3.625" style="33" customWidth="1"/>
    <col min="15881" max="15881" width="4" style="33"/>
    <col min="15882" max="15882" width="7.375" style="33" customWidth="1"/>
    <col min="15883" max="15891" width="4" style="33"/>
    <col min="15892" max="15893" width="6.875" style="33" customWidth="1"/>
    <col min="15894" max="15895" width="4" style="33"/>
    <col min="15896" max="15896" width="4.125" style="33" customWidth="1"/>
    <col min="15897" max="15897" width="2.375" style="33" customWidth="1"/>
    <col min="15898" max="15898" width="3.375" style="33" customWidth="1"/>
    <col min="15899" max="16129" width="4" style="33"/>
    <col min="16130" max="16130" width="2.875" style="33" customWidth="1"/>
    <col min="16131" max="16131" width="2.375" style="33" customWidth="1"/>
    <col min="16132" max="16132" width="7.375" style="33" customWidth="1"/>
    <col min="16133" max="16135" width="4" style="33"/>
    <col min="16136" max="16136" width="3.625" style="33" customWidth="1"/>
    <col min="16137" max="16137" width="4" style="33"/>
    <col min="16138" max="16138" width="7.375" style="33" customWidth="1"/>
    <col min="16139" max="16147" width="4" style="33"/>
    <col min="16148" max="16149" width="6.875" style="33" customWidth="1"/>
    <col min="16150" max="16151" width="4" style="33"/>
    <col min="16152" max="16152" width="4.125" style="33" customWidth="1"/>
    <col min="16153" max="16153" width="2.375" style="33" customWidth="1"/>
    <col min="16154" max="16154" width="3.375" style="33" customWidth="1"/>
    <col min="16155" max="16384" width="4" style="33"/>
  </cols>
  <sheetData>
    <row r="1" spans="1:32">
      <c r="A1" s="20"/>
      <c r="B1" s="20"/>
      <c r="C1" s="20"/>
      <c r="D1" s="20"/>
      <c r="E1" s="20"/>
      <c r="F1" s="20"/>
      <c r="G1" s="20"/>
      <c r="H1" s="20"/>
      <c r="I1" s="20"/>
      <c r="J1" s="20"/>
      <c r="K1" s="20"/>
      <c r="L1" s="20"/>
      <c r="M1" s="20"/>
      <c r="N1" s="20"/>
      <c r="O1" s="20"/>
      <c r="P1" s="20"/>
      <c r="Q1" s="20"/>
      <c r="R1" s="20"/>
      <c r="S1" s="20"/>
      <c r="T1" s="20"/>
      <c r="U1" s="20"/>
      <c r="V1" s="20"/>
      <c r="W1" s="20"/>
      <c r="X1" s="20"/>
      <c r="Y1" s="20"/>
      <c r="Z1" s="20"/>
    </row>
    <row r="2" spans="1:32" ht="15" customHeight="1">
      <c r="A2" s="20"/>
      <c r="B2" s="20"/>
      <c r="C2" s="3224" t="s">
        <v>480</v>
      </c>
      <c r="D2" s="3224"/>
      <c r="E2" s="20"/>
      <c r="F2" s="20"/>
      <c r="G2" s="20"/>
      <c r="H2" s="20"/>
      <c r="I2" s="20"/>
      <c r="J2" s="20"/>
      <c r="K2" s="20"/>
      <c r="L2" s="20"/>
      <c r="M2" s="20"/>
      <c r="N2" s="20"/>
      <c r="O2" s="20"/>
      <c r="P2" s="20"/>
      <c r="Q2" s="3210" t="s">
        <v>481</v>
      </c>
      <c r="R2" s="3210"/>
      <c r="S2" s="3210"/>
      <c r="T2" s="3210"/>
      <c r="U2" s="3210"/>
      <c r="V2" s="3210"/>
      <c r="W2" s="3210"/>
      <c r="X2" s="3210"/>
      <c r="Y2" s="3210"/>
      <c r="Z2" s="20"/>
    </row>
    <row r="3" spans="1:32"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32" ht="15" customHeight="1">
      <c r="A4" s="20"/>
      <c r="B4" s="3211" t="s">
        <v>482</v>
      </c>
      <c r="C4" s="3211"/>
      <c r="D4" s="3211"/>
      <c r="E4" s="3211"/>
      <c r="F4" s="3211"/>
      <c r="G4" s="3211"/>
      <c r="H4" s="3211"/>
      <c r="I4" s="3211"/>
      <c r="J4" s="3211"/>
      <c r="K4" s="3211"/>
      <c r="L4" s="3211"/>
      <c r="M4" s="3211"/>
      <c r="N4" s="3211"/>
      <c r="O4" s="3211"/>
      <c r="P4" s="3211"/>
      <c r="Q4" s="3211"/>
      <c r="R4" s="3211"/>
      <c r="S4" s="3211"/>
      <c r="T4" s="3211"/>
      <c r="U4" s="3211"/>
      <c r="V4" s="3211"/>
      <c r="W4" s="3211"/>
      <c r="X4" s="3211"/>
      <c r="Y4" s="3211"/>
      <c r="Z4" s="20"/>
    </row>
    <row r="5" spans="1:32"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32" ht="22.5" customHeight="1">
      <c r="A6" s="20"/>
      <c r="B6" s="3212" t="s">
        <v>348</v>
      </c>
      <c r="C6" s="3213"/>
      <c r="D6" s="3213"/>
      <c r="E6" s="3213"/>
      <c r="F6" s="3214"/>
      <c r="G6" s="670"/>
      <c r="H6" s="1122"/>
      <c r="I6" s="671"/>
      <c r="J6" s="671"/>
      <c r="K6" s="671"/>
      <c r="L6" s="672"/>
      <c r="M6" s="3212" t="s">
        <v>483</v>
      </c>
      <c r="N6" s="3213"/>
      <c r="O6" s="3214"/>
      <c r="P6" s="3212" t="s">
        <v>484</v>
      </c>
      <c r="Q6" s="3213"/>
      <c r="R6" s="3213"/>
      <c r="S6" s="3213"/>
      <c r="T6" s="3213"/>
      <c r="U6" s="3213"/>
      <c r="V6" s="3213"/>
      <c r="W6" s="3213"/>
      <c r="X6" s="3213"/>
      <c r="Y6" s="3214"/>
      <c r="Z6" s="20"/>
      <c r="AA6" s="1207"/>
      <c r="AB6" s="1207"/>
      <c r="AC6" s="1207"/>
      <c r="AD6" s="1210"/>
      <c r="AE6" s="1210"/>
      <c r="AF6" s="1210"/>
    </row>
    <row r="7" spans="1:32" ht="22.5" customHeight="1">
      <c r="A7" s="20"/>
      <c r="B7" s="3218" t="s">
        <v>351</v>
      </c>
      <c r="C7" s="3218"/>
      <c r="D7" s="3218"/>
      <c r="E7" s="3218"/>
      <c r="F7" s="3218"/>
      <c r="G7" s="3219" t="s">
        <v>485</v>
      </c>
      <c r="H7" s="3220"/>
      <c r="I7" s="3220"/>
      <c r="J7" s="3220"/>
      <c r="K7" s="3220"/>
      <c r="L7" s="3220"/>
      <c r="M7" s="3220"/>
      <c r="N7" s="3220"/>
      <c r="O7" s="3220"/>
      <c r="P7" s="3220"/>
      <c r="Q7" s="3220"/>
      <c r="R7" s="3220"/>
      <c r="S7" s="3220"/>
      <c r="T7" s="3220"/>
      <c r="U7" s="3220"/>
      <c r="V7" s="3220"/>
      <c r="W7" s="3220"/>
      <c r="X7" s="3220"/>
      <c r="Y7" s="3221"/>
      <c r="Z7" s="20"/>
      <c r="AA7" s="1207"/>
      <c r="AB7" s="1207"/>
      <c r="AC7" s="1207"/>
      <c r="AD7" s="1210"/>
      <c r="AE7" s="1210"/>
      <c r="AF7" s="1210"/>
    </row>
    <row r="8" spans="1:32" ht="1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1211"/>
      <c r="AB8" s="1207"/>
      <c r="AC8" s="1207"/>
      <c r="AD8" s="1210"/>
      <c r="AE8" s="1210"/>
      <c r="AF8" s="1210"/>
    </row>
    <row r="9" spans="1:32" ht="15" customHeight="1">
      <c r="A9" s="20"/>
      <c r="B9" s="1133"/>
      <c r="C9" s="1134"/>
      <c r="D9" s="1134"/>
      <c r="E9" s="1134"/>
      <c r="F9" s="1134"/>
      <c r="G9" s="1134"/>
      <c r="H9" s="1134"/>
      <c r="I9" s="1134"/>
      <c r="J9" s="1134"/>
      <c r="K9" s="1134"/>
      <c r="L9" s="1134"/>
      <c r="M9" s="1134"/>
      <c r="N9" s="1134"/>
      <c r="O9" s="1134"/>
      <c r="P9" s="1134"/>
      <c r="Q9" s="1134"/>
      <c r="R9" s="1134"/>
      <c r="S9" s="1134"/>
      <c r="T9" s="1134"/>
      <c r="U9" s="36"/>
      <c r="V9" s="37"/>
      <c r="W9" s="37"/>
      <c r="X9" s="37"/>
      <c r="Y9" s="38"/>
      <c r="Z9" s="20"/>
      <c r="AA9" s="1211"/>
      <c r="AB9" s="1207"/>
      <c r="AC9" s="1207"/>
      <c r="AD9" s="1210"/>
      <c r="AE9" s="1210"/>
      <c r="AF9" s="1210"/>
    </row>
    <row r="10" spans="1:32" ht="15" customHeight="1">
      <c r="A10" s="20"/>
      <c r="B10" s="658" t="s">
        <v>353</v>
      </c>
      <c r="C10" s="20"/>
      <c r="D10" s="20"/>
      <c r="E10" s="20"/>
      <c r="F10" s="20"/>
      <c r="G10" s="20"/>
      <c r="H10" s="20"/>
      <c r="I10" s="20"/>
      <c r="J10" s="20"/>
      <c r="K10" s="20"/>
      <c r="L10" s="20"/>
      <c r="M10" s="20"/>
      <c r="N10" s="20"/>
      <c r="O10" s="20"/>
      <c r="P10" s="20"/>
      <c r="Q10" s="20"/>
      <c r="R10" s="20"/>
      <c r="S10" s="20"/>
      <c r="T10" s="20"/>
      <c r="U10" s="3319" t="s">
        <v>354</v>
      </c>
      <c r="V10" s="3211"/>
      <c r="W10" s="3211"/>
      <c r="X10" s="3211"/>
      <c r="Y10" s="3320"/>
      <c r="Z10" s="20"/>
      <c r="AA10" s="1207"/>
      <c r="AB10" s="1207"/>
      <c r="AC10" s="1207"/>
      <c r="AD10" s="1210"/>
      <c r="AE10" s="1210"/>
      <c r="AF10" s="1210"/>
    </row>
    <row r="11" spans="1:32" ht="15" customHeight="1">
      <c r="A11" s="20"/>
      <c r="B11" s="658"/>
      <c r="C11" s="20"/>
      <c r="D11" s="20"/>
      <c r="E11" s="20"/>
      <c r="F11" s="20"/>
      <c r="G11" s="20"/>
      <c r="H11" s="20"/>
      <c r="I11" s="20"/>
      <c r="J11" s="20"/>
      <c r="K11" s="20"/>
      <c r="L11" s="20"/>
      <c r="M11" s="20"/>
      <c r="N11" s="20"/>
      <c r="O11" s="20"/>
      <c r="P11" s="20"/>
      <c r="Q11" s="20"/>
      <c r="R11" s="20"/>
      <c r="S11" s="20"/>
      <c r="T11" s="20"/>
      <c r="U11" s="660"/>
      <c r="V11" s="23"/>
      <c r="W11" s="23"/>
      <c r="X11" s="23"/>
      <c r="Y11" s="24"/>
      <c r="Z11" s="20"/>
      <c r="AA11" s="1207"/>
      <c r="AB11" s="1207"/>
      <c r="AC11" s="1207"/>
      <c r="AD11" s="1210"/>
      <c r="AE11" s="1210"/>
      <c r="AF11" s="1210"/>
    </row>
    <row r="12" spans="1:32" ht="15" customHeight="1">
      <c r="A12" s="20"/>
      <c r="B12" s="658"/>
      <c r="C12" s="1125" t="s">
        <v>355</v>
      </c>
      <c r="D12" s="3222" t="s">
        <v>486</v>
      </c>
      <c r="E12" s="3222"/>
      <c r="F12" s="3222"/>
      <c r="G12" s="3222"/>
      <c r="H12" s="3222"/>
      <c r="I12" s="3222"/>
      <c r="J12" s="3222"/>
      <c r="K12" s="3222"/>
      <c r="L12" s="3222"/>
      <c r="M12" s="3222"/>
      <c r="N12" s="3222"/>
      <c r="O12" s="3222"/>
      <c r="P12" s="3222"/>
      <c r="Q12" s="3222"/>
      <c r="R12" s="3222"/>
      <c r="S12" s="3222"/>
      <c r="T12" s="3223"/>
      <c r="U12" s="660"/>
      <c r="V12" s="23" t="s">
        <v>357</v>
      </c>
      <c r="W12" s="23" t="s">
        <v>358</v>
      </c>
      <c r="X12" s="23" t="s">
        <v>357</v>
      </c>
      <c r="Y12" s="24"/>
      <c r="Z12" s="20"/>
      <c r="AA12" s="1207"/>
      <c r="AB12" s="1207"/>
      <c r="AC12" s="1207"/>
      <c r="AD12" s="1210"/>
      <c r="AE12" s="1210"/>
      <c r="AF12" s="1210"/>
    </row>
    <row r="13" spans="1:32" ht="15" customHeight="1">
      <c r="A13" s="20"/>
      <c r="B13" s="658"/>
      <c r="C13" s="1125"/>
      <c r="D13" s="3222"/>
      <c r="E13" s="3222"/>
      <c r="F13" s="3222"/>
      <c r="G13" s="3222"/>
      <c r="H13" s="3222"/>
      <c r="I13" s="3222"/>
      <c r="J13" s="3222"/>
      <c r="K13" s="3222"/>
      <c r="L13" s="3222"/>
      <c r="M13" s="3222"/>
      <c r="N13" s="3222"/>
      <c r="O13" s="3222"/>
      <c r="P13" s="3222"/>
      <c r="Q13" s="3222"/>
      <c r="R13" s="3222"/>
      <c r="S13" s="3222"/>
      <c r="T13" s="3223"/>
      <c r="U13" s="660"/>
      <c r="V13" s="23"/>
      <c r="W13" s="23"/>
      <c r="X13" s="23"/>
      <c r="Y13" s="24"/>
      <c r="Z13" s="20"/>
      <c r="AA13" s="1207"/>
      <c r="AB13" s="1207"/>
      <c r="AC13" s="1207"/>
      <c r="AD13" s="1210"/>
      <c r="AE13" s="1210"/>
      <c r="AF13" s="1210"/>
    </row>
    <row r="14" spans="1:32" ht="15" customHeight="1">
      <c r="A14" s="20"/>
      <c r="B14" s="658"/>
      <c r="C14" s="1125" t="s">
        <v>359</v>
      </c>
      <c r="D14" s="3222" t="s">
        <v>360</v>
      </c>
      <c r="E14" s="3222"/>
      <c r="F14" s="3222"/>
      <c r="G14" s="3222"/>
      <c r="H14" s="3222"/>
      <c r="I14" s="3222"/>
      <c r="J14" s="3222"/>
      <c r="K14" s="3222"/>
      <c r="L14" s="3222"/>
      <c r="M14" s="3222"/>
      <c r="N14" s="3222"/>
      <c r="O14" s="3222"/>
      <c r="P14" s="3222"/>
      <c r="Q14" s="3222"/>
      <c r="R14" s="3222"/>
      <c r="S14" s="3222"/>
      <c r="T14" s="3223"/>
      <c r="U14" s="660"/>
      <c r="V14" s="23" t="s">
        <v>357</v>
      </c>
      <c r="W14" s="23" t="s">
        <v>358</v>
      </c>
      <c r="X14" s="23" t="s">
        <v>357</v>
      </c>
      <c r="Y14" s="24"/>
      <c r="Z14" s="20"/>
      <c r="AA14" s="1207"/>
      <c r="AB14" s="1207"/>
      <c r="AC14" s="1929" t="s">
        <v>2692</v>
      </c>
      <c r="AD14" s="1929"/>
      <c r="AE14" s="1929"/>
      <c r="AF14" s="1210"/>
    </row>
    <row r="15" spans="1:32" ht="15" customHeight="1">
      <c r="A15" s="20"/>
      <c r="B15" s="658"/>
      <c r="C15" s="20"/>
      <c r="D15" s="3222"/>
      <c r="E15" s="3222"/>
      <c r="F15" s="3222"/>
      <c r="G15" s="3222"/>
      <c r="H15" s="3222"/>
      <c r="I15" s="3222"/>
      <c r="J15" s="3222"/>
      <c r="K15" s="3222"/>
      <c r="L15" s="3222"/>
      <c r="M15" s="3222"/>
      <c r="N15" s="3222"/>
      <c r="O15" s="3222"/>
      <c r="P15" s="3222"/>
      <c r="Q15" s="3222"/>
      <c r="R15" s="3222"/>
      <c r="S15" s="3222"/>
      <c r="T15" s="3223"/>
      <c r="U15" s="660"/>
      <c r="V15" s="23"/>
      <c r="W15" s="23"/>
      <c r="X15" s="23"/>
      <c r="Y15" s="24"/>
      <c r="Z15" s="20"/>
      <c r="AA15" s="1207"/>
      <c r="AB15" s="1207"/>
      <c r="AC15" s="1207"/>
      <c r="AD15" s="1210"/>
      <c r="AE15" s="1210"/>
      <c r="AF15" s="1210"/>
    </row>
    <row r="16" spans="1:32" ht="15" customHeight="1">
      <c r="A16" s="20"/>
      <c r="B16" s="658"/>
      <c r="C16" s="20" t="s">
        <v>361</v>
      </c>
      <c r="D16" s="3224" t="s">
        <v>487</v>
      </c>
      <c r="E16" s="3224"/>
      <c r="F16" s="3224"/>
      <c r="G16" s="3224"/>
      <c r="H16" s="3224"/>
      <c r="I16" s="3224"/>
      <c r="J16" s="3224"/>
      <c r="K16" s="3224"/>
      <c r="L16" s="3224"/>
      <c r="M16" s="3224"/>
      <c r="N16" s="3224"/>
      <c r="O16" s="3224"/>
      <c r="P16" s="3224"/>
      <c r="Q16" s="3224"/>
      <c r="R16" s="3224"/>
      <c r="S16" s="3224"/>
      <c r="T16" s="3225"/>
      <c r="U16" s="660"/>
      <c r="V16" s="23" t="s">
        <v>357</v>
      </c>
      <c r="W16" s="23" t="s">
        <v>358</v>
      </c>
      <c r="X16" s="23" t="s">
        <v>357</v>
      </c>
      <c r="Y16" s="24"/>
      <c r="Z16" s="20"/>
    </row>
    <row r="17" spans="1:26" ht="15" customHeight="1">
      <c r="A17" s="20"/>
      <c r="B17" s="658"/>
      <c r="C17" s="21" t="s">
        <v>363</v>
      </c>
      <c r="D17" s="3226" t="s">
        <v>488</v>
      </c>
      <c r="E17" s="3226"/>
      <c r="F17" s="3226"/>
      <c r="G17" s="3226"/>
      <c r="H17" s="3226"/>
      <c r="I17" s="3226"/>
      <c r="J17" s="3226"/>
      <c r="K17" s="3226"/>
      <c r="L17" s="3226"/>
      <c r="M17" s="3226"/>
      <c r="N17" s="3226"/>
      <c r="O17" s="3226"/>
      <c r="P17" s="3226"/>
      <c r="Q17" s="3226"/>
      <c r="R17" s="3226"/>
      <c r="S17" s="3226"/>
      <c r="T17" s="3227"/>
      <c r="U17" s="660"/>
      <c r="V17" s="23" t="s">
        <v>357</v>
      </c>
      <c r="W17" s="23" t="s">
        <v>358</v>
      </c>
      <c r="X17" s="23" t="s">
        <v>357</v>
      </c>
      <c r="Y17" s="24"/>
      <c r="Z17" s="20"/>
    </row>
    <row r="18" spans="1:26" ht="15" customHeight="1">
      <c r="A18" s="20"/>
      <c r="B18" s="658"/>
      <c r="C18" s="1125" t="s">
        <v>489</v>
      </c>
      <c r="D18" s="3222" t="s">
        <v>490</v>
      </c>
      <c r="E18" s="3222"/>
      <c r="F18" s="3222"/>
      <c r="G18" s="3222"/>
      <c r="H18" s="3222"/>
      <c r="I18" s="3222"/>
      <c r="J18" s="3222"/>
      <c r="K18" s="3222"/>
      <c r="L18" s="3222"/>
      <c r="M18" s="3222"/>
      <c r="N18" s="3222"/>
      <c r="O18" s="3222"/>
      <c r="P18" s="3222"/>
      <c r="Q18" s="3222"/>
      <c r="R18" s="3222"/>
      <c r="S18" s="3222"/>
      <c r="T18" s="3223"/>
      <c r="U18" s="660"/>
      <c r="V18" s="23" t="s">
        <v>357</v>
      </c>
      <c r="W18" s="23" t="s">
        <v>358</v>
      </c>
      <c r="X18" s="23" t="s">
        <v>357</v>
      </c>
      <c r="Y18" s="24"/>
      <c r="Z18" s="20"/>
    </row>
    <row r="19" spans="1:26" ht="30" customHeight="1">
      <c r="A19" s="20"/>
      <c r="B19" s="658"/>
      <c r="C19" s="20"/>
      <c r="D19" s="3222"/>
      <c r="E19" s="3222"/>
      <c r="F19" s="3222"/>
      <c r="G19" s="3222"/>
      <c r="H19" s="3222"/>
      <c r="I19" s="3222"/>
      <c r="J19" s="3222"/>
      <c r="K19" s="3222"/>
      <c r="L19" s="3222"/>
      <c r="M19" s="3222"/>
      <c r="N19" s="3222"/>
      <c r="O19" s="3222"/>
      <c r="P19" s="3222"/>
      <c r="Q19" s="3222"/>
      <c r="R19" s="3222"/>
      <c r="S19" s="3222"/>
      <c r="T19" s="3223"/>
      <c r="U19" s="660"/>
      <c r="V19" s="23"/>
      <c r="W19" s="23"/>
      <c r="X19" s="23"/>
      <c r="Y19" s="24"/>
      <c r="Z19" s="20"/>
    </row>
    <row r="20" spans="1:26" ht="15" customHeight="1">
      <c r="A20" s="20"/>
      <c r="B20" s="658"/>
      <c r="C20" s="20" t="s">
        <v>491</v>
      </c>
      <c r="D20" s="20" t="s">
        <v>492</v>
      </c>
      <c r="E20" s="20"/>
      <c r="F20" s="20"/>
      <c r="G20" s="20"/>
      <c r="H20" s="20"/>
      <c r="I20" s="20"/>
      <c r="J20" s="20"/>
      <c r="K20" s="20"/>
      <c r="L20" s="20"/>
      <c r="M20" s="20"/>
      <c r="N20" s="20"/>
      <c r="O20" s="20"/>
      <c r="P20" s="20"/>
      <c r="Q20" s="20"/>
      <c r="R20" s="20"/>
      <c r="S20" s="20"/>
      <c r="T20" s="20"/>
      <c r="U20" s="660"/>
      <c r="V20" s="23" t="s">
        <v>357</v>
      </c>
      <c r="W20" s="23" t="s">
        <v>358</v>
      </c>
      <c r="X20" s="23" t="s">
        <v>357</v>
      </c>
      <c r="Y20" s="24"/>
      <c r="Z20" s="20"/>
    </row>
    <row r="21" spans="1:26" ht="15" customHeight="1">
      <c r="A21" s="20"/>
      <c r="B21" s="658"/>
      <c r="C21" s="20" t="s">
        <v>493</v>
      </c>
      <c r="D21" s="20" t="s">
        <v>423</v>
      </c>
      <c r="E21" s="20"/>
      <c r="F21" s="20"/>
      <c r="G21" s="20"/>
      <c r="H21" s="20"/>
      <c r="I21" s="20"/>
      <c r="J21" s="20"/>
      <c r="K21" s="20"/>
      <c r="L21" s="20"/>
      <c r="M21" s="20"/>
      <c r="N21" s="20"/>
      <c r="O21" s="20"/>
      <c r="P21" s="20"/>
      <c r="Q21" s="20"/>
      <c r="R21" s="20"/>
      <c r="S21" s="20"/>
      <c r="T21" s="20"/>
      <c r="U21" s="660"/>
      <c r="V21" s="23" t="s">
        <v>357</v>
      </c>
      <c r="W21" s="23" t="s">
        <v>358</v>
      </c>
      <c r="X21" s="23" t="s">
        <v>357</v>
      </c>
      <c r="Y21" s="24"/>
      <c r="Z21" s="20"/>
    </row>
    <row r="22" spans="1:26" ht="15" customHeight="1">
      <c r="A22" s="20"/>
      <c r="B22" s="658"/>
      <c r="C22" s="20" t="s">
        <v>494</v>
      </c>
      <c r="D22" s="3226" t="s">
        <v>495</v>
      </c>
      <c r="E22" s="3226"/>
      <c r="F22" s="3226"/>
      <c r="G22" s="3226"/>
      <c r="H22" s="3226"/>
      <c r="I22" s="3226"/>
      <c r="J22" s="3226"/>
      <c r="K22" s="3226"/>
      <c r="L22" s="3226"/>
      <c r="M22" s="3226"/>
      <c r="N22" s="3226"/>
      <c r="O22" s="3226"/>
      <c r="P22" s="3226"/>
      <c r="Q22" s="3226"/>
      <c r="R22" s="3226"/>
      <c r="S22" s="3226"/>
      <c r="T22" s="3227"/>
      <c r="U22" s="660"/>
      <c r="V22" s="23" t="s">
        <v>357</v>
      </c>
      <c r="W22" s="23" t="s">
        <v>358</v>
      </c>
      <c r="X22" s="23" t="s">
        <v>357</v>
      </c>
      <c r="Y22" s="24"/>
      <c r="Z22" s="20"/>
    </row>
    <row r="23" spans="1:26" ht="15" customHeight="1">
      <c r="A23" s="20"/>
      <c r="B23" s="658"/>
      <c r="C23" s="20" t="s">
        <v>29</v>
      </c>
      <c r="D23" s="3226"/>
      <c r="E23" s="3226"/>
      <c r="F23" s="3226"/>
      <c r="G23" s="3226"/>
      <c r="H23" s="3226"/>
      <c r="I23" s="3226"/>
      <c r="J23" s="3226"/>
      <c r="K23" s="3226"/>
      <c r="L23" s="3226"/>
      <c r="M23" s="3226"/>
      <c r="N23" s="3226"/>
      <c r="O23" s="3226"/>
      <c r="P23" s="3226"/>
      <c r="Q23" s="3226"/>
      <c r="R23" s="3226"/>
      <c r="S23" s="3226"/>
      <c r="T23" s="3227"/>
      <c r="U23" s="660"/>
      <c r="V23" s="23"/>
      <c r="W23" s="23"/>
      <c r="X23" s="23"/>
      <c r="Y23" s="24"/>
      <c r="Z23" s="20"/>
    </row>
    <row r="24" spans="1:26" ht="15" customHeight="1">
      <c r="A24" s="20"/>
      <c r="B24" s="658"/>
      <c r="C24" s="20"/>
      <c r="D24" s="20"/>
      <c r="E24" s="20"/>
      <c r="F24" s="20"/>
      <c r="G24" s="20"/>
      <c r="H24" s="20"/>
      <c r="I24" s="20"/>
      <c r="J24" s="20"/>
      <c r="K24" s="20"/>
      <c r="L24" s="20"/>
      <c r="M24" s="20"/>
      <c r="N24" s="20"/>
      <c r="O24" s="20"/>
      <c r="P24" s="20"/>
      <c r="Q24" s="20"/>
      <c r="R24" s="20"/>
      <c r="S24" s="20"/>
      <c r="T24" s="20"/>
      <c r="U24" s="660"/>
      <c r="V24" s="23"/>
      <c r="W24" s="23"/>
      <c r="X24" s="23"/>
      <c r="Y24" s="24"/>
      <c r="Z24" s="20"/>
    </row>
    <row r="25" spans="1:26" ht="15" customHeight="1">
      <c r="A25" s="20"/>
      <c r="B25" s="658" t="s">
        <v>371</v>
      </c>
      <c r="C25" s="20"/>
      <c r="D25" s="20"/>
      <c r="E25" s="20"/>
      <c r="F25" s="20"/>
      <c r="G25" s="20"/>
      <c r="H25" s="20"/>
      <c r="I25" s="20"/>
      <c r="J25" s="20"/>
      <c r="K25" s="20"/>
      <c r="L25" s="20"/>
      <c r="M25" s="20"/>
      <c r="N25" s="20"/>
      <c r="O25" s="20"/>
      <c r="P25" s="20"/>
      <c r="Q25" s="20"/>
      <c r="R25" s="20"/>
      <c r="S25" s="20"/>
      <c r="T25" s="20"/>
      <c r="U25" s="658"/>
      <c r="V25" s="20"/>
      <c r="W25" s="20"/>
      <c r="X25" s="20"/>
      <c r="Y25" s="1123"/>
      <c r="Z25" s="20"/>
    </row>
    <row r="26" spans="1:26" ht="15" customHeight="1">
      <c r="A26" s="20"/>
      <c r="B26" s="658"/>
      <c r="C26" s="20"/>
      <c r="D26" s="20"/>
      <c r="E26" s="20"/>
      <c r="F26" s="20"/>
      <c r="G26" s="20"/>
      <c r="H26" s="20"/>
      <c r="I26" s="20"/>
      <c r="J26" s="20"/>
      <c r="K26" s="20"/>
      <c r="L26" s="20"/>
      <c r="M26" s="20"/>
      <c r="N26" s="20"/>
      <c r="O26" s="20"/>
      <c r="P26" s="20"/>
      <c r="Q26" s="20"/>
      <c r="R26" s="20"/>
      <c r="S26" s="20"/>
      <c r="T26" s="20"/>
      <c r="U26" s="660"/>
      <c r="V26" s="23"/>
      <c r="W26" s="23"/>
      <c r="X26" s="23"/>
      <c r="Y26" s="24"/>
      <c r="Z26" s="20"/>
    </row>
    <row r="27" spans="1:26" ht="15" customHeight="1">
      <c r="A27" s="20"/>
      <c r="B27" s="658"/>
      <c r="C27" s="20" t="s">
        <v>496</v>
      </c>
      <c r="D27" s="20"/>
      <c r="E27" s="20"/>
      <c r="F27" s="20"/>
      <c r="G27" s="20"/>
      <c r="H27" s="20"/>
      <c r="I27" s="20"/>
      <c r="J27" s="20"/>
      <c r="K27" s="20"/>
      <c r="L27" s="20"/>
      <c r="M27" s="20"/>
      <c r="N27" s="20"/>
      <c r="O27" s="20"/>
      <c r="P27" s="20"/>
      <c r="Q27" s="20"/>
      <c r="R27" s="20"/>
      <c r="S27" s="20"/>
      <c r="T27" s="20"/>
      <c r="U27" s="660"/>
      <c r="V27" s="23"/>
      <c r="W27" s="23"/>
      <c r="X27" s="23"/>
      <c r="Y27" s="24"/>
      <c r="Z27" s="20"/>
    </row>
    <row r="28" spans="1:26" ht="15" customHeight="1">
      <c r="A28" s="20"/>
      <c r="B28" s="658"/>
      <c r="C28" s="3226" t="s">
        <v>497</v>
      </c>
      <c r="D28" s="3226"/>
      <c r="E28" s="3226"/>
      <c r="F28" s="3226"/>
      <c r="G28" s="3226"/>
      <c r="H28" s="3226"/>
      <c r="I28" s="3226"/>
      <c r="J28" s="3226"/>
      <c r="K28" s="3226"/>
      <c r="L28" s="3226"/>
      <c r="M28" s="3226"/>
      <c r="N28" s="3226"/>
      <c r="O28" s="3226"/>
      <c r="P28" s="3226"/>
      <c r="Q28" s="3226"/>
      <c r="R28" s="3226"/>
      <c r="S28" s="3226"/>
      <c r="T28" s="3227"/>
      <c r="U28" s="660"/>
      <c r="V28" s="23"/>
      <c r="W28" s="23"/>
      <c r="X28" s="23"/>
      <c r="Y28" s="24"/>
      <c r="Z28" s="20"/>
    </row>
    <row r="29" spans="1:26" ht="15" customHeight="1">
      <c r="A29" s="20"/>
      <c r="B29" s="658"/>
      <c r="C29" s="3226"/>
      <c r="D29" s="3226"/>
      <c r="E29" s="3226"/>
      <c r="F29" s="3226"/>
      <c r="G29" s="3226"/>
      <c r="H29" s="3226"/>
      <c r="I29" s="3226"/>
      <c r="J29" s="3226"/>
      <c r="K29" s="3226"/>
      <c r="L29" s="3226"/>
      <c r="M29" s="3226"/>
      <c r="N29" s="3226"/>
      <c r="O29" s="3226"/>
      <c r="P29" s="3226"/>
      <c r="Q29" s="3226"/>
      <c r="R29" s="3226"/>
      <c r="S29" s="3226"/>
      <c r="T29" s="3227"/>
      <c r="U29" s="660"/>
      <c r="V29" s="23"/>
      <c r="W29" s="23"/>
      <c r="X29" s="23"/>
      <c r="Y29" s="24"/>
      <c r="Z29" s="20"/>
    </row>
    <row r="30" spans="1:26" ht="30" customHeight="1">
      <c r="A30" s="20"/>
      <c r="B30" s="658"/>
      <c r="C30" s="661"/>
      <c r="D30" s="3228"/>
      <c r="E30" s="3229"/>
      <c r="F30" s="3229"/>
      <c r="G30" s="3229"/>
      <c r="H30" s="3229"/>
      <c r="I30" s="3229"/>
      <c r="J30" s="3229"/>
      <c r="K30" s="3230"/>
      <c r="L30" s="3231" t="s">
        <v>374</v>
      </c>
      <c r="M30" s="3213"/>
      <c r="N30" s="3214"/>
      <c r="O30" s="3316" t="s">
        <v>375</v>
      </c>
      <c r="P30" s="3317"/>
      <c r="Q30" s="3318"/>
      <c r="R30" s="29"/>
      <c r="S30" s="29"/>
      <c r="T30" s="29"/>
      <c r="U30" s="660"/>
      <c r="V30" s="23"/>
      <c r="W30" s="23"/>
      <c r="X30" s="23"/>
      <c r="Y30" s="24"/>
      <c r="Z30" s="20"/>
    </row>
    <row r="31" spans="1:26" ht="54" customHeight="1">
      <c r="A31" s="20"/>
      <c r="B31" s="658"/>
      <c r="C31" s="662" t="s">
        <v>376</v>
      </c>
      <c r="D31" s="3234" t="s">
        <v>498</v>
      </c>
      <c r="E31" s="3234"/>
      <c r="F31" s="3234"/>
      <c r="G31" s="3234"/>
      <c r="H31" s="3234"/>
      <c r="I31" s="3234"/>
      <c r="J31" s="3234"/>
      <c r="K31" s="3234"/>
      <c r="L31" s="3235" t="s">
        <v>378</v>
      </c>
      <c r="M31" s="3236"/>
      <c r="N31" s="3237"/>
      <c r="O31" s="3238" t="s">
        <v>379</v>
      </c>
      <c r="P31" s="3238"/>
      <c r="Q31" s="3238"/>
      <c r="R31" s="30"/>
      <c r="S31" s="30"/>
      <c r="T31" s="30"/>
      <c r="U31" s="3319" t="s">
        <v>354</v>
      </c>
      <c r="V31" s="3211"/>
      <c r="W31" s="3211"/>
      <c r="X31" s="3211"/>
      <c r="Y31" s="3320"/>
      <c r="Z31" s="20"/>
    </row>
    <row r="32" spans="1:26" ht="54" customHeight="1">
      <c r="A32" s="20"/>
      <c r="B32" s="658"/>
      <c r="C32" s="662" t="s">
        <v>430</v>
      </c>
      <c r="D32" s="3234" t="s">
        <v>381</v>
      </c>
      <c r="E32" s="3234"/>
      <c r="F32" s="3234"/>
      <c r="G32" s="3234"/>
      <c r="H32" s="3234"/>
      <c r="I32" s="3234"/>
      <c r="J32" s="3234"/>
      <c r="K32" s="3234"/>
      <c r="L32" s="3235" t="s">
        <v>378</v>
      </c>
      <c r="M32" s="3236"/>
      <c r="N32" s="3237"/>
      <c r="O32" s="3239"/>
      <c r="P32" s="3239"/>
      <c r="Q32" s="3239"/>
      <c r="R32" s="1136"/>
      <c r="S32" s="3240" t="s">
        <v>382</v>
      </c>
      <c r="T32" s="3241"/>
      <c r="U32" s="660"/>
      <c r="V32" s="23" t="s">
        <v>357</v>
      </c>
      <c r="W32" s="23" t="s">
        <v>358</v>
      </c>
      <c r="X32" s="23" t="s">
        <v>357</v>
      </c>
      <c r="Y32" s="24"/>
      <c r="Z32" s="20"/>
    </row>
    <row r="33" spans="1:26" ht="54" customHeight="1">
      <c r="A33" s="20"/>
      <c r="B33" s="658"/>
      <c r="C33" s="662" t="s">
        <v>432</v>
      </c>
      <c r="D33" s="3234" t="s">
        <v>433</v>
      </c>
      <c r="E33" s="3234"/>
      <c r="F33" s="3234"/>
      <c r="G33" s="3234"/>
      <c r="H33" s="3234"/>
      <c r="I33" s="3234"/>
      <c r="J33" s="3234"/>
      <c r="K33" s="3234"/>
      <c r="L33" s="3238" t="s">
        <v>378</v>
      </c>
      <c r="M33" s="3238"/>
      <c r="N33" s="3238"/>
      <c r="O33" s="3239"/>
      <c r="P33" s="3239"/>
      <c r="Q33" s="3239"/>
      <c r="R33" s="1136"/>
      <c r="S33" s="3240" t="s">
        <v>385</v>
      </c>
      <c r="T33" s="3241"/>
      <c r="U33" s="660"/>
      <c r="V33" s="23" t="s">
        <v>357</v>
      </c>
      <c r="W33" s="23" t="s">
        <v>358</v>
      </c>
      <c r="X33" s="23" t="s">
        <v>357</v>
      </c>
      <c r="Y33" s="24"/>
      <c r="Z33" s="20"/>
    </row>
    <row r="34" spans="1:26" ht="54" customHeight="1">
      <c r="A34" s="20"/>
      <c r="B34" s="658"/>
      <c r="C34" s="662" t="s">
        <v>386</v>
      </c>
      <c r="D34" s="3234" t="s">
        <v>499</v>
      </c>
      <c r="E34" s="3234"/>
      <c r="F34" s="3234"/>
      <c r="G34" s="3234"/>
      <c r="H34" s="3234"/>
      <c r="I34" s="3234"/>
      <c r="J34" s="3234"/>
      <c r="K34" s="3234"/>
      <c r="L34" s="3242"/>
      <c r="M34" s="3242"/>
      <c r="N34" s="3242"/>
      <c r="O34" s="3238" t="s">
        <v>379</v>
      </c>
      <c r="P34" s="3238"/>
      <c r="Q34" s="3238"/>
      <c r="R34" s="31"/>
      <c r="S34" s="3240" t="s">
        <v>388</v>
      </c>
      <c r="T34" s="3241"/>
      <c r="U34" s="660"/>
      <c r="V34" s="23" t="s">
        <v>357</v>
      </c>
      <c r="W34" s="23" t="s">
        <v>358</v>
      </c>
      <c r="X34" s="23" t="s">
        <v>357</v>
      </c>
      <c r="Y34" s="24"/>
      <c r="Z34" s="20"/>
    </row>
    <row r="35" spans="1:26" ht="54" customHeight="1">
      <c r="A35" s="20"/>
      <c r="B35" s="658"/>
      <c r="C35" s="662" t="s">
        <v>500</v>
      </c>
      <c r="D35" s="3234" t="s">
        <v>501</v>
      </c>
      <c r="E35" s="3234"/>
      <c r="F35" s="3234"/>
      <c r="G35" s="3234"/>
      <c r="H35" s="3234"/>
      <c r="I35" s="3234"/>
      <c r="J35" s="3234"/>
      <c r="K35" s="3234"/>
      <c r="L35" s="3238" t="s">
        <v>378</v>
      </c>
      <c r="M35" s="3238"/>
      <c r="N35" s="3238"/>
      <c r="O35" s="3242"/>
      <c r="P35" s="3242"/>
      <c r="Q35" s="3242"/>
      <c r="R35" s="31"/>
      <c r="S35" s="3240" t="s">
        <v>502</v>
      </c>
      <c r="T35" s="3241"/>
      <c r="U35" s="660"/>
      <c r="V35" s="23" t="s">
        <v>357</v>
      </c>
      <c r="W35" s="23" t="s">
        <v>358</v>
      </c>
      <c r="X35" s="23" t="s">
        <v>357</v>
      </c>
      <c r="Y35" s="24"/>
      <c r="Z35" s="20"/>
    </row>
    <row r="36" spans="1:26" ht="15" customHeight="1">
      <c r="A36" s="20"/>
      <c r="B36" s="658"/>
      <c r="C36" s="20"/>
      <c r="D36" s="20"/>
      <c r="E36" s="20"/>
      <c r="F36" s="20"/>
      <c r="G36" s="20"/>
      <c r="H36" s="20"/>
      <c r="I36" s="20"/>
      <c r="J36" s="20"/>
      <c r="K36" s="20"/>
      <c r="L36" s="20"/>
      <c r="M36" s="20"/>
      <c r="N36" s="20"/>
      <c r="O36" s="20"/>
      <c r="P36" s="20"/>
      <c r="Q36" s="20"/>
      <c r="R36" s="20"/>
      <c r="S36" s="20"/>
      <c r="T36" s="20"/>
      <c r="U36" s="660"/>
      <c r="V36" s="23"/>
      <c r="W36" s="23"/>
      <c r="X36" s="23"/>
      <c r="Y36" s="24"/>
      <c r="Z36" s="20"/>
    </row>
    <row r="37" spans="1:26" ht="15" customHeight="1">
      <c r="A37" s="20"/>
      <c r="B37" s="658"/>
      <c r="C37" s="20" t="s">
        <v>389</v>
      </c>
      <c r="D37" s="20"/>
      <c r="E37" s="20"/>
      <c r="F37" s="20"/>
      <c r="G37" s="20"/>
      <c r="H37" s="20"/>
      <c r="I37" s="20"/>
      <c r="J37" s="20"/>
      <c r="K37" s="20"/>
      <c r="L37" s="20"/>
      <c r="M37" s="20"/>
      <c r="N37" s="20"/>
      <c r="O37" s="20"/>
      <c r="P37" s="20"/>
      <c r="Q37" s="20"/>
      <c r="R37" s="20"/>
      <c r="S37" s="20"/>
      <c r="T37" s="20"/>
      <c r="U37" s="3319" t="s">
        <v>354</v>
      </c>
      <c r="V37" s="3211"/>
      <c r="W37" s="3211"/>
      <c r="X37" s="3211"/>
      <c r="Y37" s="3320"/>
      <c r="Z37" s="20"/>
    </row>
    <row r="38" spans="1:26" ht="45.75" customHeight="1">
      <c r="A38" s="20"/>
      <c r="B38" s="658"/>
      <c r="C38" s="32" t="s">
        <v>503</v>
      </c>
      <c r="D38" s="3222" t="s">
        <v>391</v>
      </c>
      <c r="E38" s="3222"/>
      <c r="F38" s="3222"/>
      <c r="G38" s="3222"/>
      <c r="H38" s="3222"/>
      <c r="I38" s="3222"/>
      <c r="J38" s="3222"/>
      <c r="K38" s="3222"/>
      <c r="L38" s="3222"/>
      <c r="M38" s="3222"/>
      <c r="N38" s="3222"/>
      <c r="O38" s="3222"/>
      <c r="P38" s="3222"/>
      <c r="Q38" s="3222"/>
      <c r="R38" s="3222"/>
      <c r="S38" s="3222"/>
      <c r="T38" s="3223"/>
      <c r="U38" s="660"/>
      <c r="V38" s="23" t="s">
        <v>357</v>
      </c>
      <c r="W38" s="23" t="s">
        <v>358</v>
      </c>
      <c r="X38" s="23" t="s">
        <v>357</v>
      </c>
      <c r="Y38" s="24"/>
      <c r="Z38" s="20"/>
    </row>
    <row r="39" spans="1:26" ht="29.25" customHeight="1">
      <c r="A39" s="20"/>
      <c r="B39" s="658"/>
      <c r="C39" s="32" t="s">
        <v>392</v>
      </c>
      <c r="D39" s="3222" t="s">
        <v>393</v>
      </c>
      <c r="E39" s="3222"/>
      <c r="F39" s="3222"/>
      <c r="G39" s="3222"/>
      <c r="H39" s="3222"/>
      <c r="I39" s="3222"/>
      <c r="J39" s="3222"/>
      <c r="K39" s="3222"/>
      <c r="L39" s="3222"/>
      <c r="M39" s="3222"/>
      <c r="N39" s="3222"/>
      <c r="O39" s="3222"/>
      <c r="P39" s="3222"/>
      <c r="Q39" s="3222"/>
      <c r="R39" s="3222"/>
      <c r="S39" s="3222"/>
      <c r="T39" s="3223"/>
      <c r="U39" s="660"/>
      <c r="V39" s="23" t="s">
        <v>357</v>
      </c>
      <c r="W39" s="23" t="s">
        <v>358</v>
      </c>
      <c r="X39" s="23" t="s">
        <v>357</v>
      </c>
      <c r="Y39" s="24"/>
      <c r="Z39" s="20"/>
    </row>
    <row r="40" spans="1:26" ht="45" customHeight="1">
      <c r="A40" s="20"/>
      <c r="B40" s="658"/>
      <c r="C40" s="32" t="s">
        <v>394</v>
      </c>
      <c r="D40" s="3222" t="s">
        <v>472</v>
      </c>
      <c r="E40" s="3222"/>
      <c r="F40" s="3222"/>
      <c r="G40" s="3222"/>
      <c r="H40" s="3222"/>
      <c r="I40" s="3222"/>
      <c r="J40" s="3222"/>
      <c r="K40" s="3222"/>
      <c r="L40" s="3222"/>
      <c r="M40" s="3222"/>
      <c r="N40" s="3222"/>
      <c r="O40" s="3222"/>
      <c r="P40" s="3222"/>
      <c r="Q40" s="3222"/>
      <c r="R40" s="3222"/>
      <c r="S40" s="3222"/>
      <c r="T40" s="3223"/>
      <c r="U40" s="660"/>
      <c r="V40" s="23" t="s">
        <v>357</v>
      </c>
      <c r="W40" s="23" t="s">
        <v>358</v>
      </c>
      <c r="X40" s="23" t="s">
        <v>357</v>
      </c>
      <c r="Y40" s="24"/>
      <c r="Z40" s="20"/>
    </row>
    <row r="41" spans="1:26" ht="26.25" customHeight="1">
      <c r="A41" s="20"/>
      <c r="B41" s="658"/>
      <c r="C41" s="3212" t="s">
        <v>396</v>
      </c>
      <c r="D41" s="3213"/>
      <c r="E41" s="3213"/>
      <c r="F41" s="3213"/>
      <c r="G41" s="3213"/>
      <c r="H41" s="3214"/>
      <c r="I41" s="3243" t="s">
        <v>379</v>
      </c>
      <c r="J41" s="3244"/>
      <c r="K41" s="660"/>
      <c r="L41" s="3212" t="s">
        <v>504</v>
      </c>
      <c r="M41" s="3213"/>
      <c r="N41" s="3213"/>
      <c r="O41" s="3213"/>
      <c r="P41" s="3213"/>
      <c r="Q41" s="3214"/>
      <c r="R41" s="3243" t="s">
        <v>378</v>
      </c>
      <c r="S41" s="3245"/>
      <c r="T41" s="20"/>
      <c r="U41" s="660"/>
      <c r="V41" s="23"/>
      <c r="W41" s="23"/>
      <c r="X41" s="23"/>
      <c r="Y41" s="24"/>
      <c r="Z41" s="20"/>
    </row>
    <row r="42" spans="1:26" ht="22.5" customHeight="1">
      <c r="A42" s="20"/>
      <c r="B42" s="658"/>
      <c r="C42" s="20"/>
      <c r="D42" s="20"/>
      <c r="E42" s="20"/>
      <c r="F42" s="20"/>
      <c r="G42" s="20"/>
      <c r="H42" s="20"/>
      <c r="I42" s="20"/>
      <c r="J42" s="20"/>
      <c r="K42" s="20"/>
      <c r="L42" s="20"/>
      <c r="M42" s="20"/>
      <c r="N42" s="20"/>
      <c r="O42" s="20"/>
      <c r="P42" s="20"/>
      <c r="Q42" s="20"/>
      <c r="R42" s="20"/>
      <c r="S42" s="20"/>
      <c r="T42" s="20"/>
      <c r="U42" s="660"/>
      <c r="V42" s="23"/>
      <c r="W42" s="23"/>
      <c r="X42" s="23"/>
      <c r="Y42" s="24"/>
      <c r="Z42" s="20"/>
    </row>
    <row r="43" spans="1:26" ht="22.5" customHeight="1">
      <c r="A43" s="20"/>
      <c r="B43" s="658"/>
      <c r="C43" s="3246"/>
      <c r="D43" s="3247"/>
      <c r="E43" s="3247"/>
      <c r="F43" s="3247"/>
      <c r="G43" s="3247"/>
      <c r="H43" s="3247"/>
      <c r="I43" s="3248"/>
      <c r="J43" s="3218" t="s">
        <v>398</v>
      </c>
      <c r="K43" s="3218"/>
      <c r="L43" s="3218"/>
      <c r="M43" s="3218"/>
      <c r="N43" s="3218"/>
      <c r="O43" s="3218" t="s">
        <v>399</v>
      </c>
      <c r="P43" s="3218"/>
      <c r="Q43" s="3218"/>
      <c r="R43" s="3218"/>
      <c r="S43" s="3218"/>
      <c r="T43" s="20"/>
      <c r="U43" s="660"/>
      <c r="V43" s="23"/>
      <c r="W43" s="23"/>
      <c r="X43" s="23"/>
      <c r="Y43" s="24"/>
      <c r="Z43" s="20"/>
    </row>
    <row r="44" spans="1:26" ht="22.5" customHeight="1">
      <c r="A44" s="20"/>
      <c r="B44" s="658"/>
      <c r="C44" s="3249" t="s">
        <v>400</v>
      </c>
      <c r="D44" s="3250"/>
      <c r="E44" s="3250"/>
      <c r="F44" s="3250"/>
      <c r="G44" s="3250"/>
      <c r="H44" s="3251"/>
      <c r="I44" s="663" t="s">
        <v>401</v>
      </c>
      <c r="J44" s="3238" t="s">
        <v>378</v>
      </c>
      <c r="K44" s="3238"/>
      <c r="L44" s="3238"/>
      <c r="M44" s="3238"/>
      <c r="N44" s="3238"/>
      <c r="O44" s="3242"/>
      <c r="P44" s="3242"/>
      <c r="Q44" s="3242"/>
      <c r="R44" s="3242"/>
      <c r="S44" s="3242"/>
      <c r="T44" s="20"/>
      <c r="U44" s="660"/>
      <c r="V44" s="23"/>
      <c r="W44" s="23"/>
      <c r="X44" s="23"/>
      <c r="Y44" s="24"/>
      <c r="Z44" s="20"/>
    </row>
    <row r="45" spans="1:26" ht="22.5" customHeight="1">
      <c r="A45" s="20"/>
      <c r="B45" s="658"/>
      <c r="C45" s="3252"/>
      <c r="D45" s="3253"/>
      <c r="E45" s="3253"/>
      <c r="F45" s="3253"/>
      <c r="G45" s="3253"/>
      <c r="H45" s="3254"/>
      <c r="I45" s="663" t="s">
        <v>402</v>
      </c>
      <c r="J45" s="3238" t="s">
        <v>378</v>
      </c>
      <c r="K45" s="3238"/>
      <c r="L45" s="3238"/>
      <c r="M45" s="3238"/>
      <c r="N45" s="3238"/>
      <c r="O45" s="3238" t="s">
        <v>378</v>
      </c>
      <c r="P45" s="3238"/>
      <c r="Q45" s="3238"/>
      <c r="R45" s="3238"/>
      <c r="S45" s="3238"/>
      <c r="T45" s="20"/>
      <c r="U45" s="660"/>
      <c r="V45" s="23"/>
      <c r="W45" s="23"/>
      <c r="X45" s="23"/>
      <c r="Y45" s="24"/>
      <c r="Z45" s="20"/>
    </row>
    <row r="46" spans="1:26" ht="15" customHeight="1">
      <c r="A46" s="20"/>
      <c r="B46" s="658"/>
      <c r="C46" s="20"/>
      <c r="D46" s="20"/>
      <c r="E46" s="20"/>
      <c r="F46" s="20"/>
      <c r="G46" s="20"/>
      <c r="H46" s="20"/>
      <c r="I46" s="20"/>
      <c r="J46" s="20"/>
      <c r="K46" s="20"/>
      <c r="L46" s="20"/>
      <c r="M46" s="20"/>
      <c r="N46" s="20"/>
      <c r="O46" s="20"/>
      <c r="P46" s="20"/>
      <c r="Q46" s="20"/>
      <c r="R46" s="20"/>
      <c r="S46" s="20"/>
      <c r="T46" s="20"/>
      <c r="U46" s="660"/>
      <c r="V46" s="23"/>
      <c r="W46" s="23"/>
      <c r="X46" s="23"/>
      <c r="Y46" s="24"/>
      <c r="Z46" s="20"/>
    </row>
    <row r="47" spans="1:26" ht="15" customHeight="1">
      <c r="A47" s="20"/>
      <c r="B47" s="658" t="s">
        <v>474</v>
      </c>
      <c r="C47" s="20"/>
      <c r="D47" s="20"/>
      <c r="E47" s="20"/>
      <c r="F47" s="20"/>
      <c r="G47" s="20"/>
      <c r="H47" s="20"/>
      <c r="I47" s="20"/>
      <c r="J47" s="20"/>
      <c r="K47" s="20"/>
      <c r="L47" s="20"/>
      <c r="M47" s="20"/>
      <c r="N47" s="20"/>
      <c r="O47" s="20"/>
      <c r="P47" s="20"/>
      <c r="Q47" s="20"/>
      <c r="R47" s="20"/>
      <c r="S47" s="20"/>
      <c r="T47" s="20"/>
      <c r="U47" s="3319" t="s">
        <v>354</v>
      </c>
      <c r="V47" s="3211"/>
      <c r="W47" s="3211"/>
      <c r="X47" s="3211"/>
      <c r="Y47" s="3320"/>
      <c r="Z47" s="20"/>
    </row>
    <row r="48" spans="1:26" ht="15" customHeight="1">
      <c r="A48" s="20"/>
      <c r="B48" s="658"/>
      <c r="C48" s="20"/>
      <c r="D48" s="20"/>
      <c r="E48" s="20"/>
      <c r="F48" s="20"/>
      <c r="G48" s="20"/>
      <c r="H48" s="20"/>
      <c r="I48" s="20"/>
      <c r="J48" s="20"/>
      <c r="K48" s="20"/>
      <c r="L48" s="20"/>
      <c r="M48" s="20"/>
      <c r="N48" s="20"/>
      <c r="O48" s="20"/>
      <c r="P48" s="20"/>
      <c r="Q48" s="20"/>
      <c r="R48" s="20"/>
      <c r="S48" s="20"/>
      <c r="T48" s="20"/>
      <c r="U48" s="660"/>
      <c r="V48" s="23"/>
      <c r="W48" s="23"/>
      <c r="X48" s="23"/>
      <c r="Y48" s="24"/>
      <c r="Z48" s="20"/>
    </row>
    <row r="49" spans="1:31" ht="15" customHeight="1">
      <c r="A49" s="20"/>
      <c r="B49" s="658"/>
      <c r="C49" s="32" t="s">
        <v>404</v>
      </c>
      <c r="D49" s="3222" t="s">
        <v>505</v>
      </c>
      <c r="E49" s="3222"/>
      <c r="F49" s="3222"/>
      <c r="G49" s="3222"/>
      <c r="H49" s="3222"/>
      <c r="I49" s="3222"/>
      <c r="J49" s="3222"/>
      <c r="K49" s="3222"/>
      <c r="L49" s="3222"/>
      <c r="M49" s="3222"/>
      <c r="N49" s="3222"/>
      <c r="O49" s="3222"/>
      <c r="P49" s="3222"/>
      <c r="Q49" s="3222"/>
      <c r="R49" s="3222"/>
      <c r="S49" s="3222"/>
      <c r="T49" s="3223"/>
      <c r="U49" s="660"/>
      <c r="V49" s="23" t="s">
        <v>357</v>
      </c>
      <c r="W49" s="23" t="s">
        <v>358</v>
      </c>
      <c r="X49" s="23" t="s">
        <v>357</v>
      </c>
      <c r="Y49" s="24"/>
      <c r="Z49" s="20"/>
    </row>
    <row r="50" spans="1:31" ht="15" customHeight="1">
      <c r="A50" s="20"/>
      <c r="B50" s="658"/>
      <c r="C50" s="32"/>
      <c r="D50" s="3222"/>
      <c r="E50" s="3222"/>
      <c r="F50" s="3222"/>
      <c r="G50" s="3222"/>
      <c r="H50" s="3222"/>
      <c r="I50" s="3222"/>
      <c r="J50" s="3222"/>
      <c r="K50" s="3222"/>
      <c r="L50" s="3222"/>
      <c r="M50" s="3222"/>
      <c r="N50" s="3222"/>
      <c r="O50" s="3222"/>
      <c r="P50" s="3222"/>
      <c r="Q50" s="3222"/>
      <c r="R50" s="3222"/>
      <c r="S50" s="3222"/>
      <c r="T50" s="3223"/>
      <c r="U50" s="660"/>
      <c r="V50" s="23"/>
      <c r="W50" s="23"/>
      <c r="X50" s="23"/>
      <c r="Y50" s="24"/>
      <c r="Z50" s="20"/>
    </row>
    <row r="51" spans="1:31" ht="8.25" customHeight="1">
      <c r="A51" s="20"/>
      <c r="B51" s="658"/>
      <c r="C51" s="32"/>
      <c r="D51" s="30"/>
      <c r="E51" s="30"/>
      <c r="F51" s="30"/>
      <c r="G51" s="30"/>
      <c r="H51" s="30"/>
      <c r="I51" s="30"/>
      <c r="J51" s="30"/>
      <c r="K51" s="30"/>
      <c r="L51" s="30"/>
      <c r="M51" s="30"/>
      <c r="N51" s="30"/>
      <c r="O51" s="30"/>
      <c r="P51" s="30"/>
      <c r="Q51" s="30"/>
      <c r="R51" s="30"/>
      <c r="S51" s="30"/>
      <c r="T51" s="39"/>
      <c r="U51" s="660"/>
      <c r="V51" s="23"/>
      <c r="W51" s="23"/>
      <c r="X51" s="23"/>
      <c r="Y51" s="24"/>
      <c r="Z51" s="20"/>
    </row>
    <row r="52" spans="1:31" ht="15" customHeight="1">
      <c r="A52" s="20"/>
      <c r="B52" s="658"/>
      <c r="C52" s="32" t="s">
        <v>361</v>
      </c>
      <c r="D52" s="3222" t="s">
        <v>476</v>
      </c>
      <c r="E52" s="3222"/>
      <c r="F52" s="3222"/>
      <c r="G52" s="3222"/>
      <c r="H52" s="3222"/>
      <c r="I52" s="3222"/>
      <c r="J52" s="3222"/>
      <c r="K52" s="3222"/>
      <c r="L52" s="3222"/>
      <c r="M52" s="3222"/>
      <c r="N52" s="3222"/>
      <c r="O52" s="3222"/>
      <c r="P52" s="3222"/>
      <c r="Q52" s="3222"/>
      <c r="R52" s="3222"/>
      <c r="S52" s="3222"/>
      <c r="T52" s="3223"/>
      <c r="U52" s="660"/>
      <c r="V52" s="23" t="s">
        <v>357</v>
      </c>
      <c r="W52" s="23" t="s">
        <v>358</v>
      </c>
      <c r="X52" s="23" t="s">
        <v>357</v>
      </c>
      <c r="Y52" s="24"/>
      <c r="Z52" s="20"/>
    </row>
    <row r="53" spans="1:31" ht="15" customHeight="1">
      <c r="A53" s="20"/>
      <c r="B53" s="1084"/>
      <c r="C53" s="1095"/>
      <c r="D53" s="3261"/>
      <c r="E53" s="3261"/>
      <c r="F53" s="3261"/>
      <c r="G53" s="3261"/>
      <c r="H53" s="3261"/>
      <c r="I53" s="3261"/>
      <c r="J53" s="3261"/>
      <c r="K53" s="3261"/>
      <c r="L53" s="3261"/>
      <c r="M53" s="3261"/>
      <c r="N53" s="3261"/>
      <c r="O53" s="3261"/>
      <c r="P53" s="3261"/>
      <c r="Q53" s="3261"/>
      <c r="R53" s="3261"/>
      <c r="S53" s="3261"/>
      <c r="T53" s="3262"/>
      <c r="U53" s="1088"/>
      <c r="V53" s="40"/>
      <c r="W53" s="40"/>
      <c r="X53" s="40"/>
      <c r="Y53" s="1089"/>
      <c r="Z53" s="20"/>
    </row>
    <row r="54" spans="1:31" ht="15" customHeight="1">
      <c r="A54" s="20"/>
      <c r="B54" s="1134"/>
      <c r="C54" s="1134"/>
      <c r="D54" s="1134"/>
      <c r="E54" s="1134"/>
      <c r="F54" s="1134"/>
      <c r="G54" s="1134"/>
      <c r="H54" s="1134"/>
      <c r="I54" s="1134"/>
      <c r="J54" s="1134"/>
      <c r="K54" s="1134"/>
      <c r="L54" s="1134"/>
      <c r="M54" s="1134"/>
      <c r="N54" s="1134"/>
      <c r="O54" s="1134"/>
      <c r="P54" s="1134"/>
      <c r="Q54" s="1134"/>
      <c r="R54" s="1134"/>
      <c r="S54" s="1134"/>
      <c r="T54" s="1134"/>
      <c r="U54" s="1134"/>
      <c r="V54" s="1134"/>
      <c r="W54" s="1134"/>
      <c r="X54" s="1134"/>
      <c r="Y54" s="1134"/>
      <c r="Z54" s="20"/>
    </row>
    <row r="55" spans="1:31" ht="15" customHeight="1">
      <c r="A55" s="20"/>
      <c r="B55" s="20" t="s">
        <v>407</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1" ht="15" customHeight="1">
      <c r="A56" s="20"/>
      <c r="B56" s="56">
        <v>1</v>
      </c>
      <c r="C56" s="3256" t="s">
        <v>408</v>
      </c>
      <c r="D56" s="3256"/>
      <c r="E56" s="3256"/>
      <c r="F56" s="3256"/>
      <c r="G56" s="3256"/>
      <c r="H56" s="3256"/>
      <c r="I56" s="3256"/>
      <c r="J56" s="3256"/>
      <c r="K56" s="3256"/>
      <c r="L56" s="3256"/>
      <c r="M56" s="3256"/>
      <c r="N56" s="3256"/>
      <c r="O56" s="3256"/>
      <c r="P56" s="3256"/>
      <c r="Q56" s="3256"/>
      <c r="R56" s="3256"/>
      <c r="S56" s="3256"/>
      <c r="T56" s="3256"/>
      <c r="U56" s="3256"/>
      <c r="V56" s="3256"/>
      <c r="W56" s="3256"/>
      <c r="X56" s="3256"/>
      <c r="Y56" s="3256"/>
      <c r="Z56" s="20"/>
      <c r="AE56" s="1126"/>
    </row>
    <row r="57" spans="1:31" ht="30" customHeight="1">
      <c r="A57" s="20"/>
      <c r="B57" s="1121" t="s">
        <v>506</v>
      </c>
      <c r="C57" s="3222" t="s">
        <v>507</v>
      </c>
      <c r="D57" s="3222"/>
      <c r="E57" s="3222"/>
      <c r="F57" s="3222"/>
      <c r="G57" s="3222"/>
      <c r="H57" s="3222"/>
      <c r="I57" s="3222"/>
      <c r="J57" s="3222"/>
      <c r="K57" s="3222"/>
      <c r="L57" s="3222"/>
      <c r="M57" s="3222"/>
      <c r="N57" s="3222"/>
      <c r="O57" s="3222"/>
      <c r="P57" s="3222"/>
      <c r="Q57" s="3222"/>
      <c r="R57" s="3222"/>
      <c r="S57" s="3222"/>
      <c r="T57" s="3222"/>
      <c r="U57" s="3222"/>
      <c r="V57" s="3222"/>
      <c r="W57" s="3222"/>
      <c r="X57" s="3222"/>
      <c r="Y57" s="3222"/>
      <c r="Z57" s="20"/>
    </row>
    <row r="58" spans="1:31" ht="14.25" customHeight="1">
      <c r="A58" s="20"/>
      <c r="B58" s="56">
        <v>3</v>
      </c>
      <c r="C58" s="3256" t="s">
        <v>410</v>
      </c>
      <c r="D58" s="3256"/>
      <c r="E58" s="3256"/>
      <c r="F58" s="3256"/>
      <c r="G58" s="3256"/>
      <c r="H58" s="3256"/>
      <c r="I58" s="3256"/>
      <c r="J58" s="3256"/>
      <c r="K58" s="3256"/>
      <c r="L58" s="3256"/>
      <c r="M58" s="3256"/>
      <c r="N58" s="3256"/>
      <c r="O58" s="3256"/>
      <c r="P58" s="3256"/>
      <c r="Q58" s="3256"/>
      <c r="R58" s="3256"/>
      <c r="S58" s="3256"/>
      <c r="T58" s="3256"/>
      <c r="U58" s="3256"/>
      <c r="V58" s="3256"/>
      <c r="W58" s="3256"/>
      <c r="X58" s="3256"/>
      <c r="Y58" s="3256"/>
      <c r="Z58" s="25"/>
    </row>
    <row r="59" spans="1:31" ht="45" customHeight="1">
      <c r="A59" s="20"/>
      <c r="B59" s="56">
        <v>4</v>
      </c>
      <c r="C59" s="3222" t="s">
        <v>508</v>
      </c>
      <c r="D59" s="3256"/>
      <c r="E59" s="3256"/>
      <c r="F59" s="3256"/>
      <c r="G59" s="3256"/>
      <c r="H59" s="3256"/>
      <c r="I59" s="3256"/>
      <c r="J59" s="3256"/>
      <c r="K59" s="3256"/>
      <c r="L59" s="3256"/>
      <c r="M59" s="3256"/>
      <c r="N59" s="3256"/>
      <c r="O59" s="3256"/>
      <c r="P59" s="3256"/>
      <c r="Q59" s="3256"/>
      <c r="R59" s="3256"/>
      <c r="S59" s="3256"/>
      <c r="T59" s="3256"/>
      <c r="U59" s="3256"/>
      <c r="V59" s="3256"/>
      <c r="W59" s="3256"/>
      <c r="X59" s="3256"/>
      <c r="Y59" s="3256"/>
      <c r="Z59" s="25"/>
    </row>
    <row r="60" spans="1:3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1">
      <c r="F61" s="26" t="s">
        <v>509</v>
      </c>
    </row>
  </sheetData>
  <mergeCells count="63">
    <mergeCell ref="AC14:AE14"/>
    <mergeCell ref="C59:Y59"/>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30:K30"/>
    <mergeCell ref="L30:N30"/>
    <mergeCell ref="O30:Q30"/>
    <mergeCell ref="B7:F7"/>
    <mergeCell ref="G7:Y7"/>
    <mergeCell ref="U10:Y10"/>
    <mergeCell ref="D12:T13"/>
    <mergeCell ref="D14:T15"/>
    <mergeCell ref="D16:T16"/>
    <mergeCell ref="D17:T17"/>
    <mergeCell ref="D18:T19"/>
    <mergeCell ref="D22:T23"/>
    <mergeCell ref="C28:T29"/>
    <mergeCell ref="B6:F6"/>
    <mergeCell ref="M6:O6"/>
    <mergeCell ref="P6:Y6"/>
    <mergeCell ref="C2:D2"/>
    <mergeCell ref="Q2:Y2"/>
    <mergeCell ref="B4:Y4"/>
  </mergeCells>
  <phoneticPr fontId="14"/>
  <dataValidations count="1">
    <dataValidation type="list" allowBlank="1" showInputMessage="1" showErrorMessage="1" sqref="V12:V14 X52 V52 X49 V49 X38:X40 V38:V40 X32:X35 V32:V35 X20:X22 V20:V22 X16:X18 V16:V18 X12:X14" xr:uid="{0647B5DB-16E6-4F12-B2A7-3B8EBE59AFE6}">
      <formula1>"□,■"</formula1>
    </dataValidation>
  </dataValidations>
  <hyperlinks>
    <hyperlink ref="AC14:AE14" location="表紙!A1" display="表示へ" xr:uid="{3DC74325-1C78-49A0-AC1A-3945C819E1A8}"/>
  </hyperlinks>
  <printOptions horizontalCentered="1" vertic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Q38"/>
  <sheetViews>
    <sheetView view="pageBreakPreview" topLeftCell="A3" zoomScaleNormal="100" zoomScaleSheetLayoutView="100" workbookViewId="0">
      <selection activeCell="M9" sqref="M9:O9"/>
    </sheetView>
  </sheetViews>
  <sheetFormatPr defaultRowHeight="13.5"/>
  <cols>
    <col min="1" max="1" width="1.5" style="57" customWidth="1"/>
    <col min="2" max="2" width="28.625" style="57" customWidth="1"/>
    <col min="3" max="4" width="3.125" style="57" customWidth="1"/>
    <col min="5" max="5" width="23.625" style="57" customWidth="1"/>
    <col min="6" max="6" width="10.375" style="57" customWidth="1"/>
    <col min="7" max="7" width="7.5" style="57" customWidth="1"/>
    <col min="8" max="8" width="23.875" style="57" customWidth="1"/>
    <col min="9" max="9" width="13.75" style="57" customWidth="1"/>
    <col min="10" max="10" width="1.125" style="57" customWidth="1"/>
    <col min="11" max="257" width="9" style="57"/>
    <col min="258" max="258" width="28.625" style="57" customWidth="1"/>
    <col min="259" max="260" width="3.125" style="57" customWidth="1"/>
    <col min="261" max="261" width="23.625" style="57" customWidth="1"/>
    <col min="262" max="262" width="10.375" style="57" customWidth="1"/>
    <col min="263" max="263" width="7.5" style="57" customWidth="1"/>
    <col min="264" max="264" width="23.875" style="57" customWidth="1"/>
    <col min="265" max="265" width="13.75" style="57" customWidth="1"/>
    <col min="266" max="513" width="9" style="57"/>
    <col min="514" max="514" width="28.625" style="57" customWidth="1"/>
    <col min="515" max="516" width="3.125" style="57" customWidth="1"/>
    <col min="517" max="517" width="23.625" style="57" customWidth="1"/>
    <col min="518" max="518" width="10.375" style="57" customWidth="1"/>
    <col min="519" max="519" width="7.5" style="57" customWidth="1"/>
    <col min="520" max="520" width="23.875" style="57" customWidth="1"/>
    <col min="521" max="521" width="13.75" style="57" customWidth="1"/>
    <col min="522" max="769" width="9" style="57"/>
    <col min="770" max="770" width="28.625" style="57" customWidth="1"/>
    <col min="771" max="772" width="3.125" style="57" customWidth="1"/>
    <col min="773" max="773" width="23.625" style="57" customWidth="1"/>
    <col min="774" max="774" width="10.375" style="57" customWidth="1"/>
    <col min="775" max="775" width="7.5" style="57" customWidth="1"/>
    <col min="776" max="776" width="23.875" style="57" customWidth="1"/>
    <col min="777" max="777" width="13.75" style="57" customWidth="1"/>
    <col min="778" max="1025" width="9" style="57"/>
    <col min="1026" max="1026" width="28.625" style="57" customWidth="1"/>
    <col min="1027" max="1028" width="3.125" style="57" customWidth="1"/>
    <col min="1029" max="1029" width="23.625" style="57" customWidth="1"/>
    <col min="1030" max="1030" width="10.375" style="57" customWidth="1"/>
    <col min="1031" max="1031" width="7.5" style="57" customWidth="1"/>
    <col min="1032" max="1032" width="23.875" style="57" customWidth="1"/>
    <col min="1033" max="1033" width="13.75" style="57" customWidth="1"/>
    <col min="1034" max="1281" width="9" style="57"/>
    <col min="1282" max="1282" width="28.625" style="57" customWidth="1"/>
    <col min="1283" max="1284" width="3.125" style="57" customWidth="1"/>
    <col min="1285" max="1285" width="23.625" style="57" customWidth="1"/>
    <col min="1286" max="1286" width="10.375" style="57" customWidth="1"/>
    <col min="1287" max="1287" width="7.5" style="57" customWidth="1"/>
    <col min="1288" max="1288" width="23.875" style="57" customWidth="1"/>
    <col min="1289" max="1289" width="13.75" style="57" customWidth="1"/>
    <col min="1290" max="1537" width="9" style="57"/>
    <col min="1538" max="1538" width="28.625" style="57" customWidth="1"/>
    <col min="1539" max="1540" width="3.125" style="57" customWidth="1"/>
    <col min="1541" max="1541" width="23.625" style="57" customWidth="1"/>
    <col min="1542" max="1542" width="10.375" style="57" customWidth="1"/>
    <col min="1543" max="1543" width="7.5" style="57" customWidth="1"/>
    <col min="1544" max="1544" width="23.875" style="57" customWidth="1"/>
    <col min="1545" max="1545" width="13.75" style="57" customWidth="1"/>
    <col min="1546" max="1793" width="9" style="57"/>
    <col min="1794" max="1794" width="28.625" style="57" customWidth="1"/>
    <col min="1795" max="1796" width="3.125" style="57" customWidth="1"/>
    <col min="1797" max="1797" width="23.625" style="57" customWidth="1"/>
    <col min="1798" max="1798" width="10.375" style="57" customWidth="1"/>
    <col min="1799" max="1799" width="7.5" style="57" customWidth="1"/>
    <col min="1800" max="1800" width="23.875" style="57" customWidth="1"/>
    <col min="1801" max="1801" width="13.75" style="57" customWidth="1"/>
    <col min="1802" max="2049" width="9" style="57"/>
    <col min="2050" max="2050" width="28.625" style="57" customWidth="1"/>
    <col min="2051" max="2052" width="3.125" style="57" customWidth="1"/>
    <col min="2053" max="2053" width="23.625" style="57" customWidth="1"/>
    <col min="2054" max="2054" width="10.375" style="57" customWidth="1"/>
    <col min="2055" max="2055" width="7.5" style="57" customWidth="1"/>
    <col min="2056" max="2056" width="23.875" style="57" customWidth="1"/>
    <col min="2057" max="2057" width="13.75" style="57" customWidth="1"/>
    <col min="2058" max="2305" width="9" style="57"/>
    <col min="2306" max="2306" width="28.625" style="57" customWidth="1"/>
    <col min="2307" max="2308" width="3.125" style="57" customWidth="1"/>
    <col min="2309" max="2309" width="23.625" style="57" customWidth="1"/>
    <col min="2310" max="2310" width="10.375" style="57" customWidth="1"/>
    <col min="2311" max="2311" width="7.5" style="57" customWidth="1"/>
    <col min="2312" max="2312" width="23.875" style="57" customWidth="1"/>
    <col min="2313" max="2313" width="13.75" style="57" customWidth="1"/>
    <col min="2314" max="2561" width="9" style="57"/>
    <col min="2562" max="2562" width="28.625" style="57" customWidth="1"/>
    <col min="2563" max="2564" width="3.125" style="57" customWidth="1"/>
    <col min="2565" max="2565" width="23.625" style="57" customWidth="1"/>
    <col min="2566" max="2566" width="10.375" style="57" customWidth="1"/>
    <col min="2567" max="2567" width="7.5" style="57" customWidth="1"/>
    <col min="2568" max="2568" width="23.875" style="57" customWidth="1"/>
    <col min="2569" max="2569" width="13.75" style="57" customWidth="1"/>
    <col min="2570" max="2817" width="9" style="57"/>
    <col min="2818" max="2818" width="28.625" style="57" customWidth="1"/>
    <col min="2819" max="2820" width="3.125" style="57" customWidth="1"/>
    <col min="2821" max="2821" width="23.625" style="57" customWidth="1"/>
    <col min="2822" max="2822" width="10.375" style="57" customWidth="1"/>
    <col min="2823" max="2823" width="7.5" style="57" customWidth="1"/>
    <col min="2824" max="2824" width="23.875" style="57" customWidth="1"/>
    <col min="2825" max="2825" width="13.75" style="57" customWidth="1"/>
    <col min="2826" max="3073" width="9" style="57"/>
    <col min="3074" max="3074" width="28.625" style="57" customWidth="1"/>
    <col min="3075" max="3076" width="3.125" style="57" customWidth="1"/>
    <col min="3077" max="3077" width="23.625" style="57" customWidth="1"/>
    <col min="3078" max="3078" width="10.375" style="57" customWidth="1"/>
    <col min="3079" max="3079" width="7.5" style="57" customWidth="1"/>
    <col min="3080" max="3080" width="23.875" style="57" customWidth="1"/>
    <col min="3081" max="3081" width="13.75" style="57" customWidth="1"/>
    <col min="3082" max="3329" width="9" style="57"/>
    <col min="3330" max="3330" width="28.625" style="57" customWidth="1"/>
    <col min="3331" max="3332" width="3.125" style="57" customWidth="1"/>
    <col min="3333" max="3333" width="23.625" style="57" customWidth="1"/>
    <col min="3334" max="3334" width="10.375" style="57" customWidth="1"/>
    <col min="3335" max="3335" width="7.5" style="57" customWidth="1"/>
    <col min="3336" max="3336" width="23.875" style="57" customWidth="1"/>
    <col min="3337" max="3337" width="13.75" style="57" customWidth="1"/>
    <col min="3338" max="3585" width="9" style="57"/>
    <col min="3586" max="3586" width="28.625" style="57" customWidth="1"/>
    <col min="3587" max="3588" width="3.125" style="57" customWidth="1"/>
    <col min="3589" max="3589" width="23.625" style="57" customWidth="1"/>
    <col min="3590" max="3590" width="10.375" style="57" customWidth="1"/>
    <col min="3591" max="3591" width="7.5" style="57" customWidth="1"/>
    <col min="3592" max="3592" width="23.875" style="57" customWidth="1"/>
    <col min="3593" max="3593" width="13.75" style="57" customWidth="1"/>
    <col min="3594" max="3841" width="9" style="57"/>
    <col min="3842" max="3842" width="28.625" style="57" customWidth="1"/>
    <col min="3843" max="3844" width="3.125" style="57" customWidth="1"/>
    <col min="3845" max="3845" width="23.625" style="57" customWidth="1"/>
    <col min="3846" max="3846" width="10.375" style="57" customWidth="1"/>
    <col min="3847" max="3847" width="7.5" style="57" customWidth="1"/>
    <col min="3848" max="3848" width="23.875" style="57" customWidth="1"/>
    <col min="3849" max="3849" width="13.75" style="57" customWidth="1"/>
    <col min="3850" max="4097" width="9" style="57"/>
    <col min="4098" max="4098" width="28.625" style="57" customWidth="1"/>
    <col min="4099" max="4100" width="3.125" style="57" customWidth="1"/>
    <col min="4101" max="4101" width="23.625" style="57" customWidth="1"/>
    <col min="4102" max="4102" width="10.375" style="57" customWidth="1"/>
    <col min="4103" max="4103" width="7.5" style="57" customWidth="1"/>
    <col min="4104" max="4104" width="23.875" style="57" customWidth="1"/>
    <col min="4105" max="4105" width="13.75" style="57" customWidth="1"/>
    <col min="4106" max="4353" width="9" style="57"/>
    <col min="4354" max="4354" width="28.625" style="57" customWidth="1"/>
    <col min="4355" max="4356" width="3.125" style="57" customWidth="1"/>
    <col min="4357" max="4357" width="23.625" style="57" customWidth="1"/>
    <col min="4358" max="4358" width="10.375" style="57" customWidth="1"/>
    <col min="4359" max="4359" width="7.5" style="57" customWidth="1"/>
    <col min="4360" max="4360" width="23.875" style="57" customWidth="1"/>
    <col min="4361" max="4361" width="13.75" style="57" customWidth="1"/>
    <col min="4362" max="4609" width="9" style="57"/>
    <col min="4610" max="4610" width="28.625" style="57" customWidth="1"/>
    <col min="4611" max="4612" width="3.125" style="57" customWidth="1"/>
    <col min="4613" max="4613" width="23.625" style="57" customWidth="1"/>
    <col min="4614" max="4614" width="10.375" style="57" customWidth="1"/>
    <col min="4615" max="4615" width="7.5" style="57" customWidth="1"/>
    <col min="4616" max="4616" width="23.875" style="57" customWidth="1"/>
    <col min="4617" max="4617" width="13.75" style="57" customWidth="1"/>
    <col min="4618" max="4865" width="9" style="57"/>
    <col min="4866" max="4866" width="28.625" style="57" customWidth="1"/>
    <col min="4867" max="4868" width="3.125" style="57" customWidth="1"/>
    <col min="4869" max="4869" width="23.625" style="57" customWidth="1"/>
    <col min="4870" max="4870" width="10.375" style="57" customWidth="1"/>
    <col min="4871" max="4871" width="7.5" style="57" customWidth="1"/>
    <col min="4872" max="4872" width="23.875" style="57" customWidth="1"/>
    <col min="4873" max="4873" width="13.75" style="57" customWidth="1"/>
    <col min="4874" max="5121" width="9" style="57"/>
    <col min="5122" max="5122" width="28.625" style="57" customWidth="1"/>
    <col min="5123" max="5124" width="3.125" style="57" customWidth="1"/>
    <col min="5125" max="5125" width="23.625" style="57" customWidth="1"/>
    <col min="5126" max="5126" width="10.375" style="57" customWidth="1"/>
    <col min="5127" max="5127" width="7.5" style="57" customWidth="1"/>
    <col min="5128" max="5128" width="23.875" style="57" customWidth="1"/>
    <col min="5129" max="5129" width="13.75" style="57" customWidth="1"/>
    <col min="5130" max="5377" width="9" style="57"/>
    <col min="5378" max="5378" width="28.625" style="57" customWidth="1"/>
    <col min="5379" max="5380" width="3.125" style="57" customWidth="1"/>
    <col min="5381" max="5381" width="23.625" style="57" customWidth="1"/>
    <col min="5382" max="5382" width="10.375" style="57" customWidth="1"/>
    <col min="5383" max="5383" width="7.5" style="57" customWidth="1"/>
    <col min="5384" max="5384" width="23.875" style="57" customWidth="1"/>
    <col min="5385" max="5385" width="13.75" style="57" customWidth="1"/>
    <col min="5386" max="5633" width="9" style="57"/>
    <col min="5634" max="5634" width="28.625" style="57" customWidth="1"/>
    <col min="5635" max="5636" width="3.125" style="57" customWidth="1"/>
    <col min="5637" max="5637" width="23.625" style="57" customWidth="1"/>
    <col min="5638" max="5638" width="10.375" style="57" customWidth="1"/>
    <col min="5639" max="5639" width="7.5" style="57" customWidth="1"/>
    <col min="5640" max="5640" width="23.875" style="57" customWidth="1"/>
    <col min="5641" max="5641" width="13.75" style="57" customWidth="1"/>
    <col min="5642" max="5889" width="9" style="57"/>
    <col min="5890" max="5890" width="28.625" style="57" customWidth="1"/>
    <col min="5891" max="5892" width="3.125" style="57" customWidth="1"/>
    <col min="5893" max="5893" width="23.625" style="57" customWidth="1"/>
    <col min="5894" max="5894" width="10.375" style="57" customWidth="1"/>
    <col min="5895" max="5895" width="7.5" style="57" customWidth="1"/>
    <col min="5896" max="5896" width="23.875" style="57" customWidth="1"/>
    <col min="5897" max="5897" width="13.75" style="57" customWidth="1"/>
    <col min="5898" max="6145" width="9" style="57"/>
    <col min="6146" max="6146" width="28.625" style="57" customWidth="1"/>
    <col min="6147" max="6148" width="3.125" style="57" customWidth="1"/>
    <col min="6149" max="6149" width="23.625" style="57" customWidth="1"/>
    <col min="6150" max="6150" width="10.375" style="57" customWidth="1"/>
    <col min="6151" max="6151" width="7.5" style="57" customWidth="1"/>
    <col min="6152" max="6152" width="23.875" style="57" customWidth="1"/>
    <col min="6153" max="6153" width="13.75" style="57" customWidth="1"/>
    <col min="6154" max="6401" width="9" style="57"/>
    <col min="6402" max="6402" width="28.625" style="57" customWidth="1"/>
    <col min="6403" max="6404" width="3.125" style="57" customWidth="1"/>
    <col min="6405" max="6405" width="23.625" style="57" customWidth="1"/>
    <col min="6406" max="6406" width="10.375" style="57" customWidth="1"/>
    <col min="6407" max="6407" width="7.5" style="57" customWidth="1"/>
    <col min="6408" max="6408" width="23.875" style="57" customWidth="1"/>
    <col min="6409" max="6409" width="13.75" style="57" customWidth="1"/>
    <col min="6410" max="6657" width="9" style="57"/>
    <col min="6658" max="6658" width="28.625" style="57" customWidth="1"/>
    <col min="6659" max="6660" width="3.125" style="57" customWidth="1"/>
    <col min="6661" max="6661" width="23.625" style="57" customWidth="1"/>
    <col min="6662" max="6662" width="10.375" style="57" customWidth="1"/>
    <col min="6663" max="6663" width="7.5" style="57" customWidth="1"/>
    <col min="6664" max="6664" width="23.875" style="57" customWidth="1"/>
    <col min="6665" max="6665" width="13.75" style="57" customWidth="1"/>
    <col min="6666" max="6913" width="9" style="57"/>
    <col min="6914" max="6914" width="28.625" style="57" customWidth="1"/>
    <col min="6915" max="6916" width="3.125" style="57" customWidth="1"/>
    <col min="6917" max="6917" width="23.625" style="57" customWidth="1"/>
    <col min="6918" max="6918" width="10.375" style="57" customWidth="1"/>
    <col min="6919" max="6919" width="7.5" style="57" customWidth="1"/>
    <col min="6920" max="6920" width="23.875" style="57" customWidth="1"/>
    <col min="6921" max="6921" width="13.75" style="57" customWidth="1"/>
    <col min="6922" max="7169" width="9" style="57"/>
    <col min="7170" max="7170" width="28.625" style="57" customWidth="1"/>
    <col min="7171" max="7172" width="3.125" style="57" customWidth="1"/>
    <col min="7173" max="7173" width="23.625" style="57" customWidth="1"/>
    <col min="7174" max="7174" width="10.375" style="57" customWidth="1"/>
    <col min="7175" max="7175" width="7.5" style="57" customWidth="1"/>
    <col min="7176" max="7176" width="23.875" style="57" customWidth="1"/>
    <col min="7177" max="7177" width="13.75" style="57" customWidth="1"/>
    <col min="7178" max="7425" width="9" style="57"/>
    <col min="7426" max="7426" width="28.625" style="57" customWidth="1"/>
    <col min="7427" max="7428" width="3.125" style="57" customWidth="1"/>
    <col min="7429" max="7429" width="23.625" style="57" customWidth="1"/>
    <col min="7430" max="7430" width="10.375" style="57" customWidth="1"/>
    <col min="7431" max="7431" width="7.5" style="57" customWidth="1"/>
    <col min="7432" max="7432" width="23.875" style="57" customWidth="1"/>
    <col min="7433" max="7433" width="13.75" style="57" customWidth="1"/>
    <col min="7434" max="7681" width="9" style="57"/>
    <col min="7682" max="7682" width="28.625" style="57" customWidth="1"/>
    <col min="7683" max="7684" width="3.125" style="57" customWidth="1"/>
    <col min="7685" max="7685" width="23.625" style="57" customWidth="1"/>
    <col min="7686" max="7686" width="10.375" style="57" customWidth="1"/>
    <col min="7687" max="7687" width="7.5" style="57" customWidth="1"/>
    <col min="7688" max="7688" width="23.875" style="57" customWidth="1"/>
    <col min="7689" max="7689" width="13.75" style="57" customWidth="1"/>
    <col min="7690" max="7937" width="9" style="57"/>
    <col min="7938" max="7938" width="28.625" style="57" customWidth="1"/>
    <col min="7939" max="7940" width="3.125" style="57" customWidth="1"/>
    <col min="7941" max="7941" width="23.625" style="57" customWidth="1"/>
    <col min="7942" max="7942" width="10.375" style="57" customWidth="1"/>
    <col min="7943" max="7943" width="7.5" style="57" customWidth="1"/>
    <col min="7944" max="7944" width="23.875" style="57" customWidth="1"/>
    <col min="7945" max="7945" width="13.75" style="57" customWidth="1"/>
    <col min="7946" max="8193" width="9" style="57"/>
    <col min="8194" max="8194" width="28.625" style="57" customWidth="1"/>
    <col min="8195" max="8196" width="3.125" style="57" customWidth="1"/>
    <col min="8197" max="8197" width="23.625" style="57" customWidth="1"/>
    <col min="8198" max="8198" width="10.375" style="57" customWidth="1"/>
    <col min="8199" max="8199" width="7.5" style="57" customWidth="1"/>
    <col min="8200" max="8200" width="23.875" style="57" customWidth="1"/>
    <col min="8201" max="8201" width="13.75" style="57" customWidth="1"/>
    <col min="8202" max="8449" width="9" style="57"/>
    <col min="8450" max="8450" width="28.625" style="57" customWidth="1"/>
    <col min="8451" max="8452" width="3.125" style="57" customWidth="1"/>
    <col min="8453" max="8453" width="23.625" style="57" customWidth="1"/>
    <col min="8454" max="8454" width="10.375" style="57" customWidth="1"/>
    <col min="8455" max="8455" width="7.5" style="57" customWidth="1"/>
    <col min="8456" max="8456" width="23.875" style="57" customWidth="1"/>
    <col min="8457" max="8457" width="13.75" style="57" customWidth="1"/>
    <col min="8458" max="8705" width="9" style="57"/>
    <col min="8706" max="8706" width="28.625" style="57" customWidth="1"/>
    <col min="8707" max="8708" width="3.125" style="57" customWidth="1"/>
    <col min="8709" max="8709" width="23.625" style="57" customWidth="1"/>
    <col min="8710" max="8710" width="10.375" style="57" customWidth="1"/>
    <col min="8711" max="8711" width="7.5" style="57" customWidth="1"/>
    <col min="8712" max="8712" width="23.875" style="57" customWidth="1"/>
    <col min="8713" max="8713" width="13.75" style="57" customWidth="1"/>
    <col min="8714" max="8961" width="9" style="57"/>
    <col min="8962" max="8962" width="28.625" style="57" customWidth="1"/>
    <col min="8963" max="8964" width="3.125" style="57" customWidth="1"/>
    <col min="8965" max="8965" width="23.625" style="57" customWidth="1"/>
    <col min="8966" max="8966" width="10.375" style="57" customWidth="1"/>
    <col min="8967" max="8967" width="7.5" style="57" customWidth="1"/>
    <col min="8968" max="8968" width="23.875" style="57" customWidth="1"/>
    <col min="8969" max="8969" width="13.75" style="57" customWidth="1"/>
    <col min="8970" max="9217" width="9" style="57"/>
    <col min="9218" max="9218" width="28.625" style="57" customWidth="1"/>
    <col min="9219" max="9220" width="3.125" style="57" customWidth="1"/>
    <col min="9221" max="9221" width="23.625" style="57" customWidth="1"/>
    <col min="9222" max="9222" width="10.375" style="57" customWidth="1"/>
    <col min="9223" max="9223" width="7.5" style="57" customWidth="1"/>
    <col min="9224" max="9224" width="23.875" style="57" customWidth="1"/>
    <col min="9225" max="9225" width="13.75" style="57" customWidth="1"/>
    <col min="9226" max="9473" width="9" style="57"/>
    <col min="9474" max="9474" width="28.625" style="57" customWidth="1"/>
    <col min="9475" max="9476" width="3.125" style="57" customWidth="1"/>
    <col min="9477" max="9477" width="23.625" style="57" customWidth="1"/>
    <col min="9478" max="9478" width="10.375" style="57" customWidth="1"/>
    <col min="9479" max="9479" width="7.5" style="57" customWidth="1"/>
    <col min="9480" max="9480" width="23.875" style="57" customWidth="1"/>
    <col min="9481" max="9481" width="13.75" style="57" customWidth="1"/>
    <col min="9482" max="9729" width="9" style="57"/>
    <col min="9730" max="9730" width="28.625" style="57" customWidth="1"/>
    <col min="9731" max="9732" width="3.125" style="57" customWidth="1"/>
    <col min="9733" max="9733" width="23.625" style="57" customWidth="1"/>
    <col min="9734" max="9734" width="10.375" style="57" customWidth="1"/>
    <col min="9735" max="9735" width="7.5" style="57" customWidth="1"/>
    <col min="9736" max="9736" width="23.875" style="57" customWidth="1"/>
    <col min="9737" max="9737" width="13.75" style="57" customWidth="1"/>
    <col min="9738" max="9985" width="9" style="57"/>
    <col min="9986" max="9986" width="28.625" style="57" customWidth="1"/>
    <col min="9987" max="9988" width="3.125" style="57" customWidth="1"/>
    <col min="9989" max="9989" width="23.625" style="57" customWidth="1"/>
    <col min="9990" max="9990" width="10.375" style="57" customWidth="1"/>
    <col min="9991" max="9991" width="7.5" style="57" customWidth="1"/>
    <col min="9992" max="9992" width="23.875" style="57" customWidth="1"/>
    <col min="9993" max="9993" width="13.75" style="57" customWidth="1"/>
    <col min="9994" max="10241" width="9" style="57"/>
    <col min="10242" max="10242" width="28.625" style="57" customWidth="1"/>
    <col min="10243" max="10244" width="3.125" style="57" customWidth="1"/>
    <col min="10245" max="10245" width="23.625" style="57" customWidth="1"/>
    <col min="10246" max="10246" width="10.375" style="57" customWidth="1"/>
    <col min="10247" max="10247" width="7.5" style="57" customWidth="1"/>
    <col min="10248" max="10248" width="23.875" style="57" customWidth="1"/>
    <col min="10249" max="10249" width="13.75" style="57" customWidth="1"/>
    <col min="10250" max="10497" width="9" style="57"/>
    <col min="10498" max="10498" width="28.625" style="57" customWidth="1"/>
    <col min="10499" max="10500" width="3.125" style="57" customWidth="1"/>
    <col min="10501" max="10501" width="23.625" style="57" customWidth="1"/>
    <col min="10502" max="10502" width="10.375" style="57" customWidth="1"/>
    <col min="10503" max="10503" width="7.5" style="57" customWidth="1"/>
    <col min="10504" max="10504" width="23.875" style="57" customWidth="1"/>
    <col min="10505" max="10505" width="13.75" style="57" customWidth="1"/>
    <col min="10506" max="10753" width="9" style="57"/>
    <col min="10754" max="10754" width="28.625" style="57" customWidth="1"/>
    <col min="10755" max="10756" width="3.125" style="57" customWidth="1"/>
    <col min="10757" max="10757" width="23.625" style="57" customWidth="1"/>
    <col min="10758" max="10758" width="10.375" style="57" customWidth="1"/>
    <col min="10759" max="10759" width="7.5" style="57" customWidth="1"/>
    <col min="10760" max="10760" width="23.875" style="57" customWidth="1"/>
    <col min="10761" max="10761" width="13.75" style="57" customWidth="1"/>
    <col min="10762" max="11009" width="9" style="57"/>
    <col min="11010" max="11010" width="28.625" style="57" customWidth="1"/>
    <col min="11011" max="11012" width="3.125" style="57" customWidth="1"/>
    <col min="11013" max="11013" width="23.625" style="57" customWidth="1"/>
    <col min="11014" max="11014" width="10.375" style="57" customWidth="1"/>
    <col min="11015" max="11015" width="7.5" style="57" customWidth="1"/>
    <col min="11016" max="11016" width="23.875" style="57" customWidth="1"/>
    <col min="11017" max="11017" width="13.75" style="57" customWidth="1"/>
    <col min="11018" max="11265" width="9" style="57"/>
    <col min="11266" max="11266" width="28.625" style="57" customWidth="1"/>
    <col min="11267" max="11268" width="3.125" style="57" customWidth="1"/>
    <col min="11269" max="11269" width="23.625" style="57" customWidth="1"/>
    <col min="11270" max="11270" width="10.375" style="57" customWidth="1"/>
    <col min="11271" max="11271" width="7.5" style="57" customWidth="1"/>
    <col min="11272" max="11272" width="23.875" style="57" customWidth="1"/>
    <col min="11273" max="11273" width="13.75" style="57" customWidth="1"/>
    <col min="11274" max="11521" width="9" style="57"/>
    <col min="11522" max="11522" width="28.625" style="57" customWidth="1"/>
    <col min="11523" max="11524" width="3.125" style="57" customWidth="1"/>
    <col min="11525" max="11525" width="23.625" style="57" customWidth="1"/>
    <col min="11526" max="11526" width="10.375" style="57" customWidth="1"/>
    <col min="11527" max="11527" width="7.5" style="57" customWidth="1"/>
    <col min="11528" max="11528" width="23.875" style="57" customWidth="1"/>
    <col min="11529" max="11529" width="13.75" style="57" customWidth="1"/>
    <col min="11530" max="11777" width="9" style="57"/>
    <col min="11778" max="11778" width="28.625" style="57" customWidth="1"/>
    <col min="11779" max="11780" width="3.125" style="57" customWidth="1"/>
    <col min="11781" max="11781" width="23.625" style="57" customWidth="1"/>
    <col min="11782" max="11782" width="10.375" style="57" customWidth="1"/>
    <col min="11783" max="11783" width="7.5" style="57" customWidth="1"/>
    <col min="11784" max="11784" width="23.875" style="57" customWidth="1"/>
    <col min="11785" max="11785" width="13.75" style="57" customWidth="1"/>
    <col min="11786" max="12033" width="9" style="57"/>
    <col min="12034" max="12034" width="28.625" style="57" customWidth="1"/>
    <col min="12035" max="12036" width="3.125" style="57" customWidth="1"/>
    <col min="12037" max="12037" width="23.625" style="57" customWidth="1"/>
    <col min="12038" max="12038" width="10.375" style="57" customWidth="1"/>
    <col min="12039" max="12039" width="7.5" style="57" customWidth="1"/>
    <col min="12040" max="12040" width="23.875" style="57" customWidth="1"/>
    <col min="12041" max="12041" width="13.75" style="57" customWidth="1"/>
    <col min="12042" max="12289" width="9" style="57"/>
    <col min="12290" max="12290" width="28.625" style="57" customWidth="1"/>
    <col min="12291" max="12292" width="3.125" style="57" customWidth="1"/>
    <col min="12293" max="12293" width="23.625" style="57" customWidth="1"/>
    <col min="12294" max="12294" width="10.375" style="57" customWidth="1"/>
    <col min="12295" max="12295" width="7.5" style="57" customWidth="1"/>
    <col min="12296" max="12296" width="23.875" style="57" customWidth="1"/>
    <col min="12297" max="12297" width="13.75" style="57" customWidth="1"/>
    <col min="12298" max="12545" width="9" style="57"/>
    <col min="12546" max="12546" width="28.625" style="57" customWidth="1"/>
    <col min="12547" max="12548" width="3.125" style="57" customWidth="1"/>
    <col min="12549" max="12549" width="23.625" style="57" customWidth="1"/>
    <col min="12550" max="12550" width="10.375" style="57" customWidth="1"/>
    <col min="12551" max="12551" width="7.5" style="57" customWidth="1"/>
    <col min="12552" max="12552" width="23.875" style="57" customWidth="1"/>
    <col min="12553" max="12553" width="13.75" style="57" customWidth="1"/>
    <col min="12554" max="12801" width="9" style="57"/>
    <col min="12802" max="12802" width="28.625" style="57" customWidth="1"/>
    <col min="12803" max="12804" width="3.125" style="57" customWidth="1"/>
    <col min="12805" max="12805" width="23.625" style="57" customWidth="1"/>
    <col min="12806" max="12806" width="10.375" style="57" customWidth="1"/>
    <col min="12807" max="12807" width="7.5" style="57" customWidth="1"/>
    <col min="12808" max="12808" width="23.875" style="57" customWidth="1"/>
    <col min="12809" max="12809" width="13.75" style="57" customWidth="1"/>
    <col min="12810" max="13057" width="9" style="57"/>
    <col min="13058" max="13058" width="28.625" style="57" customWidth="1"/>
    <col min="13059" max="13060" width="3.125" style="57" customWidth="1"/>
    <col min="13061" max="13061" width="23.625" style="57" customWidth="1"/>
    <col min="13062" max="13062" width="10.375" style="57" customWidth="1"/>
    <col min="13063" max="13063" width="7.5" style="57" customWidth="1"/>
    <col min="13064" max="13064" width="23.875" style="57" customWidth="1"/>
    <col min="13065" max="13065" width="13.75" style="57" customWidth="1"/>
    <col min="13066" max="13313" width="9" style="57"/>
    <col min="13314" max="13314" width="28.625" style="57" customWidth="1"/>
    <col min="13315" max="13316" width="3.125" style="57" customWidth="1"/>
    <col min="13317" max="13317" width="23.625" style="57" customWidth="1"/>
    <col min="13318" max="13318" width="10.375" style="57" customWidth="1"/>
    <col min="13319" max="13319" width="7.5" style="57" customWidth="1"/>
    <col min="13320" max="13320" width="23.875" style="57" customWidth="1"/>
    <col min="13321" max="13321" width="13.75" style="57" customWidth="1"/>
    <col min="13322" max="13569" width="9" style="57"/>
    <col min="13570" max="13570" width="28.625" style="57" customWidth="1"/>
    <col min="13571" max="13572" width="3.125" style="57" customWidth="1"/>
    <col min="13573" max="13573" width="23.625" style="57" customWidth="1"/>
    <col min="13574" max="13574" width="10.375" style="57" customWidth="1"/>
    <col min="13575" max="13575" width="7.5" style="57" customWidth="1"/>
    <col min="13576" max="13576" width="23.875" style="57" customWidth="1"/>
    <col min="13577" max="13577" width="13.75" style="57" customWidth="1"/>
    <col min="13578" max="13825" width="9" style="57"/>
    <col min="13826" max="13826" width="28.625" style="57" customWidth="1"/>
    <col min="13827" max="13828" width="3.125" style="57" customWidth="1"/>
    <col min="13829" max="13829" width="23.625" style="57" customWidth="1"/>
    <col min="13830" max="13830" width="10.375" style="57" customWidth="1"/>
    <col min="13831" max="13831" width="7.5" style="57" customWidth="1"/>
    <col min="13832" max="13832" width="23.875" style="57" customWidth="1"/>
    <col min="13833" max="13833" width="13.75" style="57" customWidth="1"/>
    <col min="13834" max="14081" width="9" style="57"/>
    <col min="14082" max="14082" width="28.625" style="57" customWidth="1"/>
    <col min="14083" max="14084" width="3.125" style="57" customWidth="1"/>
    <col min="14085" max="14085" width="23.625" style="57" customWidth="1"/>
    <col min="14086" max="14086" width="10.375" style="57" customWidth="1"/>
    <col min="14087" max="14087" width="7.5" style="57" customWidth="1"/>
    <col min="14088" max="14088" width="23.875" style="57" customWidth="1"/>
    <col min="14089" max="14089" width="13.75" style="57" customWidth="1"/>
    <col min="14090" max="14337" width="9" style="57"/>
    <col min="14338" max="14338" width="28.625" style="57" customWidth="1"/>
    <col min="14339" max="14340" width="3.125" style="57" customWidth="1"/>
    <col min="14341" max="14341" width="23.625" style="57" customWidth="1"/>
    <col min="14342" max="14342" width="10.375" style="57" customWidth="1"/>
    <col min="14343" max="14343" width="7.5" style="57" customWidth="1"/>
    <col min="14344" max="14344" width="23.875" style="57" customWidth="1"/>
    <col min="14345" max="14345" width="13.75" style="57" customWidth="1"/>
    <col min="14346" max="14593" width="9" style="57"/>
    <col min="14594" max="14594" width="28.625" style="57" customWidth="1"/>
    <col min="14595" max="14596" width="3.125" style="57" customWidth="1"/>
    <col min="14597" max="14597" width="23.625" style="57" customWidth="1"/>
    <col min="14598" max="14598" width="10.375" style="57" customWidth="1"/>
    <col min="14599" max="14599" width="7.5" style="57" customWidth="1"/>
    <col min="14600" max="14600" width="23.875" style="57" customWidth="1"/>
    <col min="14601" max="14601" width="13.75" style="57" customWidth="1"/>
    <col min="14602" max="14849" width="9" style="57"/>
    <col min="14850" max="14850" width="28.625" style="57" customWidth="1"/>
    <col min="14851" max="14852" width="3.125" style="57" customWidth="1"/>
    <col min="14853" max="14853" width="23.625" style="57" customWidth="1"/>
    <col min="14854" max="14854" width="10.375" style="57" customWidth="1"/>
    <col min="14855" max="14855" width="7.5" style="57" customWidth="1"/>
    <col min="14856" max="14856" width="23.875" style="57" customWidth="1"/>
    <col min="14857" max="14857" width="13.75" style="57" customWidth="1"/>
    <col min="14858" max="15105" width="9" style="57"/>
    <col min="15106" max="15106" width="28.625" style="57" customWidth="1"/>
    <col min="15107" max="15108" width="3.125" style="57" customWidth="1"/>
    <col min="15109" max="15109" width="23.625" style="57" customWidth="1"/>
    <col min="15110" max="15110" width="10.375" style="57" customWidth="1"/>
    <col min="15111" max="15111" width="7.5" style="57" customWidth="1"/>
    <col min="15112" max="15112" width="23.875" style="57" customWidth="1"/>
    <col min="15113" max="15113" width="13.75" style="57" customWidth="1"/>
    <col min="15114" max="15361" width="9" style="57"/>
    <col min="15362" max="15362" width="28.625" style="57" customWidth="1"/>
    <col min="15363" max="15364" width="3.125" style="57" customWidth="1"/>
    <col min="15365" max="15365" width="23.625" style="57" customWidth="1"/>
    <col min="15366" max="15366" width="10.375" style="57" customWidth="1"/>
    <col min="15367" max="15367" width="7.5" style="57" customWidth="1"/>
    <col min="15368" max="15368" width="23.875" style="57" customWidth="1"/>
    <col min="15369" max="15369" width="13.75" style="57" customWidth="1"/>
    <col min="15370" max="15617" width="9" style="57"/>
    <col min="15618" max="15618" width="28.625" style="57" customWidth="1"/>
    <col min="15619" max="15620" width="3.125" style="57" customWidth="1"/>
    <col min="15621" max="15621" width="23.625" style="57" customWidth="1"/>
    <col min="15622" max="15622" width="10.375" style="57" customWidth="1"/>
    <col min="15623" max="15623" width="7.5" style="57" customWidth="1"/>
    <col min="15624" max="15624" width="23.875" style="57" customWidth="1"/>
    <col min="15625" max="15625" width="13.75" style="57" customWidth="1"/>
    <col min="15626" max="15873" width="9" style="57"/>
    <col min="15874" max="15874" width="28.625" style="57" customWidth="1"/>
    <col min="15875" max="15876" width="3.125" style="57" customWidth="1"/>
    <col min="15877" max="15877" width="23.625" style="57" customWidth="1"/>
    <col min="15878" max="15878" width="10.375" style="57" customWidth="1"/>
    <col min="15879" max="15879" width="7.5" style="57" customWidth="1"/>
    <col min="15880" max="15880" width="23.875" style="57" customWidth="1"/>
    <col min="15881" max="15881" width="13.75" style="57" customWidth="1"/>
    <col min="15882" max="16129" width="9" style="57"/>
    <col min="16130" max="16130" width="28.625" style="57" customWidth="1"/>
    <col min="16131" max="16132" width="3.125" style="57" customWidth="1"/>
    <col min="16133" max="16133" width="23.625" style="57" customWidth="1"/>
    <col min="16134" max="16134" width="10.375" style="57" customWidth="1"/>
    <col min="16135" max="16135" width="7.5" style="57" customWidth="1"/>
    <col min="16136" max="16136" width="23.875" style="57" customWidth="1"/>
    <col min="16137" max="16137" width="13.75" style="57" customWidth="1"/>
    <col min="16138" max="16384" width="9" style="57"/>
  </cols>
  <sheetData>
    <row r="1" spans="2:17" ht="20.100000000000001" customHeight="1">
      <c r="B1" s="69"/>
      <c r="C1" s="59"/>
      <c r="D1" s="59"/>
      <c r="E1" s="59"/>
      <c r="F1" s="59"/>
      <c r="G1" s="59"/>
      <c r="H1" s="59"/>
      <c r="I1" s="59"/>
    </row>
    <row r="2" spans="2:17" ht="20.100000000000001" customHeight="1">
      <c r="B2" s="59" t="s">
        <v>510</v>
      </c>
      <c r="C2" s="59"/>
      <c r="D2" s="59"/>
      <c r="E2" s="59"/>
      <c r="F2" s="59"/>
      <c r="G2" s="59"/>
      <c r="H2" s="3324" t="s">
        <v>511</v>
      </c>
      <c r="I2" s="3324"/>
    </row>
    <row r="3" spans="2:17" ht="20.100000000000001" customHeight="1">
      <c r="B3" s="69"/>
      <c r="C3" s="59"/>
      <c r="D3" s="59"/>
      <c r="E3" s="59"/>
      <c r="F3" s="59"/>
      <c r="G3" s="59"/>
      <c r="H3" s="68"/>
      <c r="I3" s="68"/>
    </row>
    <row r="4" spans="2:17" ht="56.25" customHeight="1">
      <c r="B4" s="3325" t="s">
        <v>512</v>
      </c>
      <c r="C4" s="3326"/>
      <c r="D4" s="3326"/>
      <c r="E4" s="3326"/>
      <c r="F4" s="3326"/>
      <c r="G4" s="3326"/>
      <c r="H4" s="3326"/>
      <c r="I4" s="3326"/>
    </row>
    <row r="5" spans="2:17" ht="20.100000000000001" customHeight="1">
      <c r="B5" s="67"/>
      <c r="C5" s="67"/>
      <c r="D5" s="67"/>
      <c r="E5" s="67"/>
      <c r="F5" s="67"/>
      <c r="G5" s="67"/>
      <c r="H5" s="67"/>
      <c r="I5" s="67"/>
      <c r="L5" s="1207"/>
      <c r="M5" s="1207"/>
      <c r="N5" s="1207"/>
      <c r="O5" s="1210"/>
      <c r="P5" s="1210"/>
      <c r="Q5" s="1210"/>
    </row>
    <row r="6" spans="2:17" ht="39.950000000000003" customHeight="1">
      <c r="B6" s="673" t="s">
        <v>513</v>
      </c>
      <c r="C6" s="3327"/>
      <c r="D6" s="3328"/>
      <c r="E6" s="3328"/>
      <c r="F6" s="3328"/>
      <c r="G6" s="3328"/>
      <c r="H6" s="3328"/>
      <c r="I6" s="3329"/>
      <c r="L6" s="1207"/>
      <c r="M6" s="1207"/>
      <c r="N6" s="1207"/>
      <c r="O6" s="1210"/>
      <c r="P6" s="1210"/>
      <c r="Q6" s="1210"/>
    </row>
    <row r="7" spans="2:17" ht="39.950000000000003" customHeight="1">
      <c r="B7" s="674" t="s">
        <v>514</v>
      </c>
      <c r="C7" s="3330" t="s">
        <v>515</v>
      </c>
      <c r="D7" s="3331"/>
      <c r="E7" s="3331"/>
      <c r="F7" s="3331"/>
      <c r="G7" s="3331"/>
      <c r="H7" s="3331"/>
      <c r="I7" s="3332"/>
      <c r="L7" s="1211"/>
      <c r="M7" s="1207"/>
      <c r="N7" s="1207"/>
      <c r="O7" s="1210"/>
      <c r="P7" s="1210"/>
      <c r="Q7" s="1210"/>
    </row>
    <row r="8" spans="2:17" ht="39.950000000000003" customHeight="1">
      <c r="B8" s="674" t="s">
        <v>516</v>
      </c>
      <c r="C8" s="3330"/>
      <c r="D8" s="3331"/>
      <c r="E8" s="3331"/>
      <c r="F8" s="3331"/>
      <c r="G8" s="3331"/>
      <c r="H8" s="3331"/>
      <c r="I8" s="3332"/>
      <c r="L8" s="1211"/>
      <c r="M8" s="1207"/>
      <c r="N8" s="1207"/>
      <c r="O8" s="1210"/>
      <c r="P8" s="1210"/>
      <c r="Q8" s="1210"/>
    </row>
    <row r="9" spans="2:17" ht="84" customHeight="1">
      <c r="B9" s="675" t="s">
        <v>517</v>
      </c>
      <c r="C9" s="3333" t="s">
        <v>518</v>
      </c>
      <c r="D9" s="3334"/>
      <c r="E9" s="3334"/>
      <c r="F9" s="3334"/>
      <c r="G9" s="3334"/>
      <c r="H9" s="3334"/>
      <c r="I9" s="3335"/>
      <c r="L9" s="1207"/>
      <c r="M9" s="1929" t="s">
        <v>2692</v>
      </c>
      <c r="N9" s="1929"/>
      <c r="O9" s="1929"/>
      <c r="P9" s="1210"/>
      <c r="Q9" s="1210"/>
    </row>
    <row r="10" spans="2:17" ht="23.25" customHeight="1">
      <c r="B10" s="1096"/>
      <c r="C10" s="1097" t="s">
        <v>519</v>
      </c>
      <c r="D10" s="1098"/>
      <c r="E10" s="1098"/>
      <c r="F10" s="1098"/>
      <c r="G10" s="1098"/>
      <c r="H10" s="1098"/>
      <c r="I10" s="59"/>
      <c r="L10" s="1207"/>
      <c r="M10" s="1207"/>
      <c r="N10" s="1207"/>
      <c r="O10" s="1210"/>
      <c r="P10" s="1210"/>
      <c r="Q10" s="1210"/>
    </row>
    <row r="11" spans="2:17">
      <c r="B11" s="3336" t="s">
        <v>520</v>
      </c>
      <c r="C11" s="66"/>
      <c r="D11" s="65"/>
      <c r="E11" s="65"/>
      <c r="F11" s="65"/>
      <c r="G11" s="65"/>
      <c r="H11" s="65"/>
      <c r="I11" s="3338" t="s">
        <v>521</v>
      </c>
      <c r="L11" s="1207"/>
      <c r="M11" s="1207"/>
      <c r="N11" s="1207"/>
      <c r="O11" s="1210"/>
      <c r="P11" s="1210"/>
      <c r="Q11" s="1210"/>
    </row>
    <row r="12" spans="2:17" ht="52.5" customHeight="1">
      <c r="B12" s="3337"/>
      <c r="C12" s="676"/>
      <c r="D12" s="677" t="s">
        <v>417</v>
      </c>
      <c r="E12" s="678" t="s">
        <v>522</v>
      </c>
      <c r="F12" s="679" t="s">
        <v>378</v>
      </c>
      <c r="G12" s="61"/>
      <c r="H12" s="59"/>
      <c r="I12" s="3339"/>
      <c r="L12" s="1207"/>
      <c r="M12" s="1207"/>
      <c r="N12" s="1207"/>
      <c r="O12" s="1210"/>
      <c r="P12" s="1210"/>
      <c r="Q12" s="1210"/>
    </row>
    <row r="13" spans="2:17" ht="52.5" customHeight="1">
      <c r="B13" s="3337"/>
      <c r="C13" s="676"/>
      <c r="D13" s="677" t="s">
        <v>419</v>
      </c>
      <c r="E13" s="678" t="s">
        <v>523</v>
      </c>
      <c r="F13" s="679" t="s">
        <v>378</v>
      </c>
      <c r="G13" s="61"/>
      <c r="H13" s="60" t="s">
        <v>524</v>
      </c>
      <c r="I13" s="3339"/>
      <c r="L13" s="1207"/>
      <c r="M13" s="1207"/>
      <c r="Q13" s="1210"/>
    </row>
    <row r="14" spans="2:17" ht="13.5" customHeight="1">
      <c r="B14" s="3337"/>
      <c r="C14" s="676"/>
      <c r="D14" s="59"/>
      <c r="E14" s="59"/>
      <c r="F14" s="59"/>
      <c r="G14" s="59"/>
      <c r="H14" s="59"/>
      <c r="I14" s="3339"/>
      <c r="L14" s="1207"/>
      <c r="M14" s="1207"/>
      <c r="N14" s="1207"/>
      <c r="O14" s="1210"/>
      <c r="P14" s="1210"/>
      <c r="Q14" s="1210"/>
    </row>
    <row r="15" spans="2:17">
      <c r="B15" s="3340" t="s">
        <v>525</v>
      </c>
      <c r="C15" s="66"/>
      <c r="D15" s="65"/>
      <c r="E15" s="65"/>
      <c r="F15" s="65"/>
      <c r="G15" s="65"/>
      <c r="H15" s="64"/>
      <c r="I15" s="3342" t="s">
        <v>521</v>
      </c>
    </row>
    <row r="16" spans="2:17" ht="53.1" customHeight="1">
      <c r="B16" s="3341"/>
      <c r="C16" s="676"/>
      <c r="D16" s="677" t="s">
        <v>417</v>
      </c>
      <c r="E16" s="678" t="s">
        <v>526</v>
      </c>
      <c r="F16" s="679" t="s">
        <v>378</v>
      </c>
      <c r="G16" s="61"/>
      <c r="H16" s="62"/>
      <c r="I16" s="3343"/>
    </row>
    <row r="17" spans="2:9" ht="53.1" customHeight="1">
      <c r="B17" s="3341"/>
      <c r="C17" s="676"/>
      <c r="D17" s="677" t="s">
        <v>419</v>
      </c>
      <c r="E17" s="678" t="s">
        <v>527</v>
      </c>
      <c r="F17" s="679" t="s">
        <v>378</v>
      </c>
      <c r="G17" s="61"/>
      <c r="H17" s="63" t="s">
        <v>528</v>
      </c>
      <c r="I17" s="3343"/>
    </row>
    <row r="18" spans="2:9">
      <c r="B18" s="3341"/>
      <c r="C18" s="676"/>
      <c r="D18" s="59"/>
      <c r="E18" s="59"/>
      <c r="F18" s="59"/>
      <c r="G18" s="59"/>
      <c r="H18" s="62"/>
      <c r="I18" s="3343"/>
    </row>
    <row r="19" spans="2:9">
      <c r="B19" s="3341" t="s">
        <v>529</v>
      </c>
      <c r="C19" s="676"/>
      <c r="D19" s="59"/>
      <c r="E19" s="59"/>
      <c r="F19" s="59"/>
      <c r="G19" s="59"/>
      <c r="H19" s="59"/>
      <c r="I19" s="3343"/>
    </row>
    <row r="20" spans="2:9" ht="52.5" customHeight="1">
      <c r="B20" s="3341"/>
      <c r="C20" s="676"/>
      <c r="D20" s="677" t="s">
        <v>417</v>
      </c>
      <c r="E20" s="678" t="s">
        <v>522</v>
      </c>
      <c r="F20" s="679" t="s">
        <v>378</v>
      </c>
      <c r="G20" s="61"/>
      <c r="H20" s="59"/>
      <c r="I20" s="3343"/>
    </row>
    <row r="21" spans="2:9" ht="52.5" customHeight="1">
      <c r="B21" s="3341"/>
      <c r="C21" s="676"/>
      <c r="D21" s="677" t="s">
        <v>419</v>
      </c>
      <c r="E21" s="678" t="s">
        <v>530</v>
      </c>
      <c r="F21" s="679" t="s">
        <v>378</v>
      </c>
      <c r="G21" s="61"/>
      <c r="H21" s="60" t="s">
        <v>531</v>
      </c>
      <c r="I21" s="3343"/>
    </row>
    <row r="22" spans="2:9">
      <c r="B22" s="3345"/>
      <c r="C22" s="1099"/>
      <c r="D22" s="1098"/>
      <c r="E22" s="1098"/>
      <c r="F22" s="1098"/>
      <c r="G22" s="1098"/>
      <c r="H22" s="1098"/>
      <c r="I22" s="3344"/>
    </row>
    <row r="23" spans="2:9">
      <c r="B23" s="59"/>
      <c r="C23" s="59"/>
      <c r="D23" s="59"/>
      <c r="E23" s="59"/>
      <c r="F23" s="59"/>
      <c r="G23" s="59"/>
      <c r="H23" s="59"/>
      <c r="I23" s="59"/>
    </row>
    <row r="24" spans="2:9" ht="48" customHeight="1">
      <c r="B24" s="3321" t="s">
        <v>532</v>
      </c>
      <c r="C24" s="3322"/>
      <c r="D24" s="3322"/>
      <c r="E24" s="3322"/>
      <c r="F24" s="3322"/>
      <c r="G24" s="3322"/>
      <c r="H24" s="3322"/>
      <c r="I24" s="3322"/>
    </row>
    <row r="25" spans="2:9" ht="17.25" customHeight="1">
      <c r="B25" s="3322" t="s">
        <v>533</v>
      </c>
      <c r="C25" s="3322"/>
      <c r="D25" s="3322"/>
      <c r="E25" s="3322"/>
      <c r="F25" s="3322"/>
      <c r="G25" s="3322"/>
      <c r="H25" s="3322"/>
      <c r="I25" s="3322"/>
    </row>
    <row r="26" spans="2:9" ht="17.25" customHeight="1">
      <c r="B26" s="3322" t="s">
        <v>534</v>
      </c>
      <c r="C26" s="3322"/>
      <c r="D26" s="3322"/>
      <c r="E26" s="3322"/>
      <c r="F26" s="3322"/>
      <c r="G26" s="3322"/>
      <c r="H26" s="3322"/>
      <c r="I26" s="3322"/>
    </row>
    <row r="27" spans="2:9" ht="17.25" customHeight="1">
      <c r="B27" s="3322" t="s">
        <v>535</v>
      </c>
      <c r="C27" s="3322"/>
      <c r="D27" s="3322"/>
      <c r="E27" s="3322"/>
      <c r="F27" s="3322"/>
      <c r="G27" s="3322"/>
      <c r="H27" s="3322"/>
      <c r="I27" s="3322"/>
    </row>
    <row r="28" spans="2:9" ht="17.25" customHeight="1">
      <c r="B28" s="3322" t="s">
        <v>536</v>
      </c>
      <c r="C28" s="3322"/>
      <c r="D28" s="3322"/>
      <c r="E28" s="3322"/>
      <c r="F28" s="3322"/>
      <c r="G28" s="3322"/>
      <c r="H28" s="3322"/>
      <c r="I28" s="3322"/>
    </row>
    <row r="29" spans="2:9" ht="17.25" customHeight="1">
      <c r="B29" s="3322" t="s">
        <v>537</v>
      </c>
      <c r="C29" s="3322"/>
      <c r="D29" s="3322"/>
      <c r="E29" s="3322"/>
      <c r="F29" s="3322"/>
      <c r="G29" s="3322"/>
      <c r="H29" s="3322"/>
      <c r="I29" s="3322"/>
    </row>
    <row r="30" spans="2:9" ht="17.25" customHeight="1">
      <c r="B30" s="3323" t="s">
        <v>538</v>
      </c>
      <c r="C30" s="3323"/>
      <c r="D30" s="3323"/>
      <c r="E30" s="3323"/>
      <c r="F30" s="3323"/>
      <c r="G30" s="3323"/>
      <c r="H30" s="3323"/>
      <c r="I30" s="3323"/>
    </row>
    <row r="31" spans="2:9" ht="17.25" customHeight="1">
      <c r="B31" s="3322" t="s">
        <v>539</v>
      </c>
      <c r="C31" s="3322"/>
      <c r="D31" s="3322"/>
      <c r="E31" s="3322"/>
      <c r="F31" s="3322"/>
      <c r="G31" s="3322"/>
      <c r="H31" s="3322"/>
      <c r="I31" s="3322"/>
    </row>
    <row r="32" spans="2:9" ht="17.25" customHeight="1">
      <c r="B32" s="3322" t="s">
        <v>540</v>
      </c>
      <c r="C32" s="3322"/>
      <c r="D32" s="3322"/>
      <c r="E32" s="3322"/>
      <c r="F32" s="3322"/>
      <c r="G32" s="3322"/>
      <c r="H32" s="3322"/>
      <c r="I32" s="3322"/>
    </row>
    <row r="33" spans="2:9" ht="17.25" customHeight="1">
      <c r="B33" s="58" t="s">
        <v>541</v>
      </c>
      <c r="C33" s="58"/>
      <c r="D33" s="58"/>
      <c r="E33" s="58"/>
      <c r="F33" s="58"/>
      <c r="G33" s="58"/>
      <c r="H33" s="58"/>
      <c r="I33" s="58"/>
    </row>
    <row r="34" spans="2:9" ht="17.25" customHeight="1">
      <c r="B34" s="3322" t="s">
        <v>542</v>
      </c>
      <c r="C34" s="3322"/>
      <c r="D34" s="3322"/>
      <c r="E34" s="3322"/>
      <c r="F34" s="3322"/>
      <c r="G34" s="3322"/>
      <c r="H34" s="3322"/>
      <c r="I34" s="3322"/>
    </row>
    <row r="35" spans="2:9" ht="47.25" customHeight="1">
      <c r="B35" s="5993" t="s">
        <v>3480</v>
      </c>
      <c r="C35" s="5994"/>
      <c r="D35" s="5994"/>
      <c r="E35" s="5994"/>
      <c r="F35" s="5994"/>
      <c r="G35" s="5994"/>
      <c r="H35" s="5994"/>
      <c r="I35" s="5994"/>
    </row>
    <row r="36" spans="2:9" ht="51.75" customHeight="1">
      <c r="B36" s="5993" t="s">
        <v>3481</v>
      </c>
      <c r="C36" s="5994"/>
      <c r="D36" s="5994"/>
      <c r="E36" s="5994"/>
      <c r="F36" s="5994"/>
      <c r="G36" s="5994"/>
      <c r="H36" s="5994"/>
      <c r="I36" s="5994"/>
    </row>
    <row r="37" spans="2:9" ht="31.5" customHeight="1">
      <c r="B37" s="3321" t="s">
        <v>543</v>
      </c>
      <c r="C37" s="3321"/>
      <c r="D37" s="3321"/>
      <c r="E37" s="3321"/>
      <c r="F37" s="3321"/>
      <c r="G37" s="3321"/>
      <c r="H37" s="3321"/>
      <c r="I37" s="3321"/>
    </row>
    <row r="38" spans="2:9" ht="37.15" customHeight="1">
      <c r="B38" s="3321" t="s">
        <v>2544</v>
      </c>
      <c r="C38" s="3322"/>
      <c r="D38" s="3322"/>
      <c r="E38" s="3322"/>
      <c r="F38" s="3322"/>
      <c r="G38" s="3322"/>
      <c r="H38" s="3322"/>
      <c r="I38" s="3322"/>
    </row>
  </sheetData>
  <mergeCells count="26">
    <mergeCell ref="M9:O9"/>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4"/>
  <hyperlinks>
    <hyperlink ref="M9:O9" location="表紙!A1" display="表示へ" xr:uid="{E8EE98D0-13A4-443C-8EE6-CA688374812B}"/>
  </hyperlinks>
  <pageMargins left="0.7" right="0.7" top="0.75" bottom="0.75" header="0.3" footer="0.3"/>
  <pageSetup paperSize="9" scale="6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Q29"/>
  <sheetViews>
    <sheetView view="pageBreakPreview" zoomScaleNormal="100" zoomScaleSheetLayoutView="100" workbookViewId="0">
      <selection activeCell="P10" sqref="P10"/>
    </sheetView>
  </sheetViews>
  <sheetFormatPr defaultRowHeight="13.5"/>
  <cols>
    <col min="1" max="1" width="1.75" style="59" customWidth="1"/>
    <col min="2" max="2" width="32.125" style="59" customWidth="1"/>
    <col min="3" max="4" width="3.125" style="59" customWidth="1"/>
    <col min="5" max="5" width="23.625" style="59" customWidth="1"/>
    <col min="6" max="6" width="10.375" style="59" customWidth="1"/>
    <col min="7" max="7" width="7.5" style="59" customWidth="1"/>
    <col min="8" max="8" width="23.25" style="59" customWidth="1"/>
    <col min="9" max="9" width="11.5" style="59" customWidth="1"/>
    <col min="10" max="10" width="1.25" style="59" customWidth="1"/>
    <col min="11" max="257" width="9" style="59"/>
    <col min="258" max="258" width="32.125" style="59" customWidth="1"/>
    <col min="259" max="260" width="3.125" style="59" customWidth="1"/>
    <col min="261" max="261" width="23.625" style="59" customWidth="1"/>
    <col min="262" max="262" width="10.375" style="59" customWidth="1"/>
    <col min="263" max="263" width="7.5" style="59" customWidth="1"/>
    <col min="264" max="264" width="23.25" style="59" customWidth="1"/>
    <col min="265" max="265" width="11.5" style="59" customWidth="1"/>
    <col min="266" max="513" width="9" style="59"/>
    <col min="514" max="514" width="32.125" style="59" customWidth="1"/>
    <col min="515" max="516" width="3.125" style="59" customWidth="1"/>
    <col min="517" max="517" width="23.625" style="59" customWidth="1"/>
    <col min="518" max="518" width="10.375" style="59" customWidth="1"/>
    <col min="519" max="519" width="7.5" style="59" customWidth="1"/>
    <col min="520" max="520" width="23.25" style="59" customWidth="1"/>
    <col min="521" max="521" width="11.5" style="59" customWidth="1"/>
    <col min="522" max="769" width="9" style="59"/>
    <col min="770" max="770" width="32.125" style="59" customWidth="1"/>
    <col min="771" max="772" width="3.125" style="59" customWidth="1"/>
    <col min="773" max="773" width="23.625" style="59" customWidth="1"/>
    <col min="774" max="774" width="10.375" style="59" customWidth="1"/>
    <col min="775" max="775" width="7.5" style="59" customWidth="1"/>
    <col min="776" max="776" width="23.25" style="59" customWidth="1"/>
    <col min="777" max="777" width="11.5" style="59" customWidth="1"/>
    <col min="778" max="1025" width="9" style="59"/>
    <col min="1026" max="1026" width="32.125" style="59" customWidth="1"/>
    <col min="1027" max="1028" width="3.125" style="59" customWidth="1"/>
    <col min="1029" max="1029" width="23.625" style="59" customWidth="1"/>
    <col min="1030" max="1030" width="10.375" style="59" customWidth="1"/>
    <col min="1031" max="1031" width="7.5" style="59" customWidth="1"/>
    <col min="1032" max="1032" width="23.25" style="59" customWidth="1"/>
    <col min="1033" max="1033" width="11.5" style="59" customWidth="1"/>
    <col min="1034" max="1281" width="9" style="59"/>
    <col min="1282" max="1282" width="32.125" style="59" customWidth="1"/>
    <col min="1283" max="1284" width="3.125" style="59" customWidth="1"/>
    <col min="1285" max="1285" width="23.625" style="59" customWidth="1"/>
    <col min="1286" max="1286" width="10.375" style="59" customWidth="1"/>
    <col min="1287" max="1287" width="7.5" style="59" customWidth="1"/>
    <col min="1288" max="1288" width="23.25" style="59" customWidth="1"/>
    <col min="1289" max="1289" width="11.5" style="59" customWidth="1"/>
    <col min="1290" max="1537" width="9" style="59"/>
    <col min="1538" max="1538" width="32.125" style="59" customWidth="1"/>
    <col min="1539" max="1540" width="3.125" style="59" customWidth="1"/>
    <col min="1541" max="1541" width="23.625" style="59" customWidth="1"/>
    <col min="1542" max="1542" width="10.375" style="59" customWidth="1"/>
    <col min="1543" max="1543" width="7.5" style="59" customWidth="1"/>
    <col min="1544" max="1544" width="23.25" style="59" customWidth="1"/>
    <col min="1545" max="1545" width="11.5" style="59" customWidth="1"/>
    <col min="1546" max="1793" width="9" style="59"/>
    <col min="1794" max="1794" width="32.125" style="59" customWidth="1"/>
    <col min="1795" max="1796" width="3.125" style="59" customWidth="1"/>
    <col min="1797" max="1797" width="23.625" style="59" customWidth="1"/>
    <col min="1798" max="1798" width="10.375" style="59" customWidth="1"/>
    <col min="1799" max="1799" width="7.5" style="59" customWidth="1"/>
    <col min="1800" max="1800" width="23.25" style="59" customWidth="1"/>
    <col min="1801" max="1801" width="11.5" style="59" customWidth="1"/>
    <col min="1802" max="2049" width="9" style="59"/>
    <col min="2050" max="2050" width="32.125" style="59" customWidth="1"/>
    <col min="2051" max="2052" width="3.125" style="59" customWidth="1"/>
    <col min="2053" max="2053" width="23.625" style="59" customWidth="1"/>
    <col min="2054" max="2054" width="10.375" style="59" customWidth="1"/>
    <col min="2055" max="2055" width="7.5" style="59" customWidth="1"/>
    <col min="2056" max="2056" width="23.25" style="59" customWidth="1"/>
    <col min="2057" max="2057" width="11.5" style="59" customWidth="1"/>
    <col min="2058" max="2305" width="9" style="59"/>
    <col min="2306" max="2306" width="32.125" style="59" customWidth="1"/>
    <col min="2307" max="2308" width="3.125" style="59" customWidth="1"/>
    <col min="2309" max="2309" width="23.625" style="59" customWidth="1"/>
    <col min="2310" max="2310" width="10.375" style="59" customWidth="1"/>
    <col min="2311" max="2311" width="7.5" style="59" customWidth="1"/>
    <col min="2312" max="2312" width="23.25" style="59" customWidth="1"/>
    <col min="2313" max="2313" width="11.5" style="59" customWidth="1"/>
    <col min="2314" max="2561" width="9" style="59"/>
    <col min="2562" max="2562" width="32.125" style="59" customWidth="1"/>
    <col min="2563" max="2564" width="3.125" style="59" customWidth="1"/>
    <col min="2565" max="2565" width="23.625" style="59" customWidth="1"/>
    <col min="2566" max="2566" width="10.375" style="59" customWidth="1"/>
    <col min="2567" max="2567" width="7.5" style="59" customWidth="1"/>
    <col min="2568" max="2568" width="23.25" style="59" customWidth="1"/>
    <col min="2569" max="2569" width="11.5" style="59" customWidth="1"/>
    <col min="2570" max="2817" width="9" style="59"/>
    <col min="2818" max="2818" width="32.125" style="59" customWidth="1"/>
    <col min="2819" max="2820" width="3.125" style="59" customWidth="1"/>
    <col min="2821" max="2821" width="23.625" style="59" customWidth="1"/>
    <col min="2822" max="2822" width="10.375" style="59" customWidth="1"/>
    <col min="2823" max="2823" width="7.5" style="59" customWidth="1"/>
    <col min="2824" max="2824" width="23.25" style="59" customWidth="1"/>
    <col min="2825" max="2825" width="11.5" style="59" customWidth="1"/>
    <col min="2826" max="3073" width="9" style="59"/>
    <col min="3074" max="3074" width="32.125" style="59" customWidth="1"/>
    <col min="3075" max="3076" width="3.125" style="59" customWidth="1"/>
    <col min="3077" max="3077" width="23.625" style="59" customWidth="1"/>
    <col min="3078" max="3078" width="10.375" style="59" customWidth="1"/>
    <col min="3079" max="3079" width="7.5" style="59" customWidth="1"/>
    <col min="3080" max="3080" width="23.25" style="59" customWidth="1"/>
    <col min="3081" max="3081" width="11.5" style="59" customWidth="1"/>
    <col min="3082" max="3329" width="9" style="59"/>
    <col min="3330" max="3330" width="32.125" style="59" customWidth="1"/>
    <col min="3331" max="3332" width="3.125" style="59" customWidth="1"/>
    <col min="3333" max="3333" width="23.625" style="59" customWidth="1"/>
    <col min="3334" max="3334" width="10.375" style="59" customWidth="1"/>
    <col min="3335" max="3335" width="7.5" style="59" customWidth="1"/>
    <col min="3336" max="3336" width="23.25" style="59" customWidth="1"/>
    <col min="3337" max="3337" width="11.5" style="59" customWidth="1"/>
    <col min="3338" max="3585" width="9" style="59"/>
    <col min="3586" max="3586" width="32.125" style="59" customWidth="1"/>
    <col min="3587" max="3588" width="3.125" style="59" customWidth="1"/>
    <col min="3589" max="3589" width="23.625" style="59" customWidth="1"/>
    <col min="3590" max="3590" width="10.375" style="59" customWidth="1"/>
    <col min="3591" max="3591" width="7.5" style="59" customWidth="1"/>
    <col min="3592" max="3592" width="23.25" style="59" customWidth="1"/>
    <col min="3593" max="3593" width="11.5" style="59" customWidth="1"/>
    <col min="3594" max="3841" width="9" style="59"/>
    <col min="3842" max="3842" width="32.125" style="59" customWidth="1"/>
    <col min="3843" max="3844" width="3.125" style="59" customWidth="1"/>
    <col min="3845" max="3845" width="23.625" style="59" customWidth="1"/>
    <col min="3846" max="3846" width="10.375" style="59" customWidth="1"/>
    <col min="3847" max="3847" width="7.5" style="59" customWidth="1"/>
    <col min="3848" max="3848" width="23.25" style="59" customWidth="1"/>
    <col min="3849" max="3849" width="11.5" style="59" customWidth="1"/>
    <col min="3850" max="4097" width="9" style="59"/>
    <col min="4098" max="4098" width="32.125" style="59" customWidth="1"/>
    <col min="4099" max="4100" width="3.125" style="59" customWidth="1"/>
    <col min="4101" max="4101" width="23.625" style="59" customWidth="1"/>
    <col min="4102" max="4102" width="10.375" style="59" customWidth="1"/>
    <col min="4103" max="4103" width="7.5" style="59" customWidth="1"/>
    <col min="4104" max="4104" width="23.25" style="59" customWidth="1"/>
    <col min="4105" max="4105" width="11.5" style="59" customWidth="1"/>
    <col min="4106" max="4353" width="9" style="59"/>
    <col min="4354" max="4354" width="32.125" style="59" customWidth="1"/>
    <col min="4355" max="4356" width="3.125" style="59" customWidth="1"/>
    <col min="4357" max="4357" width="23.625" style="59" customWidth="1"/>
    <col min="4358" max="4358" width="10.375" style="59" customWidth="1"/>
    <col min="4359" max="4359" width="7.5" style="59" customWidth="1"/>
    <col min="4360" max="4360" width="23.25" style="59" customWidth="1"/>
    <col min="4361" max="4361" width="11.5" style="59" customWidth="1"/>
    <col min="4362" max="4609" width="9" style="59"/>
    <col min="4610" max="4610" width="32.125" style="59" customWidth="1"/>
    <col min="4611" max="4612" width="3.125" style="59" customWidth="1"/>
    <col min="4613" max="4613" width="23.625" style="59" customWidth="1"/>
    <col min="4614" max="4614" width="10.375" style="59" customWidth="1"/>
    <col min="4615" max="4615" width="7.5" style="59" customWidth="1"/>
    <col min="4616" max="4616" width="23.25" style="59" customWidth="1"/>
    <col min="4617" max="4617" width="11.5" style="59" customWidth="1"/>
    <col min="4618" max="4865" width="9" style="59"/>
    <col min="4866" max="4866" width="32.125" style="59" customWidth="1"/>
    <col min="4867" max="4868" width="3.125" style="59" customWidth="1"/>
    <col min="4869" max="4869" width="23.625" style="59" customWidth="1"/>
    <col min="4870" max="4870" width="10.375" style="59" customWidth="1"/>
    <col min="4871" max="4871" width="7.5" style="59" customWidth="1"/>
    <col min="4872" max="4872" width="23.25" style="59" customWidth="1"/>
    <col min="4873" max="4873" width="11.5" style="59" customWidth="1"/>
    <col min="4874" max="5121" width="9" style="59"/>
    <col min="5122" max="5122" width="32.125" style="59" customWidth="1"/>
    <col min="5123" max="5124" width="3.125" style="59" customWidth="1"/>
    <col min="5125" max="5125" width="23.625" style="59" customWidth="1"/>
    <col min="5126" max="5126" width="10.375" style="59" customWidth="1"/>
    <col min="5127" max="5127" width="7.5" style="59" customWidth="1"/>
    <col min="5128" max="5128" width="23.25" style="59" customWidth="1"/>
    <col min="5129" max="5129" width="11.5" style="59" customWidth="1"/>
    <col min="5130" max="5377" width="9" style="59"/>
    <col min="5378" max="5378" width="32.125" style="59" customWidth="1"/>
    <col min="5379" max="5380" width="3.125" style="59" customWidth="1"/>
    <col min="5381" max="5381" width="23.625" style="59" customWidth="1"/>
    <col min="5382" max="5382" width="10.375" style="59" customWidth="1"/>
    <col min="5383" max="5383" width="7.5" style="59" customWidth="1"/>
    <col min="5384" max="5384" width="23.25" style="59" customWidth="1"/>
    <col min="5385" max="5385" width="11.5" style="59" customWidth="1"/>
    <col min="5386" max="5633" width="9" style="59"/>
    <col min="5634" max="5634" width="32.125" style="59" customWidth="1"/>
    <col min="5635" max="5636" width="3.125" style="59" customWidth="1"/>
    <col min="5637" max="5637" width="23.625" style="59" customWidth="1"/>
    <col min="5638" max="5638" width="10.375" style="59" customWidth="1"/>
    <col min="5639" max="5639" width="7.5" style="59" customWidth="1"/>
    <col min="5640" max="5640" width="23.25" style="59" customWidth="1"/>
    <col min="5641" max="5641" width="11.5" style="59" customWidth="1"/>
    <col min="5642" max="5889" width="9" style="59"/>
    <col min="5890" max="5890" width="32.125" style="59" customWidth="1"/>
    <col min="5891" max="5892" width="3.125" style="59" customWidth="1"/>
    <col min="5893" max="5893" width="23.625" style="59" customWidth="1"/>
    <col min="5894" max="5894" width="10.375" style="59" customWidth="1"/>
    <col min="5895" max="5895" width="7.5" style="59" customWidth="1"/>
    <col min="5896" max="5896" width="23.25" style="59" customWidth="1"/>
    <col min="5897" max="5897" width="11.5" style="59" customWidth="1"/>
    <col min="5898" max="6145" width="9" style="59"/>
    <col min="6146" max="6146" width="32.125" style="59" customWidth="1"/>
    <col min="6147" max="6148" width="3.125" style="59" customWidth="1"/>
    <col min="6149" max="6149" width="23.625" style="59" customWidth="1"/>
    <col min="6150" max="6150" width="10.375" style="59" customWidth="1"/>
    <col min="6151" max="6151" width="7.5" style="59" customWidth="1"/>
    <col min="6152" max="6152" width="23.25" style="59" customWidth="1"/>
    <col min="6153" max="6153" width="11.5" style="59" customWidth="1"/>
    <col min="6154" max="6401" width="9" style="59"/>
    <col min="6402" max="6402" width="32.125" style="59" customWidth="1"/>
    <col min="6403" max="6404" width="3.125" style="59" customWidth="1"/>
    <col min="6405" max="6405" width="23.625" style="59" customWidth="1"/>
    <col min="6406" max="6406" width="10.375" style="59" customWidth="1"/>
    <col min="6407" max="6407" width="7.5" style="59" customWidth="1"/>
    <col min="6408" max="6408" width="23.25" style="59" customWidth="1"/>
    <col min="6409" max="6409" width="11.5" style="59" customWidth="1"/>
    <col min="6410" max="6657" width="9" style="59"/>
    <col min="6658" max="6658" width="32.125" style="59" customWidth="1"/>
    <col min="6659" max="6660" width="3.125" style="59" customWidth="1"/>
    <col min="6661" max="6661" width="23.625" style="59" customWidth="1"/>
    <col min="6662" max="6662" width="10.375" style="59" customWidth="1"/>
    <col min="6663" max="6663" width="7.5" style="59" customWidth="1"/>
    <col min="6664" max="6664" width="23.25" style="59" customWidth="1"/>
    <col min="6665" max="6665" width="11.5" style="59" customWidth="1"/>
    <col min="6666" max="6913" width="9" style="59"/>
    <col min="6914" max="6914" width="32.125" style="59" customWidth="1"/>
    <col min="6915" max="6916" width="3.125" style="59" customWidth="1"/>
    <col min="6917" max="6917" width="23.625" style="59" customWidth="1"/>
    <col min="6918" max="6918" width="10.375" style="59" customWidth="1"/>
    <col min="6919" max="6919" width="7.5" style="59" customWidth="1"/>
    <col min="6920" max="6920" width="23.25" style="59" customWidth="1"/>
    <col min="6921" max="6921" width="11.5" style="59" customWidth="1"/>
    <col min="6922" max="7169" width="9" style="59"/>
    <col min="7170" max="7170" width="32.125" style="59" customWidth="1"/>
    <col min="7171" max="7172" width="3.125" style="59" customWidth="1"/>
    <col min="7173" max="7173" width="23.625" style="59" customWidth="1"/>
    <col min="7174" max="7174" width="10.375" style="59" customWidth="1"/>
    <col min="7175" max="7175" width="7.5" style="59" customWidth="1"/>
    <col min="7176" max="7176" width="23.25" style="59" customWidth="1"/>
    <col min="7177" max="7177" width="11.5" style="59" customWidth="1"/>
    <col min="7178" max="7425" width="9" style="59"/>
    <col min="7426" max="7426" width="32.125" style="59" customWidth="1"/>
    <col min="7427" max="7428" width="3.125" style="59" customWidth="1"/>
    <col min="7429" max="7429" width="23.625" style="59" customWidth="1"/>
    <col min="7430" max="7430" width="10.375" style="59" customWidth="1"/>
    <col min="7431" max="7431" width="7.5" style="59" customWidth="1"/>
    <col min="7432" max="7432" width="23.25" style="59" customWidth="1"/>
    <col min="7433" max="7433" width="11.5" style="59" customWidth="1"/>
    <col min="7434" max="7681" width="9" style="59"/>
    <col min="7682" max="7682" width="32.125" style="59" customWidth="1"/>
    <col min="7683" max="7684" width="3.125" style="59" customWidth="1"/>
    <col min="7685" max="7685" width="23.625" style="59" customWidth="1"/>
    <col min="7686" max="7686" width="10.375" style="59" customWidth="1"/>
    <col min="7687" max="7687" width="7.5" style="59" customWidth="1"/>
    <col min="7688" max="7688" width="23.25" style="59" customWidth="1"/>
    <col min="7689" max="7689" width="11.5" style="59" customWidth="1"/>
    <col min="7690" max="7937" width="9" style="59"/>
    <col min="7938" max="7938" width="32.125" style="59" customWidth="1"/>
    <col min="7939" max="7940" width="3.125" style="59" customWidth="1"/>
    <col min="7941" max="7941" width="23.625" style="59" customWidth="1"/>
    <col min="7942" max="7942" width="10.375" style="59" customWidth="1"/>
    <col min="7943" max="7943" width="7.5" style="59" customWidth="1"/>
    <col min="7944" max="7944" width="23.25" style="59" customWidth="1"/>
    <col min="7945" max="7945" width="11.5" style="59" customWidth="1"/>
    <col min="7946" max="8193" width="9" style="59"/>
    <col min="8194" max="8194" width="32.125" style="59" customWidth="1"/>
    <col min="8195" max="8196" width="3.125" style="59" customWidth="1"/>
    <col min="8197" max="8197" width="23.625" style="59" customWidth="1"/>
    <col min="8198" max="8198" width="10.375" style="59" customWidth="1"/>
    <col min="8199" max="8199" width="7.5" style="59" customWidth="1"/>
    <col min="8200" max="8200" width="23.25" style="59" customWidth="1"/>
    <col min="8201" max="8201" width="11.5" style="59" customWidth="1"/>
    <col min="8202" max="8449" width="9" style="59"/>
    <col min="8450" max="8450" width="32.125" style="59" customWidth="1"/>
    <col min="8451" max="8452" width="3.125" style="59" customWidth="1"/>
    <col min="8453" max="8453" width="23.625" style="59" customWidth="1"/>
    <col min="8454" max="8454" width="10.375" style="59" customWidth="1"/>
    <col min="8455" max="8455" width="7.5" style="59" customWidth="1"/>
    <col min="8456" max="8456" width="23.25" style="59" customWidth="1"/>
    <col min="8457" max="8457" width="11.5" style="59" customWidth="1"/>
    <col min="8458" max="8705" width="9" style="59"/>
    <col min="8706" max="8706" width="32.125" style="59" customWidth="1"/>
    <col min="8707" max="8708" width="3.125" style="59" customWidth="1"/>
    <col min="8709" max="8709" width="23.625" style="59" customWidth="1"/>
    <col min="8710" max="8710" width="10.375" style="59" customWidth="1"/>
    <col min="8711" max="8711" width="7.5" style="59" customWidth="1"/>
    <col min="8712" max="8712" width="23.25" style="59" customWidth="1"/>
    <col min="8713" max="8713" width="11.5" style="59" customWidth="1"/>
    <col min="8714" max="8961" width="9" style="59"/>
    <col min="8962" max="8962" width="32.125" style="59" customWidth="1"/>
    <col min="8963" max="8964" width="3.125" style="59" customWidth="1"/>
    <col min="8965" max="8965" width="23.625" style="59" customWidth="1"/>
    <col min="8966" max="8966" width="10.375" style="59" customWidth="1"/>
    <col min="8967" max="8967" width="7.5" style="59" customWidth="1"/>
    <col min="8968" max="8968" width="23.25" style="59" customWidth="1"/>
    <col min="8969" max="8969" width="11.5" style="59" customWidth="1"/>
    <col min="8970" max="9217" width="9" style="59"/>
    <col min="9218" max="9218" width="32.125" style="59" customWidth="1"/>
    <col min="9219" max="9220" width="3.125" style="59" customWidth="1"/>
    <col min="9221" max="9221" width="23.625" style="59" customWidth="1"/>
    <col min="9222" max="9222" width="10.375" style="59" customWidth="1"/>
    <col min="9223" max="9223" width="7.5" style="59" customWidth="1"/>
    <col min="9224" max="9224" width="23.25" style="59" customWidth="1"/>
    <col min="9225" max="9225" width="11.5" style="59" customWidth="1"/>
    <col min="9226" max="9473" width="9" style="59"/>
    <col min="9474" max="9474" width="32.125" style="59" customWidth="1"/>
    <col min="9475" max="9476" width="3.125" style="59" customWidth="1"/>
    <col min="9477" max="9477" width="23.625" style="59" customWidth="1"/>
    <col min="9478" max="9478" width="10.375" style="59" customWidth="1"/>
    <col min="9479" max="9479" width="7.5" style="59" customWidth="1"/>
    <col min="9480" max="9480" width="23.25" style="59" customWidth="1"/>
    <col min="9481" max="9481" width="11.5" style="59" customWidth="1"/>
    <col min="9482" max="9729" width="9" style="59"/>
    <col min="9730" max="9730" width="32.125" style="59" customWidth="1"/>
    <col min="9731" max="9732" width="3.125" style="59" customWidth="1"/>
    <col min="9733" max="9733" width="23.625" style="59" customWidth="1"/>
    <col min="9734" max="9734" width="10.375" style="59" customWidth="1"/>
    <col min="9735" max="9735" width="7.5" style="59" customWidth="1"/>
    <col min="9736" max="9736" width="23.25" style="59" customWidth="1"/>
    <col min="9737" max="9737" width="11.5" style="59" customWidth="1"/>
    <col min="9738" max="9985" width="9" style="59"/>
    <col min="9986" max="9986" width="32.125" style="59" customWidth="1"/>
    <col min="9987" max="9988" width="3.125" style="59" customWidth="1"/>
    <col min="9989" max="9989" width="23.625" style="59" customWidth="1"/>
    <col min="9990" max="9990" width="10.375" style="59" customWidth="1"/>
    <col min="9991" max="9991" width="7.5" style="59" customWidth="1"/>
    <col min="9992" max="9992" width="23.25" style="59" customWidth="1"/>
    <col min="9993" max="9993" width="11.5" style="59" customWidth="1"/>
    <col min="9994" max="10241" width="9" style="59"/>
    <col min="10242" max="10242" width="32.125" style="59" customWidth="1"/>
    <col min="10243" max="10244" width="3.125" style="59" customWidth="1"/>
    <col min="10245" max="10245" width="23.625" style="59" customWidth="1"/>
    <col min="10246" max="10246" width="10.375" style="59" customWidth="1"/>
    <col min="10247" max="10247" width="7.5" style="59" customWidth="1"/>
    <col min="10248" max="10248" width="23.25" style="59" customWidth="1"/>
    <col min="10249" max="10249" width="11.5" style="59" customWidth="1"/>
    <col min="10250" max="10497" width="9" style="59"/>
    <col min="10498" max="10498" width="32.125" style="59" customWidth="1"/>
    <col min="10499" max="10500" width="3.125" style="59" customWidth="1"/>
    <col min="10501" max="10501" width="23.625" style="59" customWidth="1"/>
    <col min="10502" max="10502" width="10.375" style="59" customWidth="1"/>
    <col min="10503" max="10503" width="7.5" style="59" customWidth="1"/>
    <col min="10504" max="10504" width="23.25" style="59" customWidth="1"/>
    <col min="10505" max="10505" width="11.5" style="59" customWidth="1"/>
    <col min="10506" max="10753" width="9" style="59"/>
    <col min="10754" max="10754" width="32.125" style="59" customWidth="1"/>
    <col min="10755" max="10756" width="3.125" style="59" customWidth="1"/>
    <col min="10757" max="10757" width="23.625" style="59" customWidth="1"/>
    <col min="10758" max="10758" width="10.375" style="59" customWidth="1"/>
    <col min="10759" max="10759" width="7.5" style="59" customWidth="1"/>
    <col min="10760" max="10760" width="23.25" style="59" customWidth="1"/>
    <col min="10761" max="10761" width="11.5" style="59" customWidth="1"/>
    <col min="10762" max="11009" width="9" style="59"/>
    <col min="11010" max="11010" width="32.125" style="59" customWidth="1"/>
    <col min="11011" max="11012" width="3.125" style="59" customWidth="1"/>
    <col min="11013" max="11013" width="23.625" style="59" customWidth="1"/>
    <col min="11014" max="11014" width="10.375" style="59" customWidth="1"/>
    <col min="11015" max="11015" width="7.5" style="59" customWidth="1"/>
    <col min="11016" max="11016" width="23.25" style="59" customWidth="1"/>
    <col min="11017" max="11017" width="11.5" style="59" customWidth="1"/>
    <col min="11018" max="11265" width="9" style="59"/>
    <col min="11266" max="11266" width="32.125" style="59" customWidth="1"/>
    <col min="11267" max="11268" width="3.125" style="59" customWidth="1"/>
    <col min="11269" max="11269" width="23.625" style="59" customWidth="1"/>
    <col min="11270" max="11270" width="10.375" style="59" customWidth="1"/>
    <col min="11271" max="11271" width="7.5" style="59" customWidth="1"/>
    <col min="11272" max="11272" width="23.25" style="59" customWidth="1"/>
    <col min="11273" max="11273" width="11.5" style="59" customWidth="1"/>
    <col min="11274" max="11521" width="9" style="59"/>
    <col min="11522" max="11522" width="32.125" style="59" customWidth="1"/>
    <col min="11523" max="11524" width="3.125" style="59" customWidth="1"/>
    <col min="11525" max="11525" width="23.625" style="59" customWidth="1"/>
    <col min="11526" max="11526" width="10.375" style="59" customWidth="1"/>
    <col min="11527" max="11527" width="7.5" style="59" customWidth="1"/>
    <col min="11528" max="11528" width="23.25" style="59" customWidth="1"/>
    <col min="11529" max="11529" width="11.5" style="59" customWidth="1"/>
    <col min="11530" max="11777" width="9" style="59"/>
    <col min="11778" max="11778" width="32.125" style="59" customWidth="1"/>
    <col min="11779" max="11780" width="3.125" style="59" customWidth="1"/>
    <col min="11781" max="11781" width="23.625" style="59" customWidth="1"/>
    <col min="11782" max="11782" width="10.375" style="59" customWidth="1"/>
    <col min="11783" max="11783" width="7.5" style="59" customWidth="1"/>
    <col min="11784" max="11784" width="23.25" style="59" customWidth="1"/>
    <col min="11785" max="11785" width="11.5" style="59" customWidth="1"/>
    <col min="11786" max="12033" width="9" style="59"/>
    <col min="12034" max="12034" width="32.125" style="59" customWidth="1"/>
    <col min="12035" max="12036" width="3.125" style="59" customWidth="1"/>
    <col min="12037" max="12037" width="23.625" style="59" customWidth="1"/>
    <col min="12038" max="12038" width="10.375" style="59" customWidth="1"/>
    <col min="12039" max="12039" width="7.5" style="59" customWidth="1"/>
    <col min="12040" max="12040" width="23.25" style="59" customWidth="1"/>
    <col min="12041" max="12041" width="11.5" style="59" customWidth="1"/>
    <col min="12042" max="12289" width="9" style="59"/>
    <col min="12290" max="12290" width="32.125" style="59" customWidth="1"/>
    <col min="12291" max="12292" width="3.125" style="59" customWidth="1"/>
    <col min="12293" max="12293" width="23.625" style="59" customWidth="1"/>
    <col min="12294" max="12294" width="10.375" style="59" customWidth="1"/>
    <col min="12295" max="12295" width="7.5" style="59" customWidth="1"/>
    <col min="12296" max="12296" width="23.25" style="59" customWidth="1"/>
    <col min="12297" max="12297" width="11.5" style="59" customWidth="1"/>
    <col min="12298" max="12545" width="9" style="59"/>
    <col min="12546" max="12546" width="32.125" style="59" customWidth="1"/>
    <col min="12547" max="12548" width="3.125" style="59" customWidth="1"/>
    <col min="12549" max="12549" width="23.625" style="59" customWidth="1"/>
    <col min="12550" max="12550" width="10.375" style="59" customWidth="1"/>
    <col min="12551" max="12551" width="7.5" style="59" customWidth="1"/>
    <col min="12552" max="12552" width="23.25" style="59" customWidth="1"/>
    <col min="12553" max="12553" width="11.5" style="59" customWidth="1"/>
    <col min="12554" max="12801" width="9" style="59"/>
    <col min="12802" max="12802" width="32.125" style="59" customWidth="1"/>
    <col min="12803" max="12804" width="3.125" style="59" customWidth="1"/>
    <col min="12805" max="12805" width="23.625" style="59" customWidth="1"/>
    <col min="12806" max="12806" width="10.375" style="59" customWidth="1"/>
    <col min="12807" max="12807" width="7.5" style="59" customWidth="1"/>
    <col min="12808" max="12808" width="23.25" style="59" customWidth="1"/>
    <col min="12809" max="12809" width="11.5" style="59" customWidth="1"/>
    <col min="12810" max="13057" width="9" style="59"/>
    <col min="13058" max="13058" width="32.125" style="59" customWidth="1"/>
    <col min="13059" max="13060" width="3.125" style="59" customWidth="1"/>
    <col min="13061" max="13061" width="23.625" style="59" customWidth="1"/>
    <col min="13062" max="13062" width="10.375" style="59" customWidth="1"/>
    <col min="13063" max="13063" width="7.5" style="59" customWidth="1"/>
    <col min="13064" max="13064" width="23.25" style="59" customWidth="1"/>
    <col min="13065" max="13065" width="11.5" style="59" customWidth="1"/>
    <col min="13066" max="13313" width="9" style="59"/>
    <col min="13314" max="13314" width="32.125" style="59" customWidth="1"/>
    <col min="13315" max="13316" width="3.125" style="59" customWidth="1"/>
    <col min="13317" max="13317" width="23.625" style="59" customWidth="1"/>
    <col min="13318" max="13318" width="10.375" style="59" customWidth="1"/>
    <col min="13319" max="13319" width="7.5" style="59" customWidth="1"/>
    <col min="13320" max="13320" width="23.25" style="59" customWidth="1"/>
    <col min="13321" max="13321" width="11.5" style="59" customWidth="1"/>
    <col min="13322" max="13569" width="9" style="59"/>
    <col min="13570" max="13570" width="32.125" style="59" customWidth="1"/>
    <col min="13571" max="13572" width="3.125" style="59" customWidth="1"/>
    <col min="13573" max="13573" width="23.625" style="59" customWidth="1"/>
    <col min="13574" max="13574" width="10.375" style="59" customWidth="1"/>
    <col min="13575" max="13575" width="7.5" style="59" customWidth="1"/>
    <col min="13576" max="13576" width="23.25" style="59" customWidth="1"/>
    <col min="13577" max="13577" width="11.5" style="59" customWidth="1"/>
    <col min="13578" max="13825" width="9" style="59"/>
    <col min="13826" max="13826" width="32.125" style="59" customWidth="1"/>
    <col min="13827" max="13828" width="3.125" style="59" customWidth="1"/>
    <col min="13829" max="13829" width="23.625" style="59" customWidth="1"/>
    <col min="13830" max="13830" width="10.375" style="59" customWidth="1"/>
    <col min="13831" max="13831" width="7.5" style="59" customWidth="1"/>
    <col min="13832" max="13832" width="23.25" style="59" customWidth="1"/>
    <col min="13833" max="13833" width="11.5" style="59" customWidth="1"/>
    <col min="13834" max="14081" width="9" style="59"/>
    <col min="14082" max="14082" width="32.125" style="59" customWidth="1"/>
    <col min="14083" max="14084" width="3.125" style="59" customWidth="1"/>
    <col min="14085" max="14085" width="23.625" style="59" customWidth="1"/>
    <col min="14086" max="14086" width="10.375" style="59" customWidth="1"/>
    <col min="14087" max="14087" width="7.5" style="59" customWidth="1"/>
    <col min="14088" max="14088" width="23.25" style="59" customWidth="1"/>
    <col min="14089" max="14089" width="11.5" style="59" customWidth="1"/>
    <col min="14090" max="14337" width="9" style="59"/>
    <col min="14338" max="14338" width="32.125" style="59" customWidth="1"/>
    <col min="14339" max="14340" width="3.125" style="59" customWidth="1"/>
    <col min="14341" max="14341" width="23.625" style="59" customWidth="1"/>
    <col min="14342" max="14342" width="10.375" style="59" customWidth="1"/>
    <col min="14343" max="14343" width="7.5" style="59" customWidth="1"/>
    <col min="14344" max="14344" width="23.25" style="59" customWidth="1"/>
    <col min="14345" max="14345" width="11.5" style="59" customWidth="1"/>
    <col min="14346" max="14593" width="9" style="59"/>
    <col min="14594" max="14594" width="32.125" style="59" customWidth="1"/>
    <col min="14595" max="14596" width="3.125" style="59" customWidth="1"/>
    <col min="14597" max="14597" width="23.625" style="59" customWidth="1"/>
    <col min="14598" max="14598" width="10.375" style="59" customWidth="1"/>
    <col min="14599" max="14599" width="7.5" style="59" customWidth="1"/>
    <col min="14600" max="14600" width="23.25" style="59" customWidth="1"/>
    <col min="14601" max="14601" width="11.5" style="59" customWidth="1"/>
    <col min="14602" max="14849" width="9" style="59"/>
    <col min="14850" max="14850" width="32.125" style="59" customWidth="1"/>
    <col min="14851" max="14852" width="3.125" style="59" customWidth="1"/>
    <col min="14853" max="14853" width="23.625" style="59" customWidth="1"/>
    <col min="14854" max="14854" width="10.375" style="59" customWidth="1"/>
    <col min="14855" max="14855" width="7.5" style="59" customWidth="1"/>
    <col min="14856" max="14856" width="23.25" style="59" customWidth="1"/>
    <col min="14857" max="14857" width="11.5" style="59" customWidth="1"/>
    <col min="14858" max="15105" width="9" style="59"/>
    <col min="15106" max="15106" width="32.125" style="59" customWidth="1"/>
    <col min="15107" max="15108" width="3.125" style="59" customWidth="1"/>
    <col min="15109" max="15109" width="23.625" style="59" customWidth="1"/>
    <col min="15110" max="15110" width="10.375" style="59" customWidth="1"/>
    <col min="15111" max="15111" width="7.5" style="59" customWidth="1"/>
    <col min="15112" max="15112" width="23.25" style="59" customWidth="1"/>
    <col min="15113" max="15113" width="11.5" style="59" customWidth="1"/>
    <col min="15114" max="15361" width="9" style="59"/>
    <col min="15362" max="15362" width="32.125" style="59" customWidth="1"/>
    <col min="15363" max="15364" width="3.125" style="59" customWidth="1"/>
    <col min="15365" max="15365" width="23.625" style="59" customWidth="1"/>
    <col min="15366" max="15366" width="10.375" style="59" customWidth="1"/>
    <col min="15367" max="15367" width="7.5" style="59" customWidth="1"/>
    <col min="15368" max="15368" width="23.25" style="59" customWidth="1"/>
    <col min="15369" max="15369" width="11.5" style="59" customWidth="1"/>
    <col min="15370" max="15617" width="9" style="59"/>
    <col min="15618" max="15618" width="32.125" style="59" customWidth="1"/>
    <col min="15619" max="15620" width="3.125" style="59" customWidth="1"/>
    <col min="15621" max="15621" width="23.625" style="59" customWidth="1"/>
    <col min="15622" max="15622" width="10.375" style="59" customWidth="1"/>
    <col min="15623" max="15623" width="7.5" style="59" customWidth="1"/>
    <col min="15624" max="15624" width="23.25" style="59" customWidth="1"/>
    <col min="15625" max="15625" width="11.5" style="59" customWidth="1"/>
    <col min="15626" max="15873" width="9" style="59"/>
    <col min="15874" max="15874" width="32.125" style="59" customWidth="1"/>
    <col min="15875" max="15876" width="3.125" style="59" customWidth="1"/>
    <col min="15877" max="15877" width="23.625" style="59" customWidth="1"/>
    <col min="15878" max="15878" width="10.375" style="59" customWidth="1"/>
    <col min="15879" max="15879" width="7.5" style="59" customWidth="1"/>
    <col min="15880" max="15880" width="23.25" style="59" customWidth="1"/>
    <col min="15881" max="15881" width="11.5" style="59" customWidth="1"/>
    <col min="15882" max="16129" width="9" style="59"/>
    <col min="16130" max="16130" width="32.125" style="59" customWidth="1"/>
    <col min="16131" max="16132" width="3.125" style="59" customWidth="1"/>
    <col min="16133" max="16133" width="23.625" style="59" customWidth="1"/>
    <col min="16134" max="16134" width="10.375" style="59" customWidth="1"/>
    <col min="16135" max="16135" width="7.5" style="59" customWidth="1"/>
    <col min="16136" max="16136" width="23.25" style="59" customWidth="1"/>
    <col min="16137" max="16137" width="11.5" style="59" customWidth="1"/>
    <col min="16138" max="16384" width="9" style="59"/>
  </cols>
  <sheetData>
    <row r="1" spans="2:17" ht="20.100000000000001" customHeight="1">
      <c r="B1" s="69"/>
    </row>
    <row r="2" spans="2:17" ht="20.100000000000001" customHeight="1">
      <c r="B2" s="59" t="s">
        <v>544</v>
      </c>
      <c r="H2" s="3346" t="s">
        <v>511</v>
      </c>
      <c r="I2" s="3346"/>
    </row>
    <row r="3" spans="2:17" ht="20.100000000000001" customHeight="1">
      <c r="B3" s="69"/>
      <c r="H3" s="61"/>
      <c r="I3" s="61"/>
    </row>
    <row r="4" spans="2:17" ht="20.100000000000001" customHeight="1">
      <c r="B4" s="3347" t="s">
        <v>545</v>
      </c>
      <c r="C4" s="3348"/>
      <c r="D4" s="3348"/>
      <c r="E4" s="3348"/>
      <c r="F4" s="3348"/>
      <c r="G4" s="3348"/>
      <c r="H4" s="3348"/>
      <c r="I4" s="3348"/>
      <c r="K4" s="57"/>
      <c r="L4" s="57"/>
      <c r="M4" s="57"/>
      <c r="N4" s="57"/>
      <c r="O4" s="57"/>
      <c r="P4" s="57"/>
      <c r="Q4" s="57"/>
    </row>
    <row r="5" spans="2:17" ht="20.100000000000001" customHeight="1">
      <c r="B5" s="67"/>
      <c r="C5" s="67"/>
      <c r="D5" s="67"/>
      <c r="E5" s="67"/>
      <c r="F5" s="67"/>
      <c r="G5" s="67"/>
      <c r="H5" s="67"/>
      <c r="I5" s="67"/>
      <c r="K5" s="57"/>
      <c r="L5" s="1207"/>
      <c r="M5" s="1207"/>
      <c r="N5" s="1207"/>
      <c r="O5" s="1210"/>
      <c r="P5" s="1210"/>
      <c r="Q5" s="1210"/>
    </row>
    <row r="6" spans="2:17" ht="39.950000000000003" customHeight="1">
      <c r="B6" s="673" t="s">
        <v>513</v>
      </c>
      <c r="C6" s="3327"/>
      <c r="D6" s="3328"/>
      <c r="E6" s="3328"/>
      <c r="F6" s="3328"/>
      <c r="G6" s="3328"/>
      <c r="H6" s="3328"/>
      <c r="I6" s="3329"/>
      <c r="K6" s="57"/>
      <c r="L6" s="1207"/>
      <c r="M6" s="1207"/>
      <c r="N6" s="1207"/>
      <c r="O6" s="1210"/>
      <c r="P6" s="1210"/>
      <c r="Q6" s="1210"/>
    </row>
    <row r="7" spans="2:17" ht="39.950000000000003" customHeight="1">
      <c r="B7" s="674" t="s">
        <v>514</v>
      </c>
      <c r="C7" s="3330" t="s">
        <v>515</v>
      </c>
      <c r="D7" s="3331"/>
      <c r="E7" s="3331"/>
      <c r="F7" s="3331"/>
      <c r="G7" s="3331"/>
      <c r="H7" s="3331"/>
      <c r="I7" s="3332"/>
      <c r="K7" s="57"/>
      <c r="L7" s="1211"/>
      <c r="M7" s="1207"/>
      <c r="N7" s="1207"/>
      <c r="O7" s="1210"/>
      <c r="P7" s="1210"/>
      <c r="Q7" s="1210"/>
    </row>
    <row r="8" spans="2:17" ht="84" customHeight="1">
      <c r="B8" s="680" t="s">
        <v>546</v>
      </c>
      <c r="C8" s="3333" t="s">
        <v>547</v>
      </c>
      <c r="D8" s="3334"/>
      <c r="E8" s="3334"/>
      <c r="F8" s="3334"/>
      <c r="G8" s="3334"/>
      <c r="H8" s="3334"/>
      <c r="I8" s="3335"/>
      <c r="K8" s="57"/>
      <c r="L8" s="1211"/>
      <c r="M8" s="1207"/>
      <c r="N8" s="1207"/>
      <c r="O8" s="1210"/>
      <c r="P8" s="1210"/>
      <c r="Q8" s="1210"/>
    </row>
    <row r="9" spans="2:17" ht="23.25" customHeight="1">
      <c r="B9" s="1096"/>
      <c r="C9" s="1098"/>
      <c r="D9" s="1098"/>
      <c r="E9" s="1098"/>
      <c r="F9" s="1098"/>
      <c r="G9" s="1098"/>
      <c r="H9" s="1098"/>
      <c r="K9" s="57"/>
      <c r="L9" s="1207"/>
      <c r="M9" s="1929" t="s">
        <v>2692</v>
      </c>
      <c r="N9" s="1929"/>
      <c r="O9" s="1929"/>
      <c r="P9" s="1210"/>
      <c r="Q9" s="1210"/>
    </row>
    <row r="10" spans="2:17">
      <c r="B10" s="3336" t="s">
        <v>548</v>
      </c>
      <c r="C10" s="66"/>
      <c r="D10" s="65"/>
      <c r="E10" s="65"/>
      <c r="F10" s="65"/>
      <c r="G10" s="65"/>
      <c r="H10" s="65"/>
      <c r="I10" s="3338" t="s">
        <v>521</v>
      </c>
    </row>
    <row r="11" spans="2:17" ht="52.5" customHeight="1">
      <c r="B11" s="3337"/>
      <c r="C11" s="676"/>
      <c r="D11" s="677" t="s">
        <v>417</v>
      </c>
      <c r="E11" s="678" t="s">
        <v>549</v>
      </c>
      <c r="F11" s="679" t="s">
        <v>378</v>
      </c>
      <c r="G11" s="61"/>
      <c r="I11" s="3339"/>
    </row>
    <row r="12" spans="2:17" ht="52.5" customHeight="1">
      <c r="B12" s="3337"/>
      <c r="C12" s="676"/>
      <c r="D12" s="677" t="s">
        <v>419</v>
      </c>
      <c r="E12" s="678" t="s">
        <v>550</v>
      </c>
      <c r="F12" s="679" t="s">
        <v>378</v>
      </c>
      <c r="G12" s="61"/>
      <c r="H12" s="60" t="s">
        <v>524</v>
      </c>
      <c r="I12" s="3339"/>
    </row>
    <row r="13" spans="2:17" ht="13.5" customHeight="1">
      <c r="B13" s="3358"/>
      <c r="C13" s="1099"/>
      <c r="D13" s="1098"/>
      <c r="E13" s="1098"/>
      <c r="F13" s="1098"/>
      <c r="G13" s="1098"/>
      <c r="H13" s="1098"/>
      <c r="I13" s="3359"/>
    </row>
    <row r="14" spans="2:17">
      <c r="B14" s="3340" t="s">
        <v>551</v>
      </c>
      <c r="C14" s="3349"/>
      <c r="D14" s="3350"/>
      <c r="E14" s="3350"/>
      <c r="F14" s="3350"/>
      <c r="G14" s="3350"/>
      <c r="H14" s="3351"/>
      <c r="I14" s="3342" t="s">
        <v>521</v>
      </c>
    </row>
    <row r="15" spans="2:17" ht="53.1" customHeight="1">
      <c r="B15" s="3341"/>
      <c r="C15" s="3352"/>
      <c r="D15" s="3353"/>
      <c r="E15" s="3353"/>
      <c r="F15" s="3353"/>
      <c r="G15" s="3353"/>
      <c r="H15" s="3354"/>
      <c r="I15" s="3343"/>
    </row>
    <row r="16" spans="2:17" ht="53.1" customHeight="1">
      <c r="B16" s="3341"/>
      <c r="C16" s="3352"/>
      <c r="D16" s="3353"/>
      <c r="E16" s="3353"/>
      <c r="F16" s="3353"/>
      <c r="G16" s="3353"/>
      <c r="H16" s="3354"/>
      <c r="I16" s="3343"/>
    </row>
    <row r="17" spans="2:9">
      <c r="B17" s="3345"/>
      <c r="C17" s="3355"/>
      <c r="D17" s="3356"/>
      <c r="E17" s="3356"/>
      <c r="F17" s="3356"/>
      <c r="G17" s="3356"/>
      <c r="H17" s="3357"/>
      <c r="I17" s="3344"/>
    </row>
    <row r="19" spans="2:9" ht="34.5" customHeight="1">
      <c r="B19" s="3321" t="s">
        <v>552</v>
      </c>
      <c r="C19" s="3322"/>
      <c r="D19" s="3322"/>
      <c r="E19" s="3322"/>
      <c r="F19" s="3322"/>
      <c r="G19" s="3322"/>
      <c r="H19" s="3322"/>
      <c r="I19" s="3322"/>
    </row>
    <row r="20" spans="2:9" ht="56.25" customHeight="1">
      <c r="B20" s="3321" t="s">
        <v>553</v>
      </c>
      <c r="C20" s="3322"/>
      <c r="D20" s="3322"/>
      <c r="E20" s="3322"/>
      <c r="F20" s="3322"/>
      <c r="G20" s="3322"/>
      <c r="H20" s="3322"/>
      <c r="I20" s="3322"/>
    </row>
    <row r="21" spans="2:9" ht="17.25" customHeight="1">
      <c r="B21" s="3322"/>
      <c r="C21" s="3322"/>
      <c r="D21" s="3322"/>
      <c r="E21" s="3322"/>
      <c r="F21" s="3322"/>
      <c r="G21" s="3322"/>
      <c r="H21" s="3322"/>
      <c r="I21" s="3322"/>
    </row>
    <row r="22" spans="2:9" ht="17.25" customHeight="1">
      <c r="B22" s="58"/>
      <c r="C22" s="58"/>
      <c r="D22" s="58"/>
      <c r="E22" s="58"/>
      <c r="F22" s="58"/>
      <c r="G22" s="58"/>
      <c r="H22" s="58"/>
      <c r="I22" s="58"/>
    </row>
    <row r="23" spans="2:9" ht="17.25" customHeight="1">
      <c r="B23" s="58"/>
      <c r="C23" s="58"/>
      <c r="D23" s="58"/>
      <c r="E23" s="58"/>
      <c r="F23" s="58"/>
      <c r="G23" s="58"/>
      <c r="H23" s="58"/>
      <c r="I23" s="58"/>
    </row>
    <row r="24" spans="2:9" ht="17.25" customHeight="1">
      <c r="B24" s="58"/>
      <c r="C24" s="58"/>
      <c r="D24" s="58"/>
      <c r="E24" s="58"/>
      <c r="F24" s="58"/>
      <c r="G24" s="58"/>
      <c r="H24" s="58"/>
      <c r="I24" s="58"/>
    </row>
    <row r="25" spans="2:9" ht="17.25" customHeight="1">
      <c r="B25" s="58"/>
      <c r="C25" s="58"/>
      <c r="D25" s="58"/>
      <c r="E25" s="58"/>
      <c r="F25" s="58"/>
      <c r="G25" s="58"/>
      <c r="H25" s="58"/>
      <c r="I25" s="58"/>
    </row>
    <row r="26" spans="2:9" ht="17.25" customHeight="1">
      <c r="B26" s="3322"/>
      <c r="C26" s="3322"/>
      <c r="D26" s="3322"/>
      <c r="E26" s="3322"/>
      <c r="F26" s="3322"/>
      <c r="G26" s="3322"/>
      <c r="H26" s="3322"/>
      <c r="I26" s="3322"/>
    </row>
    <row r="27" spans="2:9">
      <c r="B27" s="3322"/>
      <c r="C27" s="3322"/>
      <c r="D27" s="3322"/>
      <c r="E27" s="3322"/>
      <c r="F27" s="3322"/>
      <c r="G27" s="3322"/>
      <c r="H27" s="3322"/>
      <c r="I27" s="3322"/>
    </row>
    <row r="28" spans="2:9">
      <c r="B28" s="3322"/>
      <c r="C28" s="3322"/>
      <c r="D28" s="3322"/>
      <c r="E28" s="3322"/>
      <c r="F28" s="3322"/>
      <c r="G28" s="3322"/>
      <c r="H28" s="3322"/>
      <c r="I28" s="3322"/>
    </row>
    <row r="29" spans="2:9">
      <c r="B29" s="3322"/>
      <c r="C29" s="3322"/>
      <c r="D29" s="3322"/>
      <c r="E29" s="3322"/>
      <c r="F29" s="3322"/>
      <c r="G29" s="3322"/>
      <c r="H29" s="3322"/>
      <c r="I29" s="3322"/>
    </row>
  </sheetData>
  <mergeCells count="18">
    <mergeCell ref="M9:O9"/>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4"/>
  <hyperlinks>
    <hyperlink ref="M9:O9" location="表紙!A1" display="表示へ" xr:uid="{B8A05AD4-E634-41DA-94F2-C7B7963AAD69}"/>
  </hyperlinks>
  <pageMargins left="0.7" right="0.6" top="0.75" bottom="0.75" header="0.3" footer="0.3"/>
  <pageSetup paperSize="9" scale="6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Q25"/>
  <sheetViews>
    <sheetView view="pageBreakPreview" zoomScaleNormal="100" zoomScaleSheetLayoutView="100" workbookViewId="0">
      <selection activeCell="M10" sqref="M10:O10"/>
    </sheetView>
  </sheetViews>
  <sheetFormatPr defaultRowHeight="13.5"/>
  <cols>
    <col min="1" max="1" width="2.25" style="7" customWidth="1"/>
    <col min="2" max="2" width="24.25" style="7" customWidth="1"/>
    <col min="3" max="3" width="4" style="7" customWidth="1"/>
    <col min="4" max="6" width="20.125" style="7" customWidth="1"/>
    <col min="7" max="7" width="3.125" style="7" customWidth="1"/>
    <col min="8" max="8" width="1.875" style="7" customWidth="1"/>
    <col min="9" max="9" width="2.5" style="7" customWidth="1"/>
    <col min="10" max="256" width="9" style="7"/>
    <col min="257" max="257" width="2.25" style="7" customWidth="1"/>
    <col min="258" max="258" width="24.25" style="7" customWidth="1"/>
    <col min="259" max="259" width="4" style="7" customWidth="1"/>
    <col min="260" max="262" width="20.125" style="7" customWidth="1"/>
    <col min="263" max="263" width="3.125" style="7" customWidth="1"/>
    <col min="264" max="264" width="4.375" style="7" customWidth="1"/>
    <col min="265" max="265" width="2.5" style="7" customWidth="1"/>
    <col min="266" max="512" width="9" style="7"/>
    <col min="513" max="513" width="2.25" style="7" customWidth="1"/>
    <col min="514" max="514" width="24.25" style="7" customWidth="1"/>
    <col min="515" max="515" width="4" style="7" customWidth="1"/>
    <col min="516" max="518" width="20.125" style="7" customWidth="1"/>
    <col min="519" max="519" width="3.125" style="7" customWidth="1"/>
    <col min="520" max="520" width="4.375" style="7" customWidth="1"/>
    <col min="521" max="521" width="2.5" style="7" customWidth="1"/>
    <col min="522" max="768" width="9" style="7"/>
    <col min="769" max="769" width="2.25" style="7" customWidth="1"/>
    <col min="770" max="770" width="24.25" style="7" customWidth="1"/>
    <col min="771" max="771" width="4" style="7" customWidth="1"/>
    <col min="772" max="774" width="20.125" style="7" customWidth="1"/>
    <col min="775" max="775" width="3.125" style="7" customWidth="1"/>
    <col min="776" max="776" width="4.375" style="7" customWidth="1"/>
    <col min="777" max="777" width="2.5" style="7" customWidth="1"/>
    <col min="778" max="1024" width="9" style="7"/>
    <col min="1025" max="1025" width="2.25" style="7" customWidth="1"/>
    <col min="1026" max="1026" width="24.25" style="7" customWidth="1"/>
    <col min="1027" max="1027" width="4" style="7" customWidth="1"/>
    <col min="1028" max="1030" width="20.125" style="7" customWidth="1"/>
    <col min="1031" max="1031" width="3.125" style="7" customWidth="1"/>
    <col min="1032" max="1032" width="4.375" style="7" customWidth="1"/>
    <col min="1033" max="1033" width="2.5" style="7" customWidth="1"/>
    <col min="1034" max="1280" width="9" style="7"/>
    <col min="1281" max="1281" width="2.25" style="7" customWidth="1"/>
    <col min="1282" max="1282" width="24.25" style="7" customWidth="1"/>
    <col min="1283" max="1283" width="4" style="7" customWidth="1"/>
    <col min="1284" max="1286" width="20.125" style="7" customWidth="1"/>
    <col min="1287" max="1287" width="3.125" style="7" customWidth="1"/>
    <col min="1288" max="1288" width="4.375" style="7" customWidth="1"/>
    <col min="1289" max="1289" width="2.5" style="7" customWidth="1"/>
    <col min="1290" max="1536" width="9" style="7"/>
    <col min="1537" max="1537" width="2.25" style="7" customWidth="1"/>
    <col min="1538" max="1538" width="24.25" style="7" customWidth="1"/>
    <col min="1539" max="1539" width="4" style="7" customWidth="1"/>
    <col min="1540" max="1542" width="20.125" style="7" customWidth="1"/>
    <col min="1543" max="1543" width="3.125" style="7" customWidth="1"/>
    <col min="1544" max="1544" width="4.375" style="7" customWidth="1"/>
    <col min="1545" max="1545" width="2.5" style="7" customWidth="1"/>
    <col min="1546" max="1792" width="9" style="7"/>
    <col min="1793" max="1793" width="2.25" style="7" customWidth="1"/>
    <col min="1794" max="1794" width="24.25" style="7" customWidth="1"/>
    <col min="1795" max="1795" width="4" style="7" customWidth="1"/>
    <col min="1796" max="1798" width="20.125" style="7" customWidth="1"/>
    <col min="1799" max="1799" width="3.125" style="7" customWidth="1"/>
    <col min="1800" max="1800" width="4.375" style="7" customWidth="1"/>
    <col min="1801" max="1801" width="2.5" style="7" customWidth="1"/>
    <col min="1802" max="2048" width="9" style="7"/>
    <col min="2049" max="2049" width="2.25" style="7" customWidth="1"/>
    <col min="2050" max="2050" width="24.25" style="7" customWidth="1"/>
    <col min="2051" max="2051" width="4" style="7" customWidth="1"/>
    <col min="2052" max="2054" width="20.125" style="7" customWidth="1"/>
    <col min="2055" max="2055" width="3.125" style="7" customWidth="1"/>
    <col min="2056" max="2056" width="4.375" style="7" customWidth="1"/>
    <col min="2057" max="2057" width="2.5" style="7" customWidth="1"/>
    <col min="2058" max="2304" width="9" style="7"/>
    <col min="2305" max="2305" width="2.25" style="7" customWidth="1"/>
    <col min="2306" max="2306" width="24.25" style="7" customWidth="1"/>
    <col min="2307" max="2307" width="4" style="7" customWidth="1"/>
    <col min="2308" max="2310" width="20.125" style="7" customWidth="1"/>
    <col min="2311" max="2311" width="3.125" style="7" customWidth="1"/>
    <col min="2312" max="2312" width="4.375" style="7" customWidth="1"/>
    <col min="2313" max="2313" width="2.5" style="7" customWidth="1"/>
    <col min="2314" max="2560" width="9" style="7"/>
    <col min="2561" max="2561" width="2.25" style="7" customWidth="1"/>
    <col min="2562" max="2562" width="24.25" style="7" customWidth="1"/>
    <col min="2563" max="2563" width="4" style="7" customWidth="1"/>
    <col min="2564" max="2566" width="20.125" style="7" customWidth="1"/>
    <col min="2567" max="2567" width="3.125" style="7" customWidth="1"/>
    <col min="2568" max="2568" width="4.375" style="7" customWidth="1"/>
    <col min="2569" max="2569" width="2.5" style="7" customWidth="1"/>
    <col min="2570" max="2816" width="9" style="7"/>
    <col min="2817" max="2817" width="2.25" style="7" customWidth="1"/>
    <col min="2818" max="2818" width="24.25" style="7" customWidth="1"/>
    <col min="2819" max="2819" width="4" style="7" customWidth="1"/>
    <col min="2820" max="2822" width="20.125" style="7" customWidth="1"/>
    <col min="2823" max="2823" width="3.125" style="7" customWidth="1"/>
    <col min="2824" max="2824" width="4.375" style="7" customWidth="1"/>
    <col min="2825" max="2825" width="2.5" style="7" customWidth="1"/>
    <col min="2826" max="3072" width="9" style="7"/>
    <col min="3073" max="3073" width="2.25" style="7" customWidth="1"/>
    <col min="3074" max="3074" width="24.25" style="7" customWidth="1"/>
    <col min="3075" max="3075" width="4" style="7" customWidth="1"/>
    <col min="3076" max="3078" width="20.125" style="7" customWidth="1"/>
    <col min="3079" max="3079" width="3.125" style="7" customWidth="1"/>
    <col min="3080" max="3080" width="4.375" style="7" customWidth="1"/>
    <col min="3081" max="3081" width="2.5" style="7" customWidth="1"/>
    <col min="3082" max="3328" width="9" style="7"/>
    <col min="3329" max="3329" width="2.25" style="7" customWidth="1"/>
    <col min="3330" max="3330" width="24.25" style="7" customWidth="1"/>
    <col min="3331" max="3331" width="4" style="7" customWidth="1"/>
    <col min="3332" max="3334" width="20.125" style="7" customWidth="1"/>
    <col min="3335" max="3335" width="3.125" style="7" customWidth="1"/>
    <col min="3336" max="3336" width="4.375" style="7" customWidth="1"/>
    <col min="3337" max="3337" width="2.5" style="7" customWidth="1"/>
    <col min="3338" max="3584" width="9" style="7"/>
    <col min="3585" max="3585" width="2.25" style="7" customWidth="1"/>
    <col min="3586" max="3586" width="24.25" style="7" customWidth="1"/>
    <col min="3587" max="3587" width="4" style="7" customWidth="1"/>
    <col min="3588" max="3590" width="20.125" style="7" customWidth="1"/>
    <col min="3591" max="3591" width="3.125" style="7" customWidth="1"/>
    <col min="3592" max="3592" width="4.375" style="7" customWidth="1"/>
    <col min="3593" max="3593" width="2.5" style="7" customWidth="1"/>
    <col min="3594" max="3840" width="9" style="7"/>
    <col min="3841" max="3841" width="2.25" style="7" customWidth="1"/>
    <col min="3842" max="3842" width="24.25" style="7" customWidth="1"/>
    <col min="3843" max="3843" width="4" style="7" customWidth="1"/>
    <col min="3844" max="3846" width="20.125" style="7" customWidth="1"/>
    <col min="3847" max="3847" width="3.125" style="7" customWidth="1"/>
    <col min="3848" max="3848" width="4.375" style="7" customWidth="1"/>
    <col min="3849" max="3849" width="2.5" style="7" customWidth="1"/>
    <col min="3850" max="4096" width="9" style="7"/>
    <col min="4097" max="4097" width="2.25" style="7" customWidth="1"/>
    <col min="4098" max="4098" width="24.25" style="7" customWidth="1"/>
    <col min="4099" max="4099" width="4" style="7" customWidth="1"/>
    <col min="4100" max="4102" width="20.125" style="7" customWidth="1"/>
    <col min="4103" max="4103" width="3.125" style="7" customWidth="1"/>
    <col min="4104" max="4104" width="4.375" style="7" customWidth="1"/>
    <col min="4105" max="4105" width="2.5" style="7" customWidth="1"/>
    <col min="4106" max="4352" width="9" style="7"/>
    <col min="4353" max="4353" width="2.25" style="7" customWidth="1"/>
    <col min="4354" max="4354" width="24.25" style="7" customWidth="1"/>
    <col min="4355" max="4355" width="4" style="7" customWidth="1"/>
    <col min="4356" max="4358" width="20.125" style="7" customWidth="1"/>
    <col min="4359" max="4359" width="3.125" style="7" customWidth="1"/>
    <col min="4360" max="4360" width="4.375" style="7" customWidth="1"/>
    <col min="4361" max="4361" width="2.5" style="7" customWidth="1"/>
    <col min="4362" max="4608" width="9" style="7"/>
    <col min="4609" max="4609" width="2.25" style="7" customWidth="1"/>
    <col min="4610" max="4610" width="24.25" style="7" customWidth="1"/>
    <col min="4611" max="4611" width="4" style="7" customWidth="1"/>
    <col min="4612" max="4614" width="20.125" style="7" customWidth="1"/>
    <col min="4615" max="4615" width="3.125" style="7" customWidth="1"/>
    <col min="4616" max="4616" width="4.375" style="7" customWidth="1"/>
    <col min="4617" max="4617" width="2.5" style="7" customWidth="1"/>
    <col min="4618" max="4864" width="9" style="7"/>
    <col min="4865" max="4865" width="2.25" style="7" customWidth="1"/>
    <col min="4866" max="4866" width="24.25" style="7" customWidth="1"/>
    <col min="4867" max="4867" width="4" style="7" customWidth="1"/>
    <col min="4868" max="4870" width="20.125" style="7" customWidth="1"/>
    <col min="4871" max="4871" width="3.125" style="7" customWidth="1"/>
    <col min="4872" max="4872" width="4.375" style="7" customWidth="1"/>
    <col min="4873" max="4873" width="2.5" style="7" customWidth="1"/>
    <col min="4874" max="5120" width="9" style="7"/>
    <col min="5121" max="5121" width="2.25" style="7" customWidth="1"/>
    <col min="5122" max="5122" width="24.25" style="7" customWidth="1"/>
    <col min="5123" max="5123" width="4" style="7" customWidth="1"/>
    <col min="5124" max="5126" width="20.125" style="7" customWidth="1"/>
    <col min="5127" max="5127" width="3.125" style="7" customWidth="1"/>
    <col min="5128" max="5128" width="4.375" style="7" customWidth="1"/>
    <col min="5129" max="5129" width="2.5" style="7" customWidth="1"/>
    <col min="5130" max="5376" width="9" style="7"/>
    <col min="5377" max="5377" width="2.25" style="7" customWidth="1"/>
    <col min="5378" max="5378" width="24.25" style="7" customWidth="1"/>
    <col min="5379" max="5379" width="4" style="7" customWidth="1"/>
    <col min="5380" max="5382" width="20.125" style="7" customWidth="1"/>
    <col min="5383" max="5383" width="3.125" style="7" customWidth="1"/>
    <col min="5384" max="5384" width="4.375" style="7" customWidth="1"/>
    <col min="5385" max="5385" width="2.5" style="7" customWidth="1"/>
    <col min="5386" max="5632" width="9" style="7"/>
    <col min="5633" max="5633" width="2.25" style="7" customWidth="1"/>
    <col min="5634" max="5634" width="24.25" style="7" customWidth="1"/>
    <col min="5635" max="5635" width="4" style="7" customWidth="1"/>
    <col min="5636" max="5638" width="20.125" style="7" customWidth="1"/>
    <col min="5639" max="5639" width="3.125" style="7" customWidth="1"/>
    <col min="5640" max="5640" width="4.375" style="7" customWidth="1"/>
    <col min="5641" max="5641" width="2.5" style="7" customWidth="1"/>
    <col min="5642" max="5888" width="9" style="7"/>
    <col min="5889" max="5889" width="2.25" style="7" customWidth="1"/>
    <col min="5890" max="5890" width="24.25" style="7" customWidth="1"/>
    <col min="5891" max="5891" width="4" style="7" customWidth="1"/>
    <col min="5892" max="5894" width="20.125" style="7" customWidth="1"/>
    <col min="5895" max="5895" width="3.125" style="7" customWidth="1"/>
    <col min="5896" max="5896" width="4.375" style="7" customWidth="1"/>
    <col min="5897" max="5897" width="2.5" style="7" customWidth="1"/>
    <col min="5898" max="6144" width="9" style="7"/>
    <col min="6145" max="6145" width="2.25" style="7" customWidth="1"/>
    <col min="6146" max="6146" width="24.25" style="7" customWidth="1"/>
    <col min="6147" max="6147" width="4" style="7" customWidth="1"/>
    <col min="6148" max="6150" width="20.125" style="7" customWidth="1"/>
    <col min="6151" max="6151" width="3.125" style="7" customWidth="1"/>
    <col min="6152" max="6152" width="4.375" style="7" customWidth="1"/>
    <col min="6153" max="6153" width="2.5" style="7" customWidth="1"/>
    <col min="6154" max="6400" width="9" style="7"/>
    <col min="6401" max="6401" width="2.25" style="7" customWidth="1"/>
    <col min="6402" max="6402" width="24.25" style="7" customWidth="1"/>
    <col min="6403" max="6403" width="4" style="7" customWidth="1"/>
    <col min="6404" max="6406" width="20.125" style="7" customWidth="1"/>
    <col min="6407" max="6407" width="3.125" style="7" customWidth="1"/>
    <col min="6408" max="6408" width="4.375" style="7" customWidth="1"/>
    <col min="6409" max="6409" width="2.5" style="7" customWidth="1"/>
    <col min="6410" max="6656" width="9" style="7"/>
    <col min="6657" max="6657" width="2.25" style="7" customWidth="1"/>
    <col min="6658" max="6658" width="24.25" style="7" customWidth="1"/>
    <col min="6659" max="6659" width="4" style="7" customWidth="1"/>
    <col min="6660" max="6662" width="20.125" style="7" customWidth="1"/>
    <col min="6663" max="6663" width="3.125" style="7" customWidth="1"/>
    <col min="6664" max="6664" width="4.375" style="7" customWidth="1"/>
    <col min="6665" max="6665" width="2.5" style="7" customWidth="1"/>
    <col min="6666" max="6912" width="9" style="7"/>
    <col min="6913" max="6913" width="2.25" style="7" customWidth="1"/>
    <col min="6914" max="6914" width="24.25" style="7" customWidth="1"/>
    <col min="6915" max="6915" width="4" style="7" customWidth="1"/>
    <col min="6916" max="6918" width="20.125" style="7" customWidth="1"/>
    <col min="6919" max="6919" width="3.125" style="7" customWidth="1"/>
    <col min="6920" max="6920" width="4.375" style="7" customWidth="1"/>
    <col min="6921" max="6921" width="2.5" style="7" customWidth="1"/>
    <col min="6922" max="7168" width="9" style="7"/>
    <col min="7169" max="7169" width="2.25" style="7" customWidth="1"/>
    <col min="7170" max="7170" width="24.25" style="7" customWidth="1"/>
    <col min="7171" max="7171" width="4" style="7" customWidth="1"/>
    <col min="7172" max="7174" width="20.125" style="7" customWidth="1"/>
    <col min="7175" max="7175" width="3.125" style="7" customWidth="1"/>
    <col min="7176" max="7176" width="4.375" style="7" customWidth="1"/>
    <col min="7177" max="7177" width="2.5" style="7" customWidth="1"/>
    <col min="7178" max="7424" width="9" style="7"/>
    <col min="7425" max="7425" width="2.25" style="7" customWidth="1"/>
    <col min="7426" max="7426" width="24.25" style="7" customWidth="1"/>
    <col min="7427" max="7427" width="4" style="7" customWidth="1"/>
    <col min="7428" max="7430" width="20.125" style="7" customWidth="1"/>
    <col min="7431" max="7431" width="3.125" style="7" customWidth="1"/>
    <col min="7432" max="7432" width="4.375" style="7" customWidth="1"/>
    <col min="7433" max="7433" width="2.5" style="7" customWidth="1"/>
    <col min="7434" max="7680" width="9" style="7"/>
    <col min="7681" max="7681" width="2.25" style="7" customWidth="1"/>
    <col min="7682" max="7682" width="24.25" style="7" customWidth="1"/>
    <col min="7683" max="7683" width="4" style="7" customWidth="1"/>
    <col min="7684" max="7686" width="20.125" style="7" customWidth="1"/>
    <col min="7687" max="7687" width="3.125" style="7" customWidth="1"/>
    <col min="7688" max="7688" width="4.375" style="7" customWidth="1"/>
    <col min="7689" max="7689" width="2.5" style="7" customWidth="1"/>
    <col min="7690" max="7936" width="9" style="7"/>
    <col min="7937" max="7937" width="2.25" style="7" customWidth="1"/>
    <col min="7938" max="7938" width="24.25" style="7" customWidth="1"/>
    <col min="7939" max="7939" width="4" style="7" customWidth="1"/>
    <col min="7940" max="7942" width="20.125" style="7" customWidth="1"/>
    <col min="7943" max="7943" width="3.125" style="7" customWidth="1"/>
    <col min="7944" max="7944" width="4.375" style="7" customWidth="1"/>
    <col min="7945" max="7945" width="2.5" style="7" customWidth="1"/>
    <col min="7946" max="8192" width="9" style="7"/>
    <col min="8193" max="8193" width="2.25" style="7" customWidth="1"/>
    <col min="8194" max="8194" width="24.25" style="7" customWidth="1"/>
    <col min="8195" max="8195" width="4" style="7" customWidth="1"/>
    <col min="8196" max="8198" width="20.125" style="7" customWidth="1"/>
    <col min="8199" max="8199" width="3.125" style="7" customWidth="1"/>
    <col min="8200" max="8200" width="4.375" style="7" customWidth="1"/>
    <col min="8201" max="8201" width="2.5" style="7" customWidth="1"/>
    <col min="8202" max="8448" width="9" style="7"/>
    <col min="8449" max="8449" width="2.25" style="7" customWidth="1"/>
    <col min="8450" max="8450" width="24.25" style="7" customWidth="1"/>
    <col min="8451" max="8451" width="4" style="7" customWidth="1"/>
    <col min="8452" max="8454" width="20.125" style="7" customWidth="1"/>
    <col min="8455" max="8455" width="3.125" style="7" customWidth="1"/>
    <col min="8456" max="8456" width="4.375" style="7" customWidth="1"/>
    <col min="8457" max="8457" width="2.5" style="7" customWidth="1"/>
    <col min="8458" max="8704" width="9" style="7"/>
    <col min="8705" max="8705" width="2.25" style="7" customWidth="1"/>
    <col min="8706" max="8706" width="24.25" style="7" customWidth="1"/>
    <col min="8707" max="8707" width="4" style="7" customWidth="1"/>
    <col min="8708" max="8710" width="20.125" style="7" customWidth="1"/>
    <col min="8711" max="8711" width="3.125" style="7" customWidth="1"/>
    <col min="8712" max="8712" width="4.375" style="7" customWidth="1"/>
    <col min="8713" max="8713" width="2.5" style="7" customWidth="1"/>
    <col min="8714" max="8960" width="9" style="7"/>
    <col min="8961" max="8961" width="2.25" style="7" customWidth="1"/>
    <col min="8962" max="8962" width="24.25" style="7" customWidth="1"/>
    <col min="8963" max="8963" width="4" style="7" customWidth="1"/>
    <col min="8964" max="8966" width="20.125" style="7" customWidth="1"/>
    <col min="8967" max="8967" width="3.125" style="7" customWidth="1"/>
    <col min="8968" max="8968" width="4.375" style="7" customWidth="1"/>
    <col min="8969" max="8969" width="2.5" style="7" customWidth="1"/>
    <col min="8970" max="9216" width="9" style="7"/>
    <col min="9217" max="9217" width="2.25" style="7" customWidth="1"/>
    <col min="9218" max="9218" width="24.25" style="7" customWidth="1"/>
    <col min="9219" max="9219" width="4" style="7" customWidth="1"/>
    <col min="9220" max="9222" width="20.125" style="7" customWidth="1"/>
    <col min="9223" max="9223" width="3.125" style="7" customWidth="1"/>
    <col min="9224" max="9224" width="4.375" style="7" customWidth="1"/>
    <col min="9225" max="9225" width="2.5" style="7" customWidth="1"/>
    <col min="9226" max="9472" width="9" style="7"/>
    <col min="9473" max="9473" width="2.25" style="7" customWidth="1"/>
    <col min="9474" max="9474" width="24.25" style="7" customWidth="1"/>
    <col min="9475" max="9475" width="4" style="7" customWidth="1"/>
    <col min="9476" max="9478" width="20.125" style="7" customWidth="1"/>
    <col min="9479" max="9479" width="3.125" style="7" customWidth="1"/>
    <col min="9480" max="9480" width="4.375" style="7" customWidth="1"/>
    <col min="9481" max="9481" width="2.5" style="7" customWidth="1"/>
    <col min="9482" max="9728" width="9" style="7"/>
    <col min="9729" max="9729" width="2.25" style="7" customWidth="1"/>
    <col min="9730" max="9730" width="24.25" style="7" customWidth="1"/>
    <col min="9731" max="9731" width="4" style="7" customWidth="1"/>
    <col min="9732" max="9734" width="20.125" style="7" customWidth="1"/>
    <col min="9735" max="9735" width="3.125" style="7" customWidth="1"/>
    <col min="9736" max="9736" width="4.375" style="7" customWidth="1"/>
    <col min="9737" max="9737" width="2.5" style="7" customWidth="1"/>
    <col min="9738" max="9984" width="9" style="7"/>
    <col min="9985" max="9985" width="2.25" style="7" customWidth="1"/>
    <col min="9986" max="9986" width="24.25" style="7" customWidth="1"/>
    <col min="9987" max="9987" width="4" style="7" customWidth="1"/>
    <col min="9988" max="9990" width="20.125" style="7" customWidth="1"/>
    <col min="9991" max="9991" width="3.125" style="7" customWidth="1"/>
    <col min="9992" max="9992" width="4.375" style="7" customWidth="1"/>
    <col min="9993" max="9993" width="2.5" style="7" customWidth="1"/>
    <col min="9994" max="10240" width="9" style="7"/>
    <col min="10241" max="10241" width="2.25" style="7" customWidth="1"/>
    <col min="10242" max="10242" width="24.25" style="7" customWidth="1"/>
    <col min="10243" max="10243" width="4" style="7" customWidth="1"/>
    <col min="10244" max="10246" width="20.125" style="7" customWidth="1"/>
    <col min="10247" max="10247" width="3.125" style="7" customWidth="1"/>
    <col min="10248" max="10248" width="4.375" style="7" customWidth="1"/>
    <col min="10249" max="10249" width="2.5" style="7" customWidth="1"/>
    <col min="10250" max="10496" width="9" style="7"/>
    <col min="10497" max="10497" width="2.25" style="7" customWidth="1"/>
    <col min="10498" max="10498" width="24.25" style="7" customWidth="1"/>
    <col min="10499" max="10499" width="4" style="7" customWidth="1"/>
    <col min="10500" max="10502" width="20.125" style="7" customWidth="1"/>
    <col min="10503" max="10503" width="3.125" style="7" customWidth="1"/>
    <col min="10504" max="10504" width="4.375" style="7" customWidth="1"/>
    <col min="10505" max="10505" width="2.5" style="7" customWidth="1"/>
    <col min="10506" max="10752" width="9" style="7"/>
    <col min="10753" max="10753" width="2.25" style="7" customWidth="1"/>
    <col min="10754" max="10754" width="24.25" style="7" customWidth="1"/>
    <col min="10755" max="10755" width="4" style="7" customWidth="1"/>
    <col min="10756" max="10758" width="20.125" style="7" customWidth="1"/>
    <col min="10759" max="10759" width="3.125" style="7" customWidth="1"/>
    <col min="10760" max="10760" width="4.375" style="7" customWidth="1"/>
    <col min="10761" max="10761" width="2.5" style="7" customWidth="1"/>
    <col min="10762" max="11008" width="9" style="7"/>
    <col min="11009" max="11009" width="2.25" style="7" customWidth="1"/>
    <col min="11010" max="11010" width="24.25" style="7" customWidth="1"/>
    <col min="11011" max="11011" width="4" style="7" customWidth="1"/>
    <col min="11012" max="11014" width="20.125" style="7" customWidth="1"/>
    <col min="11015" max="11015" width="3.125" style="7" customWidth="1"/>
    <col min="11016" max="11016" width="4.375" style="7" customWidth="1"/>
    <col min="11017" max="11017" width="2.5" style="7" customWidth="1"/>
    <col min="11018" max="11264" width="9" style="7"/>
    <col min="11265" max="11265" width="2.25" style="7" customWidth="1"/>
    <col min="11266" max="11266" width="24.25" style="7" customWidth="1"/>
    <col min="11267" max="11267" width="4" style="7" customWidth="1"/>
    <col min="11268" max="11270" width="20.125" style="7" customWidth="1"/>
    <col min="11271" max="11271" width="3.125" style="7" customWidth="1"/>
    <col min="11272" max="11272" width="4.375" style="7" customWidth="1"/>
    <col min="11273" max="11273" width="2.5" style="7" customWidth="1"/>
    <col min="11274" max="11520" width="9" style="7"/>
    <col min="11521" max="11521" width="2.25" style="7" customWidth="1"/>
    <col min="11522" max="11522" width="24.25" style="7" customWidth="1"/>
    <col min="11523" max="11523" width="4" style="7" customWidth="1"/>
    <col min="11524" max="11526" width="20.125" style="7" customWidth="1"/>
    <col min="11527" max="11527" width="3.125" style="7" customWidth="1"/>
    <col min="11528" max="11528" width="4.375" style="7" customWidth="1"/>
    <col min="11529" max="11529" width="2.5" style="7" customWidth="1"/>
    <col min="11530" max="11776" width="9" style="7"/>
    <col min="11777" max="11777" width="2.25" style="7" customWidth="1"/>
    <col min="11778" max="11778" width="24.25" style="7" customWidth="1"/>
    <col min="11779" max="11779" width="4" style="7" customWidth="1"/>
    <col min="11780" max="11782" width="20.125" style="7" customWidth="1"/>
    <col min="11783" max="11783" width="3.125" style="7" customWidth="1"/>
    <col min="11784" max="11784" width="4.375" style="7" customWidth="1"/>
    <col min="11785" max="11785" width="2.5" style="7" customWidth="1"/>
    <col min="11786" max="12032" width="9" style="7"/>
    <col min="12033" max="12033" width="2.25" style="7" customWidth="1"/>
    <col min="12034" max="12034" width="24.25" style="7" customWidth="1"/>
    <col min="12035" max="12035" width="4" style="7" customWidth="1"/>
    <col min="12036" max="12038" width="20.125" style="7" customWidth="1"/>
    <col min="12039" max="12039" width="3.125" style="7" customWidth="1"/>
    <col min="12040" max="12040" width="4.375" style="7" customWidth="1"/>
    <col min="12041" max="12041" width="2.5" style="7" customWidth="1"/>
    <col min="12042" max="12288" width="9" style="7"/>
    <col min="12289" max="12289" width="2.25" style="7" customWidth="1"/>
    <col min="12290" max="12290" width="24.25" style="7" customWidth="1"/>
    <col min="12291" max="12291" width="4" style="7" customWidth="1"/>
    <col min="12292" max="12294" width="20.125" style="7" customWidth="1"/>
    <col min="12295" max="12295" width="3.125" style="7" customWidth="1"/>
    <col min="12296" max="12296" width="4.375" style="7" customWidth="1"/>
    <col min="12297" max="12297" width="2.5" style="7" customWidth="1"/>
    <col min="12298" max="12544" width="9" style="7"/>
    <col min="12545" max="12545" width="2.25" style="7" customWidth="1"/>
    <col min="12546" max="12546" width="24.25" style="7" customWidth="1"/>
    <col min="12547" max="12547" width="4" style="7" customWidth="1"/>
    <col min="12548" max="12550" width="20.125" style="7" customWidth="1"/>
    <col min="12551" max="12551" width="3.125" style="7" customWidth="1"/>
    <col min="12552" max="12552" width="4.375" style="7" customWidth="1"/>
    <col min="12553" max="12553" width="2.5" style="7" customWidth="1"/>
    <col min="12554" max="12800" width="9" style="7"/>
    <col min="12801" max="12801" width="2.25" style="7" customWidth="1"/>
    <col min="12802" max="12802" width="24.25" style="7" customWidth="1"/>
    <col min="12803" max="12803" width="4" style="7" customWidth="1"/>
    <col min="12804" max="12806" width="20.125" style="7" customWidth="1"/>
    <col min="12807" max="12807" width="3.125" style="7" customWidth="1"/>
    <col min="12808" max="12808" width="4.375" style="7" customWidth="1"/>
    <col min="12809" max="12809" width="2.5" style="7" customWidth="1"/>
    <col min="12810" max="13056" width="9" style="7"/>
    <col min="13057" max="13057" width="2.25" style="7" customWidth="1"/>
    <col min="13058" max="13058" width="24.25" style="7" customWidth="1"/>
    <col min="13059" max="13059" width="4" style="7" customWidth="1"/>
    <col min="13060" max="13062" width="20.125" style="7" customWidth="1"/>
    <col min="13063" max="13063" width="3.125" style="7" customWidth="1"/>
    <col min="13064" max="13064" width="4.375" style="7" customWidth="1"/>
    <col min="13065" max="13065" width="2.5" style="7" customWidth="1"/>
    <col min="13066" max="13312" width="9" style="7"/>
    <col min="13313" max="13313" width="2.25" style="7" customWidth="1"/>
    <col min="13314" max="13314" width="24.25" style="7" customWidth="1"/>
    <col min="13315" max="13315" width="4" style="7" customWidth="1"/>
    <col min="13316" max="13318" width="20.125" style="7" customWidth="1"/>
    <col min="13319" max="13319" width="3.125" style="7" customWidth="1"/>
    <col min="13320" max="13320" width="4.375" style="7" customWidth="1"/>
    <col min="13321" max="13321" width="2.5" style="7" customWidth="1"/>
    <col min="13322" max="13568" width="9" style="7"/>
    <col min="13569" max="13569" width="2.25" style="7" customWidth="1"/>
    <col min="13570" max="13570" width="24.25" style="7" customWidth="1"/>
    <col min="13571" max="13571" width="4" style="7" customWidth="1"/>
    <col min="13572" max="13574" width="20.125" style="7" customWidth="1"/>
    <col min="13575" max="13575" width="3.125" style="7" customWidth="1"/>
    <col min="13576" max="13576" width="4.375" style="7" customWidth="1"/>
    <col min="13577" max="13577" width="2.5" style="7" customWidth="1"/>
    <col min="13578" max="13824" width="9" style="7"/>
    <col min="13825" max="13825" width="2.25" style="7" customWidth="1"/>
    <col min="13826" max="13826" width="24.25" style="7" customWidth="1"/>
    <col min="13827" max="13827" width="4" style="7" customWidth="1"/>
    <col min="13828" max="13830" width="20.125" style="7" customWidth="1"/>
    <col min="13831" max="13831" width="3.125" style="7" customWidth="1"/>
    <col min="13832" max="13832" width="4.375" style="7" customWidth="1"/>
    <col min="13833" max="13833" width="2.5" style="7" customWidth="1"/>
    <col min="13834" max="14080" width="9" style="7"/>
    <col min="14081" max="14081" width="2.25" style="7" customWidth="1"/>
    <col min="14082" max="14082" width="24.25" style="7" customWidth="1"/>
    <col min="14083" max="14083" width="4" style="7" customWidth="1"/>
    <col min="14084" max="14086" width="20.125" style="7" customWidth="1"/>
    <col min="14087" max="14087" width="3.125" style="7" customWidth="1"/>
    <col min="14088" max="14088" width="4.375" style="7" customWidth="1"/>
    <col min="14089" max="14089" width="2.5" style="7" customWidth="1"/>
    <col min="14090" max="14336" width="9" style="7"/>
    <col min="14337" max="14337" width="2.25" style="7" customWidth="1"/>
    <col min="14338" max="14338" width="24.25" style="7" customWidth="1"/>
    <col min="14339" max="14339" width="4" style="7" customWidth="1"/>
    <col min="14340" max="14342" width="20.125" style="7" customWidth="1"/>
    <col min="14343" max="14343" width="3.125" style="7" customWidth="1"/>
    <col min="14344" max="14344" width="4.375" style="7" customWidth="1"/>
    <col min="14345" max="14345" width="2.5" style="7" customWidth="1"/>
    <col min="14346" max="14592" width="9" style="7"/>
    <col min="14593" max="14593" width="2.25" style="7" customWidth="1"/>
    <col min="14594" max="14594" width="24.25" style="7" customWidth="1"/>
    <col min="14595" max="14595" width="4" style="7" customWidth="1"/>
    <col min="14596" max="14598" width="20.125" style="7" customWidth="1"/>
    <col min="14599" max="14599" width="3.125" style="7" customWidth="1"/>
    <col min="14600" max="14600" width="4.375" style="7" customWidth="1"/>
    <col min="14601" max="14601" width="2.5" style="7" customWidth="1"/>
    <col min="14602" max="14848" width="9" style="7"/>
    <col min="14849" max="14849" width="2.25" style="7" customWidth="1"/>
    <col min="14850" max="14850" width="24.25" style="7" customWidth="1"/>
    <col min="14851" max="14851" width="4" style="7" customWidth="1"/>
    <col min="14852" max="14854" width="20.125" style="7" customWidth="1"/>
    <col min="14855" max="14855" width="3.125" style="7" customWidth="1"/>
    <col min="14856" max="14856" width="4.375" style="7" customWidth="1"/>
    <col min="14857" max="14857" width="2.5" style="7" customWidth="1"/>
    <col min="14858" max="15104" width="9" style="7"/>
    <col min="15105" max="15105" width="2.25" style="7" customWidth="1"/>
    <col min="15106" max="15106" width="24.25" style="7" customWidth="1"/>
    <col min="15107" max="15107" width="4" style="7" customWidth="1"/>
    <col min="15108" max="15110" width="20.125" style="7" customWidth="1"/>
    <col min="15111" max="15111" width="3.125" style="7" customWidth="1"/>
    <col min="15112" max="15112" width="4.375" style="7" customWidth="1"/>
    <col min="15113" max="15113" width="2.5" style="7" customWidth="1"/>
    <col min="15114" max="15360" width="9" style="7"/>
    <col min="15361" max="15361" width="2.25" style="7" customWidth="1"/>
    <col min="15362" max="15362" width="24.25" style="7" customWidth="1"/>
    <col min="15363" max="15363" width="4" style="7" customWidth="1"/>
    <col min="15364" max="15366" width="20.125" style="7" customWidth="1"/>
    <col min="15367" max="15367" width="3.125" style="7" customWidth="1"/>
    <col min="15368" max="15368" width="4.375" style="7" customWidth="1"/>
    <col min="15369" max="15369" width="2.5" style="7" customWidth="1"/>
    <col min="15370" max="15616" width="9" style="7"/>
    <col min="15617" max="15617" width="2.25" style="7" customWidth="1"/>
    <col min="15618" max="15618" width="24.25" style="7" customWidth="1"/>
    <col min="15619" max="15619" width="4" style="7" customWidth="1"/>
    <col min="15620" max="15622" width="20.125" style="7" customWidth="1"/>
    <col min="15623" max="15623" width="3.125" style="7" customWidth="1"/>
    <col min="15624" max="15624" width="4.375" style="7" customWidth="1"/>
    <col min="15625" max="15625" width="2.5" style="7" customWidth="1"/>
    <col min="15626" max="15872" width="9" style="7"/>
    <col min="15873" max="15873" width="2.25" style="7" customWidth="1"/>
    <col min="15874" max="15874" width="24.25" style="7" customWidth="1"/>
    <col min="15875" max="15875" width="4" style="7" customWidth="1"/>
    <col min="15876" max="15878" width="20.125" style="7" customWidth="1"/>
    <col min="15879" max="15879" width="3.125" style="7" customWidth="1"/>
    <col min="15880" max="15880" width="4.375" style="7" customWidth="1"/>
    <col min="15881" max="15881" width="2.5" style="7" customWidth="1"/>
    <col min="15882" max="16128" width="9" style="7"/>
    <col min="16129" max="16129" width="2.25" style="7" customWidth="1"/>
    <col min="16130" max="16130" width="24.25" style="7" customWidth="1"/>
    <col min="16131" max="16131" width="4" style="7" customWidth="1"/>
    <col min="16132" max="16134" width="20.125" style="7" customWidth="1"/>
    <col min="16135" max="16135" width="3.125" style="7" customWidth="1"/>
    <col min="16136" max="16136" width="4.375" style="7" customWidth="1"/>
    <col min="16137" max="16137" width="2.5" style="7" customWidth="1"/>
    <col min="16138" max="16384" width="9" style="7"/>
  </cols>
  <sheetData>
    <row r="1" spans="1:17" ht="20.100000000000001" customHeight="1">
      <c r="A1" s="70"/>
      <c r="B1" s="71" t="s">
        <v>554</v>
      </c>
      <c r="C1" s="71"/>
      <c r="D1" s="71"/>
      <c r="E1" s="71"/>
      <c r="F1" s="71"/>
      <c r="G1" s="71"/>
      <c r="H1" s="71"/>
    </row>
    <row r="2" spans="1:17" ht="20.100000000000001" customHeight="1">
      <c r="A2" s="70"/>
      <c r="B2" s="71"/>
      <c r="C2" s="71"/>
      <c r="D2" s="71"/>
      <c r="E2" s="71"/>
      <c r="F2" s="1930" t="s">
        <v>511</v>
      </c>
      <c r="G2" s="1930"/>
      <c r="H2" s="71"/>
    </row>
    <row r="3" spans="1:17" ht="20.100000000000001" customHeight="1">
      <c r="A3" s="70"/>
      <c r="B3" s="71"/>
      <c r="C3" s="71"/>
      <c r="D3" s="71"/>
      <c r="E3" s="71"/>
      <c r="F3" s="72"/>
      <c r="G3" s="72"/>
      <c r="H3" s="71"/>
    </row>
    <row r="4" spans="1:17" ht="20.100000000000001" customHeight="1">
      <c r="A4" s="3361" t="s">
        <v>555</v>
      </c>
      <c r="B4" s="3361"/>
      <c r="C4" s="3361"/>
      <c r="D4" s="3361"/>
      <c r="E4" s="3361"/>
      <c r="F4" s="3361"/>
      <c r="G4" s="3361"/>
      <c r="H4" s="3361"/>
    </row>
    <row r="5" spans="1:17" ht="20.100000000000001" customHeight="1">
      <c r="A5" s="73"/>
      <c r="B5" s="73"/>
      <c r="C5" s="73"/>
      <c r="D5" s="73"/>
      <c r="E5" s="73"/>
      <c r="F5" s="73"/>
      <c r="G5" s="73"/>
      <c r="H5" s="71"/>
      <c r="K5" s="57"/>
      <c r="L5" s="57"/>
      <c r="M5" s="57"/>
      <c r="N5" s="57"/>
      <c r="O5" s="57"/>
      <c r="P5" s="57"/>
      <c r="Q5" s="57"/>
    </row>
    <row r="6" spans="1:17" ht="39.950000000000003" customHeight="1">
      <c r="A6" s="73"/>
      <c r="B6" s="681" t="s">
        <v>513</v>
      </c>
      <c r="C6" s="3362"/>
      <c r="D6" s="3363"/>
      <c r="E6" s="3363"/>
      <c r="F6" s="3363"/>
      <c r="G6" s="3364"/>
      <c r="H6" s="71"/>
      <c r="K6" s="57"/>
      <c r="L6" s="1207"/>
      <c r="M6" s="1207"/>
      <c r="N6" s="1207"/>
      <c r="O6" s="1210"/>
      <c r="P6" s="1210"/>
      <c r="Q6" s="1210"/>
    </row>
    <row r="7" spans="1:17" ht="39.950000000000003" customHeight="1">
      <c r="A7" s="71"/>
      <c r="B7" s="682" t="s">
        <v>514</v>
      </c>
      <c r="C7" s="1917" t="s">
        <v>556</v>
      </c>
      <c r="D7" s="1917"/>
      <c r="E7" s="1917"/>
      <c r="F7" s="1917"/>
      <c r="G7" s="1918"/>
      <c r="H7" s="71"/>
      <c r="K7" s="57"/>
      <c r="L7" s="1207"/>
      <c r="M7" s="1207"/>
      <c r="N7" s="1207"/>
      <c r="O7" s="1210"/>
      <c r="P7" s="1210"/>
      <c r="Q7" s="1210"/>
    </row>
    <row r="8" spans="1:17" ht="39.950000000000003" customHeight="1">
      <c r="A8" s="71"/>
      <c r="B8" s="683" t="s">
        <v>516</v>
      </c>
      <c r="C8" s="1945"/>
      <c r="D8" s="1947"/>
      <c r="E8" s="1947"/>
      <c r="F8" s="1947"/>
      <c r="G8" s="1946"/>
      <c r="H8" s="71"/>
      <c r="K8" s="57"/>
      <c r="L8" s="1211"/>
      <c r="M8" s="1207"/>
      <c r="N8" s="1207"/>
      <c r="O8" s="1210"/>
      <c r="P8" s="1210"/>
      <c r="Q8" s="1210"/>
    </row>
    <row r="9" spans="1:17" ht="39.950000000000003" customHeight="1">
      <c r="A9" s="71"/>
      <c r="B9" s="681" t="s">
        <v>557</v>
      </c>
      <c r="C9" s="1945" t="s">
        <v>558</v>
      </c>
      <c r="D9" s="1947"/>
      <c r="E9" s="1947"/>
      <c r="F9" s="1947"/>
      <c r="G9" s="1946"/>
      <c r="H9" s="71"/>
      <c r="K9" s="57"/>
      <c r="L9" s="1211"/>
      <c r="M9" s="1207"/>
      <c r="N9" s="1207"/>
      <c r="O9" s="1210"/>
      <c r="P9" s="1210"/>
      <c r="Q9" s="1210"/>
    </row>
    <row r="10" spans="1:17" ht="18.75" customHeight="1">
      <c r="A10" s="71"/>
      <c r="B10" s="3365" t="s">
        <v>559</v>
      </c>
      <c r="C10" s="684"/>
      <c r="D10" s="71"/>
      <c r="E10" s="71"/>
      <c r="F10" s="71"/>
      <c r="G10" s="74"/>
      <c r="H10" s="71"/>
      <c r="K10" s="57"/>
      <c r="L10" s="1207"/>
      <c r="M10" s="1929" t="s">
        <v>2692</v>
      </c>
      <c r="N10" s="1929"/>
      <c r="O10" s="1929"/>
      <c r="P10" s="1210"/>
      <c r="Q10" s="1210"/>
    </row>
    <row r="11" spans="1:17" ht="40.5" customHeight="1">
      <c r="A11" s="71"/>
      <c r="B11" s="3365"/>
      <c r="C11" s="684"/>
      <c r="D11" s="685" t="s">
        <v>560</v>
      </c>
      <c r="E11" s="686" t="s">
        <v>561</v>
      </c>
      <c r="F11" s="687"/>
      <c r="G11" s="74"/>
      <c r="H11" s="71"/>
    </row>
    <row r="12" spans="1:17" ht="25.5" customHeight="1">
      <c r="A12" s="71"/>
      <c r="B12" s="3366"/>
      <c r="C12" s="75"/>
      <c r="D12" s="76"/>
      <c r="E12" s="76"/>
      <c r="F12" s="76"/>
      <c r="G12" s="77"/>
      <c r="H12" s="71"/>
    </row>
    <row r="13" spans="1:17">
      <c r="A13" s="71"/>
      <c r="B13" s="3367" t="s">
        <v>562</v>
      </c>
      <c r="C13" s="78"/>
      <c r="D13" s="78"/>
      <c r="E13" s="78"/>
      <c r="F13" s="78"/>
      <c r="G13" s="79"/>
      <c r="H13" s="71"/>
    </row>
    <row r="14" spans="1:17" ht="29.25" customHeight="1">
      <c r="A14" s="71"/>
      <c r="B14" s="3368"/>
      <c r="C14" s="71"/>
      <c r="D14" s="688" t="s">
        <v>401</v>
      </c>
      <c r="E14" s="688" t="s">
        <v>402</v>
      </c>
      <c r="F14" s="688" t="s">
        <v>563</v>
      </c>
      <c r="G14" s="74"/>
      <c r="H14" s="71"/>
    </row>
    <row r="15" spans="1:17" ht="29.25" customHeight="1">
      <c r="A15" s="71"/>
      <c r="B15" s="3368"/>
      <c r="C15" s="71"/>
      <c r="D15" s="686" t="s">
        <v>561</v>
      </c>
      <c r="E15" s="686" t="s">
        <v>561</v>
      </c>
      <c r="F15" s="686" t="s">
        <v>561</v>
      </c>
      <c r="G15" s="74"/>
      <c r="H15" s="71"/>
    </row>
    <row r="16" spans="1:17">
      <c r="A16" s="71"/>
      <c r="B16" s="3369"/>
      <c r="C16" s="76"/>
      <c r="D16" s="76"/>
      <c r="E16" s="76"/>
      <c r="F16" s="76"/>
      <c r="G16" s="77"/>
      <c r="H16" s="71"/>
    </row>
    <row r="17" spans="1:8" ht="38.25" customHeight="1">
      <c r="A17" s="71"/>
      <c r="B17" s="683" t="s">
        <v>564</v>
      </c>
      <c r="C17" s="689"/>
      <c r="D17" s="3370" t="s">
        <v>565</v>
      </c>
      <c r="E17" s="3370"/>
      <c r="F17" s="3370"/>
      <c r="G17" s="3371"/>
      <c r="H17" s="71"/>
    </row>
    <row r="18" spans="1:8">
      <c r="A18" s="71"/>
      <c r="B18" s="71"/>
      <c r="C18" s="71"/>
      <c r="D18" s="71"/>
      <c r="E18" s="71"/>
      <c r="F18" s="71"/>
      <c r="G18" s="71"/>
      <c r="H18" s="71"/>
    </row>
    <row r="19" spans="1:8">
      <c r="A19" s="71"/>
      <c r="B19" s="71"/>
      <c r="C19" s="71"/>
      <c r="D19" s="71"/>
      <c r="E19" s="71"/>
      <c r="F19" s="71"/>
      <c r="G19" s="71"/>
      <c r="H19" s="71"/>
    </row>
    <row r="20" spans="1:8" ht="17.25" customHeight="1">
      <c r="A20" s="71"/>
      <c r="B20" s="71" t="s">
        <v>566</v>
      </c>
      <c r="C20" s="71"/>
      <c r="D20" s="71"/>
      <c r="E20" s="71"/>
      <c r="F20" s="71"/>
      <c r="G20" s="71"/>
      <c r="H20" s="71"/>
    </row>
    <row r="21" spans="1:8" ht="32.25" customHeight="1">
      <c r="A21" s="71"/>
      <c r="B21" s="3360" t="s">
        <v>567</v>
      </c>
      <c r="C21" s="3360"/>
      <c r="D21" s="3360"/>
      <c r="E21" s="3360"/>
      <c r="F21" s="3360"/>
      <c r="G21" s="3360"/>
      <c r="H21" s="71"/>
    </row>
    <row r="22" spans="1:8" ht="32.25" customHeight="1">
      <c r="A22" s="71"/>
      <c r="B22" s="3360" t="s">
        <v>568</v>
      </c>
      <c r="C22" s="3360"/>
      <c r="D22" s="3360"/>
      <c r="E22" s="3360"/>
      <c r="F22" s="3360"/>
      <c r="G22" s="3360"/>
      <c r="H22" s="71"/>
    </row>
    <row r="23" spans="1:8" ht="17.25" customHeight="1">
      <c r="A23" s="71"/>
      <c r="B23" s="80" t="s">
        <v>569</v>
      </c>
      <c r="C23" s="71"/>
      <c r="D23" s="71"/>
      <c r="E23" s="71"/>
      <c r="F23" s="71"/>
      <c r="G23" s="71"/>
      <c r="H23" s="71"/>
    </row>
    <row r="24" spans="1:8" ht="17.25" customHeight="1">
      <c r="A24" s="71"/>
      <c r="B24" s="71" t="s">
        <v>570</v>
      </c>
      <c r="C24" s="71"/>
      <c r="D24" s="71"/>
      <c r="E24" s="71"/>
      <c r="F24" s="71"/>
      <c r="G24" s="71"/>
      <c r="H24" s="71"/>
    </row>
    <row r="25" spans="1:8" ht="64.5" customHeight="1">
      <c r="A25" s="71"/>
      <c r="B25" s="3360" t="s">
        <v>571</v>
      </c>
      <c r="C25" s="3360"/>
      <c r="D25" s="3360"/>
      <c r="E25" s="3360"/>
      <c r="F25" s="3360"/>
      <c r="G25" s="3360"/>
      <c r="H25" s="71"/>
    </row>
  </sheetData>
  <mergeCells count="13">
    <mergeCell ref="M10:O10"/>
    <mergeCell ref="B25:G25"/>
    <mergeCell ref="F2:G2"/>
    <mergeCell ref="A4:H4"/>
    <mergeCell ref="C6:G6"/>
    <mergeCell ref="C7:G7"/>
    <mergeCell ref="C8:G8"/>
    <mergeCell ref="C9:G9"/>
    <mergeCell ref="B10:B12"/>
    <mergeCell ref="B13:B16"/>
    <mergeCell ref="D17:G17"/>
    <mergeCell ref="B21:G21"/>
    <mergeCell ref="B22:G22"/>
  </mergeCells>
  <phoneticPr fontId="14"/>
  <hyperlinks>
    <hyperlink ref="M10:O10" location="表紙!A1" display="表示へ" xr:uid="{4C4B72B9-6104-49A2-9882-20A58786B866}"/>
  </hyperlinks>
  <pageMargins left="0.7" right="0.7" top="0.75" bottom="0.75" header="0.3" footer="0.3"/>
  <pageSetup paperSize="9" scale="7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P32"/>
  <sheetViews>
    <sheetView view="pageBreakPreview" zoomScaleNormal="100" zoomScaleSheetLayoutView="100" workbookViewId="0">
      <selection activeCell="J2" sqref="J2:P11"/>
    </sheetView>
  </sheetViews>
  <sheetFormatPr defaultColWidth="8.125" defaultRowHeight="13.5"/>
  <cols>
    <col min="1" max="1" width="10.125" style="7" customWidth="1"/>
    <col min="2" max="2" width="17.375" style="7" customWidth="1"/>
    <col min="3" max="3" width="11.625" style="7" customWidth="1"/>
    <col min="4" max="7" width="10.125" style="7" customWidth="1"/>
    <col min="8" max="8" width="16.25" style="7" customWidth="1"/>
    <col min="9" max="256" width="8.125" style="7"/>
    <col min="257" max="264" width="10.125" style="7" customWidth="1"/>
    <col min="265" max="512" width="8.125" style="7"/>
    <col min="513" max="520" width="10.125" style="7" customWidth="1"/>
    <col min="521" max="768" width="8.125" style="7"/>
    <col min="769" max="776" width="10.125" style="7" customWidth="1"/>
    <col min="777" max="1024" width="8.125" style="7"/>
    <col min="1025" max="1032" width="10.125" style="7" customWidth="1"/>
    <col min="1033" max="1280" width="8.125" style="7"/>
    <col min="1281" max="1288" width="10.125" style="7" customWidth="1"/>
    <col min="1289" max="1536" width="8.125" style="7"/>
    <col min="1537" max="1544" width="10.125" style="7" customWidth="1"/>
    <col min="1545" max="1792" width="8.125" style="7"/>
    <col min="1793" max="1800" width="10.125" style="7" customWidth="1"/>
    <col min="1801" max="2048" width="8.125" style="7"/>
    <col min="2049" max="2056" width="10.125" style="7" customWidth="1"/>
    <col min="2057" max="2304" width="8.125" style="7"/>
    <col min="2305" max="2312" width="10.125" style="7" customWidth="1"/>
    <col min="2313" max="2560" width="8.125" style="7"/>
    <col min="2561" max="2568" width="10.125" style="7" customWidth="1"/>
    <col min="2569" max="2816" width="8.125" style="7"/>
    <col min="2817" max="2824" width="10.125" style="7" customWidth="1"/>
    <col min="2825" max="3072" width="8.125" style="7"/>
    <col min="3073" max="3080" width="10.125" style="7" customWidth="1"/>
    <col min="3081" max="3328" width="8.125" style="7"/>
    <col min="3329" max="3336" width="10.125" style="7" customWidth="1"/>
    <col min="3337" max="3584" width="8.125" style="7"/>
    <col min="3585" max="3592" width="10.125" style="7" customWidth="1"/>
    <col min="3593" max="3840" width="8.125" style="7"/>
    <col min="3841" max="3848" width="10.125" style="7" customWidth="1"/>
    <col min="3849" max="4096" width="8.125" style="7"/>
    <col min="4097" max="4104" width="10.125" style="7" customWidth="1"/>
    <col min="4105" max="4352" width="8.125" style="7"/>
    <col min="4353" max="4360" width="10.125" style="7" customWidth="1"/>
    <col min="4361" max="4608" width="8.125" style="7"/>
    <col min="4609" max="4616" width="10.125" style="7" customWidth="1"/>
    <col min="4617" max="4864" width="8.125" style="7"/>
    <col min="4865" max="4872" width="10.125" style="7" customWidth="1"/>
    <col min="4873" max="5120" width="8.125" style="7"/>
    <col min="5121" max="5128" width="10.125" style="7" customWidth="1"/>
    <col min="5129" max="5376" width="8.125" style="7"/>
    <col min="5377" max="5384" width="10.125" style="7" customWidth="1"/>
    <col min="5385" max="5632" width="8.125" style="7"/>
    <col min="5633" max="5640" width="10.125" style="7" customWidth="1"/>
    <col min="5641" max="5888" width="8.125" style="7"/>
    <col min="5889" max="5896" width="10.125" style="7" customWidth="1"/>
    <col min="5897" max="6144" width="8.125" style="7"/>
    <col min="6145" max="6152" width="10.125" style="7" customWidth="1"/>
    <col min="6153" max="6400" width="8.125" style="7"/>
    <col min="6401" max="6408" width="10.125" style="7" customWidth="1"/>
    <col min="6409" max="6656" width="8.125" style="7"/>
    <col min="6657" max="6664" width="10.125" style="7" customWidth="1"/>
    <col min="6665" max="6912" width="8.125" style="7"/>
    <col min="6913" max="6920" width="10.125" style="7" customWidth="1"/>
    <col min="6921" max="7168" width="8.125" style="7"/>
    <col min="7169" max="7176" width="10.125" style="7" customWidth="1"/>
    <col min="7177" max="7424" width="8.125" style="7"/>
    <col min="7425" max="7432" width="10.125" style="7" customWidth="1"/>
    <col min="7433" max="7680" width="8.125" style="7"/>
    <col min="7681" max="7688" width="10.125" style="7" customWidth="1"/>
    <col min="7689" max="7936" width="8.125" style="7"/>
    <col min="7937" max="7944" width="10.125" style="7" customWidth="1"/>
    <col min="7945" max="8192" width="8.125" style="7"/>
    <col min="8193" max="8200" width="10.125" style="7" customWidth="1"/>
    <col min="8201" max="8448" width="8.125" style="7"/>
    <col min="8449" max="8456" width="10.125" style="7" customWidth="1"/>
    <col min="8457" max="8704" width="8.125" style="7"/>
    <col min="8705" max="8712" width="10.125" style="7" customWidth="1"/>
    <col min="8713" max="8960" width="8.125" style="7"/>
    <col min="8961" max="8968" width="10.125" style="7" customWidth="1"/>
    <col min="8969" max="9216" width="8.125" style="7"/>
    <col min="9217" max="9224" width="10.125" style="7" customWidth="1"/>
    <col min="9225" max="9472" width="8.125" style="7"/>
    <col min="9473" max="9480" width="10.125" style="7" customWidth="1"/>
    <col min="9481" max="9728" width="8.125" style="7"/>
    <col min="9729" max="9736" width="10.125" style="7" customWidth="1"/>
    <col min="9737" max="9984" width="8.125" style="7"/>
    <col min="9985" max="9992" width="10.125" style="7" customWidth="1"/>
    <col min="9993" max="10240" width="8.125" style="7"/>
    <col min="10241" max="10248" width="10.125" style="7" customWidth="1"/>
    <col min="10249" max="10496" width="8.125" style="7"/>
    <col min="10497" max="10504" width="10.125" style="7" customWidth="1"/>
    <col min="10505" max="10752" width="8.125" style="7"/>
    <col min="10753" max="10760" width="10.125" style="7" customWidth="1"/>
    <col min="10761" max="11008" width="8.125" style="7"/>
    <col min="11009" max="11016" width="10.125" style="7" customWidth="1"/>
    <col min="11017" max="11264" width="8.125" style="7"/>
    <col min="11265" max="11272" width="10.125" style="7" customWidth="1"/>
    <col min="11273" max="11520" width="8.125" style="7"/>
    <col min="11521" max="11528" width="10.125" style="7" customWidth="1"/>
    <col min="11529" max="11776" width="8.125" style="7"/>
    <col min="11777" max="11784" width="10.125" style="7" customWidth="1"/>
    <col min="11785" max="12032" width="8.125" style="7"/>
    <col min="12033" max="12040" width="10.125" style="7" customWidth="1"/>
    <col min="12041" max="12288" width="8.125" style="7"/>
    <col min="12289" max="12296" width="10.125" style="7" customWidth="1"/>
    <col min="12297" max="12544" width="8.125" style="7"/>
    <col min="12545" max="12552" width="10.125" style="7" customWidth="1"/>
    <col min="12553" max="12800" width="8.125" style="7"/>
    <col min="12801" max="12808" width="10.125" style="7" customWidth="1"/>
    <col min="12809" max="13056" width="8.125" style="7"/>
    <col min="13057" max="13064" width="10.125" style="7" customWidth="1"/>
    <col min="13065" max="13312" width="8.125" style="7"/>
    <col min="13313" max="13320" width="10.125" style="7" customWidth="1"/>
    <col min="13321" max="13568" width="8.125" style="7"/>
    <col min="13569" max="13576" width="10.125" style="7" customWidth="1"/>
    <col min="13577" max="13824" width="8.125" style="7"/>
    <col min="13825" max="13832" width="10.125" style="7" customWidth="1"/>
    <col min="13833" max="14080" width="8.125" style="7"/>
    <col min="14081" max="14088" width="10.125" style="7" customWidth="1"/>
    <col min="14089" max="14336" width="8.125" style="7"/>
    <col min="14337" max="14344" width="10.125" style="7" customWidth="1"/>
    <col min="14345" max="14592" width="8.125" style="7"/>
    <col min="14593" max="14600" width="10.125" style="7" customWidth="1"/>
    <col min="14601" max="14848" width="8.125" style="7"/>
    <col min="14849" max="14856" width="10.125" style="7" customWidth="1"/>
    <col min="14857" max="15104" width="8.125" style="7"/>
    <col min="15105" max="15112" width="10.125" style="7" customWidth="1"/>
    <col min="15113" max="15360" width="8.125" style="7"/>
    <col min="15361" max="15368" width="10.125" style="7" customWidth="1"/>
    <col min="15369" max="15616" width="8.125" style="7"/>
    <col min="15617" max="15624" width="10.125" style="7" customWidth="1"/>
    <col min="15625" max="15872" width="8.125" style="7"/>
    <col min="15873" max="15880" width="10.125" style="7" customWidth="1"/>
    <col min="15881" max="16128" width="8.125" style="7"/>
    <col min="16129" max="16136" width="10.125" style="7" customWidth="1"/>
    <col min="16137" max="16384" width="8.125" style="7"/>
  </cols>
  <sheetData>
    <row r="1" spans="1:16" ht="20.100000000000001" customHeight="1">
      <c r="A1" s="71" t="s">
        <v>572</v>
      </c>
    </row>
    <row r="2" spans="1:16" ht="20.100000000000001" customHeight="1">
      <c r="F2" s="3372" t="s">
        <v>573</v>
      </c>
      <c r="G2" s="3372"/>
      <c r="H2" s="3372"/>
    </row>
    <row r="3" spans="1:16" ht="20.100000000000001" customHeight="1"/>
    <row r="4" spans="1:16" s="91" customFormat="1" ht="20.100000000000001" customHeight="1">
      <c r="A4" s="3395" t="s">
        <v>574</v>
      </c>
      <c r="B4" s="3361"/>
      <c r="C4" s="3361"/>
      <c r="D4" s="3361"/>
      <c r="E4" s="3361"/>
      <c r="F4" s="3361"/>
      <c r="G4" s="3361"/>
      <c r="H4" s="3361"/>
      <c r="J4" s="57"/>
      <c r="K4" s="57"/>
      <c r="L4" s="57"/>
      <c r="M4" s="57"/>
      <c r="N4" s="57"/>
      <c r="O4" s="57"/>
      <c r="P4" s="57"/>
    </row>
    <row r="5" spans="1:16" ht="20.100000000000001" customHeight="1">
      <c r="A5" s="83"/>
      <c r="B5" s="83"/>
      <c r="C5" s="83"/>
      <c r="D5" s="83"/>
      <c r="E5" s="83"/>
      <c r="F5" s="83"/>
      <c r="G5" s="83"/>
      <c r="H5" s="83"/>
      <c r="J5" s="57"/>
      <c r="K5" s="1207"/>
      <c r="L5" s="1207"/>
      <c r="M5" s="1207"/>
      <c r="N5" s="1210"/>
      <c r="O5" s="1210"/>
      <c r="P5" s="1210"/>
    </row>
    <row r="6" spans="1:16" ht="45" customHeight="1">
      <c r="A6" s="3396" t="s">
        <v>575</v>
      </c>
      <c r="B6" s="3396"/>
      <c r="C6" s="3397"/>
      <c r="D6" s="3398"/>
      <c r="E6" s="3398"/>
      <c r="F6" s="3398"/>
      <c r="G6" s="3398"/>
      <c r="H6" s="3399"/>
      <c r="J6" s="57"/>
      <c r="K6" s="1207"/>
      <c r="L6" s="1207"/>
      <c r="M6" s="1207"/>
      <c r="N6" s="1210"/>
      <c r="O6" s="1210"/>
      <c r="P6" s="1210"/>
    </row>
    <row r="7" spans="1:16" ht="45" customHeight="1">
      <c r="A7" s="3400" t="s">
        <v>576</v>
      </c>
      <c r="B7" s="3400"/>
      <c r="C7" s="3396" t="s">
        <v>577</v>
      </c>
      <c r="D7" s="3396"/>
      <c r="E7" s="3396"/>
      <c r="F7" s="3396"/>
      <c r="G7" s="3396"/>
      <c r="H7" s="3396"/>
      <c r="J7" s="57"/>
      <c r="K7" s="1211"/>
      <c r="L7" s="1207"/>
      <c r="M7" s="1207"/>
      <c r="N7" s="1210"/>
      <c r="O7" s="1210"/>
      <c r="P7" s="1210"/>
    </row>
    <row r="8" spans="1:16" ht="26.25" customHeight="1">
      <c r="A8" s="3401" t="s">
        <v>578</v>
      </c>
      <c r="B8" s="3402"/>
      <c r="C8" s="3407" t="s">
        <v>579</v>
      </c>
      <c r="D8" s="3408"/>
      <c r="E8" s="1945" t="s">
        <v>580</v>
      </c>
      <c r="F8" s="1947"/>
      <c r="G8" s="1946"/>
      <c r="H8" s="690"/>
      <c r="J8" s="57"/>
      <c r="K8" s="1211"/>
      <c r="L8" s="1207"/>
      <c r="M8" s="1207"/>
      <c r="N8" s="1210"/>
      <c r="O8" s="1210"/>
      <c r="P8" s="1210"/>
    </row>
    <row r="9" spans="1:16" ht="26.25" customHeight="1">
      <c r="A9" s="3403"/>
      <c r="B9" s="3404"/>
      <c r="C9" s="3394" t="s">
        <v>581</v>
      </c>
      <c r="D9" s="3394"/>
      <c r="E9" s="1945" t="s">
        <v>582</v>
      </c>
      <c r="F9" s="1947"/>
      <c r="G9" s="1946"/>
      <c r="H9" s="690"/>
      <c r="J9" s="57"/>
      <c r="K9" s="1207"/>
      <c r="L9" s="1929" t="s">
        <v>2692</v>
      </c>
      <c r="M9" s="1929"/>
      <c r="N9" s="1929"/>
      <c r="O9" s="1210"/>
      <c r="P9" s="1210"/>
    </row>
    <row r="10" spans="1:16" ht="26.25" customHeight="1">
      <c r="A10" s="3403"/>
      <c r="B10" s="3404"/>
      <c r="C10" s="3394" t="s">
        <v>583</v>
      </c>
      <c r="D10" s="3394"/>
      <c r="E10" s="1945" t="s">
        <v>584</v>
      </c>
      <c r="F10" s="1947"/>
      <c r="G10" s="1946"/>
      <c r="H10" s="690"/>
    </row>
    <row r="11" spans="1:16" ht="26.25" customHeight="1">
      <c r="A11" s="3403"/>
      <c r="B11" s="3404"/>
      <c r="C11" s="3394" t="s">
        <v>585</v>
      </c>
      <c r="D11" s="3394"/>
      <c r="E11" s="1945" t="s">
        <v>586</v>
      </c>
      <c r="F11" s="1947"/>
      <c r="G11" s="1946"/>
      <c r="H11" s="690"/>
    </row>
    <row r="12" spans="1:16" ht="26.25" customHeight="1">
      <c r="A12" s="3405"/>
      <c r="B12" s="3406"/>
      <c r="C12" s="3394" t="s">
        <v>587</v>
      </c>
      <c r="D12" s="3394"/>
      <c r="E12" s="1945" t="s">
        <v>588</v>
      </c>
      <c r="F12" s="1947"/>
      <c r="G12" s="1946"/>
      <c r="H12" s="690"/>
    </row>
    <row r="13" spans="1:16" ht="14.25" customHeight="1" thickBot="1">
      <c r="A13" s="81"/>
      <c r="B13" s="81"/>
      <c r="C13" s="81"/>
      <c r="D13" s="81"/>
      <c r="E13" s="81"/>
      <c r="F13" s="81"/>
      <c r="G13" s="83"/>
      <c r="H13" s="81"/>
    </row>
    <row r="14" spans="1:16" ht="45" customHeight="1" thickTop="1">
      <c r="A14" s="3377" t="s">
        <v>589</v>
      </c>
      <c r="B14" s="3378"/>
      <c r="C14" s="691" t="s">
        <v>590</v>
      </c>
      <c r="D14" s="90"/>
      <c r="E14" s="89" t="s">
        <v>378</v>
      </c>
      <c r="F14" s="3383" t="s">
        <v>591</v>
      </c>
      <c r="G14" s="3384"/>
      <c r="H14" s="3389" t="s">
        <v>592</v>
      </c>
    </row>
    <row r="15" spans="1:16" ht="45" customHeight="1">
      <c r="A15" s="3379"/>
      <c r="B15" s="3380"/>
      <c r="C15" s="691" t="s">
        <v>593</v>
      </c>
      <c r="D15" s="88"/>
      <c r="E15" s="87" t="s">
        <v>378</v>
      </c>
      <c r="F15" s="3385"/>
      <c r="G15" s="3386"/>
      <c r="H15" s="3390"/>
    </row>
    <row r="16" spans="1:16" ht="45" customHeight="1" thickBot="1">
      <c r="A16" s="3381"/>
      <c r="B16" s="3382"/>
      <c r="C16" s="1100" t="s">
        <v>594</v>
      </c>
      <c r="D16" s="86"/>
      <c r="E16" s="85" t="s">
        <v>378</v>
      </c>
      <c r="F16" s="3387"/>
      <c r="G16" s="3388"/>
      <c r="H16" s="3391"/>
    </row>
    <row r="17" spans="1:8" ht="21" customHeight="1" thickTop="1">
      <c r="A17" s="83"/>
      <c r="B17" s="83"/>
      <c r="C17" s="83"/>
      <c r="D17" s="81"/>
      <c r="E17" s="81"/>
      <c r="F17" s="84"/>
      <c r="G17" s="84"/>
      <c r="H17" s="83"/>
    </row>
    <row r="18" spans="1:8" ht="45" customHeight="1">
      <c r="A18" s="3377" t="s">
        <v>595</v>
      </c>
      <c r="B18" s="3378"/>
      <c r="C18" s="692" t="s">
        <v>596</v>
      </c>
      <c r="D18" s="693"/>
      <c r="E18" s="694" t="s">
        <v>378</v>
      </c>
      <c r="F18" s="3392" t="s">
        <v>597</v>
      </c>
      <c r="G18" s="3392"/>
      <c r="H18" s="3393" t="s">
        <v>598</v>
      </c>
    </row>
    <row r="19" spans="1:8" ht="51.75" customHeight="1">
      <c r="A19" s="3381"/>
      <c r="B19" s="3382"/>
      <c r="C19" s="1101" t="s">
        <v>599</v>
      </c>
      <c r="D19" s="693"/>
      <c r="E19" s="694" t="s">
        <v>378</v>
      </c>
      <c r="F19" s="3392"/>
      <c r="G19" s="3392"/>
      <c r="H19" s="3373"/>
    </row>
    <row r="20" spans="1:8" ht="15" customHeight="1">
      <c r="A20" s="82"/>
      <c r="B20" s="81"/>
      <c r="C20" s="81"/>
      <c r="D20" s="81"/>
      <c r="E20" s="81"/>
      <c r="F20" s="81"/>
      <c r="G20" s="81"/>
      <c r="H20" s="81"/>
    </row>
    <row r="21" spans="1:8" ht="57.75" customHeight="1">
      <c r="A21" s="3373" t="s">
        <v>600</v>
      </c>
      <c r="B21" s="3373"/>
      <c r="C21" s="3374" t="s">
        <v>601</v>
      </c>
      <c r="D21" s="3375"/>
      <c r="E21" s="3375"/>
      <c r="F21" s="3375"/>
      <c r="G21" s="3375"/>
      <c r="H21" s="3376"/>
    </row>
    <row r="22" spans="1:8" ht="15" customHeight="1">
      <c r="A22" s="71"/>
      <c r="B22" s="71"/>
      <c r="C22" s="71"/>
      <c r="D22" s="71"/>
      <c r="E22" s="71"/>
      <c r="F22" s="71"/>
      <c r="G22" s="71"/>
      <c r="H22" s="71"/>
    </row>
    <row r="23" spans="1:8" ht="52.5" customHeight="1">
      <c r="A23" s="3360" t="s">
        <v>602</v>
      </c>
      <c r="B23" s="3360"/>
      <c r="C23" s="3360"/>
      <c r="D23" s="3360"/>
      <c r="E23" s="3360"/>
      <c r="F23" s="3360"/>
      <c r="G23" s="3360"/>
      <c r="H23" s="3360"/>
    </row>
    <row r="24" spans="1:8" ht="39" customHeight="1">
      <c r="A24" s="3360" t="s">
        <v>603</v>
      </c>
      <c r="B24" s="3360"/>
      <c r="C24" s="3360"/>
      <c r="D24" s="3360"/>
      <c r="E24" s="3360"/>
      <c r="F24" s="3360"/>
      <c r="G24" s="3360"/>
      <c r="H24" s="3360"/>
    </row>
    <row r="25" spans="1:8" ht="38.25" customHeight="1">
      <c r="A25" s="3360" t="s">
        <v>604</v>
      </c>
      <c r="B25" s="3360"/>
      <c r="C25" s="3360"/>
      <c r="D25" s="3360"/>
      <c r="E25" s="3360"/>
      <c r="F25" s="3360"/>
      <c r="G25" s="3360"/>
      <c r="H25" s="3360"/>
    </row>
    <row r="26" spans="1:8" ht="19.5" customHeight="1"/>
    <row r="27" spans="1:8" ht="19.5" customHeight="1"/>
    <row r="28" spans="1:8" ht="19.5" customHeight="1"/>
    <row r="31" spans="1:8" ht="17.25" customHeight="1"/>
    <row r="32" spans="1:8" ht="17.25" customHeight="1"/>
  </sheetData>
  <mergeCells count="29">
    <mergeCell ref="L9:N9"/>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4"/>
  <dataValidations count="1">
    <dataValidation type="list" allowBlank="1" showInputMessage="1" showErrorMessage="1" sqref="H8:H12" xr:uid="{8C5A8134-565C-4714-BAD8-A0A460897C21}">
      <formula1>"○"</formula1>
    </dataValidation>
  </dataValidations>
  <hyperlinks>
    <hyperlink ref="L9:N9" location="表紙!A1" display="表示へ" xr:uid="{45253B9E-097F-48A6-A00D-119444D4D132}"/>
  </hyperlink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5250-7721-49CA-9092-C0292B5F9AFD}">
  <dimension ref="A1:AS50"/>
  <sheetViews>
    <sheetView view="pageBreakPreview" topLeftCell="A9" zoomScaleSheetLayoutView="100" workbookViewId="0">
      <selection activeCell="AT47" sqref="AT47"/>
    </sheetView>
  </sheetViews>
  <sheetFormatPr defaultColWidth="8.625" defaultRowHeight="21" customHeight="1"/>
  <cols>
    <col min="1" max="1" width="7.875" style="92" customWidth="1"/>
    <col min="2" max="23" width="2.625" style="92" customWidth="1"/>
    <col min="24" max="24" width="5.5" style="92" customWidth="1"/>
    <col min="25" max="25" width="4.375" style="92" customWidth="1"/>
    <col min="26" max="37" width="2.625" style="92" customWidth="1"/>
    <col min="38" max="38" width="2.5" style="92" customWidth="1"/>
    <col min="39" max="39" width="9" style="92" customWidth="1"/>
    <col min="40" max="40" width="2.5" style="92" customWidth="1"/>
    <col min="41" max="16384" width="8.625" style="92"/>
  </cols>
  <sheetData>
    <row r="1" spans="1:45" s="104" customFormat="1" ht="20.100000000000001" customHeight="1">
      <c r="B1" s="3409" t="s">
        <v>605</v>
      </c>
      <c r="C1" s="3409"/>
      <c r="D1" s="3409"/>
      <c r="E1" s="3409"/>
      <c r="F1" s="3409"/>
      <c r="G1" s="3409"/>
    </row>
    <row r="2" spans="1:45" s="104" customFormat="1" ht="20.100000000000001" customHeight="1">
      <c r="AA2" s="3416" t="s">
        <v>606</v>
      </c>
      <c r="AB2" s="3416"/>
      <c r="AC2" s="3416"/>
      <c r="AD2" s="3416"/>
      <c r="AE2" s="3416"/>
      <c r="AF2" s="3416"/>
      <c r="AG2" s="3416"/>
      <c r="AH2" s="3416"/>
      <c r="AI2" s="3416"/>
      <c r="AJ2" s="3416"/>
    </row>
    <row r="3" spans="1:45" s="104" customFormat="1" ht="20.100000000000001" customHeight="1"/>
    <row r="4" spans="1:45" ht="21" customHeight="1">
      <c r="B4" s="3410" t="s">
        <v>607</v>
      </c>
      <c r="C4" s="3410"/>
      <c r="D4" s="3410"/>
      <c r="E4" s="3410"/>
      <c r="F4" s="3410"/>
      <c r="G4" s="3410"/>
      <c r="H4" s="3410"/>
      <c r="I4" s="3410"/>
      <c r="J4" s="3410"/>
      <c r="K4" s="3410"/>
      <c r="L4" s="3410"/>
      <c r="M4" s="3410"/>
      <c r="N4" s="3410"/>
      <c r="O4" s="3410"/>
      <c r="P4" s="3410"/>
      <c r="Q4" s="3410"/>
      <c r="R4" s="3410"/>
      <c r="S4" s="3410"/>
      <c r="T4" s="3410"/>
      <c r="U4" s="3410"/>
      <c r="V4" s="3410"/>
      <c r="W4" s="3410"/>
      <c r="X4" s="3410"/>
      <c r="Y4" s="3410"/>
      <c r="Z4" s="3410"/>
      <c r="AA4" s="3410"/>
      <c r="AB4" s="3410"/>
      <c r="AC4" s="3410"/>
      <c r="AD4" s="3410"/>
      <c r="AE4" s="3410"/>
      <c r="AF4" s="3410"/>
      <c r="AG4" s="3410"/>
      <c r="AH4" s="3410"/>
      <c r="AI4" s="3410"/>
      <c r="AJ4" s="3410"/>
      <c r="AM4" s="7"/>
      <c r="AN4" s="7"/>
      <c r="AO4" s="7"/>
      <c r="AP4" s="7"/>
      <c r="AQ4" s="7"/>
      <c r="AR4" s="7"/>
      <c r="AS4" s="7"/>
    </row>
    <row r="5" spans="1:45" s="102" customFormat="1" ht="18" customHeight="1">
      <c r="A5" s="103"/>
      <c r="B5" s="103"/>
      <c r="C5" s="103"/>
      <c r="D5" s="103"/>
      <c r="E5" s="103"/>
      <c r="F5" s="103"/>
      <c r="G5" s="103"/>
      <c r="H5" s="103"/>
      <c r="AM5" s="7"/>
      <c r="AN5" s="7"/>
      <c r="AO5" s="7"/>
      <c r="AP5" s="7"/>
      <c r="AQ5" s="7"/>
      <c r="AR5" s="7"/>
      <c r="AS5" s="7"/>
    </row>
    <row r="6" spans="1:45" s="102" customFormat="1" ht="29.25" customHeight="1">
      <c r="A6" s="103"/>
      <c r="B6" s="3411" t="s">
        <v>608</v>
      </c>
      <c r="C6" s="3411"/>
      <c r="D6" s="3411"/>
      <c r="E6" s="3411"/>
      <c r="F6" s="3411"/>
      <c r="G6" s="3411"/>
      <c r="H6" s="3411"/>
      <c r="I6" s="3411"/>
      <c r="J6" s="3411"/>
      <c r="K6" s="3411"/>
      <c r="L6" s="3412"/>
      <c r="M6" s="3412"/>
      <c r="N6" s="3412"/>
      <c r="O6" s="3412"/>
      <c r="P6" s="3412"/>
      <c r="Q6" s="3412"/>
      <c r="R6" s="3412"/>
      <c r="S6" s="3412"/>
      <c r="T6" s="3412"/>
      <c r="U6" s="3412"/>
      <c r="V6" s="3412"/>
      <c r="W6" s="3412"/>
      <c r="X6" s="3412"/>
      <c r="Y6" s="3412"/>
      <c r="Z6" s="3412"/>
      <c r="AA6" s="3412"/>
      <c r="AB6" s="3412"/>
      <c r="AC6" s="3412"/>
      <c r="AD6" s="3412"/>
      <c r="AE6" s="3412"/>
      <c r="AF6" s="3412"/>
      <c r="AG6" s="3412"/>
      <c r="AH6" s="3412"/>
      <c r="AI6" s="3412"/>
      <c r="AJ6" s="3412"/>
      <c r="AM6" s="57"/>
      <c r="AN6" s="57"/>
      <c r="AO6" s="57"/>
      <c r="AP6" s="57"/>
      <c r="AQ6" s="57"/>
      <c r="AR6" s="57"/>
      <c r="AS6" s="57"/>
    </row>
    <row r="7" spans="1:45" s="102" customFormat="1" ht="31.5" customHeight="1">
      <c r="A7" s="103"/>
      <c r="B7" s="3411" t="s">
        <v>609</v>
      </c>
      <c r="C7" s="3411"/>
      <c r="D7" s="3411"/>
      <c r="E7" s="3411"/>
      <c r="F7" s="3411"/>
      <c r="G7" s="3411"/>
      <c r="H7" s="3411"/>
      <c r="I7" s="3411"/>
      <c r="J7" s="3411"/>
      <c r="K7" s="3411"/>
      <c r="L7" s="3413"/>
      <c r="M7" s="3413"/>
      <c r="N7" s="3413"/>
      <c r="O7" s="3413"/>
      <c r="P7" s="3413"/>
      <c r="Q7" s="3413"/>
      <c r="R7" s="3413"/>
      <c r="S7" s="3413"/>
      <c r="T7" s="3413"/>
      <c r="U7" s="3413"/>
      <c r="V7" s="3413"/>
      <c r="W7" s="3413"/>
      <c r="X7" s="3413"/>
      <c r="Y7" s="3413"/>
      <c r="Z7" s="3414" t="s">
        <v>610</v>
      </c>
      <c r="AA7" s="3414"/>
      <c r="AB7" s="3414"/>
      <c r="AC7" s="3414"/>
      <c r="AD7" s="3414"/>
      <c r="AE7" s="3414"/>
      <c r="AF7" s="3414"/>
      <c r="AG7" s="3415" t="s">
        <v>611</v>
      </c>
      <c r="AH7" s="3415"/>
      <c r="AI7" s="3415"/>
      <c r="AJ7" s="3415"/>
      <c r="AM7" s="57"/>
      <c r="AN7" s="1207"/>
      <c r="AO7" s="1207"/>
      <c r="AP7" s="1207"/>
      <c r="AQ7" s="1210"/>
      <c r="AR7" s="1210"/>
      <c r="AS7" s="1210"/>
    </row>
    <row r="8" spans="1:45" s="102" customFormat="1" ht="29.25" customHeight="1">
      <c r="B8" s="3426" t="s">
        <v>612</v>
      </c>
      <c r="C8" s="3426"/>
      <c r="D8" s="3426"/>
      <c r="E8" s="3426"/>
      <c r="F8" s="3426"/>
      <c r="G8" s="3426"/>
      <c r="H8" s="3426"/>
      <c r="I8" s="3426"/>
      <c r="J8" s="3426"/>
      <c r="K8" s="3426"/>
      <c r="L8" s="3412" t="s">
        <v>613</v>
      </c>
      <c r="M8" s="3412"/>
      <c r="N8" s="3412"/>
      <c r="O8" s="3412"/>
      <c r="P8" s="3412"/>
      <c r="Q8" s="3412"/>
      <c r="R8" s="3412"/>
      <c r="S8" s="3412"/>
      <c r="T8" s="3412"/>
      <c r="U8" s="3412"/>
      <c r="V8" s="3412"/>
      <c r="W8" s="3412"/>
      <c r="X8" s="3412"/>
      <c r="Y8" s="3412"/>
      <c r="Z8" s="3412"/>
      <c r="AA8" s="3412"/>
      <c r="AB8" s="3412"/>
      <c r="AC8" s="3412"/>
      <c r="AD8" s="3412"/>
      <c r="AE8" s="3412"/>
      <c r="AF8" s="3412"/>
      <c r="AG8" s="3412"/>
      <c r="AH8" s="3412"/>
      <c r="AI8" s="3412"/>
      <c r="AJ8" s="3412"/>
      <c r="AM8" s="57"/>
      <c r="AN8" s="1207"/>
      <c r="AO8" s="1207"/>
      <c r="AP8" s="1207"/>
      <c r="AQ8" s="1210"/>
      <c r="AR8" s="1210"/>
      <c r="AS8" s="1210"/>
    </row>
    <row r="9" spans="1:45" ht="9.75" customHeight="1">
      <c r="AM9" s="57"/>
      <c r="AN9" s="1211"/>
      <c r="AO9" s="1207"/>
      <c r="AP9" s="1207"/>
      <c r="AQ9" s="1210"/>
      <c r="AR9" s="1210"/>
      <c r="AS9" s="1210"/>
    </row>
    <row r="10" spans="1:45" ht="21" customHeight="1">
      <c r="B10" s="3427" t="s">
        <v>614</v>
      </c>
      <c r="C10" s="3427"/>
      <c r="D10" s="3427"/>
      <c r="E10" s="3427"/>
      <c r="F10" s="3427"/>
      <c r="G10" s="3427"/>
      <c r="H10" s="3427"/>
      <c r="I10" s="3427"/>
      <c r="J10" s="3427"/>
      <c r="K10" s="3427"/>
      <c r="L10" s="3427"/>
      <c r="M10" s="3427"/>
      <c r="N10" s="3427"/>
      <c r="O10" s="3427"/>
      <c r="P10" s="3427"/>
      <c r="Q10" s="3427"/>
      <c r="R10" s="3427"/>
      <c r="S10" s="3427"/>
      <c r="T10" s="3427"/>
      <c r="U10" s="3427"/>
      <c r="V10" s="3427"/>
      <c r="W10" s="3427"/>
      <c r="X10" s="3427"/>
      <c r="Y10" s="3427"/>
      <c r="Z10" s="3427"/>
      <c r="AA10" s="3427"/>
      <c r="AB10" s="3427"/>
      <c r="AC10" s="3427"/>
      <c r="AD10" s="3427"/>
      <c r="AE10" s="3427"/>
      <c r="AF10" s="3427"/>
      <c r="AG10" s="3427"/>
      <c r="AH10" s="3427"/>
      <c r="AI10" s="3427"/>
      <c r="AJ10" s="3427"/>
      <c r="AM10" s="57"/>
      <c r="AN10" s="1211"/>
      <c r="AO10" s="1207"/>
      <c r="AP10" s="1207"/>
      <c r="AQ10" s="1210"/>
      <c r="AR10" s="1210"/>
      <c r="AS10" s="1210"/>
    </row>
    <row r="11" spans="1:45" ht="21" customHeight="1">
      <c r="B11" s="3423" t="s">
        <v>615</v>
      </c>
      <c r="C11" s="3423"/>
      <c r="D11" s="3423"/>
      <c r="E11" s="3423"/>
      <c r="F11" s="3423"/>
      <c r="G11" s="3423"/>
      <c r="H11" s="3423"/>
      <c r="I11" s="3423"/>
      <c r="J11" s="3423"/>
      <c r="K11" s="3423"/>
      <c r="L11" s="3423"/>
      <c r="M11" s="3423"/>
      <c r="N11" s="3423"/>
      <c r="O11" s="3423"/>
      <c r="P11" s="3423"/>
      <c r="Q11" s="3423"/>
      <c r="R11" s="3423"/>
      <c r="S11" s="3424"/>
      <c r="T11" s="3424"/>
      <c r="U11" s="3424"/>
      <c r="V11" s="3424"/>
      <c r="W11" s="3424"/>
      <c r="X11" s="3424"/>
      <c r="Y11" s="3424"/>
      <c r="Z11" s="3424"/>
      <c r="AA11" s="3424"/>
      <c r="AB11" s="3424"/>
      <c r="AC11" s="1803" t="s">
        <v>616</v>
      </c>
      <c r="AD11" s="1804"/>
      <c r="AE11" s="3425"/>
      <c r="AF11" s="3425"/>
      <c r="AG11" s="3425"/>
      <c r="AH11" s="3425"/>
      <c r="AI11" s="3425"/>
      <c r="AJ11" s="3425"/>
      <c r="AM11" s="57"/>
      <c r="AN11" s="1207"/>
      <c r="AO11" s="1929" t="s">
        <v>2692</v>
      </c>
      <c r="AP11" s="1929"/>
      <c r="AQ11" s="1929"/>
      <c r="AR11" s="1210"/>
      <c r="AS11" s="1210"/>
    </row>
    <row r="12" spans="1:45" ht="21" customHeight="1" thickBot="1">
      <c r="B12" s="101"/>
      <c r="C12" s="3417" t="s">
        <v>617</v>
      </c>
      <c r="D12" s="3417"/>
      <c r="E12" s="3417"/>
      <c r="F12" s="3417"/>
      <c r="G12" s="3417"/>
      <c r="H12" s="3417"/>
      <c r="I12" s="3417"/>
      <c r="J12" s="3417"/>
      <c r="K12" s="3417"/>
      <c r="L12" s="3417"/>
      <c r="M12" s="3417"/>
      <c r="N12" s="3417"/>
      <c r="O12" s="3417"/>
      <c r="P12" s="3417"/>
      <c r="Q12" s="3417"/>
      <c r="R12" s="3417"/>
      <c r="S12" s="3418">
        <f>ROUNDUP(S11*50%,1)</f>
        <v>0</v>
      </c>
      <c r="T12" s="3418"/>
      <c r="U12" s="3418"/>
      <c r="V12" s="3418"/>
      <c r="W12" s="3418"/>
      <c r="X12" s="3418"/>
      <c r="Y12" s="3418"/>
      <c r="Z12" s="3418"/>
      <c r="AA12" s="3418"/>
      <c r="AB12" s="3418"/>
      <c r="AC12" s="1805" t="s">
        <v>616</v>
      </c>
      <c r="AD12" s="1805"/>
      <c r="AE12" s="3419"/>
      <c r="AF12" s="3419"/>
      <c r="AG12" s="3419"/>
      <c r="AH12" s="3419"/>
      <c r="AI12" s="3419"/>
      <c r="AJ12" s="3419"/>
      <c r="AM12" s="7"/>
      <c r="AN12" s="7"/>
      <c r="AO12" s="7"/>
      <c r="AP12" s="7"/>
      <c r="AQ12" s="7"/>
      <c r="AR12" s="7"/>
      <c r="AS12" s="7"/>
    </row>
    <row r="13" spans="1:45" ht="21" customHeight="1" thickTop="1">
      <c r="B13" s="3420" t="s">
        <v>618</v>
      </c>
      <c r="C13" s="3420"/>
      <c r="D13" s="3420"/>
      <c r="E13" s="3420"/>
      <c r="F13" s="3420"/>
      <c r="G13" s="3420"/>
      <c r="H13" s="3420"/>
      <c r="I13" s="3420"/>
      <c r="J13" s="3420"/>
      <c r="K13" s="3420"/>
      <c r="L13" s="3420"/>
      <c r="M13" s="3420"/>
      <c r="N13" s="3420"/>
      <c r="O13" s="3420"/>
      <c r="P13" s="3420"/>
      <c r="Q13" s="3420"/>
      <c r="R13" s="3420"/>
      <c r="S13" s="3421" t="e">
        <f>ROUNDUP(AE25/L25,1)</f>
        <v>#DIV/0!</v>
      </c>
      <c r="T13" s="3421"/>
      <c r="U13" s="3421"/>
      <c r="V13" s="3421"/>
      <c r="W13" s="3421"/>
      <c r="X13" s="3421"/>
      <c r="Y13" s="3421"/>
      <c r="Z13" s="3421"/>
      <c r="AA13" s="3421"/>
      <c r="AB13" s="3421"/>
      <c r="AC13" s="100" t="s">
        <v>616</v>
      </c>
      <c r="AD13" s="100"/>
      <c r="AE13" s="3422" t="s">
        <v>619</v>
      </c>
      <c r="AF13" s="3422"/>
      <c r="AG13" s="3422"/>
      <c r="AH13" s="3422"/>
      <c r="AI13" s="3422"/>
      <c r="AJ13" s="3422"/>
      <c r="AM13" s="7"/>
      <c r="AN13" s="7"/>
      <c r="AO13" s="7"/>
      <c r="AP13" s="7"/>
      <c r="AQ13" s="7"/>
      <c r="AR13" s="7"/>
      <c r="AS13" s="7"/>
    </row>
    <row r="14" spans="1:45" ht="21" customHeight="1">
      <c r="B14" s="3428" t="s">
        <v>620</v>
      </c>
      <c r="C14" s="3428"/>
      <c r="D14" s="3428"/>
      <c r="E14" s="3428"/>
      <c r="F14" s="3428"/>
      <c r="G14" s="3428"/>
      <c r="H14" s="3428"/>
      <c r="I14" s="3428"/>
      <c r="J14" s="3428"/>
      <c r="K14" s="3428"/>
      <c r="L14" s="3428" t="s">
        <v>621</v>
      </c>
      <c r="M14" s="3428"/>
      <c r="N14" s="3428"/>
      <c r="O14" s="3428"/>
      <c r="P14" s="3428"/>
      <c r="Q14" s="3428"/>
      <c r="R14" s="3428"/>
      <c r="S14" s="3428"/>
      <c r="T14" s="3428"/>
      <c r="U14" s="3428"/>
      <c r="V14" s="3428"/>
      <c r="W14" s="3428"/>
      <c r="X14" s="3428"/>
      <c r="Y14" s="3428" t="s">
        <v>622</v>
      </c>
      <c r="Z14" s="3428"/>
      <c r="AA14" s="3428"/>
      <c r="AB14" s="3428"/>
      <c r="AC14" s="3428"/>
      <c r="AD14" s="3428"/>
      <c r="AE14" s="3428" t="s">
        <v>623</v>
      </c>
      <c r="AF14" s="3428"/>
      <c r="AG14" s="3428"/>
      <c r="AH14" s="3428"/>
      <c r="AI14" s="3428"/>
      <c r="AJ14" s="3428"/>
    </row>
    <row r="15" spans="1:45" ht="21" customHeight="1">
      <c r="B15" s="1806">
        <v>1</v>
      </c>
      <c r="C15" s="3429"/>
      <c r="D15" s="3429"/>
      <c r="E15" s="3429"/>
      <c r="F15" s="3429"/>
      <c r="G15" s="3429"/>
      <c r="H15" s="3429"/>
      <c r="I15" s="3429"/>
      <c r="J15" s="3429"/>
      <c r="K15" s="3429"/>
      <c r="L15" s="3429"/>
      <c r="M15" s="3429"/>
      <c r="N15" s="3429"/>
      <c r="O15" s="3429"/>
      <c r="P15" s="3429"/>
      <c r="Q15" s="3429"/>
      <c r="R15" s="3429"/>
      <c r="S15" s="3429"/>
      <c r="T15" s="3429"/>
      <c r="U15" s="3429"/>
      <c r="V15" s="3429"/>
      <c r="W15" s="3429"/>
      <c r="X15" s="3429"/>
      <c r="Y15" s="3429"/>
      <c r="Z15" s="3429"/>
      <c r="AA15" s="3429"/>
      <c r="AB15" s="3429"/>
      <c r="AC15" s="3429"/>
      <c r="AD15" s="3429"/>
      <c r="AE15" s="3429"/>
      <c r="AF15" s="3429"/>
      <c r="AG15" s="3429"/>
      <c r="AH15" s="3429"/>
      <c r="AI15" s="3429"/>
      <c r="AJ15" s="3429"/>
    </row>
    <row r="16" spans="1:45" ht="21" customHeight="1">
      <c r="B16" s="1806">
        <v>2</v>
      </c>
      <c r="C16" s="3429"/>
      <c r="D16" s="3429"/>
      <c r="E16" s="3429"/>
      <c r="F16" s="3429"/>
      <c r="G16" s="3429"/>
      <c r="H16" s="3429"/>
      <c r="I16" s="3429"/>
      <c r="J16" s="3429"/>
      <c r="K16" s="3429"/>
      <c r="L16" s="3429"/>
      <c r="M16" s="3429"/>
      <c r="N16" s="3429"/>
      <c r="O16" s="3429"/>
      <c r="P16" s="3429"/>
      <c r="Q16" s="3429"/>
      <c r="R16" s="3429"/>
      <c r="S16" s="3429"/>
      <c r="T16" s="3429"/>
      <c r="U16" s="3429"/>
      <c r="V16" s="3429"/>
      <c r="W16" s="3429"/>
      <c r="X16" s="3429"/>
      <c r="Y16" s="3429"/>
      <c r="Z16" s="3429"/>
      <c r="AA16" s="3429"/>
      <c r="AB16" s="3429"/>
      <c r="AC16" s="3429"/>
      <c r="AD16" s="3429"/>
      <c r="AE16" s="3429"/>
      <c r="AF16" s="3429"/>
      <c r="AG16" s="3429"/>
      <c r="AH16" s="3429"/>
      <c r="AI16" s="3429"/>
      <c r="AJ16" s="3429"/>
    </row>
    <row r="17" spans="2:36" ht="21" customHeight="1">
      <c r="B17" s="1806">
        <v>3</v>
      </c>
      <c r="C17" s="3429"/>
      <c r="D17" s="3429"/>
      <c r="E17" s="3429"/>
      <c r="F17" s="3429"/>
      <c r="G17" s="3429"/>
      <c r="H17" s="3429"/>
      <c r="I17" s="3429"/>
      <c r="J17" s="3429"/>
      <c r="K17" s="3429"/>
      <c r="L17" s="3429"/>
      <c r="M17" s="3429"/>
      <c r="N17" s="3429"/>
      <c r="O17" s="3429"/>
      <c r="P17" s="3429"/>
      <c r="Q17" s="3429"/>
      <c r="R17" s="3429"/>
      <c r="S17" s="3429"/>
      <c r="T17" s="3429"/>
      <c r="U17" s="3429"/>
      <c r="V17" s="3429"/>
      <c r="W17" s="3429"/>
      <c r="X17" s="3429"/>
      <c r="Y17" s="3429"/>
      <c r="Z17" s="3429"/>
      <c r="AA17" s="3429"/>
      <c r="AB17" s="3429"/>
      <c r="AC17" s="3429"/>
      <c r="AD17" s="3429"/>
      <c r="AE17" s="3429"/>
      <c r="AF17" s="3429"/>
      <c r="AG17" s="3429"/>
      <c r="AH17" s="3429"/>
      <c r="AI17" s="3429"/>
      <c r="AJ17" s="3429"/>
    </row>
    <row r="18" spans="2:36" ht="21" customHeight="1">
      <c r="B18" s="1806">
        <v>4</v>
      </c>
      <c r="C18" s="3429"/>
      <c r="D18" s="3429"/>
      <c r="E18" s="3429"/>
      <c r="F18" s="3429"/>
      <c r="G18" s="3429"/>
      <c r="H18" s="3429"/>
      <c r="I18" s="3429"/>
      <c r="J18" s="3429"/>
      <c r="K18" s="3429"/>
      <c r="L18" s="3429"/>
      <c r="M18" s="3429"/>
      <c r="N18" s="3429"/>
      <c r="O18" s="3429"/>
      <c r="P18" s="3429"/>
      <c r="Q18" s="3429"/>
      <c r="R18" s="3429"/>
      <c r="S18" s="3429"/>
      <c r="T18" s="3429"/>
      <c r="U18" s="3429"/>
      <c r="V18" s="3429"/>
      <c r="W18" s="3429"/>
      <c r="X18" s="3429"/>
      <c r="Y18" s="3429"/>
      <c r="Z18" s="3429"/>
      <c r="AA18" s="3429"/>
      <c r="AB18" s="3429"/>
      <c r="AC18" s="3429"/>
      <c r="AD18" s="3429"/>
      <c r="AE18" s="3429"/>
      <c r="AF18" s="3429"/>
      <c r="AG18" s="3429"/>
      <c r="AH18" s="3429"/>
      <c r="AI18" s="3429"/>
      <c r="AJ18" s="3429"/>
    </row>
    <row r="19" spans="2:36" ht="21" customHeight="1">
      <c r="B19" s="1806">
        <v>5</v>
      </c>
      <c r="C19" s="3429"/>
      <c r="D19" s="3429"/>
      <c r="E19" s="3429"/>
      <c r="F19" s="3429"/>
      <c r="G19" s="3429"/>
      <c r="H19" s="3429"/>
      <c r="I19" s="3429"/>
      <c r="J19" s="3429"/>
      <c r="K19" s="3429"/>
      <c r="L19" s="3429"/>
      <c r="M19" s="3429"/>
      <c r="N19" s="3429"/>
      <c r="O19" s="3429"/>
      <c r="P19" s="3429"/>
      <c r="Q19" s="3429"/>
      <c r="R19" s="3429"/>
      <c r="S19" s="3429"/>
      <c r="T19" s="3429"/>
      <c r="U19" s="3429"/>
      <c r="V19" s="3429"/>
      <c r="W19" s="3429"/>
      <c r="X19" s="3429"/>
      <c r="Y19" s="3429"/>
      <c r="Z19" s="3429"/>
      <c r="AA19" s="3429"/>
      <c r="AB19" s="3429"/>
      <c r="AC19" s="3429"/>
      <c r="AD19" s="3429"/>
      <c r="AE19" s="3429"/>
      <c r="AF19" s="3429"/>
      <c r="AG19" s="3429"/>
      <c r="AH19" s="3429"/>
      <c r="AI19" s="3429"/>
      <c r="AJ19" s="3429"/>
    </row>
    <row r="20" spans="2:36" ht="21" customHeight="1">
      <c r="B20" s="1806">
        <v>6</v>
      </c>
      <c r="C20" s="3429"/>
      <c r="D20" s="3429"/>
      <c r="E20" s="3429"/>
      <c r="F20" s="3429"/>
      <c r="G20" s="3429"/>
      <c r="H20" s="3429"/>
      <c r="I20" s="3429"/>
      <c r="J20" s="3429"/>
      <c r="K20" s="3429"/>
      <c r="L20" s="3429"/>
      <c r="M20" s="3429"/>
      <c r="N20" s="3429"/>
      <c r="O20" s="3429"/>
      <c r="P20" s="3429"/>
      <c r="Q20" s="3429"/>
      <c r="R20" s="3429"/>
      <c r="S20" s="3429"/>
      <c r="T20" s="3429"/>
      <c r="U20" s="3429"/>
      <c r="V20" s="3429"/>
      <c r="W20" s="3429"/>
      <c r="X20" s="3429"/>
      <c r="Y20" s="3429"/>
      <c r="Z20" s="3429"/>
      <c r="AA20" s="3429"/>
      <c r="AB20" s="3429"/>
      <c r="AC20" s="3429"/>
      <c r="AD20" s="3429"/>
      <c r="AE20" s="3429"/>
      <c r="AF20" s="3429"/>
      <c r="AG20" s="3429"/>
      <c r="AH20" s="3429"/>
      <c r="AI20" s="3429"/>
      <c r="AJ20" s="3429"/>
    </row>
    <row r="21" spans="2:36" ht="21" customHeight="1">
      <c r="B21" s="1806">
        <v>7</v>
      </c>
      <c r="C21" s="3429"/>
      <c r="D21" s="3429"/>
      <c r="E21" s="3429"/>
      <c r="F21" s="3429"/>
      <c r="G21" s="3429"/>
      <c r="H21" s="3429"/>
      <c r="I21" s="3429"/>
      <c r="J21" s="3429"/>
      <c r="K21" s="3429"/>
      <c r="L21" s="3429"/>
      <c r="M21" s="3429"/>
      <c r="N21" s="3429"/>
      <c r="O21" s="3429"/>
      <c r="P21" s="3429"/>
      <c r="Q21" s="3429"/>
      <c r="R21" s="3429"/>
      <c r="S21" s="3429"/>
      <c r="T21" s="3429"/>
      <c r="U21" s="3429"/>
      <c r="V21" s="3429"/>
      <c r="W21" s="3429"/>
      <c r="X21" s="3429"/>
      <c r="Y21" s="3429"/>
      <c r="Z21" s="3429"/>
      <c r="AA21" s="3429"/>
      <c r="AB21" s="3429"/>
      <c r="AC21" s="3429"/>
      <c r="AD21" s="3429"/>
      <c r="AE21" s="3429"/>
      <c r="AF21" s="3429"/>
      <c r="AG21" s="3429"/>
      <c r="AH21" s="3429"/>
      <c r="AI21" s="3429"/>
      <c r="AJ21" s="3429"/>
    </row>
    <row r="22" spans="2:36" ht="21" customHeight="1">
      <c r="B22" s="1806">
        <v>8</v>
      </c>
      <c r="C22" s="3429"/>
      <c r="D22" s="3429"/>
      <c r="E22" s="3429"/>
      <c r="F22" s="3429"/>
      <c r="G22" s="3429"/>
      <c r="H22" s="3429"/>
      <c r="I22" s="3429"/>
      <c r="J22" s="3429"/>
      <c r="K22" s="3429"/>
      <c r="L22" s="3429"/>
      <c r="M22" s="3429"/>
      <c r="N22" s="3429"/>
      <c r="O22" s="3429"/>
      <c r="P22" s="3429"/>
      <c r="Q22" s="3429"/>
      <c r="R22" s="3429"/>
      <c r="S22" s="3429"/>
      <c r="T22" s="3429"/>
      <c r="U22" s="3429"/>
      <c r="V22" s="3429"/>
      <c r="W22" s="3429"/>
      <c r="X22" s="3429"/>
      <c r="Y22" s="3429"/>
      <c r="Z22" s="3429"/>
      <c r="AA22" s="3429"/>
      <c r="AB22" s="3429"/>
      <c r="AC22" s="3429"/>
      <c r="AD22" s="3429"/>
      <c r="AE22" s="3429"/>
      <c r="AF22" s="3429"/>
      <c r="AG22" s="3429"/>
      <c r="AH22" s="3429"/>
      <c r="AI22" s="3429"/>
      <c r="AJ22" s="3429"/>
    </row>
    <row r="23" spans="2:36" ht="21" customHeight="1">
      <c r="B23" s="1806">
        <v>9</v>
      </c>
      <c r="C23" s="3429"/>
      <c r="D23" s="3429"/>
      <c r="E23" s="3429"/>
      <c r="F23" s="3429"/>
      <c r="G23" s="3429"/>
      <c r="H23" s="3429"/>
      <c r="I23" s="3429"/>
      <c r="J23" s="3429"/>
      <c r="K23" s="3429"/>
      <c r="L23" s="3429"/>
      <c r="M23" s="3429"/>
      <c r="N23" s="3429"/>
      <c r="O23" s="3429"/>
      <c r="P23" s="3429"/>
      <c r="Q23" s="3429"/>
      <c r="R23" s="3429"/>
      <c r="S23" s="3429"/>
      <c r="T23" s="3429"/>
      <c r="U23" s="3429"/>
      <c r="V23" s="3429"/>
      <c r="W23" s="3429"/>
      <c r="X23" s="3429"/>
      <c r="Y23" s="3429"/>
      <c r="Z23" s="3429"/>
      <c r="AA23" s="3429"/>
      <c r="AB23" s="3429"/>
      <c r="AC23" s="3429"/>
      <c r="AD23" s="3429"/>
      <c r="AE23" s="3429"/>
      <c r="AF23" s="3429"/>
      <c r="AG23" s="3429"/>
      <c r="AH23" s="3429"/>
      <c r="AI23" s="3429"/>
      <c r="AJ23" s="3429"/>
    </row>
    <row r="24" spans="2:36" ht="21" customHeight="1">
      <c r="B24" s="1806">
        <v>10</v>
      </c>
      <c r="C24" s="3429"/>
      <c r="D24" s="3429"/>
      <c r="E24" s="3429"/>
      <c r="F24" s="3429"/>
      <c r="G24" s="3429"/>
      <c r="H24" s="3429"/>
      <c r="I24" s="3429"/>
      <c r="J24" s="3429"/>
      <c r="K24" s="3429"/>
      <c r="L24" s="3429"/>
      <c r="M24" s="3429"/>
      <c r="N24" s="3429"/>
      <c r="O24" s="3429"/>
      <c r="P24" s="3429"/>
      <c r="Q24" s="3429"/>
      <c r="R24" s="3429"/>
      <c r="S24" s="3429"/>
      <c r="T24" s="3429"/>
      <c r="U24" s="3429"/>
      <c r="V24" s="3429"/>
      <c r="W24" s="3429"/>
      <c r="X24" s="3429"/>
      <c r="Y24" s="3429"/>
      <c r="Z24" s="3429"/>
      <c r="AA24" s="3429"/>
      <c r="AB24" s="3429"/>
      <c r="AC24" s="3429"/>
      <c r="AD24" s="3429"/>
      <c r="AE24" s="3429"/>
      <c r="AF24" s="3429"/>
      <c r="AG24" s="3429"/>
      <c r="AH24" s="3429"/>
      <c r="AI24" s="3429"/>
      <c r="AJ24" s="3429"/>
    </row>
    <row r="25" spans="2:36" ht="21" customHeight="1">
      <c r="B25" s="3438" t="s">
        <v>624</v>
      </c>
      <c r="C25" s="3438"/>
      <c r="D25" s="3438"/>
      <c r="E25" s="3438"/>
      <c r="F25" s="3438"/>
      <c r="G25" s="3438"/>
      <c r="H25" s="3438"/>
      <c r="I25" s="3438"/>
      <c r="J25" s="3438"/>
      <c r="K25" s="3438"/>
      <c r="L25" s="3439"/>
      <c r="M25" s="3439"/>
      <c r="N25" s="3439"/>
      <c r="O25" s="3439"/>
      <c r="P25" s="3439"/>
      <c r="Q25" s="3440" t="s">
        <v>625</v>
      </c>
      <c r="R25" s="3440"/>
      <c r="S25" s="3428" t="s">
        <v>626</v>
      </c>
      <c r="T25" s="3428"/>
      <c r="U25" s="3428"/>
      <c r="V25" s="3428"/>
      <c r="W25" s="3428"/>
      <c r="X25" s="3428"/>
      <c r="Y25" s="3428"/>
      <c r="Z25" s="3428"/>
      <c r="AA25" s="3428"/>
      <c r="AB25" s="3428"/>
      <c r="AC25" s="3428"/>
      <c r="AD25" s="3428"/>
      <c r="AE25" s="3441">
        <f>SUM(AE15:AJ24)</f>
        <v>0</v>
      </c>
      <c r="AF25" s="3441"/>
      <c r="AG25" s="3441"/>
      <c r="AH25" s="3441"/>
      <c r="AI25" s="3441"/>
      <c r="AJ25" s="3441"/>
    </row>
    <row r="26" spans="2:36" ht="9" customHeight="1">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row>
    <row r="27" spans="2:36" ht="21" customHeight="1">
      <c r="B27" s="3427" t="s">
        <v>627</v>
      </c>
      <c r="C27" s="3427"/>
      <c r="D27" s="3427"/>
      <c r="E27" s="3427"/>
      <c r="F27" s="3427"/>
      <c r="G27" s="3427"/>
      <c r="H27" s="3427"/>
      <c r="I27" s="3427"/>
      <c r="J27" s="3427"/>
      <c r="K27" s="3427"/>
      <c r="L27" s="3427"/>
      <c r="M27" s="3427"/>
      <c r="N27" s="3427"/>
      <c r="O27" s="3427"/>
      <c r="P27" s="3427"/>
      <c r="Q27" s="3427"/>
      <c r="R27" s="3427"/>
      <c r="S27" s="3427"/>
      <c r="T27" s="3427"/>
      <c r="U27" s="3427"/>
      <c r="V27" s="3427"/>
      <c r="W27" s="3427"/>
      <c r="X27" s="3427"/>
      <c r="Y27" s="3427"/>
      <c r="Z27" s="3427"/>
      <c r="AA27" s="3427"/>
      <c r="AB27" s="3427"/>
      <c r="AC27" s="3427"/>
      <c r="AD27" s="3427"/>
      <c r="AE27" s="3427"/>
      <c r="AF27" s="3427"/>
      <c r="AG27" s="3427"/>
      <c r="AH27" s="3427"/>
      <c r="AI27" s="3427"/>
      <c r="AJ27" s="3427"/>
    </row>
    <row r="28" spans="2:36" ht="21" customHeight="1" thickBot="1">
      <c r="B28" s="3436" t="s">
        <v>628</v>
      </c>
      <c r="C28" s="3436"/>
      <c r="D28" s="3436"/>
      <c r="E28" s="3436"/>
      <c r="F28" s="3436"/>
      <c r="G28" s="3436"/>
      <c r="H28" s="3436"/>
      <c r="I28" s="3436"/>
      <c r="J28" s="3436"/>
      <c r="K28" s="3436"/>
      <c r="L28" s="3436"/>
      <c r="M28" s="3436"/>
      <c r="N28" s="3436"/>
      <c r="O28" s="3436"/>
      <c r="P28" s="3436"/>
      <c r="Q28" s="3436"/>
      <c r="R28" s="3436"/>
      <c r="S28" s="3418">
        <f>ROUNDUP(S11/40,1)</f>
        <v>0</v>
      </c>
      <c r="T28" s="3418"/>
      <c r="U28" s="3418"/>
      <c r="V28" s="3418"/>
      <c r="W28" s="3418"/>
      <c r="X28" s="3418"/>
      <c r="Y28" s="3418"/>
      <c r="Z28" s="3418"/>
      <c r="AA28" s="3418"/>
      <c r="AB28" s="3418"/>
      <c r="AC28" s="1807" t="s">
        <v>616</v>
      </c>
      <c r="AD28" s="1808"/>
      <c r="AE28" s="3419"/>
      <c r="AF28" s="3419"/>
      <c r="AG28" s="3419"/>
      <c r="AH28" s="3419"/>
      <c r="AI28" s="3419"/>
      <c r="AJ28" s="3419"/>
    </row>
    <row r="29" spans="2:36" ht="21" customHeight="1" thickTop="1">
      <c r="B29" s="3420" t="s">
        <v>629</v>
      </c>
      <c r="C29" s="3420"/>
      <c r="D29" s="3420"/>
      <c r="E29" s="3420"/>
      <c r="F29" s="3420"/>
      <c r="G29" s="3420"/>
      <c r="H29" s="3420"/>
      <c r="I29" s="3420"/>
      <c r="J29" s="3420"/>
      <c r="K29" s="3420"/>
      <c r="L29" s="3420"/>
      <c r="M29" s="3420"/>
      <c r="N29" s="3420"/>
      <c r="O29" s="3420"/>
      <c r="P29" s="3420"/>
      <c r="Q29" s="3420"/>
      <c r="R29" s="3420"/>
      <c r="S29" s="3437"/>
      <c r="T29" s="3437"/>
      <c r="U29" s="3437"/>
      <c r="V29" s="3437"/>
      <c r="W29" s="3437"/>
      <c r="X29" s="3437"/>
      <c r="Y29" s="3437"/>
      <c r="Z29" s="3437"/>
      <c r="AA29" s="3437"/>
      <c r="AB29" s="3437"/>
      <c r="AC29" s="99" t="s">
        <v>616</v>
      </c>
      <c r="AD29" s="98"/>
      <c r="AE29" s="3422" t="s">
        <v>630</v>
      </c>
      <c r="AF29" s="3422"/>
      <c r="AG29" s="3422"/>
      <c r="AH29" s="3422"/>
      <c r="AI29" s="3422"/>
      <c r="AJ29" s="3422"/>
    </row>
    <row r="30" spans="2:36" ht="21" customHeight="1">
      <c r="B30" s="3435" t="s">
        <v>631</v>
      </c>
      <c r="C30" s="3435"/>
      <c r="D30" s="3435"/>
      <c r="E30" s="3435"/>
      <c r="F30" s="3435"/>
      <c r="G30" s="3435"/>
      <c r="H30" s="3435"/>
      <c r="I30" s="3435"/>
      <c r="J30" s="3435"/>
      <c r="K30" s="3435"/>
      <c r="L30" s="3435"/>
      <c r="M30" s="3435"/>
      <c r="N30" s="3435"/>
      <c r="O30" s="3435"/>
      <c r="P30" s="3435"/>
      <c r="Q30" s="3435"/>
      <c r="R30" s="3435"/>
      <c r="S30" s="3435" t="s">
        <v>632</v>
      </c>
      <c r="T30" s="3435"/>
      <c r="U30" s="3435"/>
      <c r="V30" s="3435"/>
      <c r="W30" s="3435"/>
      <c r="X30" s="3435"/>
      <c r="Y30" s="3435"/>
      <c r="Z30" s="3435"/>
      <c r="AA30" s="3435"/>
      <c r="AB30" s="3435"/>
      <c r="AC30" s="3435"/>
      <c r="AD30" s="3435"/>
      <c r="AE30" s="3435"/>
      <c r="AF30" s="3435"/>
      <c r="AG30" s="3435"/>
      <c r="AH30" s="3435"/>
      <c r="AI30" s="3435"/>
      <c r="AJ30" s="3435"/>
    </row>
    <row r="31" spans="2:36" ht="21" customHeight="1">
      <c r="B31" s="1806">
        <v>1</v>
      </c>
      <c r="C31" s="3429"/>
      <c r="D31" s="3429"/>
      <c r="E31" s="3429"/>
      <c r="F31" s="3429"/>
      <c r="G31" s="3429"/>
      <c r="H31" s="3429"/>
      <c r="I31" s="3429"/>
      <c r="J31" s="3429"/>
      <c r="K31" s="3429"/>
      <c r="L31" s="3429"/>
      <c r="M31" s="3429"/>
      <c r="N31" s="3429"/>
      <c r="O31" s="3429"/>
      <c r="P31" s="3429"/>
      <c r="Q31" s="3429"/>
      <c r="R31" s="3429"/>
      <c r="S31" s="3429"/>
      <c r="T31" s="3429"/>
      <c r="U31" s="3429"/>
      <c r="V31" s="3429"/>
      <c r="W31" s="3429"/>
      <c r="X31" s="3429"/>
      <c r="Y31" s="3429"/>
      <c r="Z31" s="3429"/>
      <c r="AA31" s="3429"/>
      <c r="AB31" s="3429"/>
      <c r="AC31" s="3429"/>
      <c r="AD31" s="3429"/>
      <c r="AE31" s="3429"/>
      <c r="AF31" s="3429"/>
      <c r="AG31" s="3429"/>
      <c r="AH31" s="3429"/>
      <c r="AI31" s="3429"/>
      <c r="AJ31" s="3429"/>
    </row>
    <row r="32" spans="2:36" ht="21" customHeight="1">
      <c r="B32" s="1806">
        <v>2</v>
      </c>
      <c r="C32" s="3429"/>
      <c r="D32" s="3429"/>
      <c r="E32" s="3429"/>
      <c r="F32" s="3429"/>
      <c r="G32" s="3429"/>
      <c r="H32" s="3429"/>
      <c r="I32" s="3429"/>
      <c r="J32" s="3429"/>
      <c r="K32" s="3429"/>
      <c r="L32" s="3429"/>
      <c r="M32" s="3429"/>
      <c r="N32" s="3429"/>
      <c r="O32" s="3429"/>
      <c r="P32" s="3429"/>
      <c r="Q32" s="3429"/>
      <c r="R32" s="3429"/>
      <c r="S32" s="3429"/>
      <c r="T32" s="3429"/>
      <c r="U32" s="3429"/>
      <c r="V32" s="3429"/>
      <c r="W32" s="3429"/>
      <c r="X32" s="3429"/>
      <c r="Y32" s="3429"/>
      <c r="Z32" s="3429"/>
      <c r="AA32" s="3429"/>
      <c r="AB32" s="3429"/>
      <c r="AC32" s="3429"/>
      <c r="AD32" s="3429"/>
      <c r="AE32" s="3429"/>
      <c r="AF32" s="3429"/>
      <c r="AG32" s="3429"/>
      <c r="AH32" s="3429"/>
      <c r="AI32" s="3429"/>
      <c r="AJ32" s="3429"/>
    </row>
    <row r="33" spans="2:38" ht="21" customHeight="1">
      <c r="B33" s="1806">
        <v>3</v>
      </c>
      <c r="C33" s="3429"/>
      <c r="D33" s="3429"/>
      <c r="E33" s="3429"/>
      <c r="F33" s="3429"/>
      <c r="G33" s="3429"/>
      <c r="H33" s="3429"/>
      <c r="I33" s="3429"/>
      <c r="J33" s="3429"/>
      <c r="K33" s="3429"/>
      <c r="L33" s="3429"/>
      <c r="M33" s="3429"/>
      <c r="N33" s="3429"/>
      <c r="O33" s="3429"/>
      <c r="P33" s="3429"/>
      <c r="Q33" s="3429"/>
      <c r="R33" s="3429"/>
      <c r="S33" s="3429"/>
      <c r="T33" s="3429"/>
      <c r="U33" s="3429"/>
      <c r="V33" s="3429"/>
      <c r="W33" s="3429"/>
      <c r="X33" s="3429"/>
      <c r="Y33" s="3429"/>
      <c r="Z33" s="3429"/>
      <c r="AA33" s="3429"/>
      <c r="AB33" s="3429"/>
      <c r="AC33" s="3429"/>
      <c r="AD33" s="3429"/>
      <c r="AE33" s="3429"/>
      <c r="AF33" s="3429"/>
      <c r="AG33" s="3429"/>
      <c r="AH33" s="3429"/>
      <c r="AI33" s="3429"/>
      <c r="AJ33" s="3429"/>
    </row>
    <row r="34" spans="2:38" ht="8.25" customHeight="1">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row>
    <row r="35" spans="2:38" ht="22.5" customHeight="1">
      <c r="B35" s="3432" t="s">
        <v>600</v>
      </c>
      <c r="C35" s="3432"/>
      <c r="D35" s="3432"/>
      <c r="E35" s="3432"/>
      <c r="F35" s="3432"/>
      <c r="G35" s="3432"/>
      <c r="H35" s="3433" t="s">
        <v>633</v>
      </c>
      <c r="I35" s="3433"/>
      <c r="J35" s="3433"/>
      <c r="K35" s="3433"/>
      <c r="L35" s="3433"/>
      <c r="M35" s="3433"/>
      <c r="N35" s="3433"/>
      <c r="O35" s="3433"/>
      <c r="P35" s="3433"/>
      <c r="Q35" s="3433"/>
      <c r="R35" s="3433"/>
      <c r="S35" s="3433"/>
      <c r="T35" s="3433"/>
      <c r="U35" s="3433"/>
      <c r="V35" s="3433"/>
      <c r="W35" s="3433"/>
      <c r="X35" s="3433"/>
      <c r="Y35" s="3433"/>
      <c r="Z35" s="3433"/>
      <c r="AA35" s="3433"/>
      <c r="AB35" s="3433"/>
      <c r="AC35" s="3433"/>
      <c r="AD35" s="3433"/>
      <c r="AE35" s="3433"/>
      <c r="AF35" s="3433"/>
      <c r="AG35" s="3433"/>
      <c r="AH35" s="3433"/>
      <c r="AI35" s="3433"/>
      <c r="AJ35" s="3433"/>
    </row>
    <row r="36" spans="2:38" ht="8.25" customHeight="1">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row>
    <row r="37" spans="2:38" ht="18.75" customHeight="1">
      <c r="B37" s="3434" t="s">
        <v>634</v>
      </c>
      <c r="C37" s="3434"/>
      <c r="D37" s="3434"/>
      <c r="E37" s="3434"/>
      <c r="F37" s="3434"/>
      <c r="G37" s="3434"/>
      <c r="H37" s="3434"/>
      <c r="I37" s="3434"/>
      <c r="J37" s="3434"/>
      <c r="K37" s="3434"/>
      <c r="L37" s="3434"/>
      <c r="M37" s="3434"/>
      <c r="N37" s="3434"/>
      <c r="O37" s="3434"/>
      <c r="P37" s="3434"/>
      <c r="Q37" s="3434"/>
      <c r="R37" s="3434"/>
      <c r="S37" s="3434"/>
      <c r="T37" s="3434"/>
      <c r="U37" s="3434"/>
      <c r="V37" s="3434"/>
      <c r="W37" s="3434"/>
      <c r="X37" s="3434"/>
      <c r="Y37" s="3434"/>
      <c r="Z37" s="3434"/>
      <c r="AA37" s="3434"/>
      <c r="AB37" s="3434"/>
      <c r="AC37" s="3434"/>
      <c r="AD37" s="3434"/>
      <c r="AE37" s="3434"/>
      <c r="AF37" s="3434"/>
      <c r="AG37" s="3434"/>
      <c r="AH37" s="3434"/>
      <c r="AI37" s="3434"/>
      <c r="AJ37" s="3434"/>
      <c r="AK37" s="3434"/>
      <c r="AL37" s="95"/>
    </row>
    <row r="38" spans="2:38" ht="18.75" customHeight="1">
      <c r="B38" s="3434"/>
      <c r="C38" s="3434"/>
      <c r="D38" s="3434"/>
      <c r="E38" s="3434"/>
      <c r="F38" s="3434"/>
      <c r="G38" s="3434"/>
      <c r="H38" s="3434"/>
      <c r="I38" s="3434"/>
      <c r="J38" s="3434"/>
      <c r="K38" s="3434"/>
      <c r="L38" s="3434"/>
      <c r="M38" s="3434"/>
      <c r="N38" s="3434"/>
      <c r="O38" s="3434"/>
      <c r="P38" s="3434"/>
      <c r="Q38" s="3434"/>
      <c r="R38" s="3434"/>
      <c r="S38" s="3434"/>
      <c r="T38" s="3434"/>
      <c r="U38" s="3434"/>
      <c r="V38" s="3434"/>
      <c r="W38" s="3434"/>
      <c r="X38" s="3434"/>
      <c r="Y38" s="3434"/>
      <c r="Z38" s="3434"/>
      <c r="AA38" s="3434"/>
      <c r="AB38" s="3434"/>
      <c r="AC38" s="3434"/>
      <c r="AD38" s="3434"/>
      <c r="AE38" s="3434"/>
      <c r="AF38" s="3434"/>
      <c r="AG38" s="3434"/>
      <c r="AH38" s="3434"/>
      <c r="AI38" s="3434"/>
      <c r="AJ38" s="3434"/>
      <c r="AK38" s="3434"/>
      <c r="AL38" s="95"/>
    </row>
    <row r="39" spans="2:38" ht="18.75" customHeight="1">
      <c r="B39" s="3434"/>
      <c r="C39" s="3434"/>
      <c r="D39" s="3434"/>
      <c r="E39" s="3434"/>
      <c r="F39" s="3434"/>
      <c r="G39" s="3434"/>
      <c r="H39" s="3434"/>
      <c r="I39" s="3434"/>
      <c r="J39" s="3434"/>
      <c r="K39" s="3434"/>
      <c r="L39" s="3434"/>
      <c r="M39" s="3434"/>
      <c r="N39" s="3434"/>
      <c r="O39" s="3434"/>
      <c r="P39" s="3434"/>
      <c r="Q39" s="3434"/>
      <c r="R39" s="3434"/>
      <c r="S39" s="3434"/>
      <c r="T39" s="3434"/>
      <c r="U39" s="3434"/>
      <c r="V39" s="3434"/>
      <c r="W39" s="3434"/>
      <c r="X39" s="3434"/>
      <c r="Y39" s="3434"/>
      <c r="Z39" s="3434"/>
      <c r="AA39" s="3434"/>
      <c r="AB39" s="3434"/>
      <c r="AC39" s="3434"/>
      <c r="AD39" s="3434"/>
      <c r="AE39" s="3434"/>
      <c r="AF39" s="3434"/>
      <c r="AG39" s="3434"/>
      <c r="AH39" s="3434"/>
      <c r="AI39" s="3434"/>
      <c r="AJ39" s="3434"/>
      <c r="AK39" s="3434"/>
      <c r="AL39" s="95"/>
    </row>
    <row r="40" spans="2:38" ht="18.75" customHeight="1">
      <c r="B40" s="3434"/>
      <c r="C40" s="3434"/>
      <c r="D40" s="3434"/>
      <c r="E40" s="3434"/>
      <c r="F40" s="3434"/>
      <c r="G40" s="3434"/>
      <c r="H40" s="3434"/>
      <c r="I40" s="3434"/>
      <c r="J40" s="3434"/>
      <c r="K40" s="3434"/>
      <c r="L40" s="3434"/>
      <c r="M40" s="3434"/>
      <c r="N40" s="3434"/>
      <c r="O40" s="3434"/>
      <c r="P40" s="3434"/>
      <c r="Q40" s="3434"/>
      <c r="R40" s="3434"/>
      <c r="S40" s="3434"/>
      <c r="T40" s="3434"/>
      <c r="U40" s="3434"/>
      <c r="V40" s="3434"/>
      <c r="W40" s="3434"/>
      <c r="X40" s="3434"/>
      <c r="Y40" s="3434"/>
      <c r="Z40" s="3434"/>
      <c r="AA40" s="3434"/>
      <c r="AB40" s="3434"/>
      <c r="AC40" s="3434"/>
      <c r="AD40" s="3434"/>
      <c r="AE40" s="3434"/>
      <c r="AF40" s="3434"/>
      <c r="AG40" s="3434"/>
      <c r="AH40" s="3434"/>
      <c r="AI40" s="3434"/>
      <c r="AJ40" s="3434"/>
      <c r="AK40" s="3434"/>
      <c r="AL40" s="95"/>
    </row>
    <row r="41" spans="2:38" ht="80.25" customHeight="1">
      <c r="B41" s="3434"/>
      <c r="C41" s="3434"/>
      <c r="D41" s="3434"/>
      <c r="E41" s="3434"/>
      <c r="F41" s="3434"/>
      <c r="G41" s="3434"/>
      <c r="H41" s="3434"/>
      <c r="I41" s="3434"/>
      <c r="J41" s="3434"/>
      <c r="K41" s="3434"/>
      <c r="L41" s="3434"/>
      <c r="M41" s="3434"/>
      <c r="N41" s="3434"/>
      <c r="O41" s="3434"/>
      <c r="P41" s="3434"/>
      <c r="Q41" s="3434"/>
      <c r="R41" s="3434"/>
      <c r="S41" s="3434"/>
      <c r="T41" s="3434"/>
      <c r="U41" s="3434"/>
      <c r="V41" s="3434"/>
      <c r="W41" s="3434"/>
      <c r="X41" s="3434"/>
      <c r="Y41" s="3434"/>
      <c r="Z41" s="3434"/>
      <c r="AA41" s="3434"/>
      <c r="AB41" s="3434"/>
      <c r="AC41" s="3434"/>
      <c r="AD41" s="3434"/>
      <c r="AE41" s="3434"/>
      <c r="AF41" s="3434"/>
      <c r="AG41" s="3434"/>
      <c r="AH41" s="3434"/>
      <c r="AI41" s="3434"/>
      <c r="AJ41" s="3434"/>
      <c r="AK41" s="3434"/>
      <c r="AL41" s="95"/>
    </row>
    <row r="42" spans="2:38" ht="15" customHeight="1">
      <c r="B42" s="3430" t="s">
        <v>635</v>
      </c>
      <c r="C42" s="3430"/>
      <c r="D42" s="3430"/>
      <c r="E42" s="3430"/>
      <c r="F42" s="3430"/>
      <c r="G42" s="3430"/>
      <c r="H42" s="3430"/>
      <c r="I42" s="3430"/>
      <c r="J42" s="3430"/>
      <c r="K42" s="3430"/>
      <c r="L42" s="3430"/>
      <c r="M42" s="3430"/>
      <c r="N42" s="3430"/>
      <c r="O42" s="3430"/>
      <c r="P42" s="3430"/>
      <c r="Q42" s="3430"/>
      <c r="R42" s="3430"/>
      <c r="S42" s="3430"/>
      <c r="T42" s="3430"/>
      <c r="U42" s="3430"/>
      <c r="V42" s="3430"/>
      <c r="W42" s="3430"/>
      <c r="X42" s="3430"/>
      <c r="Y42" s="3430"/>
      <c r="Z42" s="3430"/>
      <c r="AA42" s="3430"/>
      <c r="AB42" s="3430"/>
      <c r="AC42" s="3430"/>
      <c r="AD42" s="3430"/>
      <c r="AE42" s="3430"/>
      <c r="AF42" s="3430"/>
      <c r="AG42" s="3430"/>
      <c r="AH42" s="3430"/>
      <c r="AI42" s="3430"/>
      <c r="AJ42" s="3430"/>
      <c r="AK42" s="3430"/>
      <c r="AL42" s="95"/>
    </row>
    <row r="43" spans="2:38" ht="15" customHeight="1">
      <c r="B43" s="3430"/>
      <c r="C43" s="3430"/>
      <c r="D43" s="3430"/>
      <c r="E43" s="3430"/>
      <c r="F43" s="3430"/>
      <c r="G43" s="3430"/>
      <c r="H43" s="3430"/>
      <c r="I43" s="3430"/>
      <c r="J43" s="3430"/>
      <c r="K43" s="3430"/>
      <c r="L43" s="3430"/>
      <c r="M43" s="3430"/>
      <c r="N43" s="3430"/>
      <c r="O43" s="3430"/>
      <c r="P43" s="3430"/>
      <c r="Q43" s="3430"/>
      <c r="R43" s="3430"/>
      <c r="S43" s="3430"/>
      <c r="T43" s="3430"/>
      <c r="U43" s="3430"/>
      <c r="V43" s="3430"/>
      <c r="W43" s="3430"/>
      <c r="X43" s="3430"/>
      <c r="Y43" s="3430"/>
      <c r="Z43" s="3430"/>
      <c r="AA43" s="3430"/>
      <c r="AB43" s="3430"/>
      <c r="AC43" s="3430"/>
      <c r="AD43" s="3430"/>
      <c r="AE43" s="3430"/>
      <c r="AF43" s="3430"/>
      <c r="AG43" s="3430"/>
      <c r="AH43" s="3430"/>
      <c r="AI43" s="3430"/>
      <c r="AJ43" s="3430"/>
      <c r="AK43" s="3430"/>
      <c r="AL43" s="95"/>
    </row>
    <row r="44" spans="2:38" ht="15" customHeight="1">
      <c r="B44" s="3430"/>
      <c r="C44" s="3430"/>
      <c r="D44" s="3430"/>
      <c r="E44" s="3430"/>
      <c r="F44" s="3430"/>
      <c r="G44" s="3430"/>
      <c r="H44" s="3430"/>
      <c r="I44" s="3430"/>
      <c r="J44" s="3430"/>
      <c r="K44" s="3430"/>
      <c r="L44" s="3430"/>
      <c r="M44" s="3430"/>
      <c r="N44" s="3430"/>
      <c r="O44" s="3430"/>
      <c r="P44" s="3430"/>
      <c r="Q44" s="3430"/>
      <c r="R44" s="3430"/>
      <c r="S44" s="3430"/>
      <c r="T44" s="3430"/>
      <c r="U44" s="3430"/>
      <c r="V44" s="3430"/>
      <c r="W44" s="3430"/>
      <c r="X44" s="3430"/>
      <c r="Y44" s="3430"/>
      <c r="Z44" s="3430"/>
      <c r="AA44" s="3430"/>
      <c r="AB44" s="3430"/>
      <c r="AC44" s="3430"/>
      <c r="AD44" s="3430"/>
      <c r="AE44" s="3430"/>
      <c r="AF44" s="3430"/>
      <c r="AG44" s="3430"/>
      <c r="AH44" s="3430"/>
      <c r="AI44" s="3430"/>
      <c r="AJ44" s="3430"/>
      <c r="AK44" s="3430"/>
      <c r="AL44" s="95"/>
    </row>
    <row r="45" spans="2:38" ht="15" customHeight="1">
      <c r="B45" s="3430"/>
      <c r="C45" s="3430"/>
      <c r="D45" s="3430"/>
      <c r="E45" s="3430"/>
      <c r="F45" s="3430"/>
      <c r="G45" s="3430"/>
      <c r="H45" s="3430"/>
      <c r="I45" s="3430"/>
      <c r="J45" s="3430"/>
      <c r="K45" s="3430"/>
      <c r="L45" s="3430"/>
      <c r="M45" s="3430"/>
      <c r="N45" s="3430"/>
      <c r="O45" s="3430"/>
      <c r="P45" s="3430"/>
      <c r="Q45" s="3430"/>
      <c r="R45" s="3430"/>
      <c r="S45" s="3430"/>
      <c r="T45" s="3430"/>
      <c r="U45" s="3430"/>
      <c r="V45" s="3430"/>
      <c r="W45" s="3430"/>
      <c r="X45" s="3430"/>
      <c r="Y45" s="3430"/>
      <c r="Z45" s="3430"/>
      <c r="AA45" s="3430"/>
      <c r="AB45" s="3430"/>
      <c r="AC45" s="3430"/>
      <c r="AD45" s="3430"/>
      <c r="AE45" s="3430"/>
      <c r="AF45" s="3430"/>
      <c r="AG45" s="3430"/>
      <c r="AH45" s="3430"/>
      <c r="AI45" s="3430"/>
      <c r="AJ45" s="3430"/>
      <c r="AK45" s="3430"/>
      <c r="AL45" s="95"/>
    </row>
    <row r="46" spans="2:38" ht="37.5" customHeight="1">
      <c r="B46" s="3430"/>
      <c r="C46" s="3430"/>
      <c r="D46" s="3430"/>
      <c r="E46" s="3430"/>
      <c r="F46" s="3430"/>
      <c r="G46" s="3430"/>
      <c r="H46" s="3430"/>
      <c r="I46" s="3430"/>
      <c r="J46" s="3430"/>
      <c r="K46" s="3430"/>
      <c r="L46" s="3430"/>
      <c r="M46" s="3430"/>
      <c r="N46" s="3430"/>
      <c r="O46" s="3430"/>
      <c r="P46" s="3430"/>
      <c r="Q46" s="3430"/>
      <c r="R46" s="3430"/>
      <c r="S46" s="3430"/>
      <c r="T46" s="3430"/>
      <c r="U46" s="3430"/>
      <c r="V46" s="3430"/>
      <c r="W46" s="3430"/>
      <c r="X46" s="3430"/>
      <c r="Y46" s="3430"/>
      <c r="Z46" s="3430"/>
      <c r="AA46" s="3430"/>
      <c r="AB46" s="3430"/>
      <c r="AC46" s="3430"/>
      <c r="AD46" s="3430"/>
      <c r="AE46" s="3430"/>
      <c r="AF46" s="3430"/>
      <c r="AG46" s="3430"/>
      <c r="AH46" s="3430"/>
      <c r="AI46" s="3430"/>
      <c r="AJ46" s="3430"/>
      <c r="AK46" s="3430"/>
      <c r="AL46" s="95"/>
    </row>
    <row r="47" spans="2:38" s="93" customFormat="1" ht="36.75" customHeight="1">
      <c r="B47" s="3430" t="s">
        <v>636</v>
      </c>
      <c r="C47" s="3430"/>
      <c r="D47" s="3430"/>
      <c r="E47" s="3430"/>
      <c r="F47" s="3430"/>
      <c r="G47" s="3430"/>
      <c r="H47" s="3430"/>
      <c r="I47" s="3430"/>
      <c r="J47" s="3430"/>
      <c r="K47" s="3430"/>
      <c r="L47" s="3430"/>
      <c r="M47" s="3430"/>
      <c r="N47" s="3430"/>
      <c r="O47" s="3430"/>
      <c r="P47" s="3430"/>
      <c r="Q47" s="3430"/>
      <c r="R47" s="3430"/>
      <c r="S47" s="3430"/>
      <c r="T47" s="3430"/>
      <c r="U47" s="3430"/>
      <c r="V47" s="3430"/>
      <c r="W47" s="3430"/>
      <c r="X47" s="3430"/>
      <c r="Y47" s="3430"/>
      <c r="Z47" s="3430"/>
      <c r="AA47" s="3430"/>
      <c r="AB47" s="3430"/>
      <c r="AC47" s="3430"/>
      <c r="AD47" s="3430"/>
      <c r="AE47" s="3430"/>
      <c r="AF47" s="3430"/>
      <c r="AG47" s="3430"/>
      <c r="AH47" s="3430"/>
      <c r="AI47" s="3430"/>
      <c r="AJ47" s="3430"/>
      <c r="AK47" s="3430"/>
    </row>
    <row r="48" spans="2:38" s="93" customFormat="1" ht="36" customHeight="1">
      <c r="B48" s="3431" t="s">
        <v>3449</v>
      </c>
      <c r="C48" s="3431"/>
      <c r="D48" s="3431"/>
      <c r="E48" s="3431"/>
      <c r="F48" s="3431"/>
      <c r="G48" s="3431"/>
      <c r="H48" s="3431"/>
      <c r="I48" s="3431"/>
      <c r="J48" s="3431"/>
      <c r="K48" s="3431"/>
      <c r="L48" s="3431"/>
      <c r="M48" s="3431"/>
      <c r="N48" s="3431"/>
      <c r="O48" s="3431"/>
      <c r="P48" s="3431"/>
      <c r="Q48" s="3431"/>
      <c r="R48" s="3431"/>
      <c r="S48" s="3431"/>
      <c r="T48" s="3431"/>
      <c r="U48" s="3431"/>
      <c r="V48" s="3431"/>
      <c r="W48" s="3431"/>
      <c r="X48" s="3431"/>
      <c r="Y48" s="3431"/>
      <c r="Z48" s="3431"/>
      <c r="AA48" s="3431"/>
      <c r="AB48" s="3431"/>
      <c r="AC48" s="3431"/>
      <c r="AD48" s="3431"/>
      <c r="AE48" s="3431"/>
      <c r="AF48" s="3431"/>
      <c r="AG48" s="3431"/>
      <c r="AH48" s="3431"/>
      <c r="AI48" s="3431"/>
      <c r="AJ48" s="3431"/>
      <c r="AK48" s="3431"/>
    </row>
    <row r="49" spans="2:37" s="93" customFormat="1" ht="21" customHeight="1">
      <c r="B49" s="93" t="s">
        <v>637</v>
      </c>
      <c r="AK49" s="94"/>
    </row>
    <row r="50" spans="2:37" s="93" customFormat="1" ht="21" customHeight="1">
      <c r="B50" s="93" t="s">
        <v>637</v>
      </c>
      <c r="AK50" s="94"/>
    </row>
  </sheetData>
  <protectedRanges>
    <protectedRange sqref="L7:Y7 AG7:AJ7 L6:AJ6 L8:AJ8" name="範囲1_1"/>
  </protectedRanges>
  <mergeCells count="92">
    <mergeCell ref="AO11:AQ11"/>
    <mergeCell ref="C31:R31"/>
    <mergeCell ref="S31:AJ31"/>
    <mergeCell ref="C32:R32"/>
    <mergeCell ref="S32:AJ32"/>
    <mergeCell ref="AE22:AJ22"/>
    <mergeCell ref="C23:K23"/>
    <mergeCell ref="L23:X23"/>
    <mergeCell ref="Y23:AD23"/>
    <mergeCell ref="AE23:AJ23"/>
    <mergeCell ref="AE24:AJ24"/>
    <mergeCell ref="B25:K25"/>
    <mergeCell ref="L25:P25"/>
    <mergeCell ref="Q25:R25"/>
    <mergeCell ref="S25:AD25"/>
    <mergeCell ref="AE25:AJ25"/>
    <mergeCell ref="C24:K24"/>
    <mergeCell ref="L24:X24"/>
    <mergeCell ref="Y24:AD24"/>
    <mergeCell ref="B27:AJ27"/>
    <mergeCell ref="C22:K22"/>
    <mergeCell ref="L22:X22"/>
    <mergeCell ref="Y22:AD22"/>
    <mergeCell ref="B30:R30"/>
    <mergeCell ref="B28:R28"/>
    <mergeCell ref="S28:AB28"/>
    <mergeCell ref="AE28:AJ28"/>
    <mergeCell ref="B29:R29"/>
    <mergeCell ref="S29:AB29"/>
    <mergeCell ref="S30:AJ30"/>
    <mergeCell ref="AE29:AJ29"/>
    <mergeCell ref="B47:AK47"/>
    <mergeCell ref="B48:AK48"/>
    <mergeCell ref="C33:R33"/>
    <mergeCell ref="S33:AJ33"/>
    <mergeCell ref="B35:G35"/>
    <mergeCell ref="H35:AJ35"/>
    <mergeCell ref="B37:AK41"/>
    <mergeCell ref="B42:AK46"/>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B11:R11"/>
    <mergeCell ref="S11:AB11"/>
    <mergeCell ref="AE11:AJ11"/>
    <mergeCell ref="B8:K8"/>
    <mergeCell ref="L8:AJ8"/>
    <mergeCell ref="B10:AJ10"/>
    <mergeCell ref="C12:R12"/>
    <mergeCell ref="S12:AB12"/>
    <mergeCell ref="AE12:AJ12"/>
    <mergeCell ref="B13:R13"/>
    <mergeCell ref="S13:AB13"/>
    <mergeCell ref="AE13:AJ13"/>
    <mergeCell ref="B1:G1"/>
    <mergeCell ref="B4:AJ4"/>
    <mergeCell ref="B6:K6"/>
    <mergeCell ref="L6:AJ6"/>
    <mergeCell ref="B7:K7"/>
    <mergeCell ref="L7:Y7"/>
    <mergeCell ref="Z7:AF7"/>
    <mergeCell ref="AG7:AJ7"/>
    <mergeCell ref="AA2:AJ2"/>
  </mergeCells>
  <phoneticPr fontId="14"/>
  <hyperlinks>
    <hyperlink ref="AO11:AQ11" location="表紙!A1" display="表示へ" xr:uid="{91DF1E1B-C217-4388-8DFA-37E7E7CF0F23}"/>
  </hyperlinks>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916A5-FC80-4FAF-9098-1D257D10D50E}">
  <dimension ref="A1:BR489"/>
  <sheetViews>
    <sheetView showGridLines="0" view="pageBreakPreview" zoomScale="55" zoomScaleNormal="70" zoomScaleSheetLayoutView="55" workbookViewId="0">
      <selection activeCell="BK15" sqref="BK15:BM15"/>
    </sheetView>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70" ht="18" customHeight="1">
      <c r="A1" s="1070" t="s">
        <v>0</v>
      </c>
      <c r="B1" s="1070"/>
      <c r="C1" s="1070"/>
      <c r="D1" s="1070"/>
      <c r="E1" s="1070"/>
      <c r="F1" s="1070"/>
      <c r="G1" s="1070"/>
      <c r="H1" s="1070"/>
      <c r="I1" s="1070"/>
      <c r="J1" s="1070"/>
      <c r="K1" s="1070"/>
      <c r="L1" s="1070"/>
      <c r="M1" s="1070"/>
      <c r="N1" s="1070"/>
      <c r="O1" s="1070"/>
      <c r="P1" s="1070"/>
      <c r="Q1" s="1070"/>
      <c r="R1" s="1070"/>
      <c r="S1" s="1070"/>
      <c r="T1" s="1070"/>
      <c r="U1" s="1070"/>
      <c r="V1" s="1070"/>
      <c r="W1" s="1070"/>
      <c r="X1" s="1070"/>
      <c r="Y1" s="1070"/>
      <c r="Z1" s="1070"/>
      <c r="AA1" s="1070"/>
      <c r="AB1" s="1070"/>
      <c r="AC1" s="1070"/>
      <c r="AD1" s="1070"/>
      <c r="AE1" s="1070"/>
      <c r="AF1" s="1070"/>
      <c r="AG1" s="1070"/>
      <c r="AH1" s="1070"/>
      <c r="AI1" s="1070"/>
      <c r="AJ1" s="1070"/>
      <c r="AK1" s="1070"/>
      <c r="AL1" s="1070"/>
      <c r="AM1" s="1070"/>
      <c r="AN1" s="1070"/>
      <c r="AO1" s="1070"/>
      <c r="AP1" s="1070"/>
      <c r="AQ1" s="1070"/>
      <c r="AR1" s="1070"/>
      <c r="AS1" s="1070"/>
      <c r="AT1" s="1070"/>
      <c r="AU1" s="1070"/>
      <c r="AV1" s="1070"/>
      <c r="AW1" s="1070"/>
      <c r="AX1" s="1070"/>
      <c r="AY1" s="1070"/>
      <c r="AZ1" s="1070"/>
      <c r="BA1" s="1070"/>
      <c r="BB1" s="1070"/>
      <c r="BC1" s="1070"/>
      <c r="BD1" s="1070"/>
      <c r="BE1" s="1070"/>
    </row>
    <row r="2" spans="1:70">
      <c r="A2" s="1070"/>
      <c r="B2" s="1070"/>
      <c r="C2" s="1070"/>
      <c r="D2" s="1070"/>
      <c r="E2" s="1070"/>
      <c r="F2" s="1070"/>
      <c r="G2" s="1070"/>
      <c r="H2" s="1070"/>
      <c r="I2" s="1070"/>
      <c r="J2" s="1070"/>
      <c r="K2" s="1070"/>
      <c r="L2" s="1070"/>
      <c r="M2" s="1070"/>
      <c r="N2" s="1070"/>
      <c r="O2" s="1070"/>
      <c r="P2" s="1070"/>
      <c r="Q2" s="1070"/>
      <c r="R2" s="1070"/>
      <c r="S2" s="1070"/>
      <c r="T2" s="1070"/>
      <c r="U2" s="1070"/>
      <c r="V2" s="1070"/>
      <c r="W2" s="1070"/>
      <c r="X2" s="1070"/>
      <c r="Y2" s="1070"/>
      <c r="Z2" s="1070"/>
      <c r="AA2" s="1070"/>
      <c r="AB2" s="1070"/>
      <c r="AC2" s="1070"/>
      <c r="AD2" s="1070"/>
      <c r="AE2" s="1070"/>
      <c r="AF2" s="1070"/>
      <c r="AG2" s="1070"/>
      <c r="AH2" s="1070"/>
      <c r="AI2" s="1070"/>
      <c r="AJ2" s="1070"/>
      <c r="AK2" s="1070"/>
      <c r="AL2" s="1070"/>
      <c r="AM2" s="1070"/>
      <c r="AN2" s="1070"/>
      <c r="AO2" s="1070"/>
      <c r="AP2" s="1070"/>
      <c r="AQ2" s="1070"/>
      <c r="AR2" s="1070"/>
      <c r="AS2" s="1070"/>
      <c r="AT2" s="1070"/>
      <c r="AU2" s="1070"/>
      <c r="AV2" s="1070"/>
      <c r="AW2" s="1070"/>
      <c r="AX2" s="1070"/>
      <c r="AY2" s="1070"/>
      <c r="AZ2" s="1070"/>
      <c r="BA2" s="1070"/>
      <c r="BB2" s="1070"/>
      <c r="BC2" s="1070"/>
      <c r="BD2" s="1070"/>
      <c r="BE2" s="1070"/>
    </row>
    <row r="3" spans="1:70" ht="21">
      <c r="A3" s="2182" t="s">
        <v>1</v>
      </c>
      <c r="B3" s="2182"/>
      <c r="C3" s="2182"/>
      <c r="D3" s="2182"/>
      <c r="E3" s="2182"/>
      <c r="F3" s="2182"/>
      <c r="G3" s="2182"/>
      <c r="H3" s="2182"/>
      <c r="I3" s="2182"/>
      <c r="J3" s="2182"/>
      <c r="K3" s="2182"/>
      <c r="L3" s="2182"/>
      <c r="M3" s="2182"/>
      <c r="N3" s="2182"/>
      <c r="O3" s="2182"/>
      <c r="P3" s="2182"/>
      <c r="Q3" s="2182"/>
      <c r="R3" s="2182"/>
      <c r="S3" s="2182"/>
      <c r="T3" s="2182"/>
      <c r="U3" s="2182"/>
      <c r="V3" s="2182"/>
      <c r="W3" s="2182"/>
      <c r="X3" s="2182"/>
      <c r="Y3" s="2182"/>
      <c r="Z3" s="2182"/>
      <c r="AA3" s="2182"/>
      <c r="AB3" s="2182"/>
      <c r="AC3" s="2182"/>
      <c r="AD3" s="2182"/>
      <c r="AE3" s="2182"/>
      <c r="AF3" s="2182"/>
      <c r="AG3" s="2182"/>
      <c r="AH3" s="2182"/>
      <c r="AI3" s="2182"/>
      <c r="AJ3" s="2182"/>
      <c r="AK3" s="2182"/>
      <c r="AL3" s="2182"/>
      <c r="AM3" s="2182"/>
      <c r="AN3" s="2182"/>
      <c r="AO3" s="2182"/>
      <c r="AP3" s="2182"/>
      <c r="AQ3" s="2182"/>
      <c r="AR3" s="2182"/>
      <c r="AS3" s="2182"/>
      <c r="AT3" s="2182"/>
      <c r="AU3" s="2182"/>
      <c r="AV3" s="2182"/>
      <c r="AW3" s="2182"/>
      <c r="AX3" s="2182"/>
      <c r="AY3" s="2182"/>
      <c r="AZ3" s="2182"/>
      <c r="BA3" s="2182"/>
      <c r="BB3" s="2182"/>
      <c r="BC3" s="2182"/>
      <c r="BD3" s="2182"/>
      <c r="BE3" s="2182"/>
      <c r="BF3" s="2"/>
    </row>
    <row r="4" spans="1:70" ht="14.25" thickBot="1">
      <c r="A4" s="1071"/>
      <c r="B4" s="1071"/>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71"/>
      <c r="AF4" s="1071"/>
      <c r="AG4" s="1071"/>
      <c r="AH4" s="1071"/>
      <c r="AI4" s="1071"/>
      <c r="AJ4" s="1071"/>
      <c r="AK4" s="1071"/>
      <c r="AL4" s="1071"/>
      <c r="AM4" s="1071"/>
      <c r="AN4" s="1071"/>
      <c r="AO4" s="1071"/>
      <c r="AP4" s="1071"/>
      <c r="AQ4" s="1071"/>
      <c r="AR4" s="1071"/>
      <c r="AS4" s="1071"/>
      <c r="AT4" s="1071"/>
      <c r="AU4" s="1071"/>
      <c r="AV4" s="1071"/>
      <c r="AW4" s="1071"/>
      <c r="AX4" s="1071"/>
      <c r="AY4" s="1071"/>
      <c r="AZ4" s="1071"/>
      <c r="BA4" s="1071"/>
      <c r="BB4" s="1071"/>
      <c r="BC4" s="1071"/>
      <c r="BD4" s="1071"/>
      <c r="BE4" s="1071"/>
      <c r="BF4" s="3"/>
    </row>
    <row r="5" spans="1:70" ht="21.95" customHeight="1" thickBot="1">
      <c r="A5" s="2183" t="s">
        <v>2</v>
      </c>
      <c r="B5" s="2184"/>
      <c r="C5" s="2184"/>
      <c r="D5" s="2184"/>
      <c r="E5" s="2184"/>
      <c r="F5" s="2184"/>
      <c r="G5" s="2184"/>
      <c r="H5" s="2184"/>
      <c r="I5" s="2184"/>
      <c r="J5" s="2185"/>
      <c r="K5" s="2189" t="s">
        <v>3</v>
      </c>
      <c r="L5" s="2184"/>
      <c r="M5" s="2184"/>
      <c r="N5" s="2185"/>
      <c r="O5" s="2189" t="s">
        <v>4</v>
      </c>
      <c r="P5" s="2184"/>
      <c r="Q5" s="2184"/>
      <c r="R5" s="2184"/>
      <c r="S5" s="2184"/>
      <c r="T5" s="2185"/>
      <c r="U5" s="2191" t="s">
        <v>5</v>
      </c>
      <c r="V5" s="2192"/>
      <c r="W5" s="2192"/>
      <c r="X5" s="2192"/>
      <c r="Y5" s="2192"/>
      <c r="Z5" s="2193"/>
      <c r="AA5" s="2191" t="s">
        <v>6</v>
      </c>
      <c r="AB5" s="2184"/>
      <c r="AC5" s="2184"/>
      <c r="AD5" s="2184"/>
      <c r="AE5" s="2184"/>
      <c r="AF5" s="2197" t="s">
        <v>7</v>
      </c>
      <c r="AG5" s="2198"/>
      <c r="AH5" s="2198"/>
      <c r="AI5" s="2198"/>
      <c r="AJ5" s="2198"/>
      <c r="AK5" s="2198"/>
      <c r="AL5" s="2198"/>
      <c r="AM5" s="2198"/>
      <c r="AN5" s="2198"/>
      <c r="AO5" s="2198"/>
      <c r="AP5" s="2198"/>
      <c r="AQ5" s="2198"/>
      <c r="AR5" s="2198"/>
      <c r="AS5" s="2198"/>
      <c r="AT5" s="2198"/>
      <c r="AU5" s="2198"/>
      <c r="AV5" s="2198"/>
      <c r="AW5" s="2198"/>
      <c r="AX5" s="2198"/>
      <c r="AY5" s="2198"/>
      <c r="AZ5" s="2198"/>
      <c r="BA5" s="1072"/>
      <c r="BB5" s="1072"/>
      <c r="BC5" s="1072"/>
      <c r="BD5" s="1072"/>
      <c r="BE5" s="1073"/>
      <c r="BF5" s="3"/>
    </row>
    <row r="6" spans="1:70" ht="21.95" customHeight="1" thickTop="1" thickBot="1">
      <c r="A6" s="2186"/>
      <c r="B6" s="2187"/>
      <c r="C6" s="2187"/>
      <c r="D6" s="2187"/>
      <c r="E6" s="2187"/>
      <c r="F6" s="2187"/>
      <c r="G6" s="2187"/>
      <c r="H6" s="2187"/>
      <c r="I6" s="2187"/>
      <c r="J6" s="2188"/>
      <c r="K6" s="2190"/>
      <c r="L6" s="2187"/>
      <c r="M6" s="2187"/>
      <c r="N6" s="2188"/>
      <c r="O6" s="2190"/>
      <c r="P6" s="2187"/>
      <c r="Q6" s="2187"/>
      <c r="R6" s="2187"/>
      <c r="S6" s="2187"/>
      <c r="T6" s="2188"/>
      <c r="U6" s="2194"/>
      <c r="V6" s="2195"/>
      <c r="W6" s="2195"/>
      <c r="X6" s="2195"/>
      <c r="Y6" s="2195"/>
      <c r="Z6" s="2196"/>
      <c r="AA6" s="2190"/>
      <c r="AB6" s="2187"/>
      <c r="AC6" s="2187"/>
      <c r="AD6" s="2187"/>
      <c r="AE6" s="2187"/>
      <c r="AF6" s="2199"/>
      <c r="AG6" s="2200"/>
      <c r="AH6" s="2200"/>
      <c r="AI6" s="2200"/>
      <c r="AJ6" s="2200"/>
      <c r="AK6" s="2200"/>
      <c r="AL6" s="2200"/>
      <c r="AM6" s="2200"/>
      <c r="AN6" s="2200"/>
      <c r="AO6" s="2200"/>
      <c r="AP6" s="2200"/>
      <c r="AQ6" s="2200"/>
      <c r="AR6" s="2200"/>
      <c r="AS6" s="2200"/>
      <c r="AT6" s="2200"/>
      <c r="AU6" s="2200"/>
      <c r="AV6" s="2200"/>
      <c r="AW6" s="2200"/>
      <c r="AX6" s="2200"/>
      <c r="AY6" s="2200"/>
      <c r="AZ6" s="2200"/>
      <c r="BA6" s="2201" t="s">
        <v>8</v>
      </c>
      <c r="BB6" s="2202"/>
      <c r="BC6" s="2202"/>
      <c r="BD6" s="2202"/>
      <c r="BE6" s="2203"/>
      <c r="BF6" s="3"/>
    </row>
    <row r="7" spans="1:70" ht="57.75" customHeight="1" thickTop="1" thickBot="1">
      <c r="A7" s="2221" t="s">
        <v>9</v>
      </c>
      <c r="B7" s="2222"/>
      <c r="C7" s="2222"/>
      <c r="D7" s="2222"/>
      <c r="E7" s="2222"/>
      <c r="F7" s="2222"/>
      <c r="G7" s="2222"/>
      <c r="H7" s="2222"/>
      <c r="I7" s="2222"/>
      <c r="J7" s="2223"/>
      <c r="K7" s="2224"/>
      <c r="L7" s="2225"/>
      <c r="M7" s="2225"/>
      <c r="N7" s="2226"/>
      <c r="O7" s="2224"/>
      <c r="P7" s="2225"/>
      <c r="Q7" s="2225"/>
      <c r="R7" s="2225"/>
      <c r="S7" s="2225"/>
      <c r="T7" s="2226"/>
      <c r="U7" s="2227"/>
      <c r="V7" s="2228"/>
      <c r="W7" s="2228"/>
      <c r="X7" s="2228"/>
      <c r="Y7" s="2228"/>
      <c r="Z7" s="2229"/>
      <c r="AA7" s="2224"/>
      <c r="AB7" s="2225"/>
      <c r="AC7" s="2225"/>
      <c r="AD7" s="2225"/>
      <c r="AE7" s="2225"/>
      <c r="AF7" s="2230" t="s">
        <v>10</v>
      </c>
      <c r="AG7" s="2231"/>
      <c r="AH7" s="2231"/>
      <c r="AI7" s="2231"/>
      <c r="AJ7" s="2231"/>
      <c r="AK7" s="2232"/>
      <c r="AL7" s="2209" t="s">
        <v>11</v>
      </c>
      <c r="AM7" s="2210"/>
      <c r="AN7" s="2210"/>
      <c r="AO7" s="2210"/>
      <c r="AP7" s="2210"/>
      <c r="AQ7" s="2210"/>
      <c r="AR7" s="2210"/>
      <c r="AS7" s="2210"/>
      <c r="AT7" s="2210"/>
      <c r="AU7" s="2210"/>
      <c r="AV7" s="2210"/>
      <c r="AW7" s="2210"/>
      <c r="AX7" s="2210"/>
      <c r="AY7" s="2210"/>
      <c r="AZ7" s="2211"/>
      <c r="BA7" s="2212"/>
      <c r="BB7" s="2213"/>
      <c r="BC7" s="2213"/>
      <c r="BD7" s="2213"/>
      <c r="BE7" s="2214"/>
      <c r="BF7" s="4"/>
    </row>
    <row r="8" spans="1:70" ht="21.95" customHeight="1">
      <c r="A8" s="2233" t="s">
        <v>12</v>
      </c>
      <c r="B8" s="2204" t="s">
        <v>13</v>
      </c>
      <c r="C8" s="2204"/>
      <c r="D8" s="2204"/>
      <c r="E8" s="2204"/>
      <c r="F8" s="2204"/>
      <c r="G8" s="2204"/>
      <c r="H8" s="2204"/>
      <c r="I8" s="2204"/>
      <c r="J8" s="2204"/>
      <c r="K8" s="2236"/>
      <c r="L8" s="2237"/>
      <c r="M8" s="2237"/>
      <c r="N8" s="2237"/>
      <c r="O8" s="2236"/>
      <c r="P8" s="2237"/>
      <c r="Q8" s="2237"/>
      <c r="R8" s="2237"/>
      <c r="S8" s="2237"/>
      <c r="T8" s="2237"/>
      <c r="U8" s="2236"/>
      <c r="V8" s="2237"/>
      <c r="W8" s="2237"/>
      <c r="X8" s="2237"/>
      <c r="Y8" s="2237"/>
      <c r="Z8" s="2237"/>
      <c r="AA8" s="2236"/>
      <c r="AB8" s="2237"/>
      <c r="AC8" s="2237"/>
      <c r="AD8" s="2237"/>
      <c r="AE8" s="2237"/>
      <c r="AF8" s="2215" t="s">
        <v>14</v>
      </c>
      <c r="AG8" s="2216"/>
      <c r="AH8" s="2216"/>
      <c r="AI8" s="2216"/>
      <c r="AJ8" s="2216"/>
      <c r="AK8" s="2217"/>
      <c r="AL8" s="2218" t="s">
        <v>15</v>
      </c>
      <c r="AM8" s="2219"/>
      <c r="AN8" s="2219"/>
      <c r="AO8" s="2219"/>
      <c r="AP8" s="2219"/>
      <c r="AQ8" s="2219"/>
      <c r="AR8" s="2219"/>
      <c r="AS8" s="2219"/>
      <c r="AT8" s="2219"/>
      <c r="AU8" s="2219"/>
      <c r="AV8" s="2219"/>
      <c r="AW8" s="2219"/>
      <c r="AX8" s="2219"/>
      <c r="AY8" s="2219"/>
      <c r="AZ8" s="2220"/>
      <c r="BA8" s="2204"/>
      <c r="BB8" s="2204"/>
      <c r="BC8" s="2204"/>
      <c r="BD8" s="2204"/>
      <c r="BE8" s="2205"/>
      <c r="BF8" s="3"/>
    </row>
    <row r="9" spans="1:70" ht="21.95" customHeight="1">
      <c r="A9" s="2234"/>
      <c r="B9" s="2175"/>
      <c r="C9" s="2175"/>
      <c r="D9" s="2175"/>
      <c r="E9" s="2175"/>
      <c r="F9" s="2175"/>
      <c r="G9" s="2175"/>
      <c r="H9" s="2175"/>
      <c r="I9" s="2175"/>
      <c r="J9" s="2175"/>
      <c r="K9" s="2238"/>
      <c r="L9" s="2180"/>
      <c r="M9" s="2180"/>
      <c r="N9" s="2180"/>
      <c r="O9" s="2238"/>
      <c r="P9" s="2180"/>
      <c r="Q9" s="2180"/>
      <c r="R9" s="2180"/>
      <c r="S9" s="2180"/>
      <c r="T9" s="2180"/>
      <c r="U9" s="2238"/>
      <c r="V9" s="2180"/>
      <c r="W9" s="2180"/>
      <c r="X9" s="2180"/>
      <c r="Y9" s="2180"/>
      <c r="Z9" s="2180"/>
      <c r="AA9" s="2238"/>
      <c r="AB9" s="2180"/>
      <c r="AC9" s="2180"/>
      <c r="AD9" s="2180"/>
      <c r="AE9" s="2180"/>
      <c r="AF9" s="2129" t="s">
        <v>16</v>
      </c>
      <c r="AG9" s="2129"/>
      <c r="AH9" s="2129"/>
      <c r="AI9" s="2129"/>
      <c r="AJ9" s="2129"/>
      <c r="AK9" s="2130"/>
      <c r="AL9" s="2137" t="s">
        <v>17</v>
      </c>
      <c r="AM9" s="2138"/>
      <c r="AN9" s="2138"/>
      <c r="AO9" s="2138"/>
      <c r="AP9" s="2138"/>
      <c r="AQ9" s="2138"/>
      <c r="AR9" s="2138"/>
      <c r="AS9" s="2138"/>
      <c r="AT9" s="2138"/>
      <c r="AU9" s="2138"/>
      <c r="AV9" s="2138"/>
      <c r="AW9" s="2138"/>
      <c r="AX9" s="2138"/>
      <c r="AY9" s="2138"/>
      <c r="AZ9" s="2139"/>
      <c r="BA9" s="2172"/>
      <c r="BB9" s="2172"/>
      <c r="BC9" s="2172"/>
      <c r="BD9" s="2172"/>
      <c r="BE9" s="2206"/>
      <c r="BF9" s="3"/>
    </row>
    <row r="10" spans="1:70" ht="21.95" customHeight="1">
      <c r="A10" s="2234"/>
      <c r="B10" s="2175"/>
      <c r="C10" s="2175"/>
      <c r="D10" s="2175"/>
      <c r="E10" s="2175"/>
      <c r="F10" s="2175"/>
      <c r="G10" s="2175"/>
      <c r="H10" s="2175"/>
      <c r="I10" s="2175"/>
      <c r="J10" s="2175"/>
      <c r="K10" s="2238"/>
      <c r="L10" s="2180"/>
      <c r="M10" s="2180"/>
      <c r="N10" s="2180"/>
      <c r="O10" s="2238"/>
      <c r="P10" s="2180"/>
      <c r="Q10" s="2180"/>
      <c r="R10" s="2180"/>
      <c r="S10" s="2180"/>
      <c r="T10" s="2180"/>
      <c r="U10" s="2238"/>
      <c r="V10" s="2180"/>
      <c r="W10" s="2180"/>
      <c r="X10" s="2180"/>
      <c r="Y10" s="2180"/>
      <c r="Z10" s="2180"/>
      <c r="AA10" s="2238"/>
      <c r="AB10" s="2180"/>
      <c r="AC10" s="2180"/>
      <c r="AD10" s="2180"/>
      <c r="AE10" s="2180"/>
      <c r="AF10" s="2207" t="s">
        <v>37</v>
      </c>
      <c r="AG10" s="2207"/>
      <c r="AH10" s="2207"/>
      <c r="AI10" s="2207"/>
      <c r="AJ10" s="2207"/>
      <c r="AK10" s="2208"/>
      <c r="AL10" s="2137" t="s">
        <v>17</v>
      </c>
      <c r="AM10" s="2138"/>
      <c r="AN10" s="2138"/>
      <c r="AO10" s="2138"/>
      <c r="AP10" s="2138"/>
      <c r="AQ10" s="2138"/>
      <c r="AR10" s="2138"/>
      <c r="AS10" s="2138"/>
      <c r="AT10" s="2138"/>
      <c r="AU10" s="2138"/>
      <c r="AV10" s="2138"/>
      <c r="AW10" s="2138"/>
      <c r="AX10" s="2138"/>
      <c r="AY10" s="2138"/>
      <c r="AZ10" s="2139"/>
      <c r="BA10" s="2172"/>
      <c r="BB10" s="2172"/>
      <c r="BC10" s="2172"/>
      <c r="BD10" s="2172"/>
      <c r="BE10" s="2206"/>
      <c r="BF10" s="3"/>
    </row>
    <row r="11" spans="1:70" ht="21.95" customHeight="1">
      <c r="A11" s="2234"/>
      <c r="B11" s="2175"/>
      <c r="C11" s="2175"/>
      <c r="D11" s="2175"/>
      <c r="E11" s="2175"/>
      <c r="F11" s="2175"/>
      <c r="G11" s="2175"/>
      <c r="H11" s="2175"/>
      <c r="I11" s="2175"/>
      <c r="J11" s="2175"/>
      <c r="K11" s="2238"/>
      <c r="L11" s="2180"/>
      <c r="M11" s="2180"/>
      <c r="N11" s="2180"/>
      <c r="O11" s="2238"/>
      <c r="P11" s="2180"/>
      <c r="Q11" s="2180"/>
      <c r="R11" s="2180"/>
      <c r="S11" s="2180"/>
      <c r="T11" s="2180"/>
      <c r="U11" s="2238"/>
      <c r="V11" s="2180"/>
      <c r="W11" s="2180"/>
      <c r="X11" s="2180"/>
      <c r="Y11" s="2180"/>
      <c r="Z11" s="2180"/>
      <c r="AA11" s="2238"/>
      <c r="AB11" s="2180"/>
      <c r="AC11" s="2180"/>
      <c r="AD11" s="2180"/>
      <c r="AE11" s="2180"/>
      <c r="AF11" s="2129" t="s">
        <v>18</v>
      </c>
      <c r="AG11" s="2129"/>
      <c r="AH11" s="2129"/>
      <c r="AI11" s="2129"/>
      <c r="AJ11" s="2129"/>
      <c r="AK11" s="2130"/>
      <c r="AL11" s="2137" t="s">
        <v>17</v>
      </c>
      <c r="AM11" s="2138"/>
      <c r="AN11" s="2138"/>
      <c r="AO11" s="2138"/>
      <c r="AP11" s="2138"/>
      <c r="AQ11" s="2138"/>
      <c r="AR11" s="2138"/>
      <c r="AS11" s="2138"/>
      <c r="AT11" s="2138"/>
      <c r="AU11" s="2138"/>
      <c r="AV11" s="2138"/>
      <c r="AW11" s="2138"/>
      <c r="AX11" s="2138"/>
      <c r="AY11" s="2138"/>
      <c r="AZ11" s="2139"/>
      <c r="BA11" s="2172"/>
      <c r="BB11" s="2172"/>
      <c r="BC11" s="2172"/>
      <c r="BD11" s="2172"/>
      <c r="BE11" s="2206"/>
      <c r="BF11" s="3"/>
    </row>
    <row r="12" spans="1:70" ht="21.95" customHeight="1">
      <c r="A12" s="2234"/>
      <c r="B12" s="2175"/>
      <c r="C12" s="2175"/>
      <c r="D12" s="2175"/>
      <c r="E12" s="2175"/>
      <c r="F12" s="2175"/>
      <c r="G12" s="2175"/>
      <c r="H12" s="2175"/>
      <c r="I12" s="2175"/>
      <c r="J12" s="2175"/>
      <c r="K12" s="2238"/>
      <c r="L12" s="2180"/>
      <c r="M12" s="2180"/>
      <c r="N12" s="2180"/>
      <c r="O12" s="2238"/>
      <c r="P12" s="2180"/>
      <c r="Q12" s="2180"/>
      <c r="R12" s="2180"/>
      <c r="S12" s="2180"/>
      <c r="T12" s="2180"/>
      <c r="U12" s="2238"/>
      <c r="V12" s="2180"/>
      <c r="W12" s="2180"/>
      <c r="X12" s="2180"/>
      <c r="Y12" s="2180"/>
      <c r="Z12" s="2180"/>
      <c r="AA12" s="2238"/>
      <c r="AB12" s="2180"/>
      <c r="AC12" s="2180"/>
      <c r="AD12" s="2180"/>
      <c r="AE12" s="2180"/>
      <c r="AF12" s="2129" t="s">
        <v>19</v>
      </c>
      <c r="AG12" s="2129"/>
      <c r="AH12" s="2129"/>
      <c r="AI12" s="2129"/>
      <c r="AJ12" s="2129"/>
      <c r="AK12" s="2130"/>
      <c r="AL12" s="2137" t="s">
        <v>20</v>
      </c>
      <c r="AM12" s="2138"/>
      <c r="AN12" s="2138"/>
      <c r="AO12" s="2138"/>
      <c r="AP12" s="2138"/>
      <c r="AQ12" s="2138"/>
      <c r="AR12" s="2138"/>
      <c r="AS12" s="2138"/>
      <c r="AT12" s="2138"/>
      <c r="AU12" s="2138"/>
      <c r="AV12" s="2138"/>
      <c r="AW12" s="2138"/>
      <c r="AX12" s="2138"/>
      <c r="AY12" s="2138"/>
      <c r="AZ12" s="2139"/>
      <c r="BA12" s="2172"/>
      <c r="BB12" s="2172"/>
      <c r="BC12" s="2172"/>
      <c r="BD12" s="2172"/>
      <c r="BE12" s="2206"/>
      <c r="BF12" s="3"/>
    </row>
    <row r="13" spans="1:70" ht="21.95" customHeight="1">
      <c r="A13" s="2234"/>
      <c r="B13" s="2175"/>
      <c r="C13" s="2175"/>
      <c r="D13" s="2175"/>
      <c r="E13" s="2175"/>
      <c r="F13" s="2175"/>
      <c r="G13" s="2175"/>
      <c r="H13" s="2175"/>
      <c r="I13" s="2175"/>
      <c r="J13" s="2175"/>
      <c r="K13" s="2238"/>
      <c r="L13" s="2180"/>
      <c r="M13" s="2180"/>
      <c r="N13" s="2180"/>
      <c r="O13" s="2238"/>
      <c r="P13" s="2180"/>
      <c r="Q13" s="2180"/>
      <c r="R13" s="2180"/>
      <c r="S13" s="2180"/>
      <c r="T13" s="2180"/>
      <c r="U13" s="2238"/>
      <c r="V13" s="2180"/>
      <c r="W13" s="2180"/>
      <c r="X13" s="2180"/>
      <c r="Y13" s="2180"/>
      <c r="Z13" s="2180"/>
      <c r="AA13" s="2238"/>
      <c r="AB13" s="2180"/>
      <c r="AC13" s="2180"/>
      <c r="AD13" s="2180"/>
      <c r="AE13" s="2180"/>
      <c r="AF13" s="2129" t="s">
        <v>21</v>
      </c>
      <c r="AG13" s="2129"/>
      <c r="AH13" s="2129"/>
      <c r="AI13" s="2129"/>
      <c r="AJ13" s="2129"/>
      <c r="AK13" s="2130"/>
      <c r="AL13" s="2137" t="s">
        <v>22</v>
      </c>
      <c r="AM13" s="2138"/>
      <c r="AN13" s="2138"/>
      <c r="AO13" s="2138"/>
      <c r="AP13" s="2138"/>
      <c r="AQ13" s="2138"/>
      <c r="AR13" s="2138"/>
      <c r="AS13" s="2138"/>
      <c r="AT13" s="2138"/>
      <c r="AU13" s="2138"/>
      <c r="AV13" s="2138"/>
      <c r="AW13" s="2138"/>
      <c r="AX13" s="2138"/>
      <c r="AY13" s="2138"/>
      <c r="AZ13" s="2139"/>
      <c r="BA13" s="2172"/>
      <c r="BB13" s="2172"/>
      <c r="BC13" s="2172"/>
      <c r="BD13" s="2172"/>
      <c r="BE13" s="2206"/>
      <c r="BF13" s="3"/>
    </row>
    <row r="14" spans="1:70" ht="35.1" customHeight="1">
      <c r="A14" s="2234"/>
      <c r="B14" s="2175"/>
      <c r="C14" s="2175"/>
      <c r="D14" s="2175"/>
      <c r="E14" s="2175"/>
      <c r="F14" s="2175"/>
      <c r="G14" s="2175"/>
      <c r="H14" s="2175"/>
      <c r="I14" s="2175"/>
      <c r="J14" s="2175"/>
      <c r="K14" s="2238"/>
      <c r="L14" s="2180"/>
      <c r="M14" s="2180"/>
      <c r="N14" s="2180"/>
      <c r="O14" s="2238"/>
      <c r="P14" s="2180"/>
      <c r="Q14" s="2180"/>
      <c r="R14" s="2180"/>
      <c r="S14" s="2180"/>
      <c r="T14" s="2180"/>
      <c r="U14" s="2238"/>
      <c r="V14" s="2180"/>
      <c r="W14" s="2180"/>
      <c r="X14" s="2180"/>
      <c r="Y14" s="2180"/>
      <c r="Z14" s="2180"/>
      <c r="AA14" s="2238"/>
      <c r="AB14" s="2180"/>
      <c r="AC14" s="2180"/>
      <c r="AD14" s="2180"/>
      <c r="AE14" s="2180"/>
      <c r="AF14" s="2245" t="s">
        <v>3436</v>
      </c>
      <c r="AG14" s="2245"/>
      <c r="AH14" s="2245"/>
      <c r="AI14" s="2245"/>
      <c r="AJ14" s="2245"/>
      <c r="AK14" s="2246"/>
      <c r="AL14" s="2247" t="s">
        <v>3437</v>
      </c>
      <c r="AM14" s="2248"/>
      <c r="AN14" s="2248"/>
      <c r="AO14" s="2248"/>
      <c r="AP14" s="2248"/>
      <c r="AQ14" s="2248"/>
      <c r="AR14" s="2248"/>
      <c r="AS14" s="2248"/>
      <c r="AT14" s="2248"/>
      <c r="AU14" s="2248"/>
      <c r="AV14" s="2248"/>
      <c r="AW14" s="2248"/>
      <c r="AX14" s="2248"/>
      <c r="AY14" s="2248"/>
      <c r="AZ14" s="2249"/>
      <c r="BA14" s="2172"/>
      <c r="BB14" s="2172"/>
      <c r="BC14" s="2172"/>
      <c r="BD14" s="2172"/>
      <c r="BE14" s="2206"/>
      <c r="BF14" s="3"/>
    </row>
    <row r="15" spans="1:70" ht="21.95" customHeight="1">
      <c r="A15" s="2234"/>
      <c r="B15" s="2172"/>
      <c r="C15" s="2172"/>
      <c r="D15" s="2172"/>
      <c r="E15" s="2172"/>
      <c r="F15" s="2172"/>
      <c r="G15" s="2172"/>
      <c r="H15" s="2172"/>
      <c r="I15" s="2172"/>
      <c r="J15" s="2172"/>
      <c r="K15" s="2171"/>
      <c r="L15" s="2171"/>
      <c r="M15" s="2171"/>
      <c r="N15" s="2171"/>
      <c r="O15" s="2171"/>
      <c r="P15" s="2171"/>
      <c r="Q15" s="2171"/>
      <c r="R15" s="2171"/>
      <c r="S15" s="2171"/>
      <c r="T15" s="2171"/>
      <c r="U15" s="2171"/>
      <c r="V15" s="2171"/>
      <c r="W15" s="2171"/>
      <c r="X15" s="2171"/>
      <c r="Y15" s="2171"/>
      <c r="Z15" s="2171"/>
      <c r="AA15" s="2171"/>
      <c r="AB15" s="2171"/>
      <c r="AC15" s="2171"/>
      <c r="AD15" s="2171"/>
      <c r="AE15" s="2171"/>
      <c r="AF15" s="2129" t="s">
        <v>23</v>
      </c>
      <c r="AG15" s="2129"/>
      <c r="AH15" s="2129"/>
      <c r="AI15" s="2129"/>
      <c r="AJ15" s="2129"/>
      <c r="AK15" s="2130"/>
      <c r="AL15" s="2137" t="s">
        <v>24</v>
      </c>
      <c r="AM15" s="2138"/>
      <c r="AN15" s="2138"/>
      <c r="AO15" s="2138"/>
      <c r="AP15" s="2138"/>
      <c r="AQ15" s="2138"/>
      <c r="AR15" s="2138"/>
      <c r="AS15" s="2138"/>
      <c r="AT15" s="2138"/>
      <c r="AU15" s="2138"/>
      <c r="AV15" s="2138"/>
      <c r="AW15" s="2138"/>
      <c r="AX15" s="2138"/>
      <c r="AY15" s="2138"/>
      <c r="AZ15" s="2139"/>
      <c r="BA15" s="2172"/>
      <c r="BB15" s="2239"/>
      <c r="BC15" s="2239"/>
      <c r="BD15" s="2239"/>
      <c r="BE15" s="2240"/>
      <c r="BF15" s="4"/>
      <c r="BK15" s="1929" t="s">
        <v>2692</v>
      </c>
      <c r="BL15" s="1929"/>
      <c r="BM15" s="1929"/>
      <c r="BN15" s="1422"/>
      <c r="BO15" s="1422"/>
      <c r="BP15" s="1422"/>
      <c r="BQ15" s="1422"/>
      <c r="BR15" s="1422"/>
    </row>
    <row r="16" spans="1:70" ht="21.95" customHeight="1">
      <c r="A16" s="2234"/>
      <c r="B16" s="2172"/>
      <c r="C16" s="2172"/>
      <c r="D16" s="2172"/>
      <c r="E16" s="2172"/>
      <c r="F16" s="2172"/>
      <c r="G16" s="2172"/>
      <c r="H16" s="2172"/>
      <c r="I16" s="2172"/>
      <c r="J16" s="2172"/>
      <c r="K16" s="2171"/>
      <c r="L16" s="2171"/>
      <c r="M16" s="2171"/>
      <c r="N16" s="2171"/>
      <c r="O16" s="2171"/>
      <c r="P16" s="2171"/>
      <c r="Q16" s="2171"/>
      <c r="R16" s="2171"/>
      <c r="S16" s="2171"/>
      <c r="T16" s="2171"/>
      <c r="U16" s="2171"/>
      <c r="V16" s="2171"/>
      <c r="W16" s="2171"/>
      <c r="X16" s="2171"/>
      <c r="Y16" s="2171"/>
      <c r="Z16" s="2171"/>
      <c r="AA16" s="2171"/>
      <c r="AB16" s="2171"/>
      <c r="AC16" s="2171"/>
      <c r="AD16" s="2171"/>
      <c r="AE16" s="2171"/>
      <c r="AF16" s="2241" t="s">
        <v>25</v>
      </c>
      <c r="AG16" s="2129"/>
      <c r="AH16" s="2129"/>
      <c r="AI16" s="2129"/>
      <c r="AJ16" s="2129"/>
      <c r="AK16" s="2130"/>
      <c r="AL16" s="2242" t="s">
        <v>24</v>
      </c>
      <c r="AM16" s="2243"/>
      <c r="AN16" s="2243"/>
      <c r="AO16" s="2243"/>
      <c r="AP16" s="2243"/>
      <c r="AQ16" s="2243"/>
      <c r="AR16" s="2243"/>
      <c r="AS16" s="2243"/>
      <c r="AT16" s="2243"/>
      <c r="AU16" s="2243"/>
      <c r="AV16" s="2243"/>
      <c r="AW16" s="2243"/>
      <c r="AX16" s="2243"/>
      <c r="AY16" s="2243"/>
      <c r="AZ16" s="2244"/>
      <c r="BA16" s="2172"/>
      <c r="BB16" s="2239"/>
      <c r="BC16" s="2239"/>
      <c r="BD16" s="2239"/>
      <c r="BE16" s="2240"/>
      <c r="BF16" s="5"/>
      <c r="BK16" s="1422"/>
      <c r="BL16" s="1422"/>
      <c r="BM16" s="1422"/>
      <c r="BN16" s="1422"/>
      <c r="BO16" s="1422"/>
      <c r="BP16" s="1422"/>
      <c r="BQ16" s="1422"/>
      <c r="BR16" s="1422"/>
    </row>
    <row r="17" spans="1:70" ht="21.95" customHeight="1">
      <c r="A17" s="2234"/>
      <c r="B17" s="2172" t="s">
        <v>26</v>
      </c>
      <c r="C17" s="2239"/>
      <c r="D17" s="2239"/>
      <c r="E17" s="2239"/>
      <c r="F17" s="2239"/>
      <c r="G17" s="2239"/>
      <c r="H17" s="2239"/>
      <c r="I17" s="2239"/>
      <c r="J17" s="2239"/>
      <c r="K17" s="2170"/>
      <c r="L17" s="2171"/>
      <c r="M17" s="2171"/>
      <c r="N17" s="2171"/>
      <c r="O17" s="2170"/>
      <c r="P17" s="2171"/>
      <c r="Q17" s="2171"/>
      <c r="R17" s="2171"/>
      <c r="S17" s="2171"/>
      <c r="T17" s="2171"/>
      <c r="U17" s="2170"/>
      <c r="V17" s="2171"/>
      <c r="W17" s="2171"/>
      <c r="X17" s="2171"/>
      <c r="Y17" s="2171"/>
      <c r="Z17" s="2171"/>
      <c r="AA17" s="2170"/>
      <c r="AB17" s="2171"/>
      <c r="AC17" s="2171"/>
      <c r="AD17" s="2171"/>
      <c r="AE17" s="2171"/>
      <c r="AF17" s="2241" t="s">
        <v>27</v>
      </c>
      <c r="AG17" s="2129"/>
      <c r="AH17" s="2129"/>
      <c r="AI17" s="2129"/>
      <c r="AJ17" s="2129"/>
      <c r="AK17" s="2130"/>
      <c r="AL17" s="2242" t="s">
        <v>28</v>
      </c>
      <c r="AM17" s="2243"/>
      <c r="AN17" s="2243"/>
      <c r="AO17" s="2243"/>
      <c r="AP17" s="2243"/>
      <c r="AQ17" s="2243"/>
      <c r="AR17" s="2243"/>
      <c r="AS17" s="2243"/>
      <c r="AT17" s="2243"/>
      <c r="AU17" s="2243"/>
      <c r="AV17" s="2243"/>
      <c r="AW17" s="2243"/>
      <c r="AX17" s="2243"/>
      <c r="AY17" s="2243"/>
      <c r="AZ17" s="2244"/>
      <c r="BA17" s="2172"/>
      <c r="BB17" s="2172"/>
      <c r="BC17" s="2172"/>
      <c r="BD17" s="2172"/>
      <c r="BE17" s="2206"/>
      <c r="BF17" s="3"/>
      <c r="BH17" s="1" t="s">
        <v>29</v>
      </c>
      <c r="BK17" s="1422"/>
      <c r="BL17" s="1422"/>
      <c r="BM17" s="1422"/>
      <c r="BN17" s="1210"/>
      <c r="BO17" s="1210"/>
      <c r="BP17" s="1210"/>
      <c r="BQ17" s="1210"/>
      <c r="BR17" s="1210"/>
    </row>
    <row r="18" spans="1:70" ht="21.95" customHeight="1">
      <c r="A18" s="2234"/>
      <c r="B18" s="2172"/>
      <c r="C18" s="2239"/>
      <c r="D18" s="2239"/>
      <c r="E18" s="2239"/>
      <c r="F18" s="2239"/>
      <c r="G18" s="2239"/>
      <c r="H18" s="2239"/>
      <c r="I18" s="2239"/>
      <c r="J18" s="2239"/>
      <c r="K18" s="2170"/>
      <c r="L18" s="2171"/>
      <c r="M18" s="2171"/>
      <c r="N18" s="2171"/>
      <c r="O18" s="2170"/>
      <c r="P18" s="2171"/>
      <c r="Q18" s="2171"/>
      <c r="R18" s="2171"/>
      <c r="S18" s="2171"/>
      <c r="T18" s="2171"/>
      <c r="U18" s="2170"/>
      <c r="V18" s="2171"/>
      <c r="W18" s="2171"/>
      <c r="X18" s="2171"/>
      <c r="Y18" s="2171"/>
      <c r="Z18" s="2171"/>
      <c r="AA18" s="2170"/>
      <c r="AB18" s="2171"/>
      <c r="AC18" s="2171"/>
      <c r="AD18" s="2171"/>
      <c r="AE18" s="2171"/>
      <c r="AF18" s="2241" t="s">
        <v>16</v>
      </c>
      <c r="AG18" s="2129"/>
      <c r="AH18" s="2129"/>
      <c r="AI18" s="2129"/>
      <c r="AJ18" s="2129"/>
      <c r="AK18" s="2130"/>
      <c r="AL18" s="2242" t="s">
        <v>30</v>
      </c>
      <c r="AM18" s="2243"/>
      <c r="AN18" s="2243"/>
      <c r="AO18" s="2243"/>
      <c r="AP18" s="2243"/>
      <c r="AQ18" s="2243"/>
      <c r="AR18" s="2243"/>
      <c r="AS18" s="2243"/>
      <c r="AT18" s="2243"/>
      <c r="AU18" s="2243"/>
      <c r="AV18" s="2243"/>
      <c r="AW18" s="2243"/>
      <c r="AX18" s="2243"/>
      <c r="AY18" s="2243"/>
      <c r="AZ18" s="2244"/>
      <c r="BA18" s="2172"/>
      <c r="BB18" s="2172"/>
      <c r="BC18" s="2172"/>
      <c r="BD18" s="2172"/>
      <c r="BE18" s="2206"/>
      <c r="BF18" s="3"/>
    </row>
    <row r="19" spans="1:70" ht="21.95" customHeight="1">
      <c r="A19" s="2234"/>
      <c r="B19" s="2172"/>
      <c r="C19" s="2239"/>
      <c r="D19" s="2239"/>
      <c r="E19" s="2239"/>
      <c r="F19" s="2239"/>
      <c r="G19" s="2239"/>
      <c r="H19" s="2239"/>
      <c r="I19" s="2239"/>
      <c r="J19" s="2239"/>
      <c r="K19" s="2170"/>
      <c r="L19" s="2171"/>
      <c r="M19" s="2171"/>
      <c r="N19" s="2171"/>
      <c r="O19" s="2170"/>
      <c r="P19" s="2171"/>
      <c r="Q19" s="2171"/>
      <c r="R19" s="2171"/>
      <c r="S19" s="2171"/>
      <c r="T19" s="2171"/>
      <c r="U19" s="2170"/>
      <c r="V19" s="2171"/>
      <c r="W19" s="2171"/>
      <c r="X19" s="2171"/>
      <c r="Y19" s="2171"/>
      <c r="Z19" s="2171"/>
      <c r="AA19" s="2170"/>
      <c r="AB19" s="2171"/>
      <c r="AC19" s="2171"/>
      <c r="AD19" s="2171"/>
      <c r="AE19" s="2171"/>
      <c r="AF19" s="2207" t="s">
        <v>37</v>
      </c>
      <c r="AG19" s="2207"/>
      <c r="AH19" s="2207"/>
      <c r="AI19" s="2207"/>
      <c r="AJ19" s="2207"/>
      <c r="AK19" s="2208"/>
      <c r="AL19" s="2137" t="s">
        <v>30</v>
      </c>
      <c r="AM19" s="2138"/>
      <c r="AN19" s="2138"/>
      <c r="AO19" s="2138"/>
      <c r="AP19" s="2138"/>
      <c r="AQ19" s="2138"/>
      <c r="AR19" s="2138"/>
      <c r="AS19" s="2138"/>
      <c r="AT19" s="2138"/>
      <c r="AU19" s="2138"/>
      <c r="AV19" s="2138"/>
      <c r="AW19" s="2138"/>
      <c r="AX19" s="2138"/>
      <c r="AY19" s="2138"/>
      <c r="AZ19" s="2139"/>
      <c r="BA19" s="2172"/>
      <c r="BB19" s="2172"/>
      <c r="BC19" s="2172"/>
      <c r="BD19" s="2172"/>
      <c r="BE19" s="2206"/>
      <c r="BF19" s="3"/>
    </row>
    <row r="20" spans="1:70" ht="21.95" customHeight="1">
      <c r="A20" s="2234"/>
      <c r="B20" s="2172"/>
      <c r="C20" s="2239"/>
      <c r="D20" s="2239"/>
      <c r="E20" s="2239"/>
      <c r="F20" s="2239"/>
      <c r="G20" s="2239"/>
      <c r="H20" s="2239"/>
      <c r="I20" s="2239"/>
      <c r="J20" s="2239"/>
      <c r="K20" s="2170"/>
      <c r="L20" s="2171"/>
      <c r="M20" s="2171"/>
      <c r="N20" s="2171"/>
      <c r="O20" s="2170"/>
      <c r="P20" s="2171"/>
      <c r="Q20" s="2171"/>
      <c r="R20" s="2171"/>
      <c r="S20" s="2171"/>
      <c r="T20" s="2171"/>
      <c r="U20" s="2170"/>
      <c r="V20" s="2171"/>
      <c r="W20" s="2171"/>
      <c r="X20" s="2171"/>
      <c r="Y20" s="2171"/>
      <c r="Z20" s="2171"/>
      <c r="AA20" s="2170"/>
      <c r="AB20" s="2171"/>
      <c r="AC20" s="2171"/>
      <c r="AD20" s="2171"/>
      <c r="AE20" s="2171"/>
      <c r="AF20" s="2129" t="s">
        <v>18</v>
      </c>
      <c r="AG20" s="2129"/>
      <c r="AH20" s="2129"/>
      <c r="AI20" s="2129"/>
      <c r="AJ20" s="2129"/>
      <c r="AK20" s="2130"/>
      <c r="AL20" s="2137" t="s">
        <v>30</v>
      </c>
      <c r="AM20" s="2138"/>
      <c r="AN20" s="2138"/>
      <c r="AO20" s="2138"/>
      <c r="AP20" s="2138"/>
      <c r="AQ20" s="2138"/>
      <c r="AR20" s="2138"/>
      <c r="AS20" s="2138"/>
      <c r="AT20" s="2138"/>
      <c r="AU20" s="2138"/>
      <c r="AV20" s="2138"/>
      <c r="AW20" s="2138"/>
      <c r="AX20" s="2138"/>
      <c r="AY20" s="2138"/>
      <c r="AZ20" s="2139"/>
      <c r="BA20" s="2172"/>
      <c r="BB20" s="2172"/>
      <c r="BC20" s="2172"/>
      <c r="BD20" s="2172"/>
      <c r="BE20" s="2206"/>
      <c r="BF20" s="3"/>
    </row>
    <row r="21" spans="1:70" ht="21.95" customHeight="1">
      <c r="A21" s="2234"/>
      <c r="B21" s="2172"/>
      <c r="C21" s="2239"/>
      <c r="D21" s="2239"/>
      <c r="E21" s="2239"/>
      <c r="F21" s="2239"/>
      <c r="G21" s="2239"/>
      <c r="H21" s="2239"/>
      <c r="I21" s="2239"/>
      <c r="J21" s="2239"/>
      <c r="K21" s="2170"/>
      <c r="L21" s="2171"/>
      <c r="M21" s="2171"/>
      <c r="N21" s="2171"/>
      <c r="O21" s="2170"/>
      <c r="P21" s="2171"/>
      <c r="Q21" s="2171"/>
      <c r="R21" s="2171"/>
      <c r="S21" s="2171"/>
      <c r="T21" s="2171"/>
      <c r="U21" s="2170"/>
      <c r="V21" s="2171"/>
      <c r="W21" s="2171"/>
      <c r="X21" s="2171"/>
      <c r="Y21" s="2171"/>
      <c r="Z21" s="2171"/>
      <c r="AA21" s="2170"/>
      <c r="AB21" s="2171"/>
      <c r="AC21" s="2171"/>
      <c r="AD21" s="2171"/>
      <c r="AE21" s="2171"/>
      <c r="AF21" s="2241" t="s">
        <v>19</v>
      </c>
      <c r="AG21" s="2129"/>
      <c r="AH21" s="2129"/>
      <c r="AI21" s="2129"/>
      <c r="AJ21" s="2129"/>
      <c r="AK21" s="2130"/>
      <c r="AL21" s="2137" t="s">
        <v>31</v>
      </c>
      <c r="AM21" s="2138"/>
      <c r="AN21" s="2138"/>
      <c r="AO21" s="2138"/>
      <c r="AP21" s="2138"/>
      <c r="AQ21" s="2138"/>
      <c r="AR21" s="2138"/>
      <c r="AS21" s="2138"/>
      <c r="AT21" s="2138"/>
      <c r="AU21" s="2138"/>
      <c r="AV21" s="2138"/>
      <c r="AW21" s="2138"/>
      <c r="AX21" s="2138"/>
      <c r="AY21" s="2138"/>
      <c r="AZ21" s="2139"/>
      <c r="BA21" s="2241"/>
      <c r="BB21" s="2129"/>
      <c r="BC21" s="2129"/>
      <c r="BD21" s="2129"/>
      <c r="BE21" s="2250"/>
      <c r="BF21" s="3"/>
      <c r="BH21" s="1" t="s">
        <v>29</v>
      </c>
    </row>
    <row r="22" spans="1:70" ht="35.1" customHeight="1">
      <c r="A22" s="2234"/>
      <c r="B22" s="2172"/>
      <c r="C22" s="2239"/>
      <c r="D22" s="2239"/>
      <c r="E22" s="2239"/>
      <c r="F22" s="2239"/>
      <c r="G22" s="2239"/>
      <c r="H22" s="2239"/>
      <c r="I22" s="2239"/>
      <c r="J22" s="2239"/>
      <c r="K22" s="2170"/>
      <c r="L22" s="2171"/>
      <c r="M22" s="2171"/>
      <c r="N22" s="2171"/>
      <c r="O22" s="2170"/>
      <c r="P22" s="2171"/>
      <c r="Q22" s="2171"/>
      <c r="R22" s="2171"/>
      <c r="S22" s="2171"/>
      <c r="T22" s="2171"/>
      <c r="U22" s="2170"/>
      <c r="V22" s="2171"/>
      <c r="W22" s="2171"/>
      <c r="X22" s="2171"/>
      <c r="Y22" s="2171"/>
      <c r="Z22" s="2171"/>
      <c r="AA22" s="2170"/>
      <c r="AB22" s="2171"/>
      <c r="AC22" s="2171"/>
      <c r="AD22" s="2171"/>
      <c r="AE22" s="2171"/>
      <c r="AF22" s="2245" t="s">
        <v>3436</v>
      </c>
      <c r="AG22" s="2245"/>
      <c r="AH22" s="2245"/>
      <c r="AI22" s="2245"/>
      <c r="AJ22" s="2245"/>
      <c r="AK22" s="2246"/>
      <c r="AL22" s="2247" t="s">
        <v>3437</v>
      </c>
      <c r="AM22" s="2248"/>
      <c r="AN22" s="2248"/>
      <c r="AO22" s="2248"/>
      <c r="AP22" s="2248"/>
      <c r="AQ22" s="2248"/>
      <c r="AR22" s="2248"/>
      <c r="AS22" s="2248"/>
      <c r="AT22" s="2248"/>
      <c r="AU22" s="2248"/>
      <c r="AV22" s="2248"/>
      <c r="AW22" s="2248"/>
      <c r="AX22" s="2248"/>
      <c r="AY22" s="2248"/>
      <c r="AZ22" s="2249"/>
      <c r="BA22" s="2172"/>
      <c r="BB22" s="2172"/>
      <c r="BC22" s="2172"/>
      <c r="BD22" s="2172"/>
      <c r="BE22" s="2206"/>
      <c r="BF22" s="3"/>
      <c r="BH22" s="1" t="s">
        <v>29</v>
      </c>
    </row>
    <row r="23" spans="1:70" ht="21.95" customHeight="1">
      <c r="A23" s="2234"/>
      <c r="B23" s="2239"/>
      <c r="C23" s="2239"/>
      <c r="D23" s="2239"/>
      <c r="E23" s="2239"/>
      <c r="F23" s="2239"/>
      <c r="G23" s="2239"/>
      <c r="H23" s="2239"/>
      <c r="I23" s="2239"/>
      <c r="J23" s="2239"/>
      <c r="K23" s="2171"/>
      <c r="L23" s="2171"/>
      <c r="M23" s="2171"/>
      <c r="N23" s="2171"/>
      <c r="O23" s="2171"/>
      <c r="P23" s="2171"/>
      <c r="Q23" s="2171"/>
      <c r="R23" s="2171"/>
      <c r="S23" s="2171"/>
      <c r="T23" s="2171"/>
      <c r="U23" s="2171"/>
      <c r="V23" s="2171"/>
      <c r="W23" s="2171"/>
      <c r="X23" s="2171"/>
      <c r="Y23" s="2171"/>
      <c r="Z23" s="2171"/>
      <c r="AA23" s="2171"/>
      <c r="AB23" s="2171"/>
      <c r="AC23" s="2171"/>
      <c r="AD23" s="2171"/>
      <c r="AE23" s="2171"/>
      <c r="AF23" s="2129" t="s">
        <v>23</v>
      </c>
      <c r="AG23" s="2129"/>
      <c r="AH23" s="2129"/>
      <c r="AI23" s="2129"/>
      <c r="AJ23" s="2129"/>
      <c r="AK23" s="2130"/>
      <c r="AL23" s="2137" t="s">
        <v>24</v>
      </c>
      <c r="AM23" s="2138"/>
      <c r="AN23" s="2138"/>
      <c r="AO23" s="2138"/>
      <c r="AP23" s="2138"/>
      <c r="AQ23" s="2138"/>
      <c r="AR23" s="2138"/>
      <c r="AS23" s="2138"/>
      <c r="AT23" s="2138"/>
      <c r="AU23" s="2138"/>
      <c r="AV23" s="2138"/>
      <c r="AW23" s="2138"/>
      <c r="AX23" s="2138"/>
      <c r="AY23" s="2138"/>
      <c r="AZ23" s="2139"/>
      <c r="BA23" s="2172"/>
      <c r="BB23" s="2239"/>
      <c r="BC23" s="2239"/>
      <c r="BD23" s="2239"/>
      <c r="BE23" s="2240"/>
      <c r="BF23" s="4"/>
    </row>
    <row r="24" spans="1:70" ht="21.95" customHeight="1">
      <c r="A24" s="2234"/>
      <c r="B24" s="2239"/>
      <c r="C24" s="2239"/>
      <c r="D24" s="2239"/>
      <c r="E24" s="2239"/>
      <c r="F24" s="2239"/>
      <c r="G24" s="2239"/>
      <c r="H24" s="2239"/>
      <c r="I24" s="2239"/>
      <c r="J24" s="2239"/>
      <c r="K24" s="2171"/>
      <c r="L24" s="2171"/>
      <c r="M24" s="2171"/>
      <c r="N24" s="2171"/>
      <c r="O24" s="2171"/>
      <c r="P24" s="2171"/>
      <c r="Q24" s="2171"/>
      <c r="R24" s="2171"/>
      <c r="S24" s="2171"/>
      <c r="T24" s="2171"/>
      <c r="U24" s="2171"/>
      <c r="V24" s="2171"/>
      <c r="W24" s="2171"/>
      <c r="X24" s="2171"/>
      <c r="Y24" s="2171"/>
      <c r="Z24" s="2171"/>
      <c r="AA24" s="2171"/>
      <c r="AB24" s="2171"/>
      <c r="AC24" s="2171"/>
      <c r="AD24" s="2171"/>
      <c r="AE24" s="2171"/>
      <c r="AF24" s="2129" t="s">
        <v>25</v>
      </c>
      <c r="AG24" s="2129"/>
      <c r="AH24" s="2129"/>
      <c r="AI24" s="2129"/>
      <c r="AJ24" s="2129"/>
      <c r="AK24" s="2130"/>
      <c r="AL24" s="2137" t="s">
        <v>24</v>
      </c>
      <c r="AM24" s="2138"/>
      <c r="AN24" s="2138"/>
      <c r="AO24" s="2138"/>
      <c r="AP24" s="2138"/>
      <c r="AQ24" s="2138"/>
      <c r="AR24" s="2138"/>
      <c r="AS24" s="2138"/>
      <c r="AT24" s="2138"/>
      <c r="AU24" s="2138"/>
      <c r="AV24" s="2138"/>
      <c r="AW24" s="2138"/>
      <c r="AX24" s="2138"/>
      <c r="AY24" s="2138"/>
      <c r="AZ24" s="2139"/>
      <c r="BA24" s="2172"/>
      <c r="BB24" s="2239"/>
      <c r="BC24" s="2239"/>
      <c r="BD24" s="2239"/>
      <c r="BE24" s="2240"/>
      <c r="BF24" s="5"/>
    </row>
    <row r="25" spans="1:70" ht="21.95" customHeight="1">
      <c r="A25" s="2234"/>
      <c r="B25" s="2172" t="s">
        <v>32</v>
      </c>
      <c r="C25" s="2172"/>
      <c r="D25" s="2172"/>
      <c r="E25" s="2172"/>
      <c r="F25" s="2172"/>
      <c r="G25" s="2172"/>
      <c r="H25" s="2172"/>
      <c r="I25" s="2172"/>
      <c r="J25" s="2172"/>
      <c r="K25" s="2170"/>
      <c r="L25" s="2171"/>
      <c r="M25" s="2171"/>
      <c r="N25" s="2171"/>
      <c r="O25" s="2170"/>
      <c r="P25" s="2171"/>
      <c r="Q25" s="2171"/>
      <c r="R25" s="2171"/>
      <c r="S25" s="2171"/>
      <c r="T25" s="2171"/>
      <c r="U25" s="2170"/>
      <c r="V25" s="2171"/>
      <c r="W25" s="2171"/>
      <c r="X25" s="2171"/>
      <c r="Y25" s="2171"/>
      <c r="Z25" s="2171"/>
      <c r="AA25" s="2170"/>
      <c r="AB25" s="2171"/>
      <c r="AC25" s="2171"/>
      <c r="AD25" s="2171"/>
      <c r="AE25" s="2171"/>
      <c r="AF25" s="2241" t="s">
        <v>27</v>
      </c>
      <c r="AG25" s="2129"/>
      <c r="AH25" s="2129"/>
      <c r="AI25" s="2129"/>
      <c r="AJ25" s="2129"/>
      <c r="AK25" s="2130"/>
      <c r="AL25" s="2242" t="s">
        <v>15</v>
      </c>
      <c r="AM25" s="2243"/>
      <c r="AN25" s="2243"/>
      <c r="AO25" s="2243"/>
      <c r="AP25" s="2243"/>
      <c r="AQ25" s="2243"/>
      <c r="AR25" s="2243"/>
      <c r="AS25" s="2243"/>
      <c r="AT25" s="2243"/>
      <c r="AU25" s="2243"/>
      <c r="AV25" s="2243"/>
      <c r="AW25" s="2243"/>
      <c r="AX25" s="2243"/>
      <c r="AY25" s="2243"/>
      <c r="AZ25" s="2244"/>
      <c r="BA25" s="2172"/>
      <c r="BB25" s="2172"/>
      <c r="BC25" s="2172"/>
      <c r="BD25" s="2172"/>
      <c r="BE25" s="2206"/>
      <c r="BF25" s="3"/>
      <c r="BH25" s="1" t="s">
        <v>29</v>
      </c>
    </row>
    <row r="26" spans="1:70" ht="21.95" customHeight="1">
      <c r="A26" s="2234"/>
      <c r="B26" s="2172"/>
      <c r="C26" s="2172"/>
      <c r="D26" s="2172"/>
      <c r="E26" s="2172"/>
      <c r="F26" s="2172"/>
      <c r="G26" s="2172"/>
      <c r="H26" s="2172"/>
      <c r="I26" s="2172"/>
      <c r="J26" s="2172"/>
      <c r="K26" s="2170"/>
      <c r="L26" s="2171"/>
      <c r="M26" s="2171"/>
      <c r="N26" s="2171"/>
      <c r="O26" s="2170"/>
      <c r="P26" s="2171"/>
      <c r="Q26" s="2171"/>
      <c r="R26" s="2171"/>
      <c r="S26" s="2171"/>
      <c r="T26" s="2171"/>
      <c r="U26" s="2170"/>
      <c r="V26" s="2171"/>
      <c r="W26" s="2171"/>
      <c r="X26" s="2171"/>
      <c r="Y26" s="2171"/>
      <c r="Z26" s="2171"/>
      <c r="AA26" s="2170"/>
      <c r="AB26" s="2171"/>
      <c r="AC26" s="2171"/>
      <c r="AD26" s="2171"/>
      <c r="AE26" s="2171"/>
      <c r="AF26" s="2241" t="s">
        <v>16</v>
      </c>
      <c r="AG26" s="2129"/>
      <c r="AH26" s="2129"/>
      <c r="AI26" s="2129"/>
      <c r="AJ26" s="2129"/>
      <c r="AK26" s="2130"/>
      <c r="AL26" s="2242" t="s">
        <v>17</v>
      </c>
      <c r="AM26" s="2243"/>
      <c r="AN26" s="2243"/>
      <c r="AO26" s="2243"/>
      <c r="AP26" s="2243"/>
      <c r="AQ26" s="2243"/>
      <c r="AR26" s="2243"/>
      <c r="AS26" s="2243"/>
      <c r="AT26" s="2243"/>
      <c r="AU26" s="2243"/>
      <c r="AV26" s="2243"/>
      <c r="AW26" s="2243"/>
      <c r="AX26" s="2243"/>
      <c r="AY26" s="2243"/>
      <c r="AZ26" s="2244"/>
      <c r="BA26" s="2172"/>
      <c r="BB26" s="2172"/>
      <c r="BC26" s="2172"/>
      <c r="BD26" s="2172"/>
      <c r="BE26" s="2206"/>
      <c r="BF26" s="3"/>
    </row>
    <row r="27" spans="1:70" ht="21.95" customHeight="1">
      <c r="A27" s="2234"/>
      <c r="B27" s="2172"/>
      <c r="C27" s="2172"/>
      <c r="D27" s="2172"/>
      <c r="E27" s="2172"/>
      <c r="F27" s="2172"/>
      <c r="G27" s="2172"/>
      <c r="H27" s="2172"/>
      <c r="I27" s="2172"/>
      <c r="J27" s="2172"/>
      <c r="K27" s="2170"/>
      <c r="L27" s="2171"/>
      <c r="M27" s="2171"/>
      <c r="N27" s="2171"/>
      <c r="O27" s="2170"/>
      <c r="P27" s="2171"/>
      <c r="Q27" s="2171"/>
      <c r="R27" s="2171"/>
      <c r="S27" s="2171"/>
      <c r="T27" s="2171"/>
      <c r="U27" s="2170"/>
      <c r="V27" s="2171"/>
      <c r="W27" s="2171"/>
      <c r="X27" s="2171"/>
      <c r="Y27" s="2171"/>
      <c r="Z27" s="2171"/>
      <c r="AA27" s="2170"/>
      <c r="AB27" s="2171"/>
      <c r="AC27" s="2171"/>
      <c r="AD27" s="2171"/>
      <c r="AE27" s="2171"/>
      <c r="AF27" s="2207" t="s">
        <v>37</v>
      </c>
      <c r="AG27" s="2207"/>
      <c r="AH27" s="2207"/>
      <c r="AI27" s="2207"/>
      <c r="AJ27" s="2207"/>
      <c r="AK27" s="2208"/>
      <c r="AL27" s="2137" t="s">
        <v>17</v>
      </c>
      <c r="AM27" s="2138"/>
      <c r="AN27" s="2138"/>
      <c r="AO27" s="2138"/>
      <c r="AP27" s="2138"/>
      <c r="AQ27" s="2138"/>
      <c r="AR27" s="2138"/>
      <c r="AS27" s="2138"/>
      <c r="AT27" s="2138"/>
      <c r="AU27" s="2138"/>
      <c r="AV27" s="2138"/>
      <c r="AW27" s="2138"/>
      <c r="AX27" s="2138"/>
      <c r="AY27" s="2138"/>
      <c r="AZ27" s="2139"/>
      <c r="BA27" s="2172"/>
      <c r="BB27" s="2172"/>
      <c r="BC27" s="2172"/>
      <c r="BD27" s="2172"/>
      <c r="BE27" s="2206"/>
      <c r="BF27" s="3"/>
    </row>
    <row r="28" spans="1:70" ht="21.95" customHeight="1">
      <c r="A28" s="2234"/>
      <c r="B28" s="2172"/>
      <c r="C28" s="2172"/>
      <c r="D28" s="2172"/>
      <c r="E28" s="2172"/>
      <c r="F28" s="2172"/>
      <c r="G28" s="2172"/>
      <c r="H28" s="2172"/>
      <c r="I28" s="2172"/>
      <c r="J28" s="2172"/>
      <c r="K28" s="2170"/>
      <c r="L28" s="2171"/>
      <c r="M28" s="2171"/>
      <c r="N28" s="2171"/>
      <c r="O28" s="2170"/>
      <c r="P28" s="2171"/>
      <c r="Q28" s="2171"/>
      <c r="R28" s="2171"/>
      <c r="S28" s="2171"/>
      <c r="T28" s="2171"/>
      <c r="U28" s="2170"/>
      <c r="V28" s="2171"/>
      <c r="W28" s="2171"/>
      <c r="X28" s="2171"/>
      <c r="Y28" s="2171"/>
      <c r="Z28" s="2171"/>
      <c r="AA28" s="2170"/>
      <c r="AB28" s="2171"/>
      <c r="AC28" s="2171"/>
      <c r="AD28" s="2171"/>
      <c r="AE28" s="2171"/>
      <c r="AF28" s="2129" t="s">
        <v>18</v>
      </c>
      <c r="AG28" s="2129"/>
      <c r="AH28" s="2129"/>
      <c r="AI28" s="2129"/>
      <c r="AJ28" s="2129"/>
      <c r="AK28" s="2130"/>
      <c r="AL28" s="2137" t="s">
        <v>17</v>
      </c>
      <c r="AM28" s="2138"/>
      <c r="AN28" s="2138"/>
      <c r="AO28" s="2138"/>
      <c r="AP28" s="2138"/>
      <c r="AQ28" s="2138"/>
      <c r="AR28" s="2138"/>
      <c r="AS28" s="2138"/>
      <c r="AT28" s="2138"/>
      <c r="AU28" s="2138"/>
      <c r="AV28" s="2138"/>
      <c r="AW28" s="2138"/>
      <c r="AX28" s="2138"/>
      <c r="AY28" s="2138"/>
      <c r="AZ28" s="2139"/>
      <c r="BA28" s="2172"/>
      <c r="BB28" s="2172"/>
      <c r="BC28" s="2172"/>
      <c r="BD28" s="2172"/>
      <c r="BE28" s="2206"/>
      <c r="BF28" s="3"/>
    </row>
    <row r="29" spans="1:70" ht="21.95" customHeight="1">
      <c r="A29" s="2234"/>
      <c r="B29" s="2172"/>
      <c r="C29" s="2172"/>
      <c r="D29" s="2172"/>
      <c r="E29" s="2172"/>
      <c r="F29" s="2172"/>
      <c r="G29" s="2172"/>
      <c r="H29" s="2172"/>
      <c r="I29" s="2172"/>
      <c r="J29" s="2172"/>
      <c r="K29" s="2170"/>
      <c r="L29" s="2171"/>
      <c r="M29" s="2171"/>
      <c r="N29" s="2171"/>
      <c r="O29" s="2170"/>
      <c r="P29" s="2171"/>
      <c r="Q29" s="2171"/>
      <c r="R29" s="2171"/>
      <c r="S29" s="2171"/>
      <c r="T29" s="2171"/>
      <c r="U29" s="2170"/>
      <c r="V29" s="2171"/>
      <c r="W29" s="2171"/>
      <c r="X29" s="2171"/>
      <c r="Y29" s="2171"/>
      <c r="Z29" s="2171"/>
      <c r="AA29" s="2170"/>
      <c r="AB29" s="2171"/>
      <c r="AC29" s="2171"/>
      <c r="AD29" s="2171"/>
      <c r="AE29" s="2171"/>
      <c r="AF29" s="2114" t="s">
        <v>19</v>
      </c>
      <c r="AG29" s="2106"/>
      <c r="AH29" s="2106"/>
      <c r="AI29" s="2106"/>
      <c r="AJ29" s="2106"/>
      <c r="AK29" s="2107"/>
      <c r="AL29" s="2137" t="s">
        <v>20</v>
      </c>
      <c r="AM29" s="2138"/>
      <c r="AN29" s="2138"/>
      <c r="AO29" s="2138"/>
      <c r="AP29" s="2138"/>
      <c r="AQ29" s="2138"/>
      <c r="AR29" s="2138"/>
      <c r="AS29" s="2138"/>
      <c r="AT29" s="2138"/>
      <c r="AU29" s="2138"/>
      <c r="AV29" s="2138"/>
      <c r="AW29" s="2138"/>
      <c r="AX29" s="2138"/>
      <c r="AY29" s="2138"/>
      <c r="AZ29" s="2139"/>
      <c r="BA29" s="2172"/>
      <c r="BB29" s="2172"/>
      <c r="BC29" s="2172"/>
      <c r="BD29" s="2172"/>
      <c r="BE29" s="2206"/>
      <c r="BF29" s="3"/>
    </row>
    <row r="30" spans="1:70" ht="35.1" customHeight="1">
      <c r="A30" s="2234"/>
      <c r="B30" s="2172"/>
      <c r="C30" s="2172"/>
      <c r="D30" s="2172"/>
      <c r="E30" s="2172"/>
      <c r="F30" s="2172"/>
      <c r="G30" s="2172"/>
      <c r="H30" s="2172"/>
      <c r="I30" s="2172"/>
      <c r="J30" s="2172"/>
      <c r="K30" s="2170"/>
      <c r="L30" s="2171"/>
      <c r="M30" s="2171"/>
      <c r="N30" s="2171"/>
      <c r="O30" s="2170"/>
      <c r="P30" s="2171"/>
      <c r="Q30" s="2171"/>
      <c r="R30" s="2171"/>
      <c r="S30" s="2171"/>
      <c r="T30" s="2171"/>
      <c r="U30" s="2170"/>
      <c r="V30" s="2171"/>
      <c r="W30" s="2171"/>
      <c r="X30" s="2171"/>
      <c r="Y30" s="2171"/>
      <c r="Z30" s="2171"/>
      <c r="AA30" s="2170"/>
      <c r="AB30" s="2171"/>
      <c r="AC30" s="2171"/>
      <c r="AD30" s="2171"/>
      <c r="AE30" s="2171"/>
      <c r="AF30" s="2245" t="s">
        <v>3436</v>
      </c>
      <c r="AG30" s="2245"/>
      <c r="AH30" s="2245"/>
      <c r="AI30" s="2245"/>
      <c r="AJ30" s="2245"/>
      <c r="AK30" s="2246"/>
      <c r="AL30" s="2247" t="s">
        <v>3437</v>
      </c>
      <c r="AM30" s="2248"/>
      <c r="AN30" s="2248"/>
      <c r="AO30" s="2248"/>
      <c r="AP30" s="2248"/>
      <c r="AQ30" s="2248"/>
      <c r="AR30" s="2248"/>
      <c r="AS30" s="2248"/>
      <c r="AT30" s="2248"/>
      <c r="AU30" s="2248"/>
      <c r="AV30" s="2248"/>
      <c r="AW30" s="2248"/>
      <c r="AX30" s="2248"/>
      <c r="AY30" s="2248"/>
      <c r="AZ30" s="2249"/>
      <c r="BA30" s="2172"/>
      <c r="BB30" s="2172"/>
      <c r="BC30" s="2172"/>
      <c r="BD30" s="2172"/>
      <c r="BE30" s="2206"/>
      <c r="BF30" s="3"/>
    </row>
    <row r="31" spans="1:70" ht="21.95" customHeight="1">
      <c r="A31" s="2234"/>
      <c r="B31" s="2172"/>
      <c r="C31" s="2172"/>
      <c r="D31" s="2172"/>
      <c r="E31" s="2172"/>
      <c r="F31" s="2172"/>
      <c r="G31" s="2172"/>
      <c r="H31" s="2172"/>
      <c r="I31" s="2172"/>
      <c r="J31" s="2172"/>
      <c r="K31" s="2171"/>
      <c r="L31" s="2171"/>
      <c r="M31" s="2171"/>
      <c r="N31" s="2171"/>
      <c r="O31" s="2171"/>
      <c r="P31" s="2171"/>
      <c r="Q31" s="2171"/>
      <c r="R31" s="2171"/>
      <c r="S31" s="2171"/>
      <c r="T31" s="2171"/>
      <c r="U31" s="2171"/>
      <c r="V31" s="2171"/>
      <c r="W31" s="2171"/>
      <c r="X31" s="2171"/>
      <c r="Y31" s="2171"/>
      <c r="Z31" s="2171"/>
      <c r="AA31" s="2171"/>
      <c r="AB31" s="2171"/>
      <c r="AC31" s="2171"/>
      <c r="AD31" s="2171"/>
      <c r="AE31" s="2171"/>
      <c r="AF31" s="2129" t="s">
        <v>25</v>
      </c>
      <c r="AG31" s="2129"/>
      <c r="AH31" s="2129"/>
      <c r="AI31" s="2129"/>
      <c r="AJ31" s="2129"/>
      <c r="AK31" s="2130"/>
      <c r="AL31" s="2137" t="s">
        <v>24</v>
      </c>
      <c r="AM31" s="2138"/>
      <c r="AN31" s="2138"/>
      <c r="AO31" s="2138"/>
      <c r="AP31" s="2138"/>
      <c r="AQ31" s="2138"/>
      <c r="AR31" s="2138"/>
      <c r="AS31" s="2138"/>
      <c r="AT31" s="2138"/>
      <c r="AU31" s="2138"/>
      <c r="AV31" s="2138"/>
      <c r="AW31" s="2138"/>
      <c r="AX31" s="2138"/>
      <c r="AY31" s="2138"/>
      <c r="AZ31" s="2139"/>
      <c r="BA31" s="2172"/>
      <c r="BB31" s="2239"/>
      <c r="BC31" s="2239"/>
      <c r="BD31" s="2239"/>
      <c r="BE31" s="2240"/>
      <c r="BF31" s="5"/>
    </row>
    <row r="32" spans="1:70" ht="21.95" customHeight="1">
      <c r="A32" s="2234"/>
      <c r="B32" s="2173" t="s">
        <v>33</v>
      </c>
      <c r="C32" s="2173"/>
      <c r="D32" s="2173"/>
      <c r="E32" s="2173"/>
      <c r="F32" s="2173"/>
      <c r="G32" s="2173"/>
      <c r="H32" s="2173"/>
      <c r="I32" s="2173"/>
      <c r="J32" s="2173"/>
      <c r="K32" s="2176"/>
      <c r="L32" s="2177"/>
      <c r="M32" s="2177"/>
      <c r="N32" s="2177"/>
      <c r="O32" s="2176"/>
      <c r="P32" s="2177"/>
      <c r="Q32" s="2177"/>
      <c r="R32" s="2177"/>
      <c r="S32" s="2177"/>
      <c r="T32" s="2177"/>
      <c r="U32" s="2176"/>
      <c r="V32" s="2177"/>
      <c r="W32" s="2177"/>
      <c r="X32" s="2177"/>
      <c r="Y32" s="2177"/>
      <c r="Z32" s="2177"/>
      <c r="AA32" s="2176"/>
      <c r="AB32" s="2177"/>
      <c r="AC32" s="2177"/>
      <c r="AD32" s="2177"/>
      <c r="AE32" s="2177"/>
      <c r="AF32" s="2241" t="s">
        <v>27</v>
      </c>
      <c r="AG32" s="2129"/>
      <c r="AH32" s="2129"/>
      <c r="AI32" s="2129"/>
      <c r="AJ32" s="2129"/>
      <c r="AK32" s="2130"/>
      <c r="AL32" s="2242" t="s">
        <v>15</v>
      </c>
      <c r="AM32" s="2243"/>
      <c r="AN32" s="2243"/>
      <c r="AO32" s="2243"/>
      <c r="AP32" s="2243"/>
      <c r="AQ32" s="2243"/>
      <c r="AR32" s="2243"/>
      <c r="AS32" s="2243"/>
      <c r="AT32" s="2243"/>
      <c r="AU32" s="2243"/>
      <c r="AV32" s="2243"/>
      <c r="AW32" s="2243"/>
      <c r="AX32" s="2243"/>
      <c r="AY32" s="2243"/>
      <c r="AZ32" s="2244"/>
      <c r="BA32" s="2172"/>
      <c r="BB32" s="2172"/>
      <c r="BC32" s="2172"/>
      <c r="BD32" s="2172"/>
      <c r="BE32" s="2206"/>
      <c r="BF32" s="3"/>
    </row>
    <row r="33" spans="1:58" ht="21.95" customHeight="1">
      <c r="A33" s="2234"/>
      <c r="B33" s="2174"/>
      <c r="C33" s="2174"/>
      <c r="D33" s="2174"/>
      <c r="E33" s="2174"/>
      <c r="F33" s="2174"/>
      <c r="G33" s="2174"/>
      <c r="H33" s="2174"/>
      <c r="I33" s="2174"/>
      <c r="J33" s="2174"/>
      <c r="K33" s="2178"/>
      <c r="L33" s="2179"/>
      <c r="M33" s="2179"/>
      <c r="N33" s="2179"/>
      <c r="O33" s="2178"/>
      <c r="P33" s="2179"/>
      <c r="Q33" s="2179"/>
      <c r="R33" s="2179"/>
      <c r="S33" s="2179"/>
      <c r="T33" s="2179"/>
      <c r="U33" s="2178"/>
      <c r="V33" s="2179"/>
      <c r="W33" s="2179"/>
      <c r="X33" s="2179"/>
      <c r="Y33" s="2179"/>
      <c r="Z33" s="2179"/>
      <c r="AA33" s="2178"/>
      <c r="AB33" s="2179"/>
      <c r="AC33" s="2179"/>
      <c r="AD33" s="2179"/>
      <c r="AE33" s="2179"/>
      <c r="AF33" s="2241" t="s">
        <v>16</v>
      </c>
      <c r="AG33" s="2129"/>
      <c r="AH33" s="2129"/>
      <c r="AI33" s="2129"/>
      <c r="AJ33" s="2129"/>
      <c r="AK33" s="2130"/>
      <c r="AL33" s="2242" t="s">
        <v>17</v>
      </c>
      <c r="AM33" s="2243"/>
      <c r="AN33" s="2243"/>
      <c r="AO33" s="2243"/>
      <c r="AP33" s="2243"/>
      <c r="AQ33" s="2243"/>
      <c r="AR33" s="2243"/>
      <c r="AS33" s="2243"/>
      <c r="AT33" s="2243"/>
      <c r="AU33" s="2243"/>
      <c r="AV33" s="2243"/>
      <c r="AW33" s="2243"/>
      <c r="AX33" s="2243"/>
      <c r="AY33" s="2243"/>
      <c r="AZ33" s="2244"/>
      <c r="BA33" s="2172"/>
      <c r="BB33" s="2172"/>
      <c r="BC33" s="2172"/>
      <c r="BD33" s="2172"/>
      <c r="BE33" s="2206"/>
      <c r="BF33" s="3"/>
    </row>
    <row r="34" spans="1:58" ht="21.95" customHeight="1">
      <c r="A34" s="2234"/>
      <c r="B34" s="2174"/>
      <c r="C34" s="2174"/>
      <c r="D34" s="2174"/>
      <c r="E34" s="2174"/>
      <c r="F34" s="2174"/>
      <c r="G34" s="2174"/>
      <c r="H34" s="2174"/>
      <c r="I34" s="2174"/>
      <c r="J34" s="2174"/>
      <c r="K34" s="2178"/>
      <c r="L34" s="2179"/>
      <c r="M34" s="2179"/>
      <c r="N34" s="2179"/>
      <c r="O34" s="2178"/>
      <c r="P34" s="2179"/>
      <c r="Q34" s="2179"/>
      <c r="R34" s="2179"/>
      <c r="S34" s="2179"/>
      <c r="T34" s="2179"/>
      <c r="U34" s="2178"/>
      <c r="V34" s="2179"/>
      <c r="W34" s="2179"/>
      <c r="X34" s="2179"/>
      <c r="Y34" s="2179"/>
      <c r="Z34" s="2179"/>
      <c r="AA34" s="2178"/>
      <c r="AB34" s="2179"/>
      <c r="AC34" s="2179"/>
      <c r="AD34" s="2179"/>
      <c r="AE34" s="2179"/>
      <c r="AF34" s="2207" t="s">
        <v>37</v>
      </c>
      <c r="AG34" s="2207"/>
      <c r="AH34" s="2207"/>
      <c r="AI34" s="2207"/>
      <c r="AJ34" s="2207"/>
      <c r="AK34" s="2208"/>
      <c r="AL34" s="2137" t="s">
        <v>17</v>
      </c>
      <c r="AM34" s="2138"/>
      <c r="AN34" s="2138"/>
      <c r="AO34" s="2138"/>
      <c r="AP34" s="2138"/>
      <c r="AQ34" s="2138"/>
      <c r="AR34" s="2138"/>
      <c r="AS34" s="2138"/>
      <c r="AT34" s="2138"/>
      <c r="AU34" s="2138"/>
      <c r="AV34" s="2138"/>
      <c r="AW34" s="2138"/>
      <c r="AX34" s="2138"/>
      <c r="AY34" s="2138"/>
      <c r="AZ34" s="2139"/>
      <c r="BA34" s="2172"/>
      <c r="BB34" s="2172"/>
      <c r="BC34" s="2172"/>
      <c r="BD34" s="2172"/>
      <c r="BE34" s="2206"/>
      <c r="BF34" s="3"/>
    </row>
    <row r="35" spans="1:58" ht="21.95" customHeight="1">
      <c r="A35" s="2234"/>
      <c r="B35" s="2174"/>
      <c r="C35" s="2174"/>
      <c r="D35" s="2174"/>
      <c r="E35" s="2174"/>
      <c r="F35" s="2174"/>
      <c r="G35" s="2174"/>
      <c r="H35" s="2174"/>
      <c r="I35" s="2174"/>
      <c r="J35" s="2174"/>
      <c r="K35" s="2178"/>
      <c r="L35" s="2179"/>
      <c r="M35" s="2179"/>
      <c r="N35" s="2179"/>
      <c r="O35" s="2178"/>
      <c r="P35" s="2179"/>
      <c r="Q35" s="2179"/>
      <c r="R35" s="2179"/>
      <c r="S35" s="2179"/>
      <c r="T35" s="2179"/>
      <c r="U35" s="2178"/>
      <c r="V35" s="2179"/>
      <c r="W35" s="2179"/>
      <c r="X35" s="2179"/>
      <c r="Y35" s="2179"/>
      <c r="Z35" s="2179"/>
      <c r="AA35" s="2178"/>
      <c r="AB35" s="2179"/>
      <c r="AC35" s="2179"/>
      <c r="AD35" s="2179"/>
      <c r="AE35" s="2179"/>
      <c r="AF35" s="2129" t="s">
        <v>18</v>
      </c>
      <c r="AG35" s="2129"/>
      <c r="AH35" s="2129"/>
      <c r="AI35" s="2129"/>
      <c r="AJ35" s="2129"/>
      <c r="AK35" s="2130"/>
      <c r="AL35" s="2137" t="s">
        <v>17</v>
      </c>
      <c r="AM35" s="2138"/>
      <c r="AN35" s="2138"/>
      <c r="AO35" s="2138"/>
      <c r="AP35" s="2138"/>
      <c r="AQ35" s="2138"/>
      <c r="AR35" s="2138"/>
      <c r="AS35" s="2138"/>
      <c r="AT35" s="2138"/>
      <c r="AU35" s="2138"/>
      <c r="AV35" s="2138"/>
      <c r="AW35" s="2138"/>
      <c r="AX35" s="2138"/>
      <c r="AY35" s="2138"/>
      <c r="AZ35" s="2139"/>
      <c r="BA35" s="2172"/>
      <c r="BB35" s="2172"/>
      <c r="BC35" s="2172"/>
      <c r="BD35" s="2172"/>
      <c r="BE35" s="2206"/>
      <c r="BF35" s="3"/>
    </row>
    <row r="36" spans="1:58" ht="21.95" customHeight="1">
      <c r="A36" s="2234"/>
      <c r="B36" s="2174"/>
      <c r="C36" s="2174"/>
      <c r="D36" s="2174"/>
      <c r="E36" s="2174"/>
      <c r="F36" s="2174"/>
      <c r="G36" s="2174"/>
      <c r="H36" s="2174"/>
      <c r="I36" s="2174"/>
      <c r="J36" s="2174"/>
      <c r="K36" s="2178"/>
      <c r="L36" s="2179"/>
      <c r="M36" s="2179"/>
      <c r="N36" s="2179"/>
      <c r="O36" s="2178"/>
      <c r="P36" s="2179"/>
      <c r="Q36" s="2179"/>
      <c r="R36" s="2179"/>
      <c r="S36" s="2179"/>
      <c r="T36" s="2179"/>
      <c r="U36" s="2178"/>
      <c r="V36" s="2179"/>
      <c r="W36" s="2179"/>
      <c r="X36" s="2179"/>
      <c r="Y36" s="2179"/>
      <c r="Z36" s="2179"/>
      <c r="AA36" s="2178"/>
      <c r="AB36" s="2179"/>
      <c r="AC36" s="2179"/>
      <c r="AD36" s="2179"/>
      <c r="AE36" s="2179"/>
      <c r="AF36" s="2129" t="s">
        <v>19</v>
      </c>
      <c r="AG36" s="2129"/>
      <c r="AH36" s="2129"/>
      <c r="AI36" s="2129"/>
      <c r="AJ36" s="2129"/>
      <c r="AK36" s="2130"/>
      <c r="AL36" s="2137" t="s">
        <v>20</v>
      </c>
      <c r="AM36" s="2138"/>
      <c r="AN36" s="2138"/>
      <c r="AO36" s="2138"/>
      <c r="AP36" s="2138"/>
      <c r="AQ36" s="2138"/>
      <c r="AR36" s="2138"/>
      <c r="AS36" s="2138"/>
      <c r="AT36" s="2138"/>
      <c r="AU36" s="2138"/>
      <c r="AV36" s="2138"/>
      <c r="AW36" s="2138"/>
      <c r="AX36" s="2138"/>
      <c r="AY36" s="2138"/>
      <c r="AZ36" s="2139"/>
      <c r="BA36" s="2172"/>
      <c r="BB36" s="2172"/>
      <c r="BC36" s="2172"/>
      <c r="BD36" s="2172"/>
      <c r="BE36" s="2206"/>
      <c r="BF36" s="3"/>
    </row>
    <row r="37" spans="1:58" ht="21.95" customHeight="1">
      <c r="A37" s="2234"/>
      <c r="B37" s="2174"/>
      <c r="C37" s="2174"/>
      <c r="D37" s="2174"/>
      <c r="E37" s="2174"/>
      <c r="F37" s="2174"/>
      <c r="G37" s="2174"/>
      <c r="H37" s="2174"/>
      <c r="I37" s="2174"/>
      <c r="J37" s="2174"/>
      <c r="K37" s="2178"/>
      <c r="L37" s="2179"/>
      <c r="M37" s="2179"/>
      <c r="N37" s="2179"/>
      <c r="O37" s="2178"/>
      <c r="P37" s="2179"/>
      <c r="Q37" s="2179"/>
      <c r="R37" s="2179"/>
      <c r="S37" s="2179"/>
      <c r="T37" s="2179"/>
      <c r="U37" s="2178"/>
      <c r="V37" s="2179"/>
      <c r="W37" s="2179"/>
      <c r="X37" s="2179"/>
      <c r="Y37" s="2179"/>
      <c r="Z37" s="2179"/>
      <c r="AA37" s="2178"/>
      <c r="AB37" s="2179"/>
      <c r="AC37" s="2179"/>
      <c r="AD37" s="2179"/>
      <c r="AE37" s="2179"/>
      <c r="AF37" s="2129" t="s">
        <v>21</v>
      </c>
      <c r="AG37" s="2129"/>
      <c r="AH37" s="2129"/>
      <c r="AI37" s="2129"/>
      <c r="AJ37" s="2129"/>
      <c r="AK37" s="2130"/>
      <c r="AL37" s="2137" t="s">
        <v>22</v>
      </c>
      <c r="AM37" s="2138"/>
      <c r="AN37" s="2138"/>
      <c r="AO37" s="2138"/>
      <c r="AP37" s="2138"/>
      <c r="AQ37" s="2138"/>
      <c r="AR37" s="2138"/>
      <c r="AS37" s="2138"/>
      <c r="AT37" s="2138"/>
      <c r="AU37" s="2138"/>
      <c r="AV37" s="2138"/>
      <c r="AW37" s="2138"/>
      <c r="AX37" s="2138"/>
      <c r="AY37" s="2138"/>
      <c r="AZ37" s="2139"/>
      <c r="BA37" s="2172"/>
      <c r="BB37" s="2172"/>
      <c r="BC37" s="2172"/>
      <c r="BD37" s="2172"/>
      <c r="BE37" s="2206"/>
      <c r="BF37" s="3"/>
    </row>
    <row r="38" spans="1:58" ht="35.1" customHeight="1">
      <c r="A38" s="2234"/>
      <c r="B38" s="2174"/>
      <c r="C38" s="2174"/>
      <c r="D38" s="2174"/>
      <c r="E38" s="2174"/>
      <c r="F38" s="2174"/>
      <c r="G38" s="2174"/>
      <c r="H38" s="2174"/>
      <c r="I38" s="2174"/>
      <c r="J38" s="2174"/>
      <c r="K38" s="2178"/>
      <c r="L38" s="2179"/>
      <c r="M38" s="2179"/>
      <c r="N38" s="2179"/>
      <c r="O38" s="2178"/>
      <c r="P38" s="2179"/>
      <c r="Q38" s="2179"/>
      <c r="R38" s="2179"/>
      <c r="S38" s="2179"/>
      <c r="T38" s="2179"/>
      <c r="U38" s="2178"/>
      <c r="V38" s="2179"/>
      <c r="W38" s="2179"/>
      <c r="X38" s="2179"/>
      <c r="Y38" s="2179"/>
      <c r="Z38" s="2179"/>
      <c r="AA38" s="2178"/>
      <c r="AB38" s="2179"/>
      <c r="AC38" s="2179"/>
      <c r="AD38" s="2179"/>
      <c r="AE38" s="2179"/>
      <c r="AF38" s="2207" t="s">
        <v>3436</v>
      </c>
      <c r="AG38" s="2207"/>
      <c r="AH38" s="2207"/>
      <c r="AI38" s="2207"/>
      <c r="AJ38" s="2207"/>
      <c r="AK38" s="2208"/>
      <c r="AL38" s="2247" t="s">
        <v>3437</v>
      </c>
      <c r="AM38" s="2248"/>
      <c r="AN38" s="2248"/>
      <c r="AO38" s="2248"/>
      <c r="AP38" s="2248"/>
      <c r="AQ38" s="2248"/>
      <c r="AR38" s="2248"/>
      <c r="AS38" s="2248"/>
      <c r="AT38" s="2248"/>
      <c r="AU38" s="2248"/>
      <c r="AV38" s="2248"/>
      <c r="AW38" s="2248"/>
      <c r="AX38" s="2248"/>
      <c r="AY38" s="2248"/>
      <c r="AZ38" s="2249"/>
      <c r="BA38" s="2172"/>
      <c r="BB38" s="2172"/>
      <c r="BC38" s="2172"/>
      <c r="BD38" s="2172"/>
      <c r="BE38" s="2206"/>
      <c r="BF38" s="3"/>
    </row>
    <row r="39" spans="1:58" ht="21.95" customHeight="1">
      <c r="A39" s="2234"/>
      <c r="B39" s="2175"/>
      <c r="C39" s="2175"/>
      <c r="D39" s="2175"/>
      <c r="E39" s="2175"/>
      <c r="F39" s="2175"/>
      <c r="G39" s="2175"/>
      <c r="H39" s="2175"/>
      <c r="I39" s="2175"/>
      <c r="J39" s="2175"/>
      <c r="K39" s="2180"/>
      <c r="L39" s="2180"/>
      <c r="M39" s="2180"/>
      <c r="N39" s="2180"/>
      <c r="O39" s="2180"/>
      <c r="P39" s="2180"/>
      <c r="Q39" s="2180"/>
      <c r="R39" s="2180"/>
      <c r="S39" s="2180"/>
      <c r="T39" s="2180"/>
      <c r="U39" s="2180"/>
      <c r="V39" s="2180"/>
      <c r="W39" s="2180"/>
      <c r="X39" s="2180"/>
      <c r="Y39" s="2180"/>
      <c r="Z39" s="2180"/>
      <c r="AA39" s="2180"/>
      <c r="AB39" s="2180"/>
      <c r="AC39" s="2180"/>
      <c r="AD39" s="2180"/>
      <c r="AE39" s="2180"/>
      <c r="AF39" s="2241" t="s">
        <v>25</v>
      </c>
      <c r="AG39" s="2129"/>
      <c r="AH39" s="2129"/>
      <c r="AI39" s="2129"/>
      <c r="AJ39" s="2129"/>
      <c r="AK39" s="2130"/>
      <c r="AL39" s="2242" t="s">
        <v>24</v>
      </c>
      <c r="AM39" s="2243"/>
      <c r="AN39" s="2243"/>
      <c r="AO39" s="2243"/>
      <c r="AP39" s="2243"/>
      <c r="AQ39" s="2243"/>
      <c r="AR39" s="2243"/>
      <c r="AS39" s="2243"/>
      <c r="AT39" s="2243"/>
      <c r="AU39" s="2243"/>
      <c r="AV39" s="2243"/>
      <c r="AW39" s="2243"/>
      <c r="AX39" s="2243"/>
      <c r="AY39" s="2243"/>
      <c r="AZ39" s="2244"/>
      <c r="BA39" s="2172"/>
      <c r="BB39" s="2239"/>
      <c r="BC39" s="2239"/>
      <c r="BD39" s="2239"/>
      <c r="BE39" s="2240"/>
      <c r="BF39" s="5"/>
    </row>
    <row r="40" spans="1:58" ht="21.95" customHeight="1">
      <c r="A40" s="2234"/>
      <c r="B40" s="2112" t="s">
        <v>34</v>
      </c>
      <c r="C40" s="2100"/>
      <c r="D40" s="2100"/>
      <c r="E40" s="2100"/>
      <c r="F40" s="2100"/>
      <c r="G40" s="2100"/>
      <c r="H40" s="2100"/>
      <c r="I40" s="2100"/>
      <c r="J40" s="2101"/>
      <c r="K40" s="2056"/>
      <c r="L40" s="2057"/>
      <c r="M40" s="2057"/>
      <c r="N40" s="2058"/>
      <c r="O40" s="2099" t="s">
        <v>35</v>
      </c>
      <c r="P40" s="2140"/>
      <c r="Q40" s="2140"/>
      <c r="R40" s="2140"/>
      <c r="S40" s="2140"/>
      <c r="T40" s="2141"/>
      <c r="U40" s="2181"/>
      <c r="V40" s="2093"/>
      <c r="W40" s="2093"/>
      <c r="X40" s="2093"/>
      <c r="Y40" s="2093"/>
      <c r="Z40" s="2094"/>
      <c r="AA40" s="2099" t="s">
        <v>36</v>
      </c>
      <c r="AB40" s="2140"/>
      <c r="AC40" s="2140"/>
      <c r="AD40" s="2140"/>
      <c r="AE40" s="2141"/>
      <c r="AF40" s="2241" t="s">
        <v>27</v>
      </c>
      <c r="AG40" s="2129"/>
      <c r="AH40" s="2129"/>
      <c r="AI40" s="2129"/>
      <c r="AJ40" s="2129"/>
      <c r="AK40" s="2130"/>
      <c r="AL40" s="2242" t="s">
        <v>15</v>
      </c>
      <c r="AM40" s="2243"/>
      <c r="AN40" s="2243"/>
      <c r="AO40" s="2243"/>
      <c r="AP40" s="2243"/>
      <c r="AQ40" s="2243"/>
      <c r="AR40" s="2243"/>
      <c r="AS40" s="2243"/>
      <c r="AT40" s="2243"/>
      <c r="AU40" s="2243"/>
      <c r="AV40" s="2243"/>
      <c r="AW40" s="2243"/>
      <c r="AX40" s="2243"/>
      <c r="AY40" s="2243"/>
      <c r="AZ40" s="2244"/>
      <c r="BA40" s="2172"/>
      <c r="BB40" s="2172"/>
      <c r="BC40" s="2172"/>
      <c r="BD40" s="2172"/>
      <c r="BE40" s="2206"/>
      <c r="BF40" s="3"/>
    </row>
    <row r="41" spans="1:58" ht="21.95" customHeight="1">
      <c r="A41" s="2234"/>
      <c r="B41" s="2113"/>
      <c r="C41" s="2103"/>
      <c r="D41" s="2103"/>
      <c r="E41" s="2103"/>
      <c r="F41" s="2103"/>
      <c r="G41" s="2103"/>
      <c r="H41" s="2103"/>
      <c r="I41" s="2103"/>
      <c r="J41" s="2104"/>
      <c r="K41" s="2059"/>
      <c r="L41" s="2060"/>
      <c r="M41" s="2060"/>
      <c r="N41" s="2061"/>
      <c r="O41" s="2102"/>
      <c r="P41" s="2142"/>
      <c r="Q41" s="2142"/>
      <c r="R41" s="2142"/>
      <c r="S41" s="2142"/>
      <c r="T41" s="2143"/>
      <c r="U41" s="2115"/>
      <c r="V41" s="2095"/>
      <c r="W41" s="2095"/>
      <c r="X41" s="2095"/>
      <c r="Y41" s="2095"/>
      <c r="Z41" s="2096"/>
      <c r="AA41" s="2102"/>
      <c r="AB41" s="2142"/>
      <c r="AC41" s="2142"/>
      <c r="AD41" s="2142"/>
      <c r="AE41" s="2143"/>
      <c r="AF41" s="2241" t="s">
        <v>16</v>
      </c>
      <c r="AG41" s="2129"/>
      <c r="AH41" s="2129"/>
      <c r="AI41" s="2129"/>
      <c r="AJ41" s="2129"/>
      <c r="AK41" s="2130"/>
      <c r="AL41" s="2242" t="s">
        <v>17</v>
      </c>
      <c r="AM41" s="2243"/>
      <c r="AN41" s="2243"/>
      <c r="AO41" s="2243"/>
      <c r="AP41" s="2243"/>
      <c r="AQ41" s="2243"/>
      <c r="AR41" s="2243"/>
      <c r="AS41" s="2243"/>
      <c r="AT41" s="2243"/>
      <c r="AU41" s="2243"/>
      <c r="AV41" s="2243"/>
      <c r="AW41" s="2243"/>
      <c r="AX41" s="2243"/>
      <c r="AY41" s="2243"/>
      <c r="AZ41" s="2244"/>
      <c r="BA41" s="2172"/>
      <c r="BB41" s="2172"/>
      <c r="BC41" s="2172"/>
      <c r="BD41" s="2172"/>
      <c r="BE41" s="2206"/>
      <c r="BF41" s="3"/>
    </row>
    <row r="42" spans="1:58" ht="21.95" customHeight="1">
      <c r="A42" s="2234"/>
      <c r="B42" s="2113"/>
      <c r="C42" s="2103"/>
      <c r="D42" s="2103"/>
      <c r="E42" s="2103"/>
      <c r="F42" s="2103"/>
      <c r="G42" s="2103"/>
      <c r="H42" s="2103"/>
      <c r="I42" s="2103"/>
      <c r="J42" s="2104"/>
      <c r="K42" s="2059"/>
      <c r="L42" s="2060"/>
      <c r="M42" s="2060"/>
      <c r="N42" s="2061"/>
      <c r="O42" s="2102"/>
      <c r="P42" s="2142"/>
      <c r="Q42" s="2142"/>
      <c r="R42" s="2142"/>
      <c r="S42" s="2142"/>
      <c r="T42" s="2143"/>
      <c r="U42" s="2115"/>
      <c r="V42" s="2095"/>
      <c r="W42" s="2095"/>
      <c r="X42" s="2095"/>
      <c r="Y42" s="2095"/>
      <c r="Z42" s="2096"/>
      <c r="AA42" s="2102"/>
      <c r="AB42" s="2142"/>
      <c r="AC42" s="2142"/>
      <c r="AD42" s="2142"/>
      <c r="AE42" s="2143"/>
      <c r="AF42" s="2129" t="s">
        <v>37</v>
      </c>
      <c r="AG42" s="2129"/>
      <c r="AH42" s="2129"/>
      <c r="AI42" s="2129"/>
      <c r="AJ42" s="2129"/>
      <c r="AK42" s="2130"/>
      <c r="AL42" s="2137" t="s">
        <v>17</v>
      </c>
      <c r="AM42" s="2138"/>
      <c r="AN42" s="2138"/>
      <c r="AO42" s="2138"/>
      <c r="AP42" s="2138"/>
      <c r="AQ42" s="2138"/>
      <c r="AR42" s="2138"/>
      <c r="AS42" s="2138"/>
      <c r="AT42" s="2138"/>
      <c r="AU42" s="2138"/>
      <c r="AV42" s="2138"/>
      <c r="AW42" s="2138"/>
      <c r="AX42" s="2138"/>
      <c r="AY42" s="2138"/>
      <c r="AZ42" s="2139"/>
      <c r="BA42" s="2172"/>
      <c r="BB42" s="2172"/>
      <c r="BC42" s="2172"/>
      <c r="BD42" s="2172"/>
      <c r="BE42" s="2206"/>
      <c r="BF42" s="3"/>
    </row>
    <row r="43" spans="1:58" ht="21.95" customHeight="1">
      <c r="A43" s="2234"/>
      <c r="B43" s="2113"/>
      <c r="C43" s="2103"/>
      <c r="D43" s="2103"/>
      <c r="E43" s="2103"/>
      <c r="F43" s="2103"/>
      <c r="G43" s="2103"/>
      <c r="H43" s="2103"/>
      <c r="I43" s="2103"/>
      <c r="J43" s="2104"/>
      <c r="K43" s="2059"/>
      <c r="L43" s="2060"/>
      <c r="M43" s="2060"/>
      <c r="N43" s="2061"/>
      <c r="O43" s="2102"/>
      <c r="P43" s="2142"/>
      <c r="Q43" s="2142"/>
      <c r="R43" s="2142"/>
      <c r="S43" s="2142"/>
      <c r="T43" s="2143"/>
      <c r="U43" s="2115"/>
      <c r="V43" s="2095"/>
      <c r="W43" s="2095"/>
      <c r="X43" s="2095"/>
      <c r="Y43" s="2095"/>
      <c r="Z43" s="2096"/>
      <c r="AA43" s="2102"/>
      <c r="AB43" s="2142"/>
      <c r="AC43" s="2142"/>
      <c r="AD43" s="2142"/>
      <c r="AE43" s="2143"/>
      <c r="AF43" s="2129" t="s">
        <v>18</v>
      </c>
      <c r="AG43" s="2129"/>
      <c r="AH43" s="2129"/>
      <c r="AI43" s="2129"/>
      <c r="AJ43" s="2129"/>
      <c r="AK43" s="2130"/>
      <c r="AL43" s="2137" t="s">
        <v>17</v>
      </c>
      <c r="AM43" s="2138"/>
      <c r="AN43" s="2138"/>
      <c r="AO43" s="2138"/>
      <c r="AP43" s="2138"/>
      <c r="AQ43" s="2138"/>
      <c r="AR43" s="2138"/>
      <c r="AS43" s="2138"/>
      <c r="AT43" s="2138"/>
      <c r="AU43" s="2138"/>
      <c r="AV43" s="2138"/>
      <c r="AW43" s="2138"/>
      <c r="AX43" s="2138"/>
      <c r="AY43" s="2138"/>
      <c r="AZ43" s="2139"/>
      <c r="BA43" s="2172"/>
      <c r="BB43" s="2172"/>
      <c r="BC43" s="2172"/>
      <c r="BD43" s="2172"/>
      <c r="BE43" s="2206"/>
      <c r="BF43" s="3"/>
    </row>
    <row r="44" spans="1:58" ht="21.95" customHeight="1">
      <c r="A44" s="2234"/>
      <c r="B44" s="2113"/>
      <c r="C44" s="2103"/>
      <c r="D44" s="2103"/>
      <c r="E44" s="2103"/>
      <c r="F44" s="2103"/>
      <c r="G44" s="2103"/>
      <c r="H44" s="2103"/>
      <c r="I44" s="2103"/>
      <c r="J44" s="2104"/>
      <c r="K44" s="2059"/>
      <c r="L44" s="2060"/>
      <c r="M44" s="2060"/>
      <c r="N44" s="2061"/>
      <c r="O44" s="2102"/>
      <c r="P44" s="2142"/>
      <c r="Q44" s="2142"/>
      <c r="R44" s="2142"/>
      <c r="S44" s="2142"/>
      <c r="T44" s="2143"/>
      <c r="U44" s="2115"/>
      <c r="V44" s="2095"/>
      <c r="W44" s="2095"/>
      <c r="X44" s="2095"/>
      <c r="Y44" s="2095"/>
      <c r="Z44" s="2096"/>
      <c r="AA44" s="2102"/>
      <c r="AB44" s="2142"/>
      <c r="AC44" s="2142"/>
      <c r="AD44" s="2142"/>
      <c r="AE44" s="2143"/>
      <c r="AF44" s="2114" t="s">
        <v>38</v>
      </c>
      <c r="AG44" s="2106"/>
      <c r="AH44" s="2106"/>
      <c r="AI44" s="2106"/>
      <c r="AJ44" s="2106"/>
      <c r="AK44" s="2107"/>
      <c r="AL44" s="2137" t="s">
        <v>17</v>
      </c>
      <c r="AM44" s="2138"/>
      <c r="AN44" s="2138"/>
      <c r="AO44" s="2138"/>
      <c r="AP44" s="2138"/>
      <c r="AQ44" s="2138"/>
      <c r="AR44" s="2138"/>
      <c r="AS44" s="2138"/>
      <c r="AT44" s="2138"/>
      <c r="AU44" s="2138"/>
      <c r="AV44" s="2138"/>
      <c r="AW44" s="2138"/>
      <c r="AX44" s="2138"/>
      <c r="AY44" s="2138"/>
      <c r="AZ44" s="2139"/>
      <c r="BA44" s="2172"/>
      <c r="BB44" s="2172"/>
      <c r="BC44" s="2172"/>
      <c r="BD44" s="2172"/>
      <c r="BE44" s="2206"/>
      <c r="BF44" s="3"/>
    </row>
    <row r="45" spans="1:58" ht="21.95" customHeight="1">
      <c r="A45" s="2234"/>
      <c r="B45" s="2113"/>
      <c r="C45" s="2103"/>
      <c r="D45" s="2103"/>
      <c r="E45" s="2103"/>
      <c r="F45" s="2103"/>
      <c r="G45" s="2103"/>
      <c r="H45" s="2103"/>
      <c r="I45" s="2103"/>
      <c r="J45" s="2104"/>
      <c r="K45" s="2059"/>
      <c r="L45" s="2060"/>
      <c r="M45" s="2060"/>
      <c r="N45" s="2061"/>
      <c r="O45" s="2102"/>
      <c r="P45" s="2142"/>
      <c r="Q45" s="2142"/>
      <c r="R45" s="2142"/>
      <c r="S45" s="2142"/>
      <c r="T45" s="2143"/>
      <c r="U45" s="2115"/>
      <c r="V45" s="2095"/>
      <c r="W45" s="2095"/>
      <c r="X45" s="2095"/>
      <c r="Y45" s="2095"/>
      <c r="Z45" s="2096"/>
      <c r="AA45" s="2102"/>
      <c r="AB45" s="2142"/>
      <c r="AC45" s="2142"/>
      <c r="AD45" s="2142"/>
      <c r="AE45" s="2143"/>
      <c r="AF45" s="2129" t="s">
        <v>39</v>
      </c>
      <c r="AG45" s="2129"/>
      <c r="AH45" s="2129"/>
      <c r="AI45" s="2129"/>
      <c r="AJ45" s="2129"/>
      <c r="AK45" s="2130"/>
      <c r="AL45" s="2242" t="s">
        <v>17</v>
      </c>
      <c r="AM45" s="2243"/>
      <c r="AN45" s="2243"/>
      <c r="AO45" s="2243"/>
      <c r="AP45" s="2243"/>
      <c r="AQ45" s="2243"/>
      <c r="AR45" s="2243"/>
      <c r="AS45" s="2243"/>
      <c r="AT45" s="2243"/>
      <c r="AU45" s="2243"/>
      <c r="AV45" s="2243"/>
      <c r="AW45" s="2243"/>
      <c r="AX45" s="2243"/>
      <c r="AY45" s="2243"/>
      <c r="AZ45" s="2244"/>
      <c r="BA45" s="2172"/>
      <c r="BB45" s="2172"/>
      <c r="BC45" s="2172"/>
      <c r="BD45" s="2172"/>
      <c r="BE45" s="2206"/>
      <c r="BF45" s="3"/>
    </row>
    <row r="46" spans="1:58" ht="21.95" customHeight="1">
      <c r="A46" s="2234"/>
      <c r="B46" s="2113"/>
      <c r="C46" s="2103"/>
      <c r="D46" s="2103"/>
      <c r="E46" s="2103"/>
      <c r="F46" s="2103"/>
      <c r="G46" s="2103"/>
      <c r="H46" s="2103"/>
      <c r="I46" s="2103"/>
      <c r="J46" s="2104"/>
      <c r="K46" s="2059"/>
      <c r="L46" s="2060"/>
      <c r="M46" s="2060"/>
      <c r="N46" s="2061"/>
      <c r="O46" s="2102"/>
      <c r="P46" s="2142"/>
      <c r="Q46" s="2142"/>
      <c r="R46" s="2142"/>
      <c r="S46" s="2142"/>
      <c r="T46" s="2143"/>
      <c r="U46" s="2115"/>
      <c r="V46" s="2095"/>
      <c r="W46" s="2095"/>
      <c r="X46" s="2095"/>
      <c r="Y46" s="2095"/>
      <c r="Z46" s="2096"/>
      <c r="AA46" s="2102"/>
      <c r="AB46" s="2142"/>
      <c r="AC46" s="2142"/>
      <c r="AD46" s="2142"/>
      <c r="AE46" s="2143"/>
      <c r="AF46" s="2130" t="s">
        <v>40</v>
      </c>
      <c r="AG46" s="2172"/>
      <c r="AH46" s="2172"/>
      <c r="AI46" s="2172"/>
      <c r="AJ46" s="2172"/>
      <c r="AK46" s="2172"/>
      <c r="AL46" s="2242" t="s">
        <v>17</v>
      </c>
      <c r="AM46" s="2243"/>
      <c r="AN46" s="2243"/>
      <c r="AO46" s="2243"/>
      <c r="AP46" s="2243"/>
      <c r="AQ46" s="2243"/>
      <c r="AR46" s="2243"/>
      <c r="AS46" s="2243"/>
      <c r="AT46" s="2243"/>
      <c r="AU46" s="2243"/>
      <c r="AV46" s="2243"/>
      <c r="AW46" s="2243"/>
      <c r="AX46" s="2243"/>
      <c r="AY46" s="2243"/>
      <c r="AZ46" s="2244"/>
      <c r="BA46" s="2172"/>
      <c r="BB46" s="2172"/>
      <c r="BC46" s="2172"/>
      <c r="BD46" s="2172"/>
      <c r="BE46" s="2206"/>
      <c r="BF46" s="3"/>
    </row>
    <row r="47" spans="1:58" ht="21.95" customHeight="1">
      <c r="A47" s="2234"/>
      <c r="B47" s="2113"/>
      <c r="C47" s="2103"/>
      <c r="D47" s="2103"/>
      <c r="E47" s="2103"/>
      <c r="F47" s="2103"/>
      <c r="G47" s="2103"/>
      <c r="H47" s="2103"/>
      <c r="I47" s="2103"/>
      <c r="J47" s="2104"/>
      <c r="K47" s="2059"/>
      <c r="L47" s="2060"/>
      <c r="M47" s="2060"/>
      <c r="N47" s="2061"/>
      <c r="O47" s="2102"/>
      <c r="P47" s="2142"/>
      <c r="Q47" s="2142"/>
      <c r="R47" s="2142"/>
      <c r="S47" s="2142"/>
      <c r="T47" s="2143"/>
      <c r="U47" s="2115"/>
      <c r="V47" s="2095"/>
      <c r="W47" s="2095"/>
      <c r="X47" s="2095"/>
      <c r="Y47" s="2095"/>
      <c r="Z47" s="2096"/>
      <c r="AA47" s="2102"/>
      <c r="AB47" s="2142"/>
      <c r="AC47" s="2142"/>
      <c r="AD47" s="2142"/>
      <c r="AE47" s="2143"/>
      <c r="AF47" s="2130" t="s">
        <v>41</v>
      </c>
      <c r="AG47" s="2172"/>
      <c r="AH47" s="2172"/>
      <c r="AI47" s="2172"/>
      <c r="AJ47" s="2172"/>
      <c r="AK47" s="2172"/>
      <c r="AL47" s="2242" t="s">
        <v>17</v>
      </c>
      <c r="AM47" s="2243"/>
      <c r="AN47" s="2243"/>
      <c r="AO47" s="2243"/>
      <c r="AP47" s="2243"/>
      <c r="AQ47" s="2243"/>
      <c r="AR47" s="2243"/>
      <c r="AS47" s="2243"/>
      <c r="AT47" s="2243"/>
      <c r="AU47" s="2243"/>
      <c r="AV47" s="2243"/>
      <c r="AW47" s="2243"/>
      <c r="AX47" s="2243"/>
      <c r="AY47" s="2243"/>
      <c r="AZ47" s="2244"/>
      <c r="BA47" s="2172"/>
      <c r="BB47" s="2172"/>
      <c r="BC47" s="2172"/>
      <c r="BD47" s="2172"/>
      <c r="BE47" s="2206"/>
      <c r="BF47" s="5"/>
    </row>
    <row r="48" spans="1:58" ht="21.95" customHeight="1">
      <c r="A48" s="2234"/>
      <c r="B48" s="2113"/>
      <c r="C48" s="2103"/>
      <c r="D48" s="2103"/>
      <c r="E48" s="2103"/>
      <c r="F48" s="2103"/>
      <c r="G48" s="2103"/>
      <c r="H48" s="2103"/>
      <c r="I48" s="2103"/>
      <c r="J48" s="2104"/>
      <c r="K48" s="2059"/>
      <c r="L48" s="2060"/>
      <c r="M48" s="2060"/>
      <c r="N48" s="2061"/>
      <c r="O48" s="2102"/>
      <c r="P48" s="2142"/>
      <c r="Q48" s="2142"/>
      <c r="R48" s="2142"/>
      <c r="S48" s="2142"/>
      <c r="T48" s="2143"/>
      <c r="U48" s="2115"/>
      <c r="V48" s="2095"/>
      <c r="W48" s="2095"/>
      <c r="X48" s="2095"/>
      <c r="Y48" s="2095"/>
      <c r="Z48" s="2096"/>
      <c r="AA48" s="2102"/>
      <c r="AB48" s="2142"/>
      <c r="AC48" s="2142"/>
      <c r="AD48" s="2142"/>
      <c r="AE48" s="2143"/>
      <c r="AF48" s="2130" t="s">
        <v>42</v>
      </c>
      <c r="AG48" s="2172"/>
      <c r="AH48" s="2172"/>
      <c r="AI48" s="2172"/>
      <c r="AJ48" s="2172"/>
      <c r="AK48" s="2172"/>
      <c r="AL48" s="2242" t="s">
        <v>43</v>
      </c>
      <c r="AM48" s="2243"/>
      <c r="AN48" s="2243"/>
      <c r="AO48" s="2243"/>
      <c r="AP48" s="2243"/>
      <c r="AQ48" s="2243"/>
      <c r="AR48" s="2243"/>
      <c r="AS48" s="2243"/>
      <c r="AT48" s="2243"/>
      <c r="AU48" s="2243"/>
      <c r="AV48" s="2243"/>
      <c r="AW48" s="2243"/>
      <c r="AX48" s="2243"/>
      <c r="AY48" s="2243"/>
      <c r="AZ48" s="2244"/>
      <c r="BA48" s="2172"/>
      <c r="BB48" s="2172"/>
      <c r="BC48" s="2172"/>
      <c r="BD48" s="2172"/>
      <c r="BE48" s="2206"/>
      <c r="BF48" s="3"/>
    </row>
    <row r="49" spans="1:58" ht="21.95" customHeight="1">
      <c r="A49" s="2234"/>
      <c r="B49" s="2113"/>
      <c r="C49" s="2103"/>
      <c r="D49" s="2103"/>
      <c r="E49" s="2103"/>
      <c r="F49" s="2103"/>
      <c r="G49" s="2103"/>
      <c r="H49" s="2103"/>
      <c r="I49" s="2103"/>
      <c r="J49" s="2104"/>
      <c r="K49" s="2059"/>
      <c r="L49" s="2060"/>
      <c r="M49" s="2060"/>
      <c r="N49" s="2061"/>
      <c r="O49" s="2102"/>
      <c r="P49" s="2142"/>
      <c r="Q49" s="2142"/>
      <c r="R49" s="2142"/>
      <c r="S49" s="2142"/>
      <c r="T49" s="2143"/>
      <c r="U49" s="2115"/>
      <c r="V49" s="2095"/>
      <c r="W49" s="2095"/>
      <c r="X49" s="2095"/>
      <c r="Y49" s="2095"/>
      <c r="Z49" s="2096"/>
      <c r="AA49" s="2102"/>
      <c r="AB49" s="2142"/>
      <c r="AC49" s="2142"/>
      <c r="AD49" s="2142"/>
      <c r="AE49" s="2143"/>
      <c r="AF49" s="2130" t="s">
        <v>44</v>
      </c>
      <c r="AG49" s="2172"/>
      <c r="AH49" s="2172"/>
      <c r="AI49" s="2172"/>
      <c r="AJ49" s="2172"/>
      <c r="AK49" s="2172"/>
      <c r="AL49" s="2242" t="s">
        <v>17</v>
      </c>
      <c r="AM49" s="2243"/>
      <c r="AN49" s="2243"/>
      <c r="AO49" s="2243"/>
      <c r="AP49" s="2243"/>
      <c r="AQ49" s="2243"/>
      <c r="AR49" s="2243"/>
      <c r="AS49" s="2243"/>
      <c r="AT49" s="2243"/>
      <c r="AU49" s="2243"/>
      <c r="AV49" s="2243"/>
      <c r="AW49" s="2243"/>
      <c r="AX49" s="2243"/>
      <c r="AY49" s="2243"/>
      <c r="AZ49" s="2244"/>
      <c r="BA49" s="2172"/>
      <c r="BB49" s="2172"/>
      <c r="BC49" s="2172"/>
      <c r="BD49" s="2172"/>
      <c r="BE49" s="2206"/>
      <c r="BF49" s="3"/>
    </row>
    <row r="50" spans="1:58" ht="35.1" customHeight="1">
      <c r="A50" s="2234"/>
      <c r="B50" s="2113"/>
      <c r="C50" s="2103"/>
      <c r="D50" s="2103"/>
      <c r="E50" s="2103"/>
      <c r="F50" s="2103"/>
      <c r="G50" s="2103"/>
      <c r="H50" s="2103"/>
      <c r="I50" s="2103"/>
      <c r="J50" s="2104"/>
      <c r="K50" s="2059"/>
      <c r="L50" s="2060"/>
      <c r="M50" s="2060"/>
      <c r="N50" s="2061"/>
      <c r="O50" s="2102"/>
      <c r="P50" s="2142"/>
      <c r="Q50" s="2142"/>
      <c r="R50" s="2142"/>
      <c r="S50" s="2142"/>
      <c r="T50" s="2143"/>
      <c r="U50" s="2115"/>
      <c r="V50" s="2095"/>
      <c r="W50" s="2095"/>
      <c r="X50" s="2095"/>
      <c r="Y50" s="2095"/>
      <c r="Z50" s="2096"/>
      <c r="AA50" s="2102"/>
      <c r="AB50" s="2142"/>
      <c r="AC50" s="2142"/>
      <c r="AD50" s="2142"/>
      <c r="AE50" s="2143"/>
      <c r="AF50" s="2207" t="s">
        <v>3436</v>
      </c>
      <c r="AG50" s="2207"/>
      <c r="AH50" s="2207"/>
      <c r="AI50" s="2207"/>
      <c r="AJ50" s="2207"/>
      <c r="AK50" s="2208"/>
      <c r="AL50" s="2247" t="s">
        <v>3437</v>
      </c>
      <c r="AM50" s="2248"/>
      <c r="AN50" s="2248"/>
      <c r="AO50" s="2248"/>
      <c r="AP50" s="2248"/>
      <c r="AQ50" s="2248"/>
      <c r="AR50" s="2248"/>
      <c r="AS50" s="2248"/>
      <c r="AT50" s="2248"/>
      <c r="AU50" s="2248"/>
      <c r="AV50" s="2248"/>
      <c r="AW50" s="2248"/>
      <c r="AX50" s="2248"/>
      <c r="AY50" s="2248"/>
      <c r="AZ50" s="2249"/>
      <c r="BA50" s="2172"/>
      <c r="BB50" s="2172"/>
      <c r="BC50" s="2172"/>
      <c r="BD50" s="2172"/>
      <c r="BE50" s="2206"/>
      <c r="BF50" s="3"/>
    </row>
    <row r="51" spans="1:58" ht="21.95" customHeight="1">
      <c r="A51" s="2234"/>
      <c r="B51" s="2113"/>
      <c r="C51" s="2103"/>
      <c r="D51" s="2103"/>
      <c r="E51" s="2103"/>
      <c r="F51" s="2103"/>
      <c r="G51" s="2103"/>
      <c r="H51" s="2103"/>
      <c r="I51" s="2103"/>
      <c r="J51" s="2104"/>
      <c r="K51" s="2059"/>
      <c r="L51" s="2060"/>
      <c r="M51" s="2060"/>
      <c r="N51" s="2061"/>
      <c r="O51" s="2102"/>
      <c r="P51" s="2142"/>
      <c r="Q51" s="2142"/>
      <c r="R51" s="2142"/>
      <c r="S51" s="2142"/>
      <c r="T51" s="2143"/>
      <c r="U51" s="2115"/>
      <c r="V51" s="2095"/>
      <c r="W51" s="2095"/>
      <c r="X51" s="2095"/>
      <c r="Y51" s="2095"/>
      <c r="Z51" s="2096"/>
      <c r="AA51" s="2102"/>
      <c r="AB51" s="2142"/>
      <c r="AC51" s="2142"/>
      <c r="AD51" s="2142"/>
      <c r="AE51" s="2143"/>
      <c r="AF51" s="2129" t="s">
        <v>45</v>
      </c>
      <c r="AG51" s="2129"/>
      <c r="AH51" s="2129"/>
      <c r="AI51" s="2129"/>
      <c r="AJ51" s="2129"/>
      <c r="AK51" s="2130"/>
      <c r="AL51" s="2137" t="s">
        <v>24</v>
      </c>
      <c r="AM51" s="2138"/>
      <c r="AN51" s="2138"/>
      <c r="AO51" s="2138"/>
      <c r="AP51" s="2138"/>
      <c r="AQ51" s="2138"/>
      <c r="AR51" s="2138"/>
      <c r="AS51" s="2138"/>
      <c r="AT51" s="2138"/>
      <c r="AU51" s="2138"/>
      <c r="AV51" s="2138"/>
      <c r="AW51" s="2138"/>
      <c r="AX51" s="2138"/>
      <c r="AY51" s="2138"/>
      <c r="AZ51" s="2139"/>
      <c r="BA51" s="2172"/>
      <c r="BB51" s="2172"/>
      <c r="BC51" s="2172"/>
      <c r="BD51" s="2172"/>
      <c r="BE51" s="2206"/>
      <c r="BF51" s="3"/>
    </row>
    <row r="52" spans="1:58" ht="21.95" customHeight="1">
      <c r="A52" s="2234"/>
      <c r="B52" s="2114"/>
      <c r="C52" s="2106"/>
      <c r="D52" s="2106"/>
      <c r="E52" s="2106"/>
      <c r="F52" s="2106"/>
      <c r="G52" s="2106"/>
      <c r="H52" s="2106"/>
      <c r="I52" s="2106"/>
      <c r="J52" s="2107"/>
      <c r="K52" s="2062"/>
      <c r="L52" s="2063"/>
      <c r="M52" s="2063"/>
      <c r="N52" s="2064"/>
      <c r="O52" s="2105"/>
      <c r="P52" s="2144"/>
      <c r="Q52" s="2144"/>
      <c r="R52" s="2144"/>
      <c r="S52" s="2144"/>
      <c r="T52" s="2145"/>
      <c r="U52" s="2116"/>
      <c r="V52" s="2097"/>
      <c r="W52" s="2097"/>
      <c r="X52" s="2097"/>
      <c r="Y52" s="2097"/>
      <c r="Z52" s="2098"/>
      <c r="AA52" s="2105"/>
      <c r="AB52" s="2144"/>
      <c r="AC52" s="2144"/>
      <c r="AD52" s="2144"/>
      <c r="AE52" s="2145"/>
      <c r="AF52" s="2241" t="s">
        <v>25</v>
      </c>
      <c r="AG52" s="2129"/>
      <c r="AH52" s="2129"/>
      <c r="AI52" s="2129"/>
      <c r="AJ52" s="2129"/>
      <c r="AK52" s="2130"/>
      <c r="AL52" s="2242" t="s">
        <v>24</v>
      </c>
      <c r="AM52" s="2243"/>
      <c r="AN52" s="2243"/>
      <c r="AO52" s="2243"/>
      <c r="AP52" s="2243"/>
      <c r="AQ52" s="2243"/>
      <c r="AR52" s="2243"/>
      <c r="AS52" s="2243"/>
      <c r="AT52" s="2243"/>
      <c r="AU52" s="2243"/>
      <c r="AV52" s="2243"/>
      <c r="AW52" s="2243"/>
      <c r="AX52" s="2243"/>
      <c r="AY52" s="2243"/>
      <c r="AZ52" s="2244"/>
      <c r="BA52" s="2172"/>
      <c r="BB52" s="2239"/>
      <c r="BC52" s="2239"/>
      <c r="BD52" s="2239"/>
      <c r="BE52" s="2240"/>
      <c r="BF52" s="5"/>
    </row>
    <row r="53" spans="1:58" ht="21.95" customHeight="1">
      <c r="A53" s="2234"/>
      <c r="B53" s="2099" t="s">
        <v>46</v>
      </c>
      <c r="C53" s="2140"/>
      <c r="D53" s="2140"/>
      <c r="E53" s="2140"/>
      <c r="F53" s="2140"/>
      <c r="G53" s="2140"/>
      <c r="H53" s="2140"/>
      <c r="I53" s="2140"/>
      <c r="J53" s="2141"/>
      <c r="K53" s="2099"/>
      <c r="L53" s="2140"/>
      <c r="M53" s="2140"/>
      <c r="N53" s="2141"/>
      <c r="O53" s="2099" t="s">
        <v>47</v>
      </c>
      <c r="P53" s="2140"/>
      <c r="Q53" s="2140"/>
      <c r="R53" s="2140"/>
      <c r="S53" s="2140"/>
      <c r="T53" s="2141"/>
      <c r="U53" s="2099" t="s">
        <v>48</v>
      </c>
      <c r="V53" s="2140"/>
      <c r="W53" s="2140"/>
      <c r="X53" s="2140"/>
      <c r="Y53" s="2140"/>
      <c r="Z53" s="2141"/>
      <c r="AA53" s="2099" t="s">
        <v>49</v>
      </c>
      <c r="AB53" s="2140"/>
      <c r="AC53" s="2140"/>
      <c r="AD53" s="2140"/>
      <c r="AE53" s="2141"/>
      <c r="AF53" s="2241" t="s">
        <v>50</v>
      </c>
      <c r="AG53" s="2129"/>
      <c r="AH53" s="2129"/>
      <c r="AI53" s="2129"/>
      <c r="AJ53" s="2129"/>
      <c r="AK53" s="2130"/>
      <c r="AL53" s="2242" t="s">
        <v>51</v>
      </c>
      <c r="AM53" s="2243"/>
      <c r="AN53" s="2243"/>
      <c r="AO53" s="2243"/>
      <c r="AP53" s="2243"/>
      <c r="AQ53" s="2243"/>
      <c r="AR53" s="2243"/>
      <c r="AS53" s="2243"/>
      <c r="AT53" s="2243"/>
      <c r="AU53" s="2243"/>
      <c r="AV53" s="2243"/>
      <c r="AW53" s="2243"/>
      <c r="AX53" s="2243"/>
      <c r="AY53" s="2243"/>
      <c r="AZ53" s="2244"/>
      <c r="BA53" s="2172"/>
      <c r="BB53" s="2172"/>
      <c r="BC53" s="2172"/>
      <c r="BD53" s="2172"/>
      <c r="BE53" s="2206"/>
      <c r="BF53" s="3"/>
    </row>
    <row r="54" spans="1:58" ht="21.95" customHeight="1">
      <c r="A54" s="2234"/>
      <c r="B54" s="2102"/>
      <c r="C54" s="2142"/>
      <c r="D54" s="2142"/>
      <c r="E54" s="2142"/>
      <c r="F54" s="2142"/>
      <c r="G54" s="2142"/>
      <c r="H54" s="2142"/>
      <c r="I54" s="2142"/>
      <c r="J54" s="2143"/>
      <c r="K54" s="2102"/>
      <c r="L54" s="2142"/>
      <c r="M54" s="2142"/>
      <c r="N54" s="2143"/>
      <c r="O54" s="2102"/>
      <c r="P54" s="2142"/>
      <c r="Q54" s="2142"/>
      <c r="R54" s="2142"/>
      <c r="S54" s="2142"/>
      <c r="T54" s="2143"/>
      <c r="U54" s="2102"/>
      <c r="V54" s="2142"/>
      <c r="W54" s="2142"/>
      <c r="X54" s="2142"/>
      <c r="Y54" s="2142"/>
      <c r="Z54" s="2143"/>
      <c r="AA54" s="2102"/>
      <c r="AB54" s="2142"/>
      <c r="AC54" s="2142"/>
      <c r="AD54" s="2142"/>
      <c r="AE54" s="2143"/>
      <c r="AF54" s="2129" t="s">
        <v>39</v>
      </c>
      <c r="AG54" s="2129"/>
      <c r="AH54" s="2129"/>
      <c r="AI54" s="2129"/>
      <c r="AJ54" s="2129"/>
      <c r="AK54" s="2130"/>
      <c r="AL54" s="2137" t="s">
        <v>17</v>
      </c>
      <c r="AM54" s="2138"/>
      <c r="AN54" s="2138"/>
      <c r="AO54" s="2138"/>
      <c r="AP54" s="2138"/>
      <c r="AQ54" s="2138"/>
      <c r="AR54" s="2138"/>
      <c r="AS54" s="2138"/>
      <c r="AT54" s="2138"/>
      <c r="AU54" s="2138"/>
      <c r="AV54" s="2138"/>
      <c r="AW54" s="2138"/>
      <c r="AX54" s="2138"/>
      <c r="AY54" s="2138"/>
      <c r="AZ54" s="2139"/>
      <c r="BA54" s="2172"/>
      <c r="BB54" s="2172"/>
      <c r="BC54" s="2172"/>
      <c r="BD54" s="2172"/>
      <c r="BE54" s="2206"/>
      <c r="BF54" s="3"/>
    </row>
    <row r="55" spans="1:58" ht="21.95" customHeight="1">
      <c r="A55" s="2234"/>
      <c r="B55" s="2102"/>
      <c r="C55" s="2142"/>
      <c r="D55" s="2142"/>
      <c r="E55" s="2142"/>
      <c r="F55" s="2142"/>
      <c r="G55" s="2142"/>
      <c r="H55" s="2142"/>
      <c r="I55" s="2142"/>
      <c r="J55" s="2143"/>
      <c r="K55" s="2102"/>
      <c r="L55" s="2142"/>
      <c r="M55" s="2142"/>
      <c r="N55" s="2143"/>
      <c r="O55" s="2102"/>
      <c r="P55" s="2142"/>
      <c r="Q55" s="2142"/>
      <c r="R55" s="2142"/>
      <c r="S55" s="2142"/>
      <c r="T55" s="2143"/>
      <c r="U55" s="2102"/>
      <c r="V55" s="2142"/>
      <c r="W55" s="2142"/>
      <c r="X55" s="2142"/>
      <c r="Y55" s="2142"/>
      <c r="Z55" s="2143"/>
      <c r="AA55" s="2102"/>
      <c r="AB55" s="2142"/>
      <c r="AC55" s="2142"/>
      <c r="AD55" s="2142"/>
      <c r="AE55" s="2143"/>
      <c r="AF55" s="2130" t="s">
        <v>40</v>
      </c>
      <c r="AG55" s="2172"/>
      <c r="AH55" s="2172"/>
      <c r="AI55" s="2172"/>
      <c r="AJ55" s="2172"/>
      <c r="AK55" s="2172"/>
      <c r="AL55" s="2242" t="s">
        <v>17</v>
      </c>
      <c r="AM55" s="2243"/>
      <c r="AN55" s="2243"/>
      <c r="AO55" s="2243"/>
      <c r="AP55" s="2243"/>
      <c r="AQ55" s="2243"/>
      <c r="AR55" s="2243"/>
      <c r="AS55" s="2243"/>
      <c r="AT55" s="2243"/>
      <c r="AU55" s="2243"/>
      <c r="AV55" s="2243"/>
      <c r="AW55" s="2243"/>
      <c r="AX55" s="2243"/>
      <c r="AY55" s="2243"/>
      <c r="AZ55" s="2244"/>
      <c r="BA55" s="2172"/>
      <c r="BB55" s="2172"/>
      <c r="BC55" s="2172"/>
      <c r="BD55" s="2172"/>
      <c r="BE55" s="2206"/>
      <c r="BF55" s="3"/>
    </row>
    <row r="56" spans="1:58" ht="21.95" customHeight="1">
      <c r="A56" s="2234"/>
      <c r="B56" s="2102"/>
      <c r="C56" s="2142"/>
      <c r="D56" s="2142"/>
      <c r="E56" s="2142"/>
      <c r="F56" s="2142"/>
      <c r="G56" s="2142"/>
      <c r="H56" s="2142"/>
      <c r="I56" s="2142"/>
      <c r="J56" s="2143"/>
      <c r="K56" s="2102"/>
      <c r="L56" s="2142"/>
      <c r="M56" s="2142"/>
      <c r="N56" s="2143"/>
      <c r="O56" s="2102"/>
      <c r="P56" s="2142"/>
      <c r="Q56" s="2142"/>
      <c r="R56" s="2142"/>
      <c r="S56" s="2142"/>
      <c r="T56" s="2143"/>
      <c r="U56" s="2102"/>
      <c r="V56" s="2142"/>
      <c r="W56" s="2142"/>
      <c r="X56" s="2142"/>
      <c r="Y56" s="2142"/>
      <c r="Z56" s="2143"/>
      <c r="AA56" s="2102"/>
      <c r="AB56" s="2142"/>
      <c r="AC56" s="2142"/>
      <c r="AD56" s="2142"/>
      <c r="AE56" s="2143"/>
      <c r="AF56" s="2130" t="s">
        <v>41</v>
      </c>
      <c r="AG56" s="2172"/>
      <c r="AH56" s="2172"/>
      <c r="AI56" s="2172"/>
      <c r="AJ56" s="2172"/>
      <c r="AK56" s="2172"/>
      <c r="AL56" s="2242" t="s">
        <v>17</v>
      </c>
      <c r="AM56" s="2243"/>
      <c r="AN56" s="2243"/>
      <c r="AO56" s="2243"/>
      <c r="AP56" s="2243"/>
      <c r="AQ56" s="2243"/>
      <c r="AR56" s="2243"/>
      <c r="AS56" s="2243"/>
      <c r="AT56" s="2243"/>
      <c r="AU56" s="2243"/>
      <c r="AV56" s="2243"/>
      <c r="AW56" s="2243"/>
      <c r="AX56" s="2243"/>
      <c r="AY56" s="2243"/>
      <c r="AZ56" s="2244"/>
      <c r="BA56" s="2172"/>
      <c r="BB56" s="2172"/>
      <c r="BC56" s="2172"/>
      <c r="BD56" s="2172"/>
      <c r="BE56" s="2206"/>
      <c r="BF56" s="5"/>
    </row>
    <row r="57" spans="1:58" ht="21.95" customHeight="1">
      <c r="A57" s="2234"/>
      <c r="B57" s="2102"/>
      <c r="C57" s="2142"/>
      <c r="D57" s="2142"/>
      <c r="E57" s="2142"/>
      <c r="F57" s="2142"/>
      <c r="G57" s="2142"/>
      <c r="H57" s="2142"/>
      <c r="I57" s="2142"/>
      <c r="J57" s="2143"/>
      <c r="K57" s="2102"/>
      <c r="L57" s="2142"/>
      <c r="M57" s="2142"/>
      <c r="N57" s="2143"/>
      <c r="O57" s="2102"/>
      <c r="P57" s="2142"/>
      <c r="Q57" s="2142"/>
      <c r="R57" s="2142"/>
      <c r="S57" s="2142"/>
      <c r="T57" s="2143"/>
      <c r="U57" s="2102"/>
      <c r="V57" s="2142"/>
      <c r="W57" s="2142"/>
      <c r="X57" s="2142"/>
      <c r="Y57" s="2142"/>
      <c r="Z57" s="2143"/>
      <c r="AA57" s="2102"/>
      <c r="AB57" s="2142"/>
      <c r="AC57" s="2142"/>
      <c r="AD57" s="2142"/>
      <c r="AE57" s="2143"/>
      <c r="AF57" s="2129" t="s">
        <v>52</v>
      </c>
      <c r="AG57" s="2129"/>
      <c r="AH57" s="2129"/>
      <c r="AI57" s="2129"/>
      <c r="AJ57" s="2129"/>
      <c r="AK57" s="2130"/>
      <c r="AL57" s="2137" t="s">
        <v>17</v>
      </c>
      <c r="AM57" s="2138"/>
      <c r="AN57" s="2138"/>
      <c r="AO57" s="2138"/>
      <c r="AP57" s="2138"/>
      <c r="AQ57" s="2138"/>
      <c r="AR57" s="2138"/>
      <c r="AS57" s="2138"/>
      <c r="AT57" s="2138"/>
      <c r="AU57" s="2138"/>
      <c r="AV57" s="2138"/>
      <c r="AW57" s="2138"/>
      <c r="AX57" s="2138"/>
      <c r="AY57" s="2138"/>
      <c r="AZ57" s="2139"/>
      <c r="BA57" s="2172"/>
      <c r="BB57" s="2172"/>
      <c r="BC57" s="2172"/>
      <c r="BD57" s="2172"/>
      <c r="BE57" s="2206"/>
      <c r="BF57" s="3"/>
    </row>
    <row r="58" spans="1:58" ht="21.95" customHeight="1">
      <c r="A58" s="2234"/>
      <c r="B58" s="2102"/>
      <c r="C58" s="2142"/>
      <c r="D58" s="2142"/>
      <c r="E58" s="2142"/>
      <c r="F58" s="2142"/>
      <c r="G58" s="2142"/>
      <c r="H58" s="2142"/>
      <c r="I58" s="2142"/>
      <c r="J58" s="2143"/>
      <c r="K58" s="2102"/>
      <c r="L58" s="2142"/>
      <c r="M58" s="2142"/>
      <c r="N58" s="2143"/>
      <c r="O58" s="2102"/>
      <c r="P58" s="2142"/>
      <c r="Q58" s="2142"/>
      <c r="R58" s="2142"/>
      <c r="S58" s="2142"/>
      <c r="T58" s="2143"/>
      <c r="U58" s="2102"/>
      <c r="V58" s="2142"/>
      <c r="W58" s="2142"/>
      <c r="X58" s="2142"/>
      <c r="Y58" s="2142"/>
      <c r="Z58" s="2143"/>
      <c r="AA58" s="2102"/>
      <c r="AB58" s="2142"/>
      <c r="AC58" s="2142"/>
      <c r="AD58" s="2142"/>
      <c r="AE58" s="2143"/>
      <c r="AF58" s="2129" t="s">
        <v>53</v>
      </c>
      <c r="AG58" s="2129"/>
      <c r="AH58" s="2129"/>
      <c r="AI58" s="2129"/>
      <c r="AJ58" s="2129"/>
      <c r="AK58" s="2130"/>
      <c r="AL58" s="2242" t="s">
        <v>54</v>
      </c>
      <c r="AM58" s="2243"/>
      <c r="AN58" s="2243"/>
      <c r="AO58" s="2243"/>
      <c r="AP58" s="2243"/>
      <c r="AQ58" s="2243"/>
      <c r="AR58" s="2243"/>
      <c r="AS58" s="2243"/>
      <c r="AT58" s="2243"/>
      <c r="AU58" s="2243"/>
      <c r="AV58" s="2243"/>
      <c r="AW58" s="2243"/>
      <c r="AX58" s="2243"/>
      <c r="AY58" s="2243"/>
      <c r="AZ58" s="2244"/>
      <c r="BA58" s="2172"/>
      <c r="BB58" s="2172"/>
      <c r="BC58" s="2172"/>
      <c r="BD58" s="2172"/>
      <c r="BE58" s="2206"/>
      <c r="BF58" s="3"/>
    </row>
    <row r="59" spans="1:58" ht="21.95" customHeight="1">
      <c r="A59" s="2234"/>
      <c r="B59" s="2102"/>
      <c r="C59" s="2142"/>
      <c r="D59" s="2142"/>
      <c r="E59" s="2142"/>
      <c r="F59" s="2142"/>
      <c r="G59" s="2142"/>
      <c r="H59" s="2142"/>
      <c r="I59" s="2142"/>
      <c r="J59" s="2143"/>
      <c r="K59" s="2102"/>
      <c r="L59" s="2142"/>
      <c r="M59" s="2142"/>
      <c r="N59" s="2143"/>
      <c r="O59" s="2102"/>
      <c r="P59" s="2142"/>
      <c r="Q59" s="2142"/>
      <c r="R59" s="2142"/>
      <c r="S59" s="2142"/>
      <c r="T59" s="2143"/>
      <c r="U59" s="2102"/>
      <c r="V59" s="2142"/>
      <c r="W59" s="2142"/>
      <c r="X59" s="2142"/>
      <c r="Y59" s="2142"/>
      <c r="Z59" s="2143"/>
      <c r="AA59" s="2102"/>
      <c r="AB59" s="2142"/>
      <c r="AC59" s="2142"/>
      <c r="AD59" s="2142"/>
      <c r="AE59" s="2143"/>
      <c r="AF59" s="2251" t="s">
        <v>55</v>
      </c>
      <c r="AG59" s="2252"/>
      <c r="AH59" s="2252"/>
      <c r="AI59" s="2252"/>
      <c r="AJ59" s="2252"/>
      <c r="AK59" s="2253"/>
      <c r="AL59" s="2242" t="s">
        <v>17</v>
      </c>
      <c r="AM59" s="2243"/>
      <c r="AN59" s="2243"/>
      <c r="AO59" s="2243"/>
      <c r="AP59" s="2243"/>
      <c r="AQ59" s="2243"/>
      <c r="AR59" s="2243"/>
      <c r="AS59" s="2243"/>
      <c r="AT59" s="2243"/>
      <c r="AU59" s="2243"/>
      <c r="AV59" s="2243"/>
      <c r="AW59" s="2243"/>
      <c r="AX59" s="2243"/>
      <c r="AY59" s="2243"/>
      <c r="AZ59" s="2244"/>
      <c r="BA59" s="2251"/>
      <c r="BB59" s="2252"/>
      <c r="BC59" s="2252"/>
      <c r="BD59" s="2252"/>
      <c r="BE59" s="2254"/>
      <c r="BF59" s="4"/>
    </row>
    <row r="60" spans="1:58" ht="21.95" customHeight="1">
      <c r="A60" s="2234"/>
      <c r="B60" s="2102"/>
      <c r="C60" s="2142"/>
      <c r="D60" s="2142"/>
      <c r="E60" s="2142"/>
      <c r="F60" s="2142"/>
      <c r="G60" s="2142"/>
      <c r="H60" s="2142"/>
      <c r="I60" s="2142"/>
      <c r="J60" s="2143"/>
      <c r="K60" s="2102"/>
      <c r="L60" s="2142"/>
      <c r="M60" s="2142"/>
      <c r="N60" s="2143"/>
      <c r="O60" s="2102"/>
      <c r="P60" s="2142"/>
      <c r="Q60" s="2142"/>
      <c r="R60" s="2142"/>
      <c r="S60" s="2142"/>
      <c r="T60" s="2143"/>
      <c r="U60" s="2102"/>
      <c r="V60" s="2142"/>
      <c r="W60" s="2142"/>
      <c r="X60" s="2142"/>
      <c r="Y60" s="2142"/>
      <c r="Z60" s="2143"/>
      <c r="AA60" s="2102"/>
      <c r="AB60" s="2142"/>
      <c r="AC60" s="2142"/>
      <c r="AD60" s="2142"/>
      <c r="AE60" s="2143"/>
      <c r="AF60" s="2129" t="s">
        <v>56</v>
      </c>
      <c r="AG60" s="2129"/>
      <c r="AH60" s="2129"/>
      <c r="AI60" s="2129"/>
      <c r="AJ60" s="2129"/>
      <c r="AK60" s="2130"/>
      <c r="AL60" s="2242" t="s">
        <v>57</v>
      </c>
      <c r="AM60" s="2243"/>
      <c r="AN60" s="2243"/>
      <c r="AO60" s="2243"/>
      <c r="AP60" s="2243"/>
      <c r="AQ60" s="2243"/>
      <c r="AR60" s="2243"/>
      <c r="AS60" s="2243"/>
      <c r="AT60" s="2243"/>
      <c r="AU60" s="2243"/>
      <c r="AV60" s="2243"/>
      <c r="AW60" s="2243"/>
      <c r="AX60" s="2243"/>
      <c r="AY60" s="2243"/>
      <c r="AZ60" s="2244"/>
      <c r="BA60" s="2172"/>
      <c r="BB60" s="2172"/>
      <c r="BC60" s="2172"/>
      <c r="BD60" s="2172"/>
      <c r="BE60" s="2206"/>
      <c r="BF60" s="3"/>
    </row>
    <row r="61" spans="1:58" ht="21.95" customHeight="1">
      <c r="A61" s="2234"/>
      <c r="B61" s="2102"/>
      <c r="C61" s="2142"/>
      <c r="D61" s="2142"/>
      <c r="E61" s="2142"/>
      <c r="F61" s="2142"/>
      <c r="G61" s="2142"/>
      <c r="H61" s="2142"/>
      <c r="I61" s="2142"/>
      <c r="J61" s="2143"/>
      <c r="K61" s="2102"/>
      <c r="L61" s="2142"/>
      <c r="M61" s="2142"/>
      <c r="N61" s="2143"/>
      <c r="O61" s="2102"/>
      <c r="P61" s="2142"/>
      <c r="Q61" s="2142"/>
      <c r="R61" s="2142"/>
      <c r="S61" s="2142"/>
      <c r="T61" s="2143"/>
      <c r="U61" s="2102"/>
      <c r="V61" s="2142"/>
      <c r="W61" s="2142"/>
      <c r="X61" s="2142"/>
      <c r="Y61" s="2142"/>
      <c r="Z61" s="2143"/>
      <c r="AA61" s="2102"/>
      <c r="AB61" s="2142"/>
      <c r="AC61" s="2142"/>
      <c r="AD61" s="2142"/>
      <c r="AE61" s="2143"/>
      <c r="AF61" s="2251" t="s">
        <v>58</v>
      </c>
      <c r="AG61" s="2252"/>
      <c r="AH61" s="2252"/>
      <c r="AI61" s="2252"/>
      <c r="AJ61" s="2252"/>
      <c r="AK61" s="2253"/>
      <c r="AL61" s="2242" t="s">
        <v>17</v>
      </c>
      <c r="AM61" s="2243"/>
      <c r="AN61" s="2243"/>
      <c r="AO61" s="2243"/>
      <c r="AP61" s="2243"/>
      <c r="AQ61" s="2243"/>
      <c r="AR61" s="2243"/>
      <c r="AS61" s="2243"/>
      <c r="AT61" s="2243"/>
      <c r="AU61" s="2243"/>
      <c r="AV61" s="2243"/>
      <c r="AW61" s="2243"/>
      <c r="AX61" s="2243"/>
      <c r="AY61" s="2243"/>
      <c r="AZ61" s="2244"/>
      <c r="BA61" s="2251"/>
      <c r="BB61" s="2252"/>
      <c r="BC61" s="2252"/>
      <c r="BD61" s="2252"/>
      <c r="BE61" s="2254"/>
      <c r="BF61" s="3"/>
    </row>
    <row r="62" spans="1:58" ht="21.95" customHeight="1">
      <c r="A62" s="2234"/>
      <c r="B62" s="2102"/>
      <c r="C62" s="2142"/>
      <c r="D62" s="2142"/>
      <c r="E62" s="2142"/>
      <c r="F62" s="2142"/>
      <c r="G62" s="2142"/>
      <c r="H62" s="2142"/>
      <c r="I62" s="2142"/>
      <c r="J62" s="2143"/>
      <c r="K62" s="2102"/>
      <c r="L62" s="2142"/>
      <c r="M62" s="2142"/>
      <c r="N62" s="2143"/>
      <c r="O62" s="2102"/>
      <c r="P62" s="2142"/>
      <c r="Q62" s="2142"/>
      <c r="R62" s="2142"/>
      <c r="S62" s="2142"/>
      <c r="T62" s="2143"/>
      <c r="U62" s="2102"/>
      <c r="V62" s="2142"/>
      <c r="W62" s="2142"/>
      <c r="X62" s="2142"/>
      <c r="Y62" s="2142"/>
      <c r="Z62" s="2143"/>
      <c r="AA62" s="2102"/>
      <c r="AB62" s="2142"/>
      <c r="AC62" s="2142"/>
      <c r="AD62" s="2142"/>
      <c r="AE62" s="2143"/>
      <c r="AF62" s="2241" t="s">
        <v>27</v>
      </c>
      <c r="AG62" s="2129"/>
      <c r="AH62" s="2129"/>
      <c r="AI62" s="2129"/>
      <c r="AJ62" s="2129"/>
      <c r="AK62" s="2130"/>
      <c r="AL62" s="2242" t="s">
        <v>59</v>
      </c>
      <c r="AM62" s="2243"/>
      <c r="AN62" s="2243"/>
      <c r="AO62" s="2243"/>
      <c r="AP62" s="2243"/>
      <c r="AQ62" s="2243"/>
      <c r="AR62" s="2243"/>
      <c r="AS62" s="2243"/>
      <c r="AT62" s="2243"/>
      <c r="AU62" s="2243"/>
      <c r="AV62" s="2243"/>
      <c r="AW62" s="2243"/>
      <c r="AX62" s="2243"/>
      <c r="AY62" s="2243"/>
      <c r="AZ62" s="2244"/>
      <c r="BA62" s="2251"/>
      <c r="BB62" s="2252"/>
      <c r="BC62" s="2252"/>
      <c r="BD62" s="2252"/>
      <c r="BE62" s="2254"/>
      <c r="BF62" s="3"/>
    </row>
    <row r="63" spans="1:58" ht="21.95" customHeight="1">
      <c r="A63" s="2234"/>
      <c r="B63" s="2102"/>
      <c r="C63" s="2142"/>
      <c r="D63" s="2142"/>
      <c r="E63" s="2142"/>
      <c r="F63" s="2142"/>
      <c r="G63" s="2142"/>
      <c r="H63" s="2142"/>
      <c r="I63" s="2142"/>
      <c r="J63" s="2143"/>
      <c r="K63" s="2102"/>
      <c r="L63" s="2142"/>
      <c r="M63" s="2142"/>
      <c r="N63" s="2143"/>
      <c r="O63" s="2102"/>
      <c r="P63" s="2142"/>
      <c r="Q63" s="2142"/>
      <c r="R63" s="2142"/>
      <c r="S63" s="2142"/>
      <c r="T63" s="2143"/>
      <c r="U63" s="2102"/>
      <c r="V63" s="2142"/>
      <c r="W63" s="2142"/>
      <c r="X63" s="2142"/>
      <c r="Y63" s="2142"/>
      <c r="Z63" s="2143"/>
      <c r="AA63" s="2102"/>
      <c r="AB63" s="2142"/>
      <c r="AC63" s="2142"/>
      <c r="AD63" s="2142"/>
      <c r="AE63" s="2143"/>
      <c r="AF63" s="2241" t="s">
        <v>16</v>
      </c>
      <c r="AG63" s="2129"/>
      <c r="AH63" s="2129"/>
      <c r="AI63" s="2129"/>
      <c r="AJ63" s="2129"/>
      <c r="AK63" s="2130"/>
      <c r="AL63" s="2242" t="s">
        <v>17</v>
      </c>
      <c r="AM63" s="2243"/>
      <c r="AN63" s="2243"/>
      <c r="AO63" s="2243"/>
      <c r="AP63" s="2243"/>
      <c r="AQ63" s="2243"/>
      <c r="AR63" s="2243"/>
      <c r="AS63" s="2243"/>
      <c r="AT63" s="2243"/>
      <c r="AU63" s="2243"/>
      <c r="AV63" s="2243"/>
      <c r="AW63" s="2243"/>
      <c r="AX63" s="2243"/>
      <c r="AY63" s="2243"/>
      <c r="AZ63" s="2244"/>
      <c r="BA63" s="2251"/>
      <c r="BB63" s="2252"/>
      <c r="BC63" s="2252"/>
      <c r="BD63" s="2252"/>
      <c r="BE63" s="2254"/>
      <c r="BF63" s="3"/>
    </row>
    <row r="64" spans="1:58" ht="21.95" customHeight="1">
      <c r="A64" s="2234"/>
      <c r="B64" s="2102"/>
      <c r="C64" s="2142"/>
      <c r="D64" s="2142"/>
      <c r="E64" s="2142"/>
      <c r="F64" s="2142"/>
      <c r="G64" s="2142"/>
      <c r="H64" s="2142"/>
      <c r="I64" s="2142"/>
      <c r="J64" s="2143"/>
      <c r="K64" s="2102"/>
      <c r="L64" s="2142"/>
      <c r="M64" s="2142"/>
      <c r="N64" s="2143"/>
      <c r="O64" s="2102"/>
      <c r="P64" s="2142"/>
      <c r="Q64" s="2142"/>
      <c r="R64" s="2142"/>
      <c r="S64" s="2142"/>
      <c r="T64" s="2143"/>
      <c r="U64" s="2102"/>
      <c r="V64" s="2142"/>
      <c r="W64" s="2142"/>
      <c r="X64" s="2142"/>
      <c r="Y64" s="2142"/>
      <c r="Z64" s="2143"/>
      <c r="AA64" s="2102"/>
      <c r="AB64" s="2142"/>
      <c r="AC64" s="2142"/>
      <c r="AD64" s="2142"/>
      <c r="AE64" s="2143"/>
      <c r="AF64" s="2129" t="s">
        <v>37</v>
      </c>
      <c r="AG64" s="2129"/>
      <c r="AH64" s="2129"/>
      <c r="AI64" s="2129"/>
      <c r="AJ64" s="2129"/>
      <c r="AK64" s="2130"/>
      <c r="AL64" s="2137" t="s">
        <v>17</v>
      </c>
      <c r="AM64" s="2138"/>
      <c r="AN64" s="2138"/>
      <c r="AO64" s="2138"/>
      <c r="AP64" s="2138"/>
      <c r="AQ64" s="2138"/>
      <c r="AR64" s="2138"/>
      <c r="AS64" s="2138"/>
      <c r="AT64" s="2138"/>
      <c r="AU64" s="2138"/>
      <c r="AV64" s="2138"/>
      <c r="AW64" s="2138"/>
      <c r="AX64" s="2138"/>
      <c r="AY64" s="2138"/>
      <c r="AZ64" s="2139"/>
      <c r="BA64" s="2172"/>
      <c r="BB64" s="2172"/>
      <c r="BC64" s="2172"/>
      <c r="BD64" s="2172"/>
      <c r="BE64" s="2206"/>
      <c r="BF64" s="3"/>
    </row>
    <row r="65" spans="1:58" ht="21.95" customHeight="1">
      <c r="A65" s="2234"/>
      <c r="B65" s="2102"/>
      <c r="C65" s="2142"/>
      <c r="D65" s="2142"/>
      <c r="E65" s="2142"/>
      <c r="F65" s="2142"/>
      <c r="G65" s="2142"/>
      <c r="H65" s="2142"/>
      <c r="I65" s="2142"/>
      <c r="J65" s="2143"/>
      <c r="K65" s="2102"/>
      <c r="L65" s="2142"/>
      <c r="M65" s="2142"/>
      <c r="N65" s="2143"/>
      <c r="O65" s="2102"/>
      <c r="P65" s="2142"/>
      <c r="Q65" s="2142"/>
      <c r="R65" s="2142"/>
      <c r="S65" s="2142"/>
      <c r="T65" s="2143"/>
      <c r="U65" s="2102"/>
      <c r="V65" s="2142"/>
      <c r="W65" s="2142"/>
      <c r="X65" s="2142"/>
      <c r="Y65" s="2142"/>
      <c r="Z65" s="2143"/>
      <c r="AA65" s="2102"/>
      <c r="AB65" s="2142"/>
      <c r="AC65" s="2142"/>
      <c r="AD65" s="2142"/>
      <c r="AE65" s="2143"/>
      <c r="AF65" s="2129" t="s">
        <v>18</v>
      </c>
      <c r="AG65" s="2129"/>
      <c r="AH65" s="2129"/>
      <c r="AI65" s="2129"/>
      <c r="AJ65" s="2129"/>
      <c r="AK65" s="2130"/>
      <c r="AL65" s="2137" t="s">
        <v>17</v>
      </c>
      <c r="AM65" s="2138"/>
      <c r="AN65" s="2138"/>
      <c r="AO65" s="2138"/>
      <c r="AP65" s="2138"/>
      <c r="AQ65" s="2138"/>
      <c r="AR65" s="2138"/>
      <c r="AS65" s="2138"/>
      <c r="AT65" s="2138"/>
      <c r="AU65" s="2138"/>
      <c r="AV65" s="2138"/>
      <c r="AW65" s="2138"/>
      <c r="AX65" s="2138"/>
      <c r="AY65" s="2138"/>
      <c r="AZ65" s="2139"/>
      <c r="BA65" s="2172"/>
      <c r="BB65" s="2172"/>
      <c r="BC65" s="2172"/>
      <c r="BD65" s="2172"/>
      <c r="BE65" s="2206"/>
      <c r="BF65" s="3"/>
    </row>
    <row r="66" spans="1:58" ht="21.95" customHeight="1">
      <c r="A66" s="2234"/>
      <c r="B66" s="2102"/>
      <c r="C66" s="2142"/>
      <c r="D66" s="2142"/>
      <c r="E66" s="2142"/>
      <c r="F66" s="2142"/>
      <c r="G66" s="2142"/>
      <c r="H66" s="2142"/>
      <c r="I66" s="2142"/>
      <c r="J66" s="2143"/>
      <c r="K66" s="2102"/>
      <c r="L66" s="2142"/>
      <c r="M66" s="2142"/>
      <c r="N66" s="2143"/>
      <c r="O66" s="2102"/>
      <c r="P66" s="2142"/>
      <c r="Q66" s="2142"/>
      <c r="R66" s="2142"/>
      <c r="S66" s="2142"/>
      <c r="T66" s="2143"/>
      <c r="U66" s="2102"/>
      <c r="V66" s="2142"/>
      <c r="W66" s="2142"/>
      <c r="X66" s="2142"/>
      <c r="Y66" s="2142"/>
      <c r="Z66" s="2143"/>
      <c r="AA66" s="2102"/>
      <c r="AB66" s="2142"/>
      <c r="AC66" s="2142"/>
      <c r="AD66" s="2142"/>
      <c r="AE66" s="2143"/>
      <c r="AF66" s="2130" t="s">
        <v>44</v>
      </c>
      <c r="AG66" s="2172"/>
      <c r="AH66" s="2172"/>
      <c r="AI66" s="2172"/>
      <c r="AJ66" s="2172"/>
      <c r="AK66" s="2172"/>
      <c r="AL66" s="2242" t="s">
        <v>17</v>
      </c>
      <c r="AM66" s="2243"/>
      <c r="AN66" s="2243"/>
      <c r="AO66" s="2243"/>
      <c r="AP66" s="2243"/>
      <c r="AQ66" s="2243"/>
      <c r="AR66" s="2243"/>
      <c r="AS66" s="2243"/>
      <c r="AT66" s="2243"/>
      <c r="AU66" s="2243"/>
      <c r="AV66" s="2243"/>
      <c r="AW66" s="2243"/>
      <c r="AX66" s="2243"/>
      <c r="AY66" s="2243"/>
      <c r="AZ66" s="2244"/>
      <c r="BA66" s="2172"/>
      <c r="BB66" s="2172"/>
      <c r="BC66" s="2172"/>
      <c r="BD66" s="2172"/>
      <c r="BE66" s="2206"/>
      <c r="BF66" s="3"/>
    </row>
    <row r="67" spans="1:58" ht="21.95" customHeight="1">
      <c r="A67" s="2234"/>
      <c r="B67" s="2102"/>
      <c r="C67" s="2142"/>
      <c r="D67" s="2142"/>
      <c r="E67" s="2142"/>
      <c r="F67" s="2142"/>
      <c r="G67" s="2142"/>
      <c r="H67" s="2142"/>
      <c r="I67" s="2142"/>
      <c r="J67" s="2143"/>
      <c r="K67" s="2102"/>
      <c r="L67" s="2142"/>
      <c r="M67" s="2142"/>
      <c r="N67" s="2143"/>
      <c r="O67" s="2102"/>
      <c r="P67" s="2142"/>
      <c r="Q67" s="2142"/>
      <c r="R67" s="2142"/>
      <c r="S67" s="2142"/>
      <c r="T67" s="2143"/>
      <c r="U67" s="2102"/>
      <c r="V67" s="2142"/>
      <c r="W67" s="2142"/>
      <c r="X67" s="2142"/>
      <c r="Y67" s="2142"/>
      <c r="Z67" s="2143"/>
      <c r="AA67" s="2102"/>
      <c r="AB67" s="2142"/>
      <c r="AC67" s="2142"/>
      <c r="AD67" s="2142"/>
      <c r="AE67" s="2143"/>
      <c r="AF67" s="2130" t="s">
        <v>60</v>
      </c>
      <c r="AG67" s="2172"/>
      <c r="AH67" s="2172"/>
      <c r="AI67" s="2172"/>
      <c r="AJ67" s="2172"/>
      <c r="AK67" s="2172"/>
      <c r="AL67" s="2242" t="s">
        <v>61</v>
      </c>
      <c r="AM67" s="2243"/>
      <c r="AN67" s="2243"/>
      <c r="AO67" s="2243"/>
      <c r="AP67" s="2243"/>
      <c r="AQ67" s="2243"/>
      <c r="AR67" s="2243"/>
      <c r="AS67" s="2243"/>
      <c r="AT67" s="2243"/>
      <c r="AU67" s="2243"/>
      <c r="AV67" s="2243"/>
      <c r="AW67" s="2243"/>
      <c r="AX67" s="2243"/>
      <c r="AY67" s="2243"/>
      <c r="AZ67" s="2244"/>
      <c r="BA67" s="2172"/>
      <c r="BB67" s="2172"/>
      <c r="BC67" s="2172"/>
      <c r="BD67" s="2172"/>
      <c r="BE67" s="2206"/>
      <c r="BF67" s="3"/>
    </row>
    <row r="68" spans="1:58" ht="21.95" customHeight="1">
      <c r="A68" s="2234"/>
      <c r="B68" s="2102"/>
      <c r="C68" s="2142"/>
      <c r="D68" s="2142"/>
      <c r="E68" s="2142"/>
      <c r="F68" s="2142"/>
      <c r="G68" s="2142"/>
      <c r="H68" s="2142"/>
      <c r="I68" s="2142"/>
      <c r="J68" s="2143"/>
      <c r="K68" s="2102"/>
      <c r="L68" s="2142"/>
      <c r="M68" s="2142"/>
      <c r="N68" s="2143"/>
      <c r="O68" s="2102"/>
      <c r="P68" s="2142"/>
      <c r="Q68" s="2142"/>
      <c r="R68" s="2142"/>
      <c r="S68" s="2142"/>
      <c r="T68" s="2143"/>
      <c r="U68" s="2102"/>
      <c r="V68" s="2142"/>
      <c r="W68" s="2142"/>
      <c r="X68" s="2142"/>
      <c r="Y68" s="2142"/>
      <c r="Z68" s="2143"/>
      <c r="AA68" s="2102"/>
      <c r="AB68" s="2142"/>
      <c r="AC68" s="2142"/>
      <c r="AD68" s="2142"/>
      <c r="AE68" s="2143"/>
      <c r="AF68" s="2130" t="s">
        <v>62</v>
      </c>
      <c r="AG68" s="2172"/>
      <c r="AH68" s="2172"/>
      <c r="AI68" s="2172"/>
      <c r="AJ68" s="2172"/>
      <c r="AK68" s="2172"/>
      <c r="AL68" s="2255" t="s">
        <v>17</v>
      </c>
      <c r="AM68" s="2243"/>
      <c r="AN68" s="2243"/>
      <c r="AO68" s="2243"/>
      <c r="AP68" s="2243"/>
      <c r="AQ68" s="2243"/>
      <c r="AR68" s="2243"/>
      <c r="AS68" s="2243"/>
      <c r="AT68" s="2243"/>
      <c r="AU68" s="2243"/>
      <c r="AV68" s="2243"/>
      <c r="AW68" s="2243"/>
      <c r="AX68" s="2243"/>
      <c r="AY68" s="2243"/>
      <c r="AZ68" s="2244"/>
      <c r="BA68" s="2172"/>
      <c r="BB68" s="2172"/>
      <c r="BC68" s="2172"/>
      <c r="BD68" s="2172"/>
      <c r="BE68" s="2206"/>
      <c r="BF68" s="4"/>
    </row>
    <row r="69" spans="1:58" ht="21.95" customHeight="1">
      <c r="A69" s="2234"/>
      <c r="B69" s="2102"/>
      <c r="C69" s="2142"/>
      <c r="D69" s="2142"/>
      <c r="E69" s="2142"/>
      <c r="F69" s="2142"/>
      <c r="G69" s="2142"/>
      <c r="H69" s="2142"/>
      <c r="I69" s="2142"/>
      <c r="J69" s="2143"/>
      <c r="K69" s="2102"/>
      <c r="L69" s="2142"/>
      <c r="M69" s="2142"/>
      <c r="N69" s="2143"/>
      <c r="O69" s="2102"/>
      <c r="P69" s="2142"/>
      <c r="Q69" s="2142"/>
      <c r="R69" s="2142"/>
      <c r="S69" s="2142"/>
      <c r="T69" s="2143"/>
      <c r="U69" s="2102"/>
      <c r="V69" s="2142"/>
      <c r="W69" s="2142"/>
      <c r="X69" s="2142"/>
      <c r="Y69" s="2142"/>
      <c r="Z69" s="2143"/>
      <c r="AA69" s="2102"/>
      <c r="AB69" s="2142"/>
      <c r="AC69" s="2142"/>
      <c r="AD69" s="2142"/>
      <c r="AE69" s="2143"/>
      <c r="AF69" s="2130" t="s">
        <v>63</v>
      </c>
      <c r="AG69" s="2172"/>
      <c r="AH69" s="2172"/>
      <c r="AI69" s="2172"/>
      <c r="AJ69" s="2172"/>
      <c r="AK69" s="2172"/>
      <c r="AL69" s="2255" t="s">
        <v>64</v>
      </c>
      <c r="AM69" s="2243"/>
      <c r="AN69" s="2243"/>
      <c r="AO69" s="2243"/>
      <c r="AP69" s="2243"/>
      <c r="AQ69" s="2243"/>
      <c r="AR69" s="2243"/>
      <c r="AS69" s="2243"/>
      <c r="AT69" s="2243"/>
      <c r="AU69" s="2243"/>
      <c r="AV69" s="2243"/>
      <c r="AW69" s="2243"/>
      <c r="AX69" s="2243"/>
      <c r="AY69" s="2243"/>
      <c r="AZ69" s="2244"/>
      <c r="BA69" s="2172"/>
      <c r="BB69" s="2172"/>
      <c r="BC69" s="2172"/>
      <c r="BD69" s="2172"/>
      <c r="BE69" s="2206"/>
      <c r="BF69" s="4"/>
    </row>
    <row r="70" spans="1:58" ht="21.95" customHeight="1">
      <c r="A70" s="2234"/>
      <c r="B70" s="2102"/>
      <c r="C70" s="2142"/>
      <c r="D70" s="2142"/>
      <c r="E70" s="2142"/>
      <c r="F70" s="2142"/>
      <c r="G70" s="2142"/>
      <c r="H70" s="2142"/>
      <c r="I70" s="2142"/>
      <c r="J70" s="2143"/>
      <c r="K70" s="2102"/>
      <c r="L70" s="2142"/>
      <c r="M70" s="2142"/>
      <c r="N70" s="2143"/>
      <c r="O70" s="2102"/>
      <c r="P70" s="2142"/>
      <c r="Q70" s="2142"/>
      <c r="R70" s="2142"/>
      <c r="S70" s="2142"/>
      <c r="T70" s="2143"/>
      <c r="U70" s="2102"/>
      <c r="V70" s="2142"/>
      <c r="W70" s="2142"/>
      <c r="X70" s="2142"/>
      <c r="Y70" s="2142"/>
      <c r="Z70" s="2143"/>
      <c r="AA70" s="2102"/>
      <c r="AB70" s="2142"/>
      <c r="AC70" s="2142"/>
      <c r="AD70" s="2142"/>
      <c r="AE70" s="2143"/>
      <c r="AF70" s="2130" t="s">
        <v>65</v>
      </c>
      <c r="AG70" s="2172"/>
      <c r="AH70" s="2172"/>
      <c r="AI70" s="2172"/>
      <c r="AJ70" s="2172"/>
      <c r="AK70" s="2172"/>
      <c r="AL70" s="2242" t="s">
        <v>66</v>
      </c>
      <c r="AM70" s="2243"/>
      <c r="AN70" s="2243"/>
      <c r="AO70" s="2243"/>
      <c r="AP70" s="2243"/>
      <c r="AQ70" s="2243"/>
      <c r="AR70" s="2243"/>
      <c r="AS70" s="2243"/>
      <c r="AT70" s="2243"/>
      <c r="AU70" s="2243"/>
      <c r="AV70" s="2243"/>
      <c r="AW70" s="2243"/>
      <c r="AX70" s="2243"/>
      <c r="AY70" s="2243"/>
      <c r="AZ70" s="2244"/>
      <c r="BA70" s="2172"/>
      <c r="BB70" s="2172"/>
      <c r="BC70" s="2172"/>
      <c r="BD70" s="2172"/>
      <c r="BE70" s="2206"/>
      <c r="BF70" s="3"/>
    </row>
    <row r="71" spans="1:58" ht="21.95" customHeight="1">
      <c r="A71" s="2234"/>
      <c r="B71" s="2102"/>
      <c r="C71" s="2142"/>
      <c r="D71" s="2142"/>
      <c r="E71" s="2142"/>
      <c r="F71" s="2142"/>
      <c r="G71" s="2142"/>
      <c r="H71" s="2142"/>
      <c r="I71" s="2142"/>
      <c r="J71" s="2143"/>
      <c r="K71" s="2102"/>
      <c r="L71" s="2142"/>
      <c r="M71" s="2142"/>
      <c r="N71" s="2143"/>
      <c r="O71" s="2102"/>
      <c r="P71" s="2142"/>
      <c r="Q71" s="2142"/>
      <c r="R71" s="2142"/>
      <c r="S71" s="2142"/>
      <c r="T71" s="2143"/>
      <c r="U71" s="2102"/>
      <c r="V71" s="2142"/>
      <c r="W71" s="2142"/>
      <c r="X71" s="2142"/>
      <c r="Y71" s="2142"/>
      <c r="Z71" s="2143"/>
      <c r="AA71" s="2102"/>
      <c r="AB71" s="2142"/>
      <c r="AC71" s="2142"/>
      <c r="AD71" s="2142"/>
      <c r="AE71" s="2143"/>
      <c r="AF71" s="2129" t="s">
        <v>67</v>
      </c>
      <c r="AG71" s="2129"/>
      <c r="AH71" s="2129"/>
      <c r="AI71" s="2129"/>
      <c r="AJ71" s="2129"/>
      <c r="AK71" s="2130"/>
      <c r="AL71" s="2137" t="s">
        <v>17</v>
      </c>
      <c r="AM71" s="2138"/>
      <c r="AN71" s="2138"/>
      <c r="AO71" s="2138"/>
      <c r="AP71" s="2138"/>
      <c r="AQ71" s="2138"/>
      <c r="AR71" s="2138"/>
      <c r="AS71" s="2138"/>
      <c r="AT71" s="2138"/>
      <c r="AU71" s="2138"/>
      <c r="AV71" s="2138"/>
      <c r="AW71" s="2138"/>
      <c r="AX71" s="2138"/>
      <c r="AY71" s="2138"/>
      <c r="AZ71" s="2139"/>
      <c r="BA71" s="2172"/>
      <c r="BB71" s="2172"/>
      <c r="BC71" s="2172"/>
      <c r="BD71" s="2172"/>
      <c r="BE71" s="2206"/>
      <c r="BF71" s="4"/>
    </row>
    <row r="72" spans="1:58" ht="21.95" customHeight="1">
      <c r="A72" s="2234"/>
      <c r="B72" s="2102"/>
      <c r="C72" s="2142"/>
      <c r="D72" s="2142"/>
      <c r="E72" s="2142"/>
      <c r="F72" s="2142"/>
      <c r="G72" s="2142"/>
      <c r="H72" s="2142"/>
      <c r="I72" s="2142"/>
      <c r="J72" s="2143"/>
      <c r="K72" s="2102"/>
      <c r="L72" s="2142"/>
      <c r="M72" s="2142"/>
      <c r="N72" s="2143"/>
      <c r="O72" s="2102"/>
      <c r="P72" s="2142"/>
      <c r="Q72" s="2142"/>
      <c r="R72" s="2142"/>
      <c r="S72" s="2142"/>
      <c r="T72" s="2143"/>
      <c r="U72" s="2102"/>
      <c r="V72" s="2142"/>
      <c r="W72" s="2142"/>
      <c r="X72" s="2142"/>
      <c r="Y72" s="2142"/>
      <c r="Z72" s="2143"/>
      <c r="AA72" s="2102"/>
      <c r="AB72" s="2142"/>
      <c r="AC72" s="2142"/>
      <c r="AD72" s="2142"/>
      <c r="AE72" s="2143"/>
      <c r="AF72" s="2129" t="s">
        <v>68</v>
      </c>
      <c r="AG72" s="2129"/>
      <c r="AH72" s="2129"/>
      <c r="AI72" s="2129"/>
      <c r="AJ72" s="2129"/>
      <c r="AK72" s="2130"/>
      <c r="AL72" s="2137" t="s">
        <v>17</v>
      </c>
      <c r="AM72" s="2138"/>
      <c r="AN72" s="2138"/>
      <c r="AO72" s="2138"/>
      <c r="AP72" s="2138"/>
      <c r="AQ72" s="2138"/>
      <c r="AR72" s="2138"/>
      <c r="AS72" s="2138"/>
      <c r="AT72" s="2138"/>
      <c r="AU72" s="2138"/>
      <c r="AV72" s="2138"/>
      <c r="AW72" s="2138"/>
      <c r="AX72" s="2138"/>
      <c r="AY72" s="2138"/>
      <c r="AZ72" s="2139"/>
      <c r="BA72" s="2172"/>
      <c r="BB72" s="2172"/>
      <c r="BC72" s="2172"/>
      <c r="BD72" s="2172"/>
      <c r="BE72" s="2206"/>
      <c r="BF72" s="4"/>
    </row>
    <row r="73" spans="1:58" ht="21.95" customHeight="1">
      <c r="A73" s="2234"/>
      <c r="B73" s="2102"/>
      <c r="C73" s="2142"/>
      <c r="D73" s="2142"/>
      <c r="E73" s="2142"/>
      <c r="F73" s="2142"/>
      <c r="G73" s="2142"/>
      <c r="H73" s="2142"/>
      <c r="I73" s="2142"/>
      <c r="J73" s="2143"/>
      <c r="K73" s="2102"/>
      <c r="L73" s="2142"/>
      <c r="M73" s="2142"/>
      <c r="N73" s="2143"/>
      <c r="O73" s="2102"/>
      <c r="P73" s="2142"/>
      <c r="Q73" s="2142"/>
      <c r="R73" s="2142"/>
      <c r="S73" s="2142"/>
      <c r="T73" s="2143"/>
      <c r="U73" s="2102"/>
      <c r="V73" s="2142"/>
      <c r="W73" s="2142"/>
      <c r="X73" s="2142"/>
      <c r="Y73" s="2142"/>
      <c r="Z73" s="2143"/>
      <c r="AA73" s="2102"/>
      <c r="AB73" s="2142"/>
      <c r="AC73" s="2142"/>
      <c r="AD73" s="2142"/>
      <c r="AE73" s="2143"/>
      <c r="AF73" s="2130" t="s">
        <v>69</v>
      </c>
      <c r="AG73" s="2172"/>
      <c r="AH73" s="2172"/>
      <c r="AI73" s="2172"/>
      <c r="AJ73" s="2172"/>
      <c r="AK73" s="2172"/>
      <c r="AL73" s="2242" t="s">
        <v>17</v>
      </c>
      <c r="AM73" s="2243"/>
      <c r="AN73" s="2243"/>
      <c r="AO73" s="2243"/>
      <c r="AP73" s="2243"/>
      <c r="AQ73" s="2243"/>
      <c r="AR73" s="2243"/>
      <c r="AS73" s="2243"/>
      <c r="AT73" s="2243"/>
      <c r="AU73" s="2243"/>
      <c r="AV73" s="2243"/>
      <c r="AW73" s="2243"/>
      <c r="AX73" s="2243"/>
      <c r="AY73" s="2243"/>
      <c r="AZ73" s="2244"/>
      <c r="BA73" s="2172"/>
      <c r="BB73" s="2172"/>
      <c r="BC73" s="2172"/>
      <c r="BD73" s="2172"/>
      <c r="BE73" s="2206"/>
      <c r="BF73" s="3"/>
    </row>
    <row r="74" spans="1:58" ht="21.95" customHeight="1">
      <c r="A74" s="2234"/>
      <c r="B74" s="2102"/>
      <c r="C74" s="2142"/>
      <c r="D74" s="2142"/>
      <c r="E74" s="2142"/>
      <c r="F74" s="2142"/>
      <c r="G74" s="2142"/>
      <c r="H74" s="2142"/>
      <c r="I74" s="2142"/>
      <c r="J74" s="2143"/>
      <c r="K74" s="2102"/>
      <c r="L74" s="2142"/>
      <c r="M74" s="2142"/>
      <c r="N74" s="2143"/>
      <c r="O74" s="2102"/>
      <c r="P74" s="2142"/>
      <c r="Q74" s="2142"/>
      <c r="R74" s="2142"/>
      <c r="S74" s="2142"/>
      <c r="T74" s="2143"/>
      <c r="U74" s="2102"/>
      <c r="V74" s="2142"/>
      <c r="W74" s="2142"/>
      <c r="X74" s="2142"/>
      <c r="Y74" s="2142"/>
      <c r="Z74" s="2143"/>
      <c r="AA74" s="2102"/>
      <c r="AB74" s="2142"/>
      <c r="AC74" s="2142"/>
      <c r="AD74" s="2142"/>
      <c r="AE74" s="2143"/>
      <c r="AF74" s="2130" t="s">
        <v>70</v>
      </c>
      <c r="AG74" s="2172"/>
      <c r="AH74" s="2172"/>
      <c r="AI74" s="2172"/>
      <c r="AJ74" s="2172"/>
      <c r="AK74" s="2172"/>
      <c r="AL74" s="2242" t="s">
        <v>17</v>
      </c>
      <c r="AM74" s="2243"/>
      <c r="AN74" s="2243"/>
      <c r="AO74" s="2243"/>
      <c r="AP74" s="2243"/>
      <c r="AQ74" s="2243"/>
      <c r="AR74" s="2243"/>
      <c r="AS74" s="2243"/>
      <c r="AT74" s="2243"/>
      <c r="AU74" s="2243"/>
      <c r="AV74" s="2243"/>
      <c r="AW74" s="2243"/>
      <c r="AX74" s="2243"/>
      <c r="AY74" s="2243"/>
      <c r="AZ74" s="2244"/>
      <c r="BA74" s="2172"/>
      <c r="BB74" s="2172"/>
      <c r="BC74" s="2172"/>
      <c r="BD74" s="2172"/>
      <c r="BE74" s="2206"/>
      <c r="BF74" s="3"/>
    </row>
    <row r="75" spans="1:58" ht="21.95" customHeight="1">
      <c r="A75" s="2234"/>
      <c r="B75" s="2102"/>
      <c r="C75" s="2142"/>
      <c r="D75" s="2142"/>
      <c r="E75" s="2142"/>
      <c r="F75" s="2142"/>
      <c r="G75" s="2142"/>
      <c r="H75" s="2142"/>
      <c r="I75" s="2142"/>
      <c r="J75" s="2143"/>
      <c r="K75" s="2102"/>
      <c r="L75" s="2142"/>
      <c r="M75" s="2142"/>
      <c r="N75" s="2143"/>
      <c r="O75" s="2102"/>
      <c r="P75" s="2142"/>
      <c r="Q75" s="2142"/>
      <c r="R75" s="2142"/>
      <c r="S75" s="2142"/>
      <c r="T75" s="2143"/>
      <c r="U75" s="2102"/>
      <c r="V75" s="2142"/>
      <c r="W75" s="2142"/>
      <c r="X75" s="2142"/>
      <c r="Y75" s="2142"/>
      <c r="Z75" s="2143"/>
      <c r="AA75" s="2102"/>
      <c r="AB75" s="2142"/>
      <c r="AC75" s="2142"/>
      <c r="AD75" s="2142"/>
      <c r="AE75" s="2143"/>
      <c r="AF75" s="2130" t="s">
        <v>71</v>
      </c>
      <c r="AG75" s="2172"/>
      <c r="AH75" s="2172"/>
      <c r="AI75" s="2172"/>
      <c r="AJ75" s="2172"/>
      <c r="AK75" s="2172"/>
      <c r="AL75" s="2242" t="s">
        <v>17</v>
      </c>
      <c r="AM75" s="2243"/>
      <c r="AN75" s="2243"/>
      <c r="AO75" s="2243"/>
      <c r="AP75" s="2243"/>
      <c r="AQ75" s="2243"/>
      <c r="AR75" s="2243"/>
      <c r="AS75" s="2243"/>
      <c r="AT75" s="2243"/>
      <c r="AU75" s="2243"/>
      <c r="AV75" s="2243"/>
      <c r="AW75" s="2243"/>
      <c r="AX75" s="2243"/>
      <c r="AY75" s="2243"/>
      <c r="AZ75" s="2244"/>
      <c r="BA75" s="2172"/>
      <c r="BB75" s="2172"/>
      <c r="BC75" s="2172"/>
      <c r="BD75" s="2172"/>
      <c r="BE75" s="2206"/>
      <c r="BF75" s="3"/>
    </row>
    <row r="76" spans="1:58" ht="21.95" customHeight="1">
      <c r="A76" s="2234"/>
      <c r="B76" s="2102"/>
      <c r="C76" s="2142"/>
      <c r="D76" s="2142"/>
      <c r="E76" s="2142"/>
      <c r="F76" s="2142"/>
      <c r="G76" s="2142"/>
      <c r="H76" s="2142"/>
      <c r="I76" s="2142"/>
      <c r="J76" s="2143"/>
      <c r="K76" s="2102"/>
      <c r="L76" s="2142"/>
      <c r="M76" s="2142"/>
      <c r="N76" s="2143"/>
      <c r="O76" s="2102"/>
      <c r="P76" s="2142"/>
      <c r="Q76" s="2142"/>
      <c r="R76" s="2142"/>
      <c r="S76" s="2142"/>
      <c r="T76" s="2143"/>
      <c r="U76" s="2102"/>
      <c r="V76" s="2142"/>
      <c r="W76" s="2142"/>
      <c r="X76" s="2142"/>
      <c r="Y76" s="2142"/>
      <c r="Z76" s="2143"/>
      <c r="AA76" s="2102"/>
      <c r="AB76" s="2142"/>
      <c r="AC76" s="2142"/>
      <c r="AD76" s="2142"/>
      <c r="AE76" s="2143"/>
      <c r="AF76" s="2130" t="s">
        <v>72</v>
      </c>
      <c r="AG76" s="2172"/>
      <c r="AH76" s="2172"/>
      <c r="AI76" s="2172"/>
      <c r="AJ76" s="2172"/>
      <c r="AK76" s="2172"/>
      <c r="AL76" s="2242" t="s">
        <v>73</v>
      </c>
      <c r="AM76" s="2243"/>
      <c r="AN76" s="2243"/>
      <c r="AO76" s="2243"/>
      <c r="AP76" s="2243"/>
      <c r="AQ76" s="2243"/>
      <c r="AR76" s="2243"/>
      <c r="AS76" s="2243"/>
      <c r="AT76" s="2243"/>
      <c r="AU76" s="2243"/>
      <c r="AV76" s="2243"/>
      <c r="AW76" s="2243"/>
      <c r="AX76" s="2243"/>
      <c r="AY76" s="2243"/>
      <c r="AZ76" s="2244"/>
      <c r="BA76" s="2172"/>
      <c r="BB76" s="2172"/>
      <c r="BC76" s="2172"/>
      <c r="BD76" s="2172"/>
      <c r="BE76" s="2206"/>
      <c r="BF76" s="3"/>
    </row>
    <row r="77" spans="1:58" ht="21.95" customHeight="1">
      <c r="A77" s="2234"/>
      <c r="B77" s="2102"/>
      <c r="C77" s="2142"/>
      <c r="D77" s="2142"/>
      <c r="E77" s="2142"/>
      <c r="F77" s="2142"/>
      <c r="G77" s="2142"/>
      <c r="H77" s="2142"/>
      <c r="I77" s="2142"/>
      <c r="J77" s="2143"/>
      <c r="K77" s="2102"/>
      <c r="L77" s="2142"/>
      <c r="M77" s="2142"/>
      <c r="N77" s="2143"/>
      <c r="O77" s="2102"/>
      <c r="P77" s="2142"/>
      <c r="Q77" s="2142"/>
      <c r="R77" s="2142"/>
      <c r="S77" s="2142"/>
      <c r="T77" s="2143"/>
      <c r="U77" s="2102"/>
      <c r="V77" s="2142"/>
      <c r="W77" s="2142"/>
      <c r="X77" s="2142"/>
      <c r="Y77" s="2142"/>
      <c r="Z77" s="2143"/>
      <c r="AA77" s="2102"/>
      <c r="AB77" s="2142"/>
      <c r="AC77" s="2142"/>
      <c r="AD77" s="2142"/>
      <c r="AE77" s="2143"/>
      <c r="AF77" s="2130" t="s">
        <v>74</v>
      </c>
      <c r="AG77" s="2172"/>
      <c r="AH77" s="2172"/>
      <c r="AI77" s="2172"/>
      <c r="AJ77" s="2172"/>
      <c r="AK77" s="2172"/>
      <c r="AL77" s="2242" t="s">
        <v>17</v>
      </c>
      <c r="AM77" s="2243"/>
      <c r="AN77" s="2243"/>
      <c r="AO77" s="2243"/>
      <c r="AP77" s="2243"/>
      <c r="AQ77" s="2243"/>
      <c r="AR77" s="2243"/>
      <c r="AS77" s="2243"/>
      <c r="AT77" s="2243"/>
      <c r="AU77" s="2243"/>
      <c r="AV77" s="2243"/>
      <c r="AW77" s="2243"/>
      <c r="AX77" s="2243"/>
      <c r="AY77" s="2243"/>
      <c r="AZ77" s="2244"/>
      <c r="BA77" s="2172"/>
      <c r="BB77" s="2172"/>
      <c r="BC77" s="2172"/>
      <c r="BD77" s="2172"/>
      <c r="BE77" s="2206"/>
      <c r="BF77" s="3"/>
    </row>
    <row r="78" spans="1:58" ht="21.95" customHeight="1">
      <c r="A78" s="2234"/>
      <c r="B78" s="2102"/>
      <c r="C78" s="2142"/>
      <c r="D78" s="2142"/>
      <c r="E78" s="2142"/>
      <c r="F78" s="2142"/>
      <c r="G78" s="2142"/>
      <c r="H78" s="2142"/>
      <c r="I78" s="2142"/>
      <c r="J78" s="2143"/>
      <c r="K78" s="2102"/>
      <c r="L78" s="2142"/>
      <c r="M78" s="2142"/>
      <c r="N78" s="2143"/>
      <c r="O78" s="2102"/>
      <c r="P78" s="2142"/>
      <c r="Q78" s="2142"/>
      <c r="R78" s="2142"/>
      <c r="S78" s="2142"/>
      <c r="T78" s="2143"/>
      <c r="U78" s="2102"/>
      <c r="V78" s="2142"/>
      <c r="W78" s="2142"/>
      <c r="X78" s="2142"/>
      <c r="Y78" s="2142"/>
      <c r="Z78" s="2143"/>
      <c r="AA78" s="2102"/>
      <c r="AB78" s="2142"/>
      <c r="AC78" s="2142"/>
      <c r="AD78" s="2142"/>
      <c r="AE78" s="2143"/>
      <c r="AF78" s="2251" t="s">
        <v>75</v>
      </c>
      <c r="AG78" s="2252"/>
      <c r="AH78" s="2252"/>
      <c r="AI78" s="2252"/>
      <c r="AJ78" s="2252"/>
      <c r="AK78" s="2253"/>
      <c r="AL78" s="2242" t="s">
        <v>17</v>
      </c>
      <c r="AM78" s="2243"/>
      <c r="AN78" s="2243"/>
      <c r="AO78" s="2243"/>
      <c r="AP78" s="2243"/>
      <c r="AQ78" s="2243"/>
      <c r="AR78" s="2243"/>
      <c r="AS78" s="2243"/>
      <c r="AT78" s="2243"/>
      <c r="AU78" s="2243"/>
      <c r="AV78" s="2243"/>
      <c r="AW78" s="2243"/>
      <c r="AX78" s="2243"/>
      <c r="AY78" s="2243"/>
      <c r="AZ78" s="2244"/>
      <c r="BA78" s="2251"/>
      <c r="BB78" s="2252"/>
      <c r="BC78" s="2252"/>
      <c r="BD78" s="2252"/>
      <c r="BE78" s="2254"/>
      <c r="BF78" s="4"/>
    </row>
    <row r="79" spans="1:58" ht="21.95" customHeight="1">
      <c r="A79" s="2234"/>
      <c r="B79" s="2102"/>
      <c r="C79" s="2142"/>
      <c r="D79" s="2142"/>
      <c r="E79" s="2142"/>
      <c r="F79" s="2142"/>
      <c r="G79" s="2142"/>
      <c r="H79" s="2142"/>
      <c r="I79" s="2142"/>
      <c r="J79" s="2143"/>
      <c r="K79" s="2102"/>
      <c r="L79" s="2142"/>
      <c r="M79" s="2142"/>
      <c r="N79" s="2143"/>
      <c r="O79" s="2102"/>
      <c r="P79" s="2142"/>
      <c r="Q79" s="2142"/>
      <c r="R79" s="2142"/>
      <c r="S79" s="2142"/>
      <c r="T79" s="2143"/>
      <c r="U79" s="2102"/>
      <c r="V79" s="2142"/>
      <c r="W79" s="2142"/>
      <c r="X79" s="2142"/>
      <c r="Y79" s="2142"/>
      <c r="Z79" s="2143"/>
      <c r="AA79" s="2102"/>
      <c r="AB79" s="2142"/>
      <c r="AC79" s="2142"/>
      <c r="AD79" s="2142"/>
      <c r="AE79" s="2143"/>
      <c r="AF79" s="2251" t="s">
        <v>76</v>
      </c>
      <c r="AG79" s="2252"/>
      <c r="AH79" s="2252"/>
      <c r="AI79" s="2252"/>
      <c r="AJ79" s="2252"/>
      <c r="AK79" s="2253"/>
      <c r="AL79" s="2242" t="s">
        <v>77</v>
      </c>
      <c r="AM79" s="2243"/>
      <c r="AN79" s="2243"/>
      <c r="AO79" s="2243"/>
      <c r="AP79" s="2243"/>
      <c r="AQ79" s="2243"/>
      <c r="AR79" s="2243"/>
      <c r="AS79" s="2243"/>
      <c r="AT79" s="2243"/>
      <c r="AU79" s="2243"/>
      <c r="AV79" s="2243"/>
      <c r="AW79" s="2243"/>
      <c r="AX79" s="2243"/>
      <c r="AY79" s="2243"/>
      <c r="AZ79" s="2244"/>
      <c r="BA79" s="2251"/>
      <c r="BB79" s="2252"/>
      <c r="BC79" s="2252"/>
      <c r="BD79" s="2252"/>
      <c r="BE79" s="2254"/>
      <c r="BF79" s="4"/>
    </row>
    <row r="80" spans="1:58" ht="21.95" customHeight="1">
      <c r="A80" s="2234"/>
      <c r="B80" s="2102"/>
      <c r="C80" s="2142"/>
      <c r="D80" s="2142"/>
      <c r="E80" s="2142"/>
      <c r="F80" s="2142"/>
      <c r="G80" s="2142"/>
      <c r="H80" s="2142"/>
      <c r="I80" s="2142"/>
      <c r="J80" s="2143"/>
      <c r="K80" s="2102"/>
      <c r="L80" s="2142"/>
      <c r="M80" s="2142"/>
      <c r="N80" s="2143"/>
      <c r="O80" s="2102"/>
      <c r="P80" s="2142"/>
      <c r="Q80" s="2142"/>
      <c r="R80" s="2142"/>
      <c r="S80" s="2142"/>
      <c r="T80" s="2143"/>
      <c r="U80" s="2102"/>
      <c r="V80" s="2142"/>
      <c r="W80" s="2142"/>
      <c r="X80" s="2142"/>
      <c r="Y80" s="2142"/>
      <c r="Z80" s="2143"/>
      <c r="AA80" s="2102"/>
      <c r="AB80" s="2142"/>
      <c r="AC80" s="2142"/>
      <c r="AD80" s="2142"/>
      <c r="AE80" s="2143"/>
      <c r="AF80" s="2251" t="s">
        <v>78</v>
      </c>
      <c r="AG80" s="2252"/>
      <c r="AH80" s="2252"/>
      <c r="AI80" s="2252"/>
      <c r="AJ80" s="2252"/>
      <c r="AK80" s="2253"/>
      <c r="AL80" s="2242" t="s">
        <v>15</v>
      </c>
      <c r="AM80" s="2243"/>
      <c r="AN80" s="2243"/>
      <c r="AO80" s="2243"/>
      <c r="AP80" s="2243"/>
      <c r="AQ80" s="2243"/>
      <c r="AR80" s="2243"/>
      <c r="AS80" s="2243"/>
      <c r="AT80" s="2243"/>
      <c r="AU80" s="2243"/>
      <c r="AV80" s="2243"/>
      <c r="AW80" s="2243"/>
      <c r="AX80" s="2243"/>
      <c r="AY80" s="2243"/>
      <c r="AZ80" s="2244"/>
      <c r="BA80" s="2251"/>
      <c r="BB80" s="2252"/>
      <c r="BC80" s="2252"/>
      <c r="BD80" s="2252"/>
      <c r="BE80" s="2254"/>
      <c r="BF80" s="4"/>
    </row>
    <row r="81" spans="1:58" ht="21.95" customHeight="1">
      <c r="A81" s="2234"/>
      <c r="B81" s="2102"/>
      <c r="C81" s="2142"/>
      <c r="D81" s="2142"/>
      <c r="E81" s="2142"/>
      <c r="F81" s="2142"/>
      <c r="G81" s="2142"/>
      <c r="H81" s="2142"/>
      <c r="I81" s="2142"/>
      <c r="J81" s="2143"/>
      <c r="K81" s="2102"/>
      <c r="L81" s="2142"/>
      <c r="M81" s="2142"/>
      <c r="N81" s="2143"/>
      <c r="O81" s="2102"/>
      <c r="P81" s="2142"/>
      <c r="Q81" s="2142"/>
      <c r="R81" s="2142"/>
      <c r="S81" s="2142"/>
      <c r="T81" s="2143"/>
      <c r="U81" s="2102"/>
      <c r="V81" s="2142"/>
      <c r="W81" s="2142"/>
      <c r="X81" s="2142"/>
      <c r="Y81" s="2142"/>
      <c r="Z81" s="2143"/>
      <c r="AA81" s="2102"/>
      <c r="AB81" s="2142"/>
      <c r="AC81" s="2142"/>
      <c r="AD81" s="2142"/>
      <c r="AE81" s="2143"/>
      <c r="AF81" s="2251" t="s">
        <v>79</v>
      </c>
      <c r="AG81" s="2252"/>
      <c r="AH81" s="2252"/>
      <c r="AI81" s="2252"/>
      <c r="AJ81" s="2252"/>
      <c r="AK81" s="2253"/>
      <c r="AL81" s="2242" t="s">
        <v>15</v>
      </c>
      <c r="AM81" s="2243"/>
      <c r="AN81" s="2243"/>
      <c r="AO81" s="2243"/>
      <c r="AP81" s="2243"/>
      <c r="AQ81" s="2243"/>
      <c r="AR81" s="2243"/>
      <c r="AS81" s="2243"/>
      <c r="AT81" s="2243"/>
      <c r="AU81" s="2243"/>
      <c r="AV81" s="2243"/>
      <c r="AW81" s="2243"/>
      <c r="AX81" s="2243"/>
      <c r="AY81" s="2243"/>
      <c r="AZ81" s="2244"/>
      <c r="BA81" s="2251"/>
      <c r="BB81" s="2252"/>
      <c r="BC81" s="2252"/>
      <c r="BD81" s="2252"/>
      <c r="BE81" s="2254"/>
      <c r="BF81" s="4"/>
    </row>
    <row r="82" spans="1:58" ht="35.1" customHeight="1">
      <c r="A82" s="2234"/>
      <c r="B82" s="2102"/>
      <c r="C82" s="2142"/>
      <c r="D82" s="2142"/>
      <c r="E82" s="2142"/>
      <c r="F82" s="2142"/>
      <c r="G82" s="2142"/>
      <c r="H82" s="2142"/>
      <c r="I82" s="2142"/>
      <c r="J82" s="2143"/>
      <c r="K82" s="2102"/>
      <c r="L82" s="2142"/>
      <c r="M82" s="2142"/>
      <c r="N82" s="2143"/>
      <c r="O82" s="2102"/>
      <c r="P82" s="2142"/>
      <c r="Q82" s="2142"/>
      <c r="R82" s="2142"/>
      <c r="S82" s="2142"/>
      <c r="T82" s="2143"/>
      <c r="U82" s="2102"/>
      <c r="V82" s="2142"/>
      <c r="W82" s="2142"/>
      <c r="X82" s="2142"/>
      <c r="Y82" s="2142"/>
      <c r="Z82" s="2143"/>
      <c r="AA82" s="2102"/>
      <c r="AB82" s="2142"/>
      <c r="AC82" s="2142"/>
      <c r="AD82" s="2142"/>
      <c r="AE82" s="2143"/>
      <c r="AF82" s="2245" t="s">
        <v>3438</v>
      </c>
      <c r="AG82" s="2245"/>
      <c r="AH82" s="2245"/>
      <c r="AI82" s="2245"/>
      <c r="AJ82" s="2245"/>
      <c r="AK82" s="2246"/>
      <c r="AL82" s="2247" t="s">
        <v>3437</v>
      </c>
      <c r="AM82" s="2248"/>
      <c r="AN82" s="2248"/>
      <c r="AO82" s="2248"/>
      <c r="AP82" s="2248"/>
      <c r="AQ82" s="2248"/>
      <c r="AR82" s="2248"/>
      <c r="AS82" s="2248"/>
      <c r="AT82" s="2248"/>
      <c r="AU82" s="2248"/>
      <c r="AV82" s="2248"/>
      <c r="AW82" s="2248"/>
      <c r="AX82" s="2248"/>
      <c r="AY82" s="2248"/>
      <c r="AZ82" s="2249"/>
      <c r="BA82" s="2172"/>
      <c r="BB82" s="2172"/>
      <c r="BC82" s="2172"/>
      <c r="BD82" s="2172"/>
      <c r="BE82" s="2206"/>
      <c r="BF82" s="3"/>
    </row>
    <row r="83" spans="1:58" ht="21.95" customHeight="1">
      <c r="A83" s="2234"/>
      <c r="B83" s="2102"/>
      <c r="C83" s="2142"/>
      <c r="D83" s="2142"/>
      <c r="E83" s="2142"/>
      <c r="F83" s="2142"/>
      <c r="G83" s="2142"/>
      <c r="H83" s="2142"/>
      <c r="I83" s="2142"/>
      <c r="J83" s="2143"/>
      <c r="K83" s="2102"/>
      <c r="L83" s="2142"/>
      <c r="M83" s="2142"/>
      <c r="N83" s="2143"/>
      <c r="O83" s="2102"/>
      <c r="P83" s="2142"/>
      <c r="Q83" s="2142"/>
      <c r="R83" s="2142"/>
      <c r="S83" s="2142"/>
      <c r="T83" s="2143"/>
      <c r="U83" s="2102"/>
      <c r="V83" s="2142"/>
      <c r="W83" s="2142"/>
      <c r="X83" s="2142"/>
      <c r="Y83" s="2142"/>
      <c r="Z83" s="2143"/>
      <c r="AA83" s="2102"/>
      <c r="AB83" s="2142"/>
      <c r="AC83" s="2142"/>
      <c r="AD83" s="2142"/>
      <c r="AE83" s="2143"/>
      <c r="AF83" s="2129" t="s">
        <v>45</v>
      </c>
      <c r="AG83" s="2129"/>
      <c r="AH83" s="2129"/>
      <c r="AI83" s="2129"/>
      <c r="AJ83" s="2129"/>
      <c r="AK83" s="2130"/>
      <c r="AL83" s="2137" t="s">
        <v>24</v>
      </c>
      <c r="AM83" s="2138"/>
      <c r="AN83" s="2138"/>
      <c r="AO83" s="2138"/>
      <c r="AP83" s="2138"/>
      <c r="AQ83" s="2138"/>
      <c r="AR83" s="2138"/>
      <c r="AS83" s="2138"/>
      <c r="AT83" s="2138"/>
      <c r="AU83" s="2138"/>
      <c r="AV83" s="2138"/>
      <c r="AW83" s="2138"/>
      <c r="AX83" s="2138"/>
      <c r="AY83" s="2138"/>
      <c r="AZ83" s="2139"/>
      <c r="BA83" s="2172"/>
      <c r="BB83" s="2172"/>
      <c r="BC83" s="2172"/>
      <c r="BD83" s="2172"/>
      <c r="BE83" s="2206"/>
      <c r="BF83" s="3"/>
    </row>
    <row r="84" spans="1:58" ht="21.95" customHeight="1">
      <c r="A84" s="2234"/>
      <c r="B84" s="2102"/>
      <c r="C84" s="2142"/>
      <c r="D84" s="2142"/>
      <c r="E84" s="2142"/>
      <c r="F84" s="2142"/>
      <c r="G84" s="2142"/>
      <c r="H84" s="2142"/>
      <c r="I84" s="2142"/>
      <c r="J84" s="2143"/>
      <c r="K84" s="2102"/>
      <c r="L84" s="2142"/>
      <c r="M84" s="2142"/>
      <c r="N84" s="2143"/>
      <c r="O84" s="2102"/>
      <c r="P84" s="2142"/>
      <c r="Q84" s="2142"/>
      <c r="R84" s="2142"/>
      <c r="S84" s="2142"/>
      <c r="T84" s="2143"/>
      <c r="U84" s="2102"/>
      <c r="V84" s="2142"/>
      <c r="W84" s="2142"/>
      <c r="X84" s="2142"/>
      <c r="Y84" s="2142"/>
      <c r="Z84" s="2143"/>
      <c r="AA84" s="2102"/>
      <c r="AB84" s="2142"/>
      <c r="AC84" s="2142"/>
      <c r="AD84" s="2142"/>
      <c r="AE84" s="2143"/>
      <c r="AF84" s="2129" t="s">
        <v>23</v>
      </c>
      <c r="AG84" s="2129"/>
      <c r="AH84" s="2129"/>
      <c r="AI84" s="2129"/>
      <c r="AJ84" s="2129"/>
      <c r="AK84" s="2130"/>
      <c r="AL84" s="2137" t="s">
        <v>24</v>
      </c>
      <c r="AM84" s="2138"/>
      <c r="AN84" s="2138"/>
      <c r="AO84" s="2138"/>
      <c r="AP84" s="2138"/>
      <c r="AQ84" s="2138"/>
      <c r="AR84" s="2138"/>
      <c r="AS84" s="2138"/>
      <c r="AT84" s="2138"/>
      <c r="AU84" s="2138"/>
      <c r="AV84" s="2138"/>
      <c r="AW84" s="2138"/>
      <c r="AX84" s="2138"/>
      <c r="AY84" s="2138"/>
      <c r="AZ84" s="2139"/>
      <c r="BA84" s="2172"/>
      <c r="BB84" s="2172"/>
      <c r="BC84" s="2172"/>
      <c r="BD84" s="2172"/>
      <c r="BE84" s="2206"/>
      <c r="BF84" s="4"/>
    </row>
    <row r="85" spans="1:58" ht="21.95" customHeight="1">
      <c r="A85" s="2234"/>
      <c r="B85" s="2102"/>
      <c r="C85" s="2142"/>
      <c r="D85" s="2142"/>
      <c r="E85" s="2142"/>
      <c r="F85" s="2142"/>
      <c r="G85" s="2142"/>
      <c r="H85" s="2142"/>
      <c r="I85" s="2142"/>
      <c r="J85" s="2143"/>
      <c r="K85" s="2102"/>
      <c r="L85" s="2142"/>
      <c r="M85" s="2142"/>
      <c r="N85" s="2143"/>
      <c r="O85" s="2102"/>
      <c r="P85" s="2142"/>
      <c r="Q85" s="2142"/>
      <c r="R85" s="2142"/>
      <c r="S85" s="2142"/>
      <c r="T85" s="2143"/>
      <c r="U85" s="2102"/>
      <c r="V85" s="2142"/>
      <c r="W85" s="2142"/>
      <c r="X85" s="2142"/>
      <c r="Y85" s="2142"/>
      <c r="Z85" s="2143"/>
      <c r="AA85" s="2102"/>
      <c r="AB85" s="2142"/>
      <c r="AC85" s="2142"/>
      <c r="AD85" s="2142"/>
      <c r="AE85" s="2143"/>
      <c r="AF85" s="2129" t="s">
        <v>80</v>
      </c>
      <c r="AG85" s="2129"/>
      <c r="AH85" s="2129"/>
      <c r="AI85" s="2129"/>
      <c r="AJ85" s="2129"/>
      <c r="AK85" s="2130"/>
      <c r="AL85" s="2137" t="s">
        <v>17</v>
      </c>
      <c r="AM85" s="2138"/>
      <c r="AN85" s="2138"/>
      <c r="AO85" s="2138"/>
      <c r="AP85" s="2138"/>
      <c r="AQ85" s="2138"/>
      <c r="AR85" s="2138"/>
      <c r="AS85" s="2138"/>
      <c r="AT85" s="2138"/>
      <c r="AU85" s="2138"/>
      <c r="AV85" s="2138"/>
      <c r="AW85" s="2138"/>
      <c r="AX85" s="2138"/>
      <c r="AY85" s="2138"/>
      <c r="AZ85" s="2139"/>
      <c r="BA85" s="2172"/>
      <c r="BB85" s="2172"/>
      <c r="BC85" s="2172"/>
      <c r="BD85" s="2172"/>
      <c r="BE85" s="2206"/>
      <c r="BF85" s="4"/>
    </row>
    <row r="86" spans="1:58" ht="21.95" customHeight="1">
      <c r="A86" s="2234"/>
      <c r="B86" s="2102"/>
      <c r="C86" s="2142"/>
      <c r="D86" s="2142"/>
      <c r="E86" s="2142"/>
      <c r="F86" s="2142"/>
      <c r="G86" s="2142"/>
      <c r="H86" s="2142"/>
      <c r="I86" s="2142"/>
      <c r="J86" s="2143"/>
      <c r="K86" s="2102"/>
      <c r="L86" s="2142"/>
      <c r="M86" s="2142"/>
      <c r="N86" s="2143"/>
      <c r="O86" s="2102"/>
      <c r="P86" s="2142"/>
      <c r="Q86" s="2142"/>
      <c r="R86" s="2142"/>
      <c r="S86" s="2142"/>
      <c r="T86" s="2143"/>
      <c r="U86" s="2102"/>
      <c r="V86" s="2142"/>
      <c r="W86" s="2142"/>
      <c r="X86" s="2142"/>
      <c r="Y86" s="2142"/>
      <c r="Z86" s="2143"/>
      <c r="AA86" s="2102"/>
      <c r="AB86" s="2142"/>
      <c r="AC86" s="2142"/>
      <c r="AD86" s="2142"/>
      <c r="AE86" s="2143"/>
      <c r="AF86" s="2241" t="s">
        <v>25</v>
      </c>
      <c r="AG86" s="2129"/>
      <c r="AH86" s="2129"/>
      <c r="AI86" s="2129"/>
      <c r="AJ86" s="2129"/>
      <c r="AK86" s="2130"/>
      <c r="AL86" s="2242" t="s">
        <v>24</v>
      </c>
      <c r="AM86" s="2243"/>
      <c r="AN86" s="2243"/>
      <c r="AO86" s="2243"/>
      <c r="AP86" s="2243"/>
      <c r="AQ86" s="2243"/>
      <c r="AR86" s="2243"/>
      <c r="AS86" s="2243"/>
      <c r="AT86" s="2243"/>
      <c r="AU86" s="2243"/>
      <c r="AV86" s="2243"/>
      <c r="AW86" s="2243"/>
      <c r="AX86" s="2243"/>
      <c r="AY86" s="2243"/>
      <c r="AZ86" s="2244"/>
      <c r="BA86" s="2172"/>
      <c r="BB86" s="2239"/>
      <c r="BC86" s="2239"/>
      <c r="BD86" s="2239"/>
      <c r="BE86" s="2240"/>
      <c r="BF86" s="5"/>
    </row>
    <row r="87" spans="1:58" ht="21.95" customHeight="1">
      <c r="A87" s="2234"/>
      <c r="B87" s="2102"/>
      <c r="C87" s="2142"/>
      <c r="D87" s="2142"/>
      <c r="E87" s="2142"/>
      <c r="F87" s="2142"/>
      <c r="G87" s="2142"/>
      <c r="H87" s="2142"/>
      <c r="I87" s="2142"/>
      <c r="J87" s="2143"/>
      <c r="K87" s="2102"/>
      <c r="L87" s="2142"/>
      <c r="M87" s="2142"/>
      <c r="N87" s="2143"/>
      <c r="O87" s="2102"/>
      <c r="P87" s="2142"/>
      <c r="Q87" s="2142"/>
      <c r="R87" s="2142"/>
      <c r="S87" s="2142"/>
      <c r="T87" s="2143"/>
      <c r="U87" s="2102"/>
      <c r="V87" s="2142"/>
      <c r="W87" s="2142"/>
      <c r="X87" s="2142"/>
      <c r="Y87" s="2142"/>
      <c r="Z87" s="2143"/>
      <c r="AA87" s="2102"/>
      <c r="AB87" s="2142"/>
      <c r="AC87" s="2142"/>
      <c r="AD87" s="2142"/>
      <c r="AE87" s="2143"/>
      <c r="AF87" s="2241" t="s">
        <v>81</v>
      </c>
      <c r="AG87" s="2129"/>
      <c r="AH87" s="2129"/>
      <c r="AI87" s="2129"/>
      <c r="AJ87" s="2129"/>
      <c r="AK87" s="2130"/>
      <c r="AL87" s="2242" t="s">
        <v>15</v>
      </c>
      <c r="AM87" s="2243"/>
      <c r="AN87" s="2243"/>
      <c r="AO87" s="2243"/>
      <c r="AP87" s="2243"/>
      <c r="AQ87" s="2243"/>
      <c r="AR87" s="2243"/>
      <c r="AS87" s="2243"/>
      <c r="AT87" s="2243"/>
      <c r="AU87" s="2243"/>
      <c r="AV87" s="2243"/>
      <c r="AW87" s="2243"/>
      <c r="AX87" s="2243"/>
      <c r="AY87" s="2243"/>
      <c r="AZ87" s="2244"/>
      <c r="BA87" s="2172"/>
      <c r="BB87" s="2239"/>
      <c r="BC87" s="2239"/>
      <c r="BD87" s="2239"/>
      <c r="BE87" s="2240"/>
      <c r="BF87" s="5"/>
    </row>
    <row r="88" spans="1:58" ht="21.95" customHeight="1">
      <c r="A88" s="2234"/>
      <c r="B88" s="2105"/>
      <c r="C88" s="2144"/>
      <c r="D88" s="2144"/>
      <c r="E88" s="2144"/>
      <c r="F88" s="2144"/>
      <c r="G88" s="2144"/>
      <c r="H88" s="2144"/>
      <c r="I88" s="2144"/>
      <c r="J88" s="2145"/>
      <c r="K88" s="2105"/>
      <c r="L88" s="2144"/>
      <c r="M88" s="2144"/>
      <c r="N88" s="2145"/>
      <c r="O88" s="2105"/>
      <c r="P88" s="2144"/>
      <c r="Q88" s="2144"/>
      <c r="R88" s="2144"/>
      <c r="S88" s="2144"/>
      <c r="T88" s="2145"/>
      <c r="U88" s="2105"/>
      <c r="V88" s="2144"/>
      <c r="W88" s="2144"/>
      <c r="X88" s="2144"/>
      <c r="Y88" s="2144"/>
      <c r="Z88" s="2145"/>
      <c r="AA88" s="2105"/>
      <c r="AB88" s="2144"/>
      <c r="AC88" s="2144"/>
      <c r="AD88" s="2144"/>
      <c r="AE88" s="2145"/>
      <c r="AF88" s="2241" t="s">
        <v>82</v>
      </c>
      <c r="AG88" s="2129"/>
      <c r="AH88" s="2129"/>
      <c r="AI88" s="2129"/>
      <c r="AJ88" s="2129"/>
      <c r="AK88" s="2130"/>
      <c r="AL88" s="2242" t="s">
        <v>15</v>
      </c>
      <c r="AM88" s="2243"/>
      <c r="AN88" s="2243"/>
      <c r="AO88" s="2243"/>
      <c r="AP88" s="2243"/>
      <c r="AQ88" s="2243"/>
      <c r="AR88" s="2243"/>
      <c r="AS88" s="2243"/>
      <c r="AT88" s="2243"/>
      <c r="AU88" s="2243"/>
      <c r="AV88" s="2243"/>
      <c r="AW88" s="2243"/>
      <c r="AX88" s="2243"/>
      <c r="AY88" s="2243"/>
      <c r="AZ88" s="2244"/>
      <c r="BA88" s="2172"/>
      <c r="BB88" s="2239"/>
      <c r="BC88" s="2239"/>
      <c r="BD88" s="2239"/>
      <c r="BE88" s="2240"/>
      <c r="BF88" s="5"/>
    </row>
    <row r="89" spans="1:58" ht="21.95" customHeight="1">
      <c r="A89" s="2234"/>
      <c r="B89" s="2112" t="s">
        <v>83</v>
      </c>
      <c r="C89" s="2100"/>
      <c r="D89" s="2100"/>
      <c r="E89" s="2100"/>
      <c r="F89" s="2100"/>
      <c r="G89" s="2100"/>
      <c r="H89" s="2100"/>
      <c r="I89" s="2100"/>
      <c r="J89" s="2101"/>
      <c r="K89" s="2112"/>
      <c r="L89" s="2100"/>
      <c r="M89" s="2100"/>
      <c r="N89" s="2101"/>
      <c r="O89" s="2084"/>
      <c r="P89" s="2085"/>
      <c r="Q89" s="2085"/>
      <c r="R89" s="2085"/>
      <c r="S89" s="2085"/>
      <c r="T89" s="2086"/>
      <c r="U89" s="2084"/>
      <c r="V89" s="2085"/>
      <c r="W89" s="2085"/>
      <c r="X89" s="2085"/>
      <c r="Y89" s="2085"/>
      <c r="Z89" s="2086"/>
      <c r="AA89" s="2084"/>
      <c r="AB89" s="2085"/>
      <c r="AC89" s="2085"/>
      <c r="AD89" s="2085"/>
      <c r="AE89" s="2086"/>
      <c r="AF89" s="2172" t="s">
        <v>50</v>
      </c>
      <c r="AG89" s="2172"/>
      <c r="AH89" s="2172"/>
      <c r="AI89" s="2172"/>
      <c r="AJ89" s="2172"/>
      <c r="AK89" s="2172"/>
      <c r="AL89" s="2242" t="s">
        <v>84</v>
      </c>
      <c r="AM89" s="2243"/>
      <c r="AN89" s="2243"/>
      <c r="AO89" s="2243"/>
      <c r="AP89" s="2243"/>
      <c r="AQ89" s="2243"/>
      <c r="AR89" s="2243"/>
      <c r="AS89" s="2243"/>
      <c r="AT89" s="2243"/>
      <c r="AU89" s="2243"/>
      <c r="AV89" s="2243"/>
      <c r="AW89" s="2243"/>
      <c r="AX89" s="2243"/>
      <c r="AY89" s="2243"/>
      <c r="AZ89" s="2244"/>
      <c r="BA89" s="2172"/>
      <c r="BB89" s="2172"/>
      <c r="BC89" s="2172"/>
      <c r="BD89" s="2172"/>
      <c r="BE89" s="2206"/>
      <c r="BF89" s="4"/>
    </row>
    <row r="90" spans="1:58" ht="21.95" customHeight="1">
      <c r="A90" s="2234"/>
      <c r="B90" s="2113"/>
      <c r="C90" s="2103"/>
      <c r="D90" s="2103"/>
      <c r="E90" s="2103"/>
      <c r="F90" s="2103"/>
      <c r="G90" s="2103"/>
      <c r="H90" s="2103"/>
      <c r="I90" s="2103"/>
      <c r="J90" s="2104"/>
      <c r="K90" s="2113"/>
      <c r="L90" s="2103"/>
      <c r="M90" s="2103"/>
      <c r="N90" s="2104"/>
      <c r="O90" s="2087"/>
      <c r="P90" s="2088"/>
      <c r="Q90" s="2088"/>
      <c r="R90" s="2088"/>
      <c r="S90" s="2088"/>
      <c r="T90" s="2089"/>
      <c r="U90" s="2087"/>
      <c r="V90" s="2088"/>
      <c r="W90" s="2088"/>
      <c r="X90" s="2088"/>
      <c r="Y90" s="2088"/>
      <c r="Z90" s="2089"/>
      <c r="AA90" s="2087"/>
      <c r="AB90" s="2088"/>
      <c r="AC90" s="2088"/>
      <c r="AD90" s="2088"/>
      <c r="AE90" s="2089"/>
      <c r="AF90" s="2130" t="s">
        <v>85</v>
      </c>
      <c r="AG90" s="2172"/>
      <c r="AH90" s="2172"/>
      <c r="AI90" s="2172"/>
      <c r="AJ90" s="2172"/>
      <c r="AK90" s="2172"/>
      <c r="AL90" s="2137" t="s">
        <v>17</v>
      </c>
      <c r="AM90" s="2138"/>
      <c r="AN90" s="2138"/>
      <c r="AO90" s="2138"/>
      <c r="AP90" s="2138"/>
      <c r="AQ90" s="2138"/>
      <c r="AR90" s="2138"/>
      <c r="AS90" s="2138"/>
      <c r="AT90" s="2138"/>
      <c r="AU90" s="2138"/>
      <c r="AV90" s="2138"/>
      <c r="AW90" s="2138"/>
      <c r="AX90" s="2138"/>
      <c r="AY90" s="2138"/>
      <c r="AZ90" s="2139"/>
      <c r="BA90" s="2172"/>
      <c r="BB90" s="2172"/>
      <c r="BC90" s="2172"/>
      <c r="BD90" s="2172"/>
      <c r="BE90" s="2206"/>
      <c r="BF90" s="3"/>
    </row>
    <row r="91" spans="1:58" ht="21.95" customHeight="1">
      <c r="A91" s="2234"/>
      <c r="B91" s="2113"/>
      <c r="C91" s="2103"/>
      <c r="D91" s="2103"/>
      <c r="E91" s="2103"/>
      <c r="F91" s="2103"/>
      <c r="G91" s="2103"/>
      <c r="H91" s="2103"/>
      <c r="I91" s="2103"/>
      <c r="J91" s="2104"/>
      <c r="K91" s="2113"/>
      <c r="L91" s="2103"/>
      <c r="M91" s="2103"/>
      <c r="N91" s="2104"/>
      <c r="O91" s="2087"/>
      <c r="P91" s="2088"/>
      <c r="Q91" s="2088"/>
      <c r="R91" s="2088"/>
      <c r="S91" s="2088"/>
      <c r="T91" s="2089"/>
      <c r="U91" s="2087"/>
      <c r="V91" s="2088"/>
      <c r="W91" s="2088"/>
      <c r="X91" s="2088"/>
      <c r="Y91" s="2088"/>
      <c r="Z91" s="2089"/>
      <c r="AA91" s="2087"/>
      <c r="AB91" s="2088"/>
      <c r="AC91" s="2088"/>
      <c r="AD91" s="2088"/>
      <c r="AE91" s="2089"/>
      <c r="AF91" s="2129" t="s">
        <v>86</v>
      </c>
      <c r="AG91" s="2129"/>
      <c r="AH91" s="2129"/>
      <c r="AI91" s="2129"/>
      <c r="AJ91" s="2129"/>
      <c r="AK91" s="2130"/>
      <c r="AL91" s="2137" t="s">
        <v>17</v>
      </c>
      <c r="AM91" s="2138"/>
      <c r="AN91" s="2138"/>
      <c r="AO91" s="2138"/>
      <c r="AP91" s="2138"/>
      <c r="AQ91" s="2138"/>
      <c r="AR91" s="2138"/>
      <c r="AS91" s="2138"/>
      <c r="AT91" s="2138"/>
      <c r="AU91" s="2138"/>
      <c r="AV91" s="2138"/>
      <c r="AW91" s="2138"/>
      <c r="AX91" s="2138"/>
      <c r="AY91" s="2138"/>
      <c r="AZ91" s="2139"/>
      <c r="BA91" s="2172"/>
      <c r="BB91" s="2172"/>
      <c r="BC91" s="2172"/>
      <c r="BD91" s="2172"/>
      <c r="BE91" s="2206"/>
      <c r="BF91" s="3"/>
    </row>
    <row r="92" spans="1:58" ht="21.95" customHeight="1">
      <c r="A92" s="2234"/>
      <c r="B92" s="2113"/>
      <c r="C92" s="2103"/>
      <c r="D92" s="2103"/>
      <c r="E92" s="2103"/>
      <c r="F92" s="2103"/>
      <c r="G92" s="2103"/>
      <c r="H92" s="2103"/>
      <c r="I92" s="2103"/>
      <c r="J92" s="2104"/>
      <c r="K92" s="2113"/>
      <c r="L92" s="2103"/>
      <c r="M92" s="2103"/>
      <c r="N92" s="2104"/>
      <c r="O92" s="2087"/>
      <c r="P92" s="2088"/>
      <c r="Q92" s="2088"/>
      <c r="R92" s="2088"/>
      <c r="S92" s="2088"/>
      <c r="T92" s="2089"/>
      <c r="U92" s="2087"/>
      <c r="V92" s="2088"/>
      <c r="W92" s="2088"/>
      <c r="X92" s="2088"/>
      <c r="Y92" s="2088"/>
      <c r="Z92" s="2089"/>
      <c r="AA92" s="2087"/>
      <c r="AB92" s="2088"/>
      <c r="AC92" s="2088"/>
      <c r="AD92" s="2088"/>
      <c r="AE92" s="2089"/>
      <c r="AF92" s="2241" t="s">
        <v>87</v>
      </c>
      <c r="AG92" s="2129"/>
      <c r="AH92" s="2129"/>
      <c r="AI92" s="2129"/>
      <c r="AJ92" s="2129"/>
      <c r="AK92" s="2130"/>
      <c r="AL92" s="2242" t="s">
        <v>17</v>
      </c>
      <c r="AM92" s="2243"/>
      <c r="AN92" s="2243"/>
      <c r="AO92" s="2243"/>
      <c r="AP92" s="2243"/>
      <c r="AQ92" s="2243"/>
      <c r="AR92" s="2243"/>
      <c r="AS92" s="2243"/>
      <c r="AT92" s="2243"/>
      <c r="AU92" s="2243"/>
      <c r="AV92" s="2243"/>
      <c r="AW92" s="2243"/>
      <c r="AX92" s="2243"/>
      <c r="AY92" s="2243"/>
      <c r="AZ92" s="2244"/>
      <c r="BA92" s="2242"/>
      <c r="BB92" s="2243"/>
      <c r="BC92" s="2243"/>
      <c r="BD92" s="2243"/>
      <c r="BE92" s="2256"/>
      <c r="BF92" s="4"/>
    </row>
    <row r="93" spans="1:58" ht="21.95" customHeight="1">
      <c r="A93" s="2234"/>
      <c r="B93" s="2113"/>
      <c r="C93" s="2103"/>
      <c r="D93" s="2103"/>
      <c r="E93" s="2103"/>
      <c r="F93" s="2103"/>
      <c r="G93" s="2103"/>
      <c r="H93" s="2103"/>
      <c r="I93" s="2103"/>
      <c r="J93" s="2104"/>
      <c r="K93" s="2113"/>
      <c r="L93" s="2103"/>
      <c r="M93" s="2103"/>
      <c r="N93" s="2104"/>
      <c r="O93" s="2087"/>
      <c r="P93" s="2088"/>
      <c r="Q93" s="2088"/>
      <c r="R93" s="2088"/>
      <c r="S93" s="2088"/>
      <c r="T93" s="2089"/>
      <c r="U93" s="2087"/>
      <c r="V93" s="2088"/>
      <c r="W93" s="2088"/>
      <c r="X93" s="2088"/>
      <c r="Y93" s="2088"/>
      <c r="Z93" s="2089"/>
      <c r="AA93" s="2087"/>
      <c r="AB93" s="2088"/>
      <c r="AC93" s="2088"/>
      <c r="AD93" s="2088"/>
      <c r="AE93" s="2089"/>
      <c r="AF93" s="2241" t="s">
        <v>27</v>
      </c>
      <c r="AG93" s="2129"/>
      <c r="AH93" s="2129"/>
      <c r="AI93" s="2129"/>
      <c r="AJ93" s="2129"/>
      <c r="AK93" s="2130"/>
      <c r="AL93" s="2242" t="s">
        <v>15</v>
      </c>
      <c r="AM93" s="2243"/>
      <c r="AN93" s="2243"/>
      <c r="AO93" s="2243"/>
      <c r="AP93" s="2243"/>
      <c r="AQ93" s="2243"/>
      <c r="AR93" s="2243"/>
      <c r="AS93" s="2243"/>
      <c r="AT93" s="2243"/>
      <c r="AU93" s="2243"/>
      <c r="AV93" s="2243"/>
      <c r="AW93" s="2243"/>
      <c r="AX93" s="2243"/>
      <c r="AY93" s="2243"/>
      <c r="AZ93" s="2244"/>
      <c r="BA93" s="2251"/>
      <c r="BB93" s="2252"/>
      <c r="BC93" s="2252"/>
      <c r="BD93" s="2252"/>
      <c r="BE93" s="2254"/>
      <c r="BF93" s="3"/>
    </row>
    <row r="94" spans="1:58" ht="21.95" customHeight="1">
      <c r="A94" s="2234"/>
      <c r="B94" s="2113"/>
      <c r="C94" s="2103"/>
      <c r="D94" s="2103"/>
      <c r="E94" s="2103"/>
      <c r="F94" s="2103"/>
      <c r="G94" s="2103"/>
      <c r="H94" s="2103"/>
      <c r="I94" s="2103"/>
      <c r="J94" s="2104"/>
      <c r="K94" s="2113"/>
      <c r="L94" s="2103"/>
      <c r="M94" s="2103"/>
      <c r="N94" s="2104"/>
      <c r="O94" s="2087"/>
      <c r="P94" s="2088"/>
      <c r="Q94" s="2088"/>
      <c r="R94" s="2088"/>
      <c r="S94" s="2088"/>
      <c r="T94" s="2089"/>
      <c r="U94" s="2087"/>
      <c r="V94" s="2088"/>
      <c r="W94" s="2088"/>
      <c r="X94" s="2088"/>
      <c r="Y94" s="2088"/>
      <c r="Z94" s="2089"/>
      <c r="AA94" s="2087"/>
      <c r="AB94" s="2088"/>
      <c r="AC94" s="2088"/>
      <c r="AD94" s="2088"/>
      <c r="AE94" s="2089"/>
      <c r="AF94" s="2241" t="s">
        <v>16</v>
      </c>
      <c r="AG94" s="2129"/>
      <c r="AH94" s="2129"/>
      <c r="AI94" s="2129"/>
      <c r="AJ94" s="2129"/>
      <c r="AK94" s="2130"/>
      <c r="AL94" s="2242" t="s">
        <v>17</v>
      </c>
      <c r="AM94" s="2243"/>
      <c r="AN94" s="2243"/>
      <c r="AO94" s="2243"/>
      <c r="AP94" s="2243"/>
      <c r="AQ94" s="2243"/>
      <c r="AR94" s="2243"/>
      <c r="AS94" s="2243"/>
      <c r="AT94" s="2243"/>
      <c r="AU94" s="2243"/>
      <c r="AV94" s="2243"/>
      <c r="AW94" s="2243"/>
      <c r="AX94" s="2243"/>
      <c r="AY94" s="2243"/>
      <c r="AZ94" s="2244"/>
      <c r="BA94" s="2251"/>
      <c r="BB94" s="2252"/>
      <c r="BC94" s="2252"/>
      <c r="BD94" s="2252"/>
      <c r="BE94" s="2254"/>
      <c r="BF94" s="3"/>
    </row>
    <row r="95" spans="1:58" ht="21.95" customHeight="1">
      <c r="A95" s="2234"/>
      <c r="B95" s="2113"/>
      <c r="C95" s="2103"/>
      <c r="D95" s="2103"/>
      <c r="E95" s="2103"/>
      <c r="F95" s="2103"/>
      <c r="G95" s="2103"/>
      <c r="H95" s="2103"/>
      <c r="I95" s="2103"/>
      <c r="J95" s="2104"/>
      <c r="K95" s="2113"/>
      <c r="L95" s="2103"/>
      <c r="M95" s="2103"/>
      <c r="N95" s="2104"/>
      <c r="O95" s="2087"/>
      <c r="P95" s="2088"/>
      <c r="Q95" s="2088"/>
      <c r="R95" s="2088"/>
      <c r="S95" s="2088"/>
      <c r="T95" s="2089"/>
      <c r="U95" s="2087"/>
      <c r="V95" s="2088"/>
      <c r="W95" s="2088"/>
      <c r="X95" s="2088"/>
      <c r="Y95" s="2088"/>
      <c r="Z95" s="2089"/>
      <c r="AA95" s="2087"/>
      <c r="AB95" s="2088"/>
      <c r="AC95" s="2088"/>
      <c r="AD95" s="2088"/>
      <c r="AE95" s="2089"/>
      <c r="AF95" s="2129" t="s">
        <v>37</v>
      </c>
      <c r="AG95" s="2129"/>
      <c r="AH95" s="2129"/>
      <c r="AI95" s="2129"/>
      <c r="AJ95" s="2129"/>
      <c r="AK95" s="2130"/>
      <c r="AL95" s="2137" t="s">
        <v>17</v>
      </c>
      <c r="AM95" s="2138"/>
      <c r="AN95" s="2138"/>
      <c r="AO95" s="2138"/>
      <c r="AP95" s="2138"/>
      <c r="AQ95" s="2138"/>
      <c r="AR95" s="2138"/>
      <c r="AS95" s="2138"/>
      <c r="AT95" s="2138"/>
      <c r="AU95" s="2138"/>
      <c r="AV95" s="2138"/>
      <c r="AW95" s="2138"/>
      <c r="AX95" s="2138"/>
      <c r="AY95" s="2138"/>
      <c r="AZ95" s="2139"/>
      <c r="BA95" s="2172"/>
      <c r="BB95" s="2172"/>
      <c r="BC95" s="2172"/>
      <c r="BD95" s="2172"/>
      <c r="BE95" s="2206"/>
      <c r="BF95" s="3"/>
    </row>
    <row r="96" spans="1:58" ht="21.95" customHeight="1">
      <c r="A96" s="2234"/>
      <c r="B96" s="2113"/>
      <c r="C96" s="2103"/>
      <c r="D96" s="2103"/>
      <c r="E96" s="2103"/>
      <c r="F96" s="2103"/>
      <c r="G96" s="2103"/>
      <c r="H96" s="2103"/>
      <c r="I96" s="2103"/>
      <c r="J96" s="2104"/>
      <c r="K96" s="2113"/>
      <c r="L96" s="2103"/>
      <c r="M96" s="2103"/>
      <c r="N96" s="2104"/>
      <c r="O96" s="2087"/>
      <c r="P96" s="2088"/>
      <c r="Q96" s="2088"/>
      <c r="R96" s="2088"/>
      <c r="S96" s="2088"/>
      <c r="T96" s="2089"/>
      <c r="U96" s="2087"/>
      <c r="V96" s="2088"/>
      <c r="W96" s="2088"/>
      <c r="X96" s="2088"/>
      <c r="Y96" s="2088"/>
      <c r="Z96" s="2089"/>
      <c r="AA96" s="2087"/>
      <c r="AB96" s="2088"/>
      <c r="AC96" s="2088"/>
      <c r="AD96" s="2088"/>
      <c r="AE96" s="2089"/>
      <c r="AF96" s="2129" t="s">
        <v>18</v>
      </c>
      <c r="AG96" s="2129"/>
      <c r="AH96" s="2129"/>
      <c r="AI96" s="2129"/>
      <c r="AJ96" s="2129"/>
      <c r="AK96" s="2130"/>
      <c r="AL96" s="2137" t="s">
        <v>17</v>
      </c>
      <c r="AM96" s="2138"/>
      <c r="AN96" s="2138"/>
      <c r="AO96" s="2138"/>
      <c r="AP96" s="2138"/>
      <c r="AQ96" s="2138"/>
      <c r="AR96" s="2138"/>
      <c r="AS96" s="2138"/>
      <c r="AT96" s="2138"/>
      <c r="AU96" s="2138"/>
      <c r="AV96" s="2138"/>
      <c r="AW96" s="2138"/>
      <c r="AX96" s="2138"/>
      <c r="AY96" s="2138"/>
      <c r="AZ96" s="2139"/>
      <c r="BA96" s="2172"/>
      <c r="BB96" s="2172"/>
      <c r="BC96" s="2172"/>
      <c r="BD96" s="2172"/>
      <c r="BE96" s="2206"/>
      <c r="BF96" s="3"/>
    </row>
    <row r="97" spans="1:58" ht="21.95" customHeight="1">
      <c r="A97" s="2234"/>
      <c r="B97" s="2113"/>
      <c r="C97" s="2103"/>
      <c r="D97" s="2103"/>
      <c r="E97" s="2103"/>
      <c r="F97" s="2103"/>
      <c r="G97" s="2103"/>
      <c r="H97" s="2103"/>
      <c r="I97" s="2103"/>
      <c r="J97" s="2104"/>
      <c r="K97" s="2113"/>
      <c r="L97" s="2103"/>
      <c r="M97" s="2103"/>
      <c r="N97" s="2104"/>
      <c r="O97" s="2087"/>
      <c r="P97" s="2088"/>
      <c r="Q97" s="2088"/>
      <c r="R97" s="2088"/>
      <c r="S97" s="2088"/>
      <c r="T97" s="2089"/>
      <c r="U97" s="2087"/>
      <c r="V97" s="2088"/>
      <c r="W97" s="2088"/>
      <c r="X97" s="2088"/>
      <c r="Y97" s="2088"/>
      <c r="Z97" s="2089"/>
      <c r="AA97" s="2087"/>
      <c r="AB97" s="2088"/>
      <c r="AC97" s="2088"/>
      <c r="AD97" s="2088"/>
      <c r="AE97" s="2089"/>
      <c r="AF97" s="2130" t="s">
        <v>62</v>
      </c>
      <c r="AG97" s="2172"/>
      <c r="AH97" s="2172"/>
      <c r="AI97" s="2172"/>
      <c r="AJ97" s="2172"/>
      <c r="AK97" s="2172"/>
      <c r="AL97" s="2255" t="s">
        <v>17</v>
      </c>
      <c r="AM97" s="2243"/>
      <c r="AN97" s="2243"/>
      <c r="AO97" s="2243"/>
      <c r="AP97" s="2243"/>
      <c r="AQ97" s="2243"/>
      <c r="AR97" s="2243"/>
      <c r="AS97" s="2243"/>
      <c r="AT97" s="2243"/>
      <c r="AU97" s="2243"/>
      <c r="AV97" s="2243"/>
      <c r="AW97" s="2243"/>
      <c r="AX97" s="2243"/>
      <c r="AY97" s="2243"/>
      <c r="AZ97" s="2244"/>
      <c r="BA97" s="2172"/>
      <c r="BB97" s="2172"/>
      <c r="BC97" s="2172"/>
      <c r="BD97" s="2172"/>
      <c r="BE97" s="2206"/>
      <c r="BF97" s="4"/>
    </row>
    <row r="98" spans="1:58" ht="21.95" customHeight="1">
      <c r="A98" s="2234"/>
      <c r="B98" s="2113"/>
      <c r="C98" s="2103"/>
      <c r="D98" s="2103"/>
      <c r="E98" s="2103"/>
      <c r="F98" s="2103"/>
      <c r="G98" s="2103"/>
      <c r="H98" s="2103"/>
      <c r="I98" s="2103"/>
      <c r="J98" s="2104"/>
      <c r="K98" s="2113"/>
      <c r="L98" s="2103"/>
      <c r="M98" s="2103"/>
      <c r="N98" s="2104"/>
      <c r="O98" s="2087"/>
      <c r="P98" s="2088"/>
      <c r="Q98" s="2088"/>
      <c r="R98" s="2088"/>
      <c r="S98" s="2088"/>
      <c r="T98" s="2089"/>
      <c r="U98" s="2087"/>
      <c r="V98" s="2088"/>
      <c r="W98" s="2088"/>
      <c r="X98" s="2088"/>
      <c r="Y98" s="2088"/>
      <c r="Z98" s="2089"/>
      <c r="AA98" s="2087"/>
      <c r="AB98" s="2088"/>
      <c r="AC98" s="2088"/>
      <c r="AD98" s="2088"/>
      <c r="AE98" s="2089"/>
      <c r="AF98" s="2129" t="s">
        <v>88</v>
      </c>
      <c r="AG98" s="2129"/>
      <c r="AH98" s="2129"/>
      <c r="AI98" s="2129"/>
      <c r="AJ98" s="2129"/>
      <c r="AK98" s="2130"/>
      <c r="AL98" s="2137" t="s">
        <v>17</v>
      </c>
      <c r="AM98" s="2138"/>
      <c r="AN98" s="2138"/>
      <c r="AO98" s="2138"/>
      <c r="AP98" s="2138"/>
      <c r="AQ98" s="2138"/>
      <c r="AR98" s="2138"/>
      <c r="AS98" s="2138"/>
      <c r="AT98" s="2138"/>
      <c r="AU98" s="2138"/>
      <c r="AV98" s="2138"/>
      <c r="AW98" s="2138"/>
      <c r="AX98" s="2138"/>
      <c r="AY98" s="2138"/>
      <c r="AZ98" s="2139"/>
      <c r="BA98" s="2172"/>
      <c r="BB98" s="2172"/>
      <c r="BC98" s="2172"/>
      <c r="BD98" s="2172"/>
      <c r="BE98" s="2206"/>
      <c r="BF98" s="3"/>
    </row>
    <row r="99" spans="1:58" ht="21.95" customHeight="1">
      <c r="A99" s="2234"/>
      <c r="B99" s="2113"/>
      <c r="C99" s="2103"/>
      <c r="D99" s="2103"/>
      <c r="E99" s="2103"/>
      <c r="F99" s="2103"/>
      <c r="G99" s="2103"/>
      <c r="H99" s="2103"/>
      <c r="I99" s="2103"/>
      <c r="J99" s="2104"/>
      <c r="K99" s="2113"/>
      <c r="L99" s="2103"/>
      <c r="M99" s="2103"/>
      <c r="N99" s="2104"/>
      <c r="O99" s="2087"/>
      <c r="P99" s="2088"/>
      <c r="Q99" s="2088"/>
      <c r="R99" s="2088"/>
      <c r="S99" s="2088"/>
      <c r="T99" s="2089"/>
      <c r="U99" s="2087"/>
      <c r="V99" s="2088"/>
      <c r="W99" s="2088"/>
      <c r="X99" s="2088"/>
      <c r="Y99" s="2088"/>
      <c r="Z99" s="2089"/>
      <c r="AA99" s="2087"/>
      <c r="AB99" s="2088"/>
      <c r="AC99" s="2088"/>
      <c r="AD99" s="2088"/>
      <c r="AE99" s="2089"/>
      <c r="AF99" s="2130" t="s">
        <v>89</v>
      </c>
      <c r="AG99" s="2172"/>
      <c r="AH99" s="2172"/>
      <c r="AI99" s="2172"/>
      <c r="AJ99" s="2172"/>
      <c r="AK99" s="2172"/>
      <c r="AL99" s="2137" t="s">
        <v>17</v>
      </c>
      <c r="AM99" s="2138"/>
      <c r="AN99" s="2138"/>
      <c r="AO99" s="2138"/>
      <c r="AP99" s="2138"/>
      <c r="AQ99" s="2138"/>
      <c r="AR99" s="2138"/>
      <c r="AS99" s="2138"/>
      <c r="AT99" s="2138"/>
      <c r="AU99" s="2138"/>
      <c r="AV99" s="2138"/>
      <c r="AW99" s="2138"/>
      <c r="AX99" s="2138"/>
      <c r="AY99" s="2138"/>
      <c r="AZ99" s="2139"/>
      <c r="BA99" s="2172"/>
      <c r="BB99" s="2172"/>
      <c r="BC99" s="2172"/>
      <c r="BD99" s="2172"/>
      <c r="BE99" s="2206"/>
      <c r="BF99" s="3"/>
    </row>
    <row r="100" spans="1:58" ht="21.95" customHeight="1">
      <c r="A100" s="2234"/>
      <c r="B100" s="2113"/>
      <c r="C100" s="2103"/>
      <c r="D100" s="2103"/>
      <c r="E100" s="2103"/>
      <c r="F100" s="2103"/>
      <c r="G100" s="2103"/>
      <c r="H100" s="2103"/>
      <c r="I100" s="2103"/>
      <c r="J100" s="2104"/>
      <c r="K100" s="2113"/>
      <c r="L100" s="2103"/>
      <c r="M100" s="2103"/>
      <c r="N100" s="2104"/>
      <c r="O100" s="2087"/>
      <c r="P100" s="2088"/>
      <c r="Q100" s="2088"/>
      <c r="R100" s="2088"/>
      <c r="S100" s="2088"/>
      <c r="T100" s="2089"/>
      <c r="U100" s="2087"/>
      <c r="V100" s="2088"/>
      <c r="W100" s="2088"/>
      <c r="X100" s="2088"/>
      <c r="Y100" s="2088"/>
      <c r="Z100" s="2089"/>
      <c r="AA100" s="2087"/>
      <c r="AB100" s="2088"/>
      <c r="AC100" s="2088"/>
      <c r="AD100" s="2088"/>
      <c r="AE100" s="2089"/>
      <c r="AF100" s="2130" t="s">
        <v>90</v>
      </c>
      <c r="AG100" s="2172"/>
      <c r="AH100" s="2172"/>
      <c r="AI100" s="2172"/>
      <c r="AJ100" s="2172"/>
      <c r="AK100" s="2172"/>
      <c r="AL100" s="2242" t="s">
        <v>17</v>
      </c>
      <c r="AM100" s="2243"/>
      <c r="AN100" s="2243"/>
      <c r="AO100" s="2243"/>
      <c r="AP100" s="2243"/>
      <c r="AQ100" s="2243"/>
      <c r="AR100" s="2243"/>
      <c r="AS100" s="2243"/>
      <c r="AT100" s="2243"/>
      <c r="AU100" s="2243"/>
      <c r="AV100" s="2243"/>
      <c r="AW100" s="2243"/>
      <c r="AX100" s="2243"/>
      <c r="AY100" s="2243"/>
      <c r="AZ100" s="2244"/>
      <c r="BA100" s="2172"/>
      <c r="BB100" s="2172"/>
      <c r="BC100" s="2172"/>
      <c r="BD100" s="2172"/>
      <c r="BE100" s="2206"/>
      <c r="BF100" s="4"/>
    </row>
    <row r="101" spans="1:58" ht="21.95" customHeight="1">
      <c r="A101" s="2234"/>
      <c r="B101" s="2113"/>
      <c r="C101" s="2103"/>
      <c r="D101" s="2103"/>
      <c r="E101" s="2103"/>
      <c r="F101" s="2103"/>
      <c r="G101" s="2103"/>
      <c r="H101" s="2103"/>
      <c r="I101" s="2103"/>
      <c r="J101" s="2104"/>
      <c r="K101" s="2113"/>
      <c r="L101" s="2103"/>
      <c r="M101" s="2103"/>
      <c r="N101" s="2104"/>
      <c r="O101" s="2087"/>
      <c r="P101" s="2088"/>
      <c r="Q101" s="2088"/>
      <c r="R101" s="2088"/>
      <c r="S101" s="2088"/>
      <c r="T101" s="2089"/>
      <c r="U101" s="2087"/>
      <c r="V101" s="2088"/>
      <c r="W101" s="2088"/>
      <c r="X101" s="2088"/>
      <c r="Y101" s="2088"/>
      <c r="Z101" s="2089"/>
      <c r="AA101" s="2087"/>
      <c r="AB101" s="2088"/>
      <c r="AC101" s="2088"/>
      <c r="AD101" s="2088"/>
      <c r="AE101" s="2089"/>
      <c r="AF101" s="2130" t="s">
        <v>91</v>
      </c>
      <c r="AG101" s="2172"/>
      <c r="AH101" s="2172"/>
      <c r="AI101" s="2172"/>
      <c r="AJ101" s="2172"/>
      <c r="AK101" s="2172"/>
      <c r="AL101" s="2257" t="s">
        <v>92</v>
      </c>
      <c r="AM101" s="2258"/>
      <c r="AN101" s="2258"/>
      <c r="AO101" s="2258"/>
      <c r="AP101" s="2258"/>
      <c r="AQ101" s="2258"/>
      <c r="AR101" s="2258"/>
      <c r="AS101" s="2258"/>
      <c r="AT101" s="2258"/>
      <c r="AU101" s="2258"/>
      <c r="AV101" s="2258"/>
      <c r="AW101" s="2258"/>
      <c r="AX101" s="2258"/>
      <c r="AY101" s="2258"/>
      <c r="AZ101" s="2259"/>
      <c r="BA101" s="2172"/>
      <c r="BB101" s="2172"/>
      <c r="BC101" s="2172"/>
      <c r="BD101" s="2172"/>
      <c r="BE101" s="2206"/>
      <c r="BF101" s="3"/>
    </row>
    <row r="102" spans="1:58" ht="21.95" customHeight="1">
      <c r="A102" s="2234"/>
      <c r="B102" s="2113"/>
      <c r="C102" s="2103"/>
      <c r="D102" s="2103"/>
      <c r="E102" s="2103"/>
      <c r="F102" s="2103"/>
      <c r="G102" s="2103"/>
      <c r="H102" s="2103"/>
      <c r="I102" s="2103"/>
      <c r="J102" s="2104"/>
      <c r="K102" s="2113"/>
      <c r="L102" s="2103"/>
      <c r="M102" s="2103"/>
      <c r="N102" s="2104"/>
      <c r="O102" s="2087"/>
      <c r="P102" s="2088"/>
      <c r="Q102" s="2088"/>
      <c r="R102" s="2088"/>
      <c r="S102" s="2088"/>
      <c r="T102" s="2089"/>
      <c r="U102" s="2087"/>
      <c r="V102" s="2088"/>
      <c r="W102" s="2088"/>
      <c r="X102" s="2088"/>
      <c r="Y102" s="2088"/>
      <c r="Z102" s="2089"/>
      <c r="AA102" s="2087"/>
      <c r="AB102" s="2088"/>
      <c r="AC102" s="2088"/>
      <c r="AD102" s="2088"/>
      <c r="AE102" s="2089"/>
      <c r="AF102" s="2130" t="s">
        <v>70</v>
      </c>
      <c r="AG102" s="2172"/>
      <c r="AH102" s="2172"/>
      <c r="AI102" s="2172"/>
      <c r="AJ102" s="2172"/>
      <c r="AK102" s="2172"/>
      <c r="AL102" s="2137" t="s">
        <v>17</v>
      </c>
      <c r="AM102" s="2138"/>
      <c r="AN102" s="2138"/>
      <c r="AO102" s="2138"/>
      <c r="AP102" s="2138"/>
      <c r="AQ102" s="2138"/>
      <c r="AR102" s="2138"/>
      <c r="AS102" s="2138"/>
      <c r="AT102" s="2138"/>
      <c r="AU102" s="2138"/>
      <c r="AV102" s="2138"/>
      <c r="AW102" s="2138"/>
      <c r="AX102" s="2138"/>
      <c r="AY102" s="2138"/>
      <c r="AZ102" s="2139"/>
      <c r="BA102" s="2172"/>
      <c r="BB102" s="2172"/>
      <c r="BC102" s="2172"/>
      <c r="BD102" s="2172"/>
      <c r="BE102" s="2206"/>
      <c r="BF102" s="3"/>
    </row>
    <row r="103" spans="1:58" ht="21.95" customHeight="1">
      <c r="A103" s="2234"/>
      <c r="B103" s="2113"/>
      <c r="C103" s="2103"/>
      <c r="D103" s="2103"/>
      <c r="E103" s="2103"/>
      <c r="F103" s="2103"/>
      <c r="G103" s="2103"/>
      <c r="H103" s="2103"/>
      <c r="I103" s="2103"/>
      <c r="J103" s="2104"/>
      <c r="K103" s="2113"/>
      <c r="L103" s="2103"/>
      <c r="M103" s="2103"/>
      <c r="N103" s="2104"/>
      <c r="O103" s="2087"/>
      <c r="P103" s="2088"/>
      <c r="Q103" s="2088"/>
      <c r="R103" s="2088"/>
      <c r="S103" s="2088"/>
      <c r="T103" s="2089"/>
      <c r="U103" s="2087"/>
      <c r="V103" s="2088"/>
      <c r="W103" s="2088"/>
      <c r="X103" s="2088"/>
      <c r="Y103" s="2088"/>
      <c r="Z103" s="2089"/>
      <c r="AA103" s="2087"/>
      <c r="AB103" s="2088"/>
      <c r="AC103" s="2088"/>
      <c r="AD103" s="2088"/>
      <c r="AE103" s="2089"/>
      <c r="AF103" s="2130" t="s">
        <v>72</v>
      </c>
      <c r="AG103" s="2172"/>
      <c r="AH103" s="2172"/>
      <c r="AI103" s="2172"/>
      <c r="AJ103" s="2172"/>
      <c r="AK103" s="2172"/>
      <c r="AL103" s="2242" t="s">
        <v>17</v>
      </c>
      <c r="AM103" s="2243"/>
      <c r="AN103" s="2243"/>
      <c r="AO103" s="2243"/>
      <c r="AP103" s="2243"/>
      <c r="AQ103" s="2243"/>
      <c r="AR103" s="2243"/>
      <c r="AS103" s="2243"/>
      <c r="AT103" s="2243"/>
      <c r="AU103" s="2243"/>
      <c r="AV103" s="2243"/>
      <c r="AW103" s="2243"/>
      <c r="AX103" s="2243"/>
      <c r="AY103" s="2243"/>
      <c r="AZ103" s="2244"/>
      <c r="BA103" s="2172"/>
      <c r="BB103" s="2172"/>
      <c r="BC103" s="2172"/>
      <c r="BD103" s="2172"/>
      <c r="BE103" s="2206"/>
      <c r="BF103" s="3"/>
    </row>
    <row r="104" spans="1:58" ht="21.95" customHeight="1">
      <c r="A104" s="2234"/>
      <c r="B104" s="2113"/>
      <c r="C104" s="2103"/>
      <c r="D104" s="2103"/>
      <c r="E104" s="2103"/>
      <c r="F104" s="2103"/>
      <c r="G104" s="2103"/>
      <c r="H104" s="2103"/>
      <c r="I104" s="2103"/>
      <c r="J104" s="2104"/>
      <c r="K104" s="2113"/>
      <c r="L104" s="2103"/>
      <c r="M104" s="2103"/>
      <c r="N104" s="2104"/>
      <c r="O104" s="2087"/>
      <c r="P104" s="2088"/>
      <c r="Q104" s="2088"/>
      <c r="R104" s="2088"/>
      <c r="S104" s="2088"/>
      <c r="T104" s="2089"/>
      <c r="U104" s="2087"/>
      <c r="V104" s="2088"/>
      <c r="W104" s="2088"/>
      <c r="X104" s="2088"/>
      <c r="Y104" s="2088"/>
      <c r="Z104" s="2089"/>
      <c r="AA104" s="2087"/>
      <c r="AB104" s="2088"/>
      <c r="AC104" s="2088"/>
      <c r="AD104" s="2088"/>
      <c r="AE104" s="2089"/>
      <c r="AF104" s="2130" t="s">
        <v>93</v>
      </c>
      <c r="AG104" s="2172"/>
      <c r="AH104" s="2172"/>
      <c r="AI104" s="2172"/>
      <c r="AJ104" s="2172"/>
      <c r="AK104" s="2172"/>
      <c r="AL104" s="2242" t="s">
        <v>17</v>
      </c>
      <c r="AM104" s="2243"/>
      <c r="AN104" s="2243"/>
      <c r="AO104" s="2243"/>
      <c r="AP104" s="2243"/>
      <c r="AQ104" s="2243"/>
      <c r="AR104" s="2243"/>
      <c r="AS104" s="2243"/>
      <c r="AT104" s="2243"/>
      <c r="AU104" s="2243"/>
      <c r="AV104" s="2243"/>
      <c r="AW104" s="2243"/>
      <c r="AX104" s="2243"/>
      <c r="AY104" s="2243"/>
      <c r="AZ104" s="2244"/>
      <c r="BA104" s="2172"/>
      <c r="BB104" s="2172"/>
      <c r="BC104" s="2172"/>
      <c r="BD104" s="2172"/>
      <c r="BE104" s="2206"/>
      <c r="BF104" s="3"/>
    </row>
    <row r="105" spans="1:58" ht="35.1" customHeight="1">
      <c r="A105" s="2234"/>
      <c r="B105" s="2113"/>
      <c r="C105" s="2103"/>
      <c r="D105" s="2103"/>
      <c r="E105" s="2103"/>
      <c r="F105" s="2103"/>
      <c r="G105" s="2103"/>
      <c r="H105" s="2103"/>
      <c r="I105" s="2103"/>
      <c r="J105" s="2104"/>
      <c r="K105" s="2113"/>
      <c r="L105" s="2103"/>
      <c r="M105" s="2103"/>
      <c r="N105" s="2104"/>
      <c r="O105" s="2087"/>
      <c r="P105" s="2088"/>
      <c r="Q105" s="2088"/>
      <c r="R105" s="2088"/>
      <c r="S105" s="2088"/>
      <c r="T105" s="2089"/>
      <c r="U105" s="2087"/>
      <c r="V105" s="2088"/>
      <c r="W105" s="2088"/>
      <c r="X105" s="2088"/>
      <c r="Y105" s="2088"/>
      <c r="Z105" s="2089"/>
      <c r="AA105" s="2087"/>
      <c r="AB105" s="2088"/>
      <c r="AC105" s="2088"/>
      <c r="AD105" s="2088"/>
      <c r="AE105" s="2089"/>
      <c r="AF105" s="2245" t="s">
        <v>3436</v>
      </c>
      <c r="AG105" s="2245"/>
      <c r="AH105" s="2245"/>
      <c r="AI105" s="2245"/>
      <c r="AJ105" s="2245"/>
      <c r="AK105" s="2246"/>
      <c r="AL105" s="2260" t="s">
        <v>3439</v>
      </c>
      <c r="AM105" s="2248"/>
      <c r="AN105" s="2248"/>
      <c r="AO105" s="2248"/>
      <c r="AP105" s="2248"/>
      <c r="AQ105" s="2248"/>
      <c r="AR105" s="2248"/>
      <c r="AS105" s="2248"/>
      <c r="AT105" s="2248"/>
      <c r="AU105" s="2248"/>
      <c r="AV105" s="2248"/>
      <c r="AW105" s="2248"/>
      <c r="AX105" s="2248"/>
      <c r="AY105" s="2248"/>
      <c r="AZ105" s="2249"/>
      <c r="BA105" s="2172"/>
      <c r="BB105" s="2172"/>
      <c r="BC105" s="2172"/>
      <c r="BD105" s="2172"/>
      <c r="BE105" s="2206"/>
      <c r="BF105" s="3"/>
    </row>
    <row r="106" spans="1:58" ht="21.95" customHeight="1">
      <c r="A106" s="2234"/>
      <c r="B106" s="2113"/>
      <c r="C106" s="2103"/>
      <c r="D106" s="2103"/>
      <c r="E106" s="2103"/>
      <c r="F106" s="2103"/>
      <c r="G106" s="2103"/>
      <c r="H106" s="2103"/>
      <c r="I106" s="2103"/>
      <c r="J106" s="2104"/>
      <c r="K106" s="2113"/>
      <c r="L106" s="2103"/>
      <c r="M106" s="2103"/>
      <c r="N106" s="2104"/>
      <c r="O106" s="2087"/>
      <c r="P106" s="2088"/>
      <c r="Q106" s="2088"/>
      <c r="R106" s="2088"/>
      <c r="S106" s="2088"/>
      <c r="T106" s="2089"/>
      <c r="U106" s="2087"/>
      <c r="V106" s="2088"/>
      <c r="W106" s="2088"/>
      <c r="X106" s="2088"/>
      <c r="Y106" s="2088"/>
      <c r="Z106" s="2089"/>
      <c r="AA106" s="2087"/>
      <c r="AB106" s="2088"/>
      <c r="AC106" s="2088"/>
      <c r="AD106" s="2088"/>
      <c r="AE106" s="2089"/>
      <c r="AF106" s="2129" t="s">
        <v>45</v>
      </c>
      <c r="AG106" s="2129"/>
      <c r="AH106" s="2129"/>
      <c r="AI106" s="2129"/>
      <c r="AJ106" s="2129"/>
      <c r="AK106" s="2130"/>
      <c r="AL106" s="2137" t="s">
        <v>24</v>
      </c>
      <c r="AM106" s="2138"/>
      <c r="AN106" s="2138"/>
      <c r="AO106" s="2138"/>
      <c r="AP106" s="2138"/>
      <c r="AQ106" s="2138"/>
      <c r="AR106" s="2138"/>
      <c r="AS106" s="2138"/>
      <c r="AT106" s="2138"/>
      <c r="AU106" s="2138"/>
      <c r="AV106" s="2138"/>
      <c r="AW106" s="2138"/>
      <c r="AX106" s="2138"/>
      <c r="AY106" s="2138"/>
      <c r="AZ106" s="2139"/>
      <c r="BA106" s="2172"/>
      <c r="BB106" s="2172"/>
      <c r="BC106" s="2172"/>
      <c r="BD106" s="2172"/>
      <c r="BE106" s="2206"/>
      <c r="BF106" s="3"/>
    </row>
    <row r="107" spans="1:58" ht="21.95" customHeight="1">
      <c r="A107" s="2234"/>
      <c r="B107" s="2113"/>
      <c r="C107" s="2103"/>
      <c r="D107" s="2103"/>
      <c r="E107" s="2103"/>
      <c r="F107" s="2103"/>
      <c r="G107" s="2103"/>
      <c r="H107" s="2103"/>
      <c r="I107" s="2103"/>
      <c r="J107" s="2104"/>
      <c r="K107" s="2113"/>
      <c r="L107" s="2103"/>
      <c r="M107" s="2103"/>
      <c r="N107" s="2104"/>
      <c r="O107" s="2087"/>
      <c r="P107" s="2088"/>
      <c r="Q107" s="2088"/>
      <c r="R107" s="2088"/>
      <c r="S107" s="2088"/>
      <c r="T107" s="2089"/>
      <c r="U107" s="2087"/>
      <c r="V107" s="2088"/>
      <c r="W107" s="2088"/>
      <c r="X107" s="2088"/>
      <c r="Y107" s="2088"/>
      <c r="Z107" s="2089"/>
      <c r="AA107" s="2087"/>
      <c r="AB107" s="2088"/>
      <c r="AC107" s="2088"/>
      <c r="AD107" s="2088"/>
      <c r="AE107" s="2089"/>
      <c r="AF107" s="2129" t="s">
        <v>23</v>
      </c>
      <c r="AG107" s="2129"/>
      <c r="AH107" s="2129"/>
      <c r="AI107" s="2129"/>
      <c r="AJ107" s="2129"/>
      <c r="AK107" s="2130"/>
      <c r="AL107" s="2137" t="s">
        <v>24</v>
      </c>
      <c r="AM107" s="2138"/>
      <c r="AN107" s="2138"/>
      <c r="AO107" s="2138"/>
      <c r="AP107" s="2138"/>
      <c r="AQ107" s="2138"/>
      <c r="AR107" s="2138"/>
      <c r="AS107" s="2138"/>
      <c r="AT107" s="2138"/>
      <c r="AU107" s="2138"/>
      <c r="AV107" s="2138"/>
      <c r="AW107" s="2138"/>
      <c r="AX107" s="2138"/>
      <c r="AY107" s="2138"/>
      <c r="AZ107" s="2139"/>
      <c r="BA107" s="2172"/>
      <c r="BB107" s="2172"/>
      <c r="BC107" s="2172"/>
      <c r="BD107" s="2172"/>
      <c r="BE107" s="2206"/>
      <c r="BF107" s="4"/>
    </row>
    <row r="108" spans="1:58" ht="21.95" customHeight="1">
      <c r="A108" s="2234"/>
      <c r="B108" s="2113"/>
      <c r="C108" s="2103"/>
      <c r="D108" s="2103"/>
      <c r="E108" s="2103"/>
      <c r="F108" s="2103"/>
      <c r="G108" s="2103"/>
      <c r="H108" s="2103"/>
      <c r="I108" s="2103"/>
      <c r="J108" s="2104"/>
      <c r="K108" s="2113"/>
      <c r="L108" s="2103"/>
      <c r="M108" s="2103"/>
      <c r="N108" s="2104"/>
      <c r="O108" s="2087"/>
      <c r="P108" s="2088"/>
      <c r="Q108" s="2088"/>
      <c r="R108" s="2088"/>
      <c r="S108" s="2088"/>
      <c r="T108" s="2089"/>
      <c r="U108" s="2087"/>
      <c r="V108" s="2088"/>
      <c r="W108" s="2088"/>
      <c r="X108" s="2088"/>
      <c r="Y108" s="2088"/>
      <c r="Z108" s="2089"/>
      <c r="AA108" s="2087"/>
      <c r="AB108" s="2088"/>
      <c r="AC108" s="2088"/>
      <c r="AD108" s="2088"/>
      <c r="AE108" s="2089"/>
      <c r="AF108" s="2129" t="s">
        <v>94</v>
      </c>
      <c r="AG108" s="2129"/>
      <c r="AH108" s="2129"/>
      <c r="AI108" s="2129"/>
      <c r="AJ108" s="2129"/>
      <c r="AK108" s="2130"/>
      <c r="AL108" s="2137" t="s">
        <v>95</v>
      </c>
      <c r="AM108" s="2138"/>
      <c r="AN108" s="2138"/>
      <c r="AO108" s="2138"/>
      <c r="AP108" s="2138"/>
      <c r="AQ108" s="2138"/>
      <c r="AR108" s="2138"/>
      <c r="AS108" s="2138"/>
      <c r="AT108" s="2138"/>
      <c r="AU108" s="2138"/>
      <c r="AV108" s="2138"/>
      <c r="AW108" s="2138"/>
      <c r="AX108" s="2138"/>
      <c r="AY108" s="2138"/>
      <c r="AZ108" s="2139"/>
      <c r="BA108" s="2172"/>
      <c r="BB108" s="2172"/>
      <c r="BC108" s="2172"/>
      <c r="BD108" s="2172"/>
      <c r="BE108" s="2206"/>
      <c r="BF108" s="4"/>
    </row>
    <row r="109" spans="1:58" ht="21.95" customHeight="1">
      <c r="A109" s="2234"/>
      <c r="B109" s="2113"/>
      <c r="C109" s="2103"/>
      <c r="D109" s="2103"/>
      <c r="E109" s="2103"/>
      <c r="F109" s="2103"/>
      <c r="G109" s="2103"/>
      <c r="H109" s="2103"/>
      <c r="I109" s="2103"/>
      <c r="J109" s="2104"/>
      <c r="K109" s="2113"/>
      <c r="L109" s="2103"/>
      <c r="M109" s="2103"/>
      <c r="N109" s="2104"/>
      <c r="O109" s="2087"/>
      <c r="P109" s="2088"/>
      <c r="Q109" s="2088"/>
      <c r="R109" s="2088"/>
      <c r="S109" s="2088"/>
      <c r="T109" s="2089"/>
      <c r="U109" s="2087"/>
      <c r="V109" s="2088"/>
      <c r="W109" s="2088"/>
      <c r="X109" s="2088"/>
      <c r="Y109" s="2088"/>
      <c r="Z109" s="2089"/>
      <c r="AA109" s="2087"/>
      <c r="AB109" s="2088"/>
      <c r="AC109" s="2088"/>
      <c r="AD109" s="2088"/>
      <c r="AE109" s="2089"/>
      <c r="AF109" s="2129" t="s">
        <v>25</v>
      </c>
      <c r="AG109" s="2129"/>
      <c r="AH109" s="2129"/>
      <c r="AI109" s="2129"/>
      <c r="AJ109" s="2129"/>
      <c r="AK109" s="2130"/>
      <c r="AL109" s="2137" t="s">
        <v>24</v>
      </c>
      <c r="AM109" s="2138"/>
      <c r="AN109" s="2138"/>
      <c r="AO109" s="2138"/>
      <c r="AP109" s="2138"/>
      <c r="AQ109" s="2138"/>
      <c r="AR109" s="2138"/>
      <c r="AS109" s="2138"/>
      <c r="AT109" s="2138"/>
      <c r="AU109" s="2138"/>
      <c r="AV109" s="2138"/>
      <c r="AW109" s="2138"/>
      <c r="AX109" s="2138"/>
      <c r="AY109" s="2138"/>
      <c r="AZ109" s="2139"/>
      <c r="BA109" s="2172"/>
      <c r="BB109" s="2239"/>
      <c r="BC109" s="2239"/>
      <c r="BD109" s="2239"/>
      <c r="BE109" s="2240"/>
      <c r="BF109" s="5"/>
    </row>
    <row r="110" spans="1:58" ht="21.95" customHeight="1">
      <c r="A110" s="2234"/>
      <c r="B110" s="2114"/>
      <c r="C110" s="2106"/>
      <c r="D110" s="2106"/>
      <c r="E110" s="2106"/>
      <c r="F110" s="2106"/>
      <c r="G110" s="2106"/>
      <c r="H110" s="2106"/>
      <c r="I110" s="2106"/>
      <c r="J110" s="2107"/>
      <c r="K110" s="2167"/>
      <c r="L110" s="2168"/>
      <c r="M110" s="2168"/>
      <c r="N110" s="2169"/>
      <c r="O110" s="2164"/>
      <c r="P110" s="2165"/>
      <c r="Q110" s="2165"/>
      <c r="R110" s="2165"/>
      <c r="S110" s="2165"/>
      <c r="T110" s="2166"/>
      <c r="U110" s="2164"/>
      <c r="V110" s="2165"/>
      <c r="W110" s="2165"/>
      <c r="X110" s="2165"/>
      <c r="Y110" s="2165"/>
      <c r="Z110" s="2166"/>
      <c r="AA110" s="2164"/>
      <c r="AB110" s="2165"/>
      <c r="AC110" s="2165"/>
      <c r="AD110" s="2165"/>
      <c r="AE110" s="2166"/>
      <c r="AF110" s="2241" t="s">
        <v>81</v>
      </c>
      <c r="AG110" s="2129"/>
      <c r="AH110" s="2129"/>
      <c r="AI110" s="2129"/>
      <c r="AJ110" s="2129"/>
      <c r="AK110" s="2130"/>
      <c r="AL110" s="2242" t="s">
        <v>15</v>
      </c>
      <c r="AM110" s="2243"/>
      <c r="AN110" s="2243"/>
      <c r="AO110" s="2243"/>
      <c r="AP110" s="2243"/>
      <c r="AQ110" s="2243"/>
      <c r="AR110" s="2243"/>
      <c r="AS110" s="2243"/>
      <c r="AT110" s="2243"/>
      <c r="AU110" s="2243"/>
      <c r="AV110" s="2243"/>
      <c r="AW110" s="2243"/>
      <c r="AX110" s="2243"/>
      <c r="AY110" s="2243"/>
      <c r="AZ110" s="2244"/>
      <c r="BA110" s="2172"/>
      <c r="BB110" s="2239"/>
      <c r="BC110" s="2239"/>
      <c r="BD110" s="2239"/>
      <c r="BE110" s="2240"/>
      <c r="BF110" s="5"/>
    </row>
    <row r="111" spans="1:58" ht="21.95" customHeight="1">
      <c r="A111" s="2234"/>
      <c r="B111" s="2112" t="s">
        <v>96</v>
      </c>
      <c r="C111" s="2057"/>
      <c r="D111" s="2057"/>
      <c r="E111" s="2057"/>
      <c r="F111" s="2057"/>
      <c r="G111" s="2057"/>
      <c r="H111" s="2057"/>
      <c r="I111" s="2057"/>
      <c r="J111" s="2058"/>
      <c r="K111" s="2146"/>
      <c r="L111" s="2147"/>
      <c r="M111" s="2147"/>
      <c r="N111" s="2148"/>
      <c r="O111" s="2155"/>
      <c r="P111" s="2085"/>
      <c r="Q111" s="2085"/>
      <c r="R111" s="2085"/>
      <c r="S111" s="2085"/>
      <c r="T111" s="2086"/>
      <c r="U111" s="2084"/>
      <c r="V111" s="2085"/>
      <c r="W111" s="2085"/>
      <c r="X111" s="2085"/>
      <c r="Y111" s="2085"/>
      <c r="Z111" s="2086"/>
      <c r="AA111" s="2146"/>
      <c r="AB111" s="2147"/>
      <c r="AC111" s="2147"/>
      <c r="AD111" s="2147"/>
      <c r="AE111" s="2148"/>
      <c r="AF111" s="2241" t="s">
        <v>27</v>
      </c>
      <c r="AG111" s="2129"/>
      <c r="AH111" s="2129"/>
      <c r="AI111" s="2129"/>
      <c r="AJ111" s="2129"/>
      <c r="AK111" s="2130"/>
      <c r="AL111" s="2242" t="s">
        <v>15</v>
      </c>
      <c r="AM111" s="2243"/>
      <c r="AN111" s="2243"/>
      <c r="AO111" s="2243"/>
      <c r="AP111" s="2243"/>
      <c r="AQ111" s="2243"/>
      <c r="AR111" s="2243"/>
      <c r="AS111" s="2243"/>
      <c r="AT111" s="2243"/>
      <c r="AU111" s="2243"/>
      <c r="AV111" s="2243"/>
      <c r="AW111" s="2243"/>
      <c r="AX111" s="2243"/>
      <c r="AY111" s="2243"/>
      <c r="AZ111" s="2244"/>
      <c r="BA111" s="2241"/>
      <c r="BB111" s="2129"/>
      <c r="BC111" s="2129"/>
      <c r="BD111" s="2129"/>
      <c r="BE111" s="2250"/>
      <c r="BF111" s="3"/>
    </row>
    <row r="112" spans="1:58" ht="21.95" customHeight="1">
      <c r="A112" s="2234"/>
      <c r="B112" s="2113"/>
      <c r="C112" s="2060"/>
      <c r="D112" s="2060"/>
      <c r="E112" s="2060"/>
      <c r="F112" s="2060"/>
      <c r="G112" s="2060"/>
      <c r="H112" s="2060"/>
      <c r="I112" s="2060"/>
      <c r="J112" s="2061"/>
      <c r="K112" s="2149"/>
      <c r="L112" s="2150"/>
      <c r="M112" s="2150"/>
      <c r="N112" s="2151"/>
      <c r="O112" s="2158"/>
      <c r="P112" s="2088"/>
      <c r="Q112" s="2088"/>
      <c r="R112" s="2088"/>
      <c r="S112" s="2088"/>
      <c r="T112" s="2089"/>
      <c r="U112" s="2087"/>
      <c r="V112" s="2088"/>
      <c r="W112" s="2088"/>
      <c r="X112" s="2088"/>
      <c r="Y112" s="2088"/>
      <c r="Z112" s="2089"/>
      <c r="AA112" s="2149"/>
      <c r="AB112" s="2150"/>
      <c r="AC112" s="2150"/>
      <c r="AD112" s="2150"/>
      <c r="AE112" s="2151"/>
      <c r="AF112" s="2241" t="s">
        <v>97</v>
      </c>
      <c r="AG112" s="2129"/>
      <c r="AH112" s="2129"/>
      <c r="AI112" s="2129"/>
      <c r="AJ112" s="2129"/>
      <c r="AK112" s="2130"/>
      <c r="AL112" s="2242" t="s">
        <v>17</v>
      </c>
      <c r="AM112" s="2243"/>
      <c r="AN112" s="2243"/>
      <c r="AO112" s="2243"/>
      <c r="AP112" s="2243"/>
      <c r="AQ112" s="2243"/>
      <c r="AR112" s="2243"/>
      <c r="AS112" s="2243"/>
      <c r="AT112" s="2243"/>
      <c r="AU112" s="2243"/>
      <c r="AV112" s="2243"/>
      <c r="AW112" s="2243"/>
      <c r="AX112" s="2243"/>
      <c r="AY112" s="2243"/>
      <c r="AZ112" s="2244"/>
      <c r="BA112" s="2172"/>
      <c r="BB112" s="2172"/>
      <c r="BC112" s="2172"/>
      <c r="BD112" s="2172"/>
      <c r="BE112" s="2206"/>
      <c r="BF112" s="3"/>
    </row>
    <row r="113" spans="1:58" ht="21.95" customHeight="1">
      <c r="A113" s="2234"/>
      <c r="B113" s="2113"/>
      <c r="C113" s="2060"/>
      <c r="D113" s="2060"/>
      <c r="E113" s="2060"/>
      <c r="F113" s="2060"/>
      <c r="G113" s="2060"/>
      <c r="H113" s="2060"/>
      <c r="I113" s="2060"/>
      <c r="J113" s="2061"/>
      <c r="K113" s="2149"/>
      <c r="L113" s="2150"/>
      <c r="M113" s="2150"/>
      <c r="N113" s="2151"/>
      <c r="O113" s="2158"/>
      <c r="P113" s="2088"/>
      <c r="Q113" s="2088"/>
      <c r="R113" s="2088"/>
      <c r="S113" s="2088"/>
      <c r="T113" s="2089"/>
      <c r="U113" s="2087"/>
      <c r="V113" s="2088"/>
      <c r="W113" s="2088"/>
      <c r="X113" s="2088"/>
      <c r="Y113" s="2088"/>
      <c r="Z113" s="2089"/>
      <c r="AA113" s="2149"/>
      <c r="AB113" s="2150"/>
      <c r="AC113" s="2150"/>
      <c r="AD113" s="2150"/>
      <c r="AE113" s="2151"/>
      <c r="AF113" s="2207" t="s">
        <v>37</v>
      </c>
      <c r="AG113" s="2207"/>
      <c r="AH113" s="2207"/>
      <c r="AI113" s="2207"/>
      <c r="AJ113" s="2207"/>
      <c r="AK113" s="2208"/>
      <c r="AL113" s="2137" t="s">
        <v>17</v>
      </c>
      <c r="AM113" s="2138"/>
      <c r="AN113" s="2138"/>
      <c r="AO113" s="2138"/>
      <c r="AP113" s="2138"/>
      <c r="AQ113" s="2138"/>
      <c r="AR113" s="2138"/>
      <c r="AS113" s="2138"/>
      <c r="AT113" s="2138"/>
      <c r="AU113" s="2138"/>
      <c r="AV113" s="2138"/>
      <c r="AW113" s="2138"/>
      <c r="AX113" s="2138"/>
      <c r="AY113" s="2138"/>
      <c r="AZ113" s="2139"/>
      <c r="BA113" s="2172"/>
      <c r="BB113" s="2172"/>
      <c r="BC113" s="2172"/>
      <c r="BD113" s="2172"/>
      <c r="BE113" s="2206"/>
      <c r="BF113" s="3"/>
    </row>
    <row r="114" spans="1:58" ht="21.95" customHeight="1">
      <c r="A114" s="2234"/>
      <c r="B114" s="2113"/>
      <c r="C114" s="2060"/>
      <c r="D114" s="2060"/>
      <c r="E114" s="2060"/>
      <c r="F114" s="2060"/>
      <c r="G114" s="2060"/>
      <c r="H114" s="2060"/>
      <c r="I114" s="2060"/>
      <c r="J114" s="2061"/>
      <c r="K114" s="2149"/>
      <c r="L114" s="2150"/>
      <c r="M114" s="2150"/>
      <c r="N114" s="2151"/>
      <c r="O114" s="2158"/>
      <c r="P114" s="2088"/>
      <c r="Q114" s="2088"/>
      <c r="R114" s="2088"/>
      <c r="S114" s="2088"/>
      <c r="T114" s="2089"/>
      <c r="U114" s="2087"/>
      <c r="V114" s="2088"/>
      <c r="W114" s="2088"/>
      <c r="X114" s="2088"/>
      <c r="Y114" s="2088"/>
      <c r="Z114" s="2089"/>
      <c r="AA114" s="2149"/>
      <c r="AB114" s="2150"/>
      <c r="AC114" s="2150"/>
      <c r="AD114" s="2150"/>
      <c r="AE114" s="2151"/>
      <c r="AF114" s="2129" t="s">
        <v>18</v>
      </c>
      <c r="AG114" s="2129"/>
      <c r="AH114" s="2129"/>
      <c r="AI114" s="2129"/>
      <c r="AJ114" s="2129"/>
      <c r="AK114" s="2130"/>
      <c r="AL114" s="2137" t="s">
        <v>17</v>
      </c>
      <c r="AM114" s="2138"/>
      <c r="AN114" s="2138"/>
      <c r="AO114" s="2138"/>
      <c r="AP114" s="2138"/>
      <c r="AQ114" s="2138"/>
      <c r="AR114" s="2138"/>
      <c r="AS114" s="2138"/>
      <c r="AT114" s="2138"/>
      <c r="AU114" s="2138"/>
      <c r="AV114" s="2138"/>
      <c r="AW114" s="2138"/>
      <c r="AX114" s="2138"/>
      <c r="AY114" s="2138"/>
      <c r="AZ114" s="2139"/>
      <c r="BA114" s="2172"/>
      <c r="BB114" s="2172"/>
      <c r="BC114" s="2172"/>
      <c r="BD114" s="2172"/>
      <c r="BE114" s="2206"/>
      <c r="BF114" s="3"/>
    </row>
    <row r="115" spans="1:58" ht="21.95" customHeight="1">
      <c r="A115" s="2234"/>
      <c r="B115" s="2113"/>
      <c r="C115" s="2060"/>
      <c r="D115" s="2060"/>
      <c r="E115" s="2060"/>
      <c r="F115" s="2060"/>
      <c r="G115" s="2060"/>
      <c r="H115" s="2060"/>
      <c r="I115" s="2060"/>
      <c r="J115" s="2061"/>
      <c r="K115" s="2149"/>
      <c r="L115" s="2150"/>
      <c r="M115" s="2150"/>
      <c r="N115" s="2151"/>
      <c r="O115" s="2158"/>
      <c r="P115" s="2088"/>
      <c r="Q115" s="2088"/>
      <c r="R115" s="2088"/>
      <c r="S115" s="2088"/>
      <c r="T115" s="2089"/>
      <c r="U115" s="2087"/>
      <c r="V115" s="2088"/>
      <c r="W115" s="2088"/>
      <c r="X115" s="2088"/>
      <c r="Y115" s="2088"/>
      <c r="Z115" s="2089"/>
      <c r="AA115" s="2149"/>
      <c r="AB115" s="2150"/>
      <c r="AC115" s="2150"/>
      <c r="AD115" s="2150"/>
      <c r="AE115" s="2151"/>
      <c r="AF115" s="2241" t="s">
        <v>98</v>
      </c>
      <c r="AG115" s="2129"/>
      <c r="AH115" s="2129"/>
      <c r="AI115" s="2129"/>
      <c r="AJ115" s="2129"/>
      <c r="AK115" s="2130"/>
      <c r="AL115" s="2242" t="s">
        <v>17</v>
      </c>
      <c r="AM115" s="2243"/>
      <c r="AN115" s="2243"/>
      <c r="AO115" s="2243"/>
      <c r="AP115" s="2243"/>
      <c r="AQ115" s="2243"/>
      <c r="AR115" s="2243"/>
      <c r="AS115" s="2243"/>
      <c r="AT115" s="2243"/>
      <c r="AU115" s="2243"/>
      <c r="AV115" s="2243"/>
      <c r="AW115" s="2243"/>
      <c r="AX115" s="2243"/>
      <c r="AY115" s="2243"/>
      <c r="AZ115" s="2244"/>
      <c r="BA115" s="2241"/>
      <c r="BB115" s="2129"/>
      <c r="BC115" s="2129"/>
      <c r="BD115" s="2129"/>
      <c r="BE115" s="2250"/>
      <c r="BF115" s="3"/>
    </row>
    <row r="116" spans="1:58" ht="21.95" customHeight="1">
      <c r="A116" s="2234"/>
      <c r="B116" s="2113"/>
      <c r="C116" s="2060"/>
      <c r="D116" s="2060"/>
      <c r="E116" s="2060"/>
      <c r="F116" s="2060"/>
      <c r="G116" s="2060"/>
      <c r="H116" s="2060"/>
      <c r="I116" s="2060"/>
      <c r="J116" s="2061"/>
      <c r="K116" s="2149"/>
      <c r="L116" s="2150"/>
      <c r="M116" s="2150"/>
      <c r="N116" s="2151"/>
      <c r="O116" s="2158"/>
      <c r="P116" s="2088"/>
      <c r="Q116" s="2088"/>
      <c r="R116" s="2088"/>
      <c r="S116" s="2088"/>
      <c r="T116" s="2089"/>
      <c r="U116" s="2087"/>
      <c r="V116" s="2088"/>
      <c r="W116" s="2088"/>
      <c r="X116" s="2088"/>
      <c r="Y116" s="2088"/>
      <c r="Z116" s="2089"/>
      <c r="AA116" s="2149"/>
      <c r="AB116" s="2150"/>
      <c r="AC116" s="2150"/>
      <c r="AD116" s="2150"/>
      <c r="AE116" s="2151"/>
      <c r="AF116" s="2241" t="s">
        <v>99</v>
      </c>
      <c r="AG116" s="2129"/>
      <c r="AH116" s="2129"/>
      <c r="AI116" s="2129"/>
      <c r="AJ116" s="2129"/>
      <c r="AK116" s="2130"/>
      <c r="AL116" s="2242" t="s">
        <v>17</v>
      </c>
      <c r="AM116" s="2243"/>
      <c r="AN116" s="2243"/>
      <c r="AO116" s="2243"/>
      <c r="AP116" s="2243"/>
      <c r="AQ116" s="2243"/>
      <c r="AR116" s="2243"/>
      <c r="AS116" s="2243"/>
      <c r="AT116" s="2243"/>
      <c r="AU116" s="2243"/>
      <c r="AV116" s="2243"/>
      <c r="AW116" s="2243"/>
      <c r="AX116" s="2243"/>
      <c r="AY116" s="2243"/>
      <c r="AZ116" s="2244"/>
      <c r="BA116" s="2241"/>
      <c r="BB116" s="2129"/>
      <c r="BC116" s="2129"/>
      <c r="BD116" s="2129"/>
      <c r="BE116" s="2250"/>
      <c r="BF116" s="3"/>
    </row>
    <row r="117" spans="1:58" ht="21.95" customHeight="1">
      <c r="A117" s="2234"/>
      <c r="B117" s="2113"/>
      <c r="C117" s="2060"/>
      <c r="D117" s="2060"/>
      <c r="E117" s="2060"/>
      <c r="F117" s="2060"/>
      <c r="G117" s="2060"/>
      <c r="H117" s="2060"/>
      <c r="I117" s="2060"/>
      <c r="J117" s="2061"/>
      <c r="K117" s="2149"/>
      <c r="L117" s="2150"/>
      <c r="M117" s="2150"/>
      <c r="N117" s="2151"/>
      <c r="O117" s="2158"/>
      <c r="P117" s="2088"/>
      <c r="Q117" s="2088"/>
      <c r="R117" s="2088"/>
      <c r="S117" s="2088"/>
      <c r="T117" s="2089"/>
      <c r="U117" s="2087"/>
      <c r="V117" s="2088"/>
      <c r="W117" s="2088"/>
      <c r="X117" s="2088"/>
      <c r="Y117" s="2088"/>
      <c r="Z117" s="2089"/>
      <c r="AA117" s="2149"/>
      <c r="AB117" s="2150"/>
      <c r="AC117" s="2150"/>
      <c r="AD117" s="2150"/>
      <c r="AE117" s="2151"/>
      <c r="AF117" s="2241" t="s">
        <v>100</v>
      </c>
      <c r="AG117" s="2129"/>
      <c r="AH117" s="2129"/>
      <c r="AI117" s="2129"/>
      <c r="AJ117" s="2129"/>
      <c r="AK117" s="2130"/>
      <c r="AL117" s="2242" t="s">
        <v>17</v>
      </c>
      <c r="AM117" s="2243"/>
      <c r="AN117" s="2243"/>
      <c r="AO117" s="2243"/>
      <c r="AP117" s="2243"/>
      <c r="AQ117" s="2243"/>
      <c r="AR117" s="2243"/>
      <c r="AS117" s="2243"/>
      <c r="AT117" s="2243"/>
      <c r="AU117" s="2243"/>
      <c r="AV117" s="2243"/>
      <c r="AW117" s="2243"/>
      <c r="AX117" s="2243"/>
      <c r="AY117" s="2243"/>
      <c r="AZ117" s="2244"/>
      <c r="BA117" s="2241"/>
      <c r="BB117" s="2129"/>
      <c r="BC117" s="2129"/>
      <c r="BD117" s="2129"/>
      <c r="BE117" s="2250"/>
      <c r="BF117" s="3"/>
    </row>
    <row r="118" spans="1:58" ht="21.95" customHeight="1">
      <c r="A118" s="2234"/>
      <c r="B118" s="2113"/>
      <c r="C118" s="2060"/>
      <c r="D118" s="2060"/>
      <c r="E118" s="2060"/>
      <c r="F118" s="2060"/>
      <c r="G118" s="2060"/>
      <c r="H118" s="2060"/>
      <c r="I118" s="2060"/>
      <c r="J118" s="2061"/>
      <c r="K118" s="2149"/>
      <c r="L118" s="2150"/>
      <c r="M118" s="2150"/>
      <c r="N118" s="2151"/>
      <c r="O118" s="2158"/>
      <c r="P118" s="2088"/>
      <c r="Q118" s="2088"/>
      <c r="R118" s="2088"/>
      <c r="S118" s="2088"/>
      <c r="T118" s="2089"/>
      <c r="U118" s="2087"/>
      <c r="V118" s="2088"/>
      <c r="W118" s="2088"/>
      <c r="X118" s="2088"/>
      <c r="Y118" s="2088"/>
      <c r="Z118" s="2089"/>
      <c r="AA118" s="2149"/>
      <c r="AB118" s="2150"/>
      <c r="AC118" s="2150"/>
      <c r="AD118" s="2150"/>
      <c r="AE118" s="2151"/>
      <c r="AF118" s="2241" t="s">
        <v>101</v>
      </c>
      <c r="AG118" s="2129"/>
      <c r="AH118" s="2129"/>
      <c r="AI118" s="2129"/>
      <c r="AJ118" s="2129"/>
      <c r="AK118" s="2130"/>
      <c r="AL118" s="2242" t="s">
        <v>17</v>
      </c>
      <c r="AM118" s="2243"/>
      <c r="AN118" s="2243"/>
      <c r="AO118" s="2243"/>
      <c r="AP118" s="2243"/>
      <c r="AQ118" s="2243"/>
      <c r="AR118" s="2243"/>
      <c r="AS118" s="2243"/>
      <c r="AT118" s="2243"/>
      <c r="AU118" s="2243"/>
      <c r="AV118" s="2243"/>
      <c r="AW118" s="2243"/>
      <c r="AX118" s="2243"/>
      <c r="AY118" s="2243"/>
      <c r="AZ118" s="2244"/>
      <c r="BA118" s="2241"/>
      <c r="BB118" s="2129"/>
      <c r="BC118" s="2129"/>
      <c r="BD118" s="2129"/>
      <c r="BE118" s="2250"/>
      <c r="BF118" s="3"/>
    </row>
    <row r="119" spans="1:58" ht="35.1" customHeight="1">
      <c r="A119" s="2234"/>
      <c r="B119" s="2113"/>
      <c r="C119" s="2060"/>
      <c r="D119" s="2060"/>
      <c r="E119" s="2060"/>
      <c r="F119" s="2060"/>
      <c r="G119" s="2060"/>
      <c r="H119" s="2060"/>
      <c r="I119" s="2060"/>
      <c r="J119" s="2061"/>
      <c r="K119" s="2149"/>
      <c r="L119" s="2150"/>
      <c r="M119" s="2150"/>
      <c r="N119" s="2151"/>
      <c r="O119" s="2158"/>
      <c r="P119" s="2088"/>
      <c r="Q119" s="2088"/>
      <c r="R119" s="2088"/>
      <c r="S119" s="2088"/>
      <c r="T119" s="2089"/>
      <c r="U119" s="2087"/>
      <c r="V119" s="2088"/>
      <c r="W119" s="2088"/>
      <c r="X119" s="2088"/>
      <c r="Y119" s="2088"/>
      <c r="Z119" s="2089"/>
      <c r="AA119" s="2149"/>
      <c r="AB119" s="2150"/>
      <c r="AC119" s="2150"/>
      <c r="AD119" s="2150"/>
      <c r="AE119" s="2151"/>
      <c r="AF119" s="2245" t="s">
        <v>3436</v>
      </c>
      <c r="AG119" s="2245"/>
      <c r="AH119" s="2245"/>
      <c r="AI119" s="2245"/>
      <c r="AJ119" s="2245"/>
      <c r="AK119" s="2246"/>
      <c r="AL119" s="2260" t="s">
        <v>3439</v>
      </c>
      <c r="AM119" s="2248"/>
      <c r="AN119" s="2248"/>
      <c r="AO119" s="2248"/>
      <c r="AP119" s="2248"/>
      <c r="AQ119" s="2248"/>
      <c r="AR119" s="2248"/>
      <c r="AS119" s="2248"/>
      <c r="AT119" s="2248"/>
      <c r="AU119" s="2248"/>
      <c r="AV119" s="2248"/>
      <c r="AW119" s="2248"/>
      <c r="AX119" s="2248"/>
      <c r="AY119" s="2248"/>
      <c r="AZ119" s="2249"/>
      <c r="BA119" s="2172"/>
      <c r="BB119" s="2172"/>
      <c r="BC119" s="2172"/>
      <c r="BD119" s="2172"/>
      <c r="BE119" s="2206"/>
      <c r="BF119" s="3"/>
    </row>
    <row r="120" spans="1:58" ht="21.95" customHeight="1">
      <c r="A120" s="2234"/>
      <c r="B120" s="2113"/>
      <c r="C120" s="2060"/>
      <c r="D120" s="2060"/>
      <c r="E120" s="2060"/>
      <c r="F120" s="2060"/>
      <c r="G120" s="2060"/>
      <c r="H120" s="2060"/>
      <c r="I120" s="2060"/>
      <c r="J120" s="2061"/>
      <c r="K120" s="2149"/>
      <c r="L120" s="2150"/>
      <c r="M120" s="2150"/>
      <c r="N120" s="2151"/>
      <c r="O120" s="2158"/>
      <c r="P120" s="2088"/>
      <c r="Q120" s="2088"/>
      <c r="R120" s="2088"/>
      <c r="S120" s="2088"/>
      <c r="T120" s="2089"/>
      <c r="U120" s="2087"/>
      <c r="V120" s="2088"/>
      <c r="W120" s="2088"/>
      <c r="X120" s="2088"/>
      <c r="Y120" s="2088"/>
      <c r="Z120" s="2089"/>
      <c r="AA120" s="2149"/>
      <c r="AB120" s="2150"/>
      <c r="AC120" s="2150"/>
      <c r="AD120" s="2150"/>
      <c r="AE120" s="2151"/>
      <c r="AF120" s="2129" t="s">
        <v>45</v>
      </c>
      <c r="AG120" s="2129"/>
      <c r="AH120" s="2129"/>
      <c r="AI120" s="2129"/>
      <c r="AJ120" s="2129"/>
      <c r="AK120" s="2130"/>
      <c r="AL120" s="2137" t="s">
        <v>24</v>
      </c>
      <c r="AM120" s="2138"/>
      <c r="AN120" s="2138"/>
      <c r="AO120" s="2138"/>
      <c r="AP120" s="2138"/>
      <c r="AQ120" s="2138"/>
      <c r="AR120" s="2138"/>
      <c r="AS120" s="2138"/>
      <c r="AT120" s="2138"/>
      <c r="AU120" s="2138"/>
      <c r="AV120" s="2138"/>
      <c r="AW120" s="2138"/>
      <c r="AX120" s="2138"/>
      <c r="AY120" s="2138"/>
      <c r="AZ120" s="2139"/>
      <c r="BA120" s="2172"/>
      <c r="BB120" s="2172"/>
      <c r="BC120" s="2172"/>
      <c r="BD120" s="2172"/>
      <c r="BE120" s="2206"/>
      <c r="BF120" s="3"/>
    </row>
    <row r="121" spans="1:58" ht="21.95" customHeight="1">
      <c r="A121" s="2234"/>
      <c r="B121" s="2062"/>
      <c r="C121" s="2063"/>
      <c r="D121" s="2063"/>
      <c r="E121" s="2063"/>
      <c r="F121" s="2063"/>
      <c r="G121" s="2063"/>
      <c r="H121" s="2063"/>
      <c r="I121" s="2063"/>
      <c r="J121" s="2064"/>
      <c r="K121" s="2071"/>
      <c r="L121" s="2072"/>
      <c r="M121" s="2072"/>
      <c r="N121" s="2073"/>
      <c r="O121" s="2116"/>
      <c r="P121" s="2097"/>
      <c r="Q121" s="2097"/>
      <c r="R121" s="2097"/>
      <c r="S121" s="2097"/>
      <c r="T121" s="2098"/>
      <c r="U121" s="2116"/>
      <c r="V121" s="2097"/>
      <c r="W121" s="2097"/>
      <c r="X121" s="2097"/>
      <c r="Y121" s="2097"/>
      <c r="Z121" s="2098"/>
      <c r="AA121" s="2071"/>
      <c r="AB121" s="2072"/>
      <c r="AC121" s="2072"/>
      <c r="AD121" s="2072"/>
      <c r="AE121" s="2073"/>
      <c r="AF121" s="2241" t="s">
        <v>25</v>
      </c>
      <c r="AG121" s="2129"/>
      <c r="AH121" s="2129"/>
      <c r="AI121" s="2129"/>
      <c r="AJ121" s="2129"/>
      <c r="AK121" s="2130"/>
      <c r="AL121" s="2242" t="s">
        <v>24</v>
      </c>
      <c r="AM121" s="2243"/>
      <c r="AN121" s="2243"/>
      <c r="AO121" s="2243"/>
      <c r="AP121" s="2243"/>
      <c r="AQ121" s="2243"/>
      <c r="AR121" s="2243"/>
      <c r="AS121" s="2243"/>
      <c r="AT121" s="2243"/>
      <c r="AU121" s="2243"/>
      <c r="AV121" s="2243"/>
      <c r="AW121" s="2243"/>
      <c r="AX121" s="2243"/>
      <c r="AY121" s="2243"/>
      <c r="AZ121" s="2244"/>
      <c r="BA121" s="2172"/>
      <c r="BB121" s="2239"/>
      <c r="BC121" s="2239"/>
      <c r="BD121" s="2239"/>
      <c r="BE121" s="2240"/>
      <c r="BF121" s="5"/>
    </row>
    <row r="122" spans="1:58" ht="21.95" customHeight="1">
      <c r="A122" s="2234"/>
      <c r="B122" s="2112" t="s">
        <v>102</v>
      </c>
      <c r="C122" s="2100"/>
      <c r="D122" s="2100"/>
      <c r="E122" s="2100"/>
      <c r="F122" s="2100"/>
      <c r="G122" s="2100"/>
      <c r="H122" s="2100"/>
      <c r="I122" s="2100"/>
      <c r="J122" s="2101"/>
      <c r="K122" s="2112"/>
      <c r="L122" s="2100"/>
      <c r="M122" s="2100"/>
      <c r="N122" s="2101"/>
      <c r="O122" s="2099" t="s">
        <v>103</v>
      </c>
      <c r="P122" s="2100"/>
      <c r="Q122" s="2100"/>
      <c r="R122" s="2100"/>
      <c r="S122" s="2100"/>
      <c r="T122" s="2101"/>
      <c r="U122" s="2099" t="s">
        <v>103</v>
      </c>
      <c r="V122" s="2100"/>
      <c r="W122" s="2100"/>
      <c r="X122" s="2100"/>
      <c r="Y122" s="2100"/>
      <c r="Z122" s="2101"/>
      <c r="AA122" s="2084"/>
      <c r="AB122" s="2085"/>
      <c r="AC122" s="2085"/>
      <c r="AD122" s="2085"/>
      <c r="AE122" s="2086"/>
      <c r="AF122" s="2241" t="s">
        <v>39</v>
      </c>
      <c r="AG122" s="2129"/>
      <c r="AH122" s="2129"/>
      <c r="AI122" s="2129"/>
      <c r="AJ122" s="2129"/>
      <c r="AK122" s="2130"/>
      <c r="AL122" s="2242" t="s">
        <v>17</v>
      </c>
      <c r="AM122" s="2243"/>
      <c r="AN122" s="2243"/>
      <c r="AO122" s="2243"/>
      <c r="AP122" s="2243"/>
      <c r="AQ122" s="2243"/>
      <c r="AR122" s="2243"/>
      <c r="AS122" s="2243"/>
      <c r="AT122" s="2243"/>
      <c r="AU122" s="2243"/>
      <c r="AV122" s="2243"/>
      <c r="AW122" s="2243"/>
      <c r="AX122" s="2243"/>
      <c r="AY122" s="2243"/>
      <c r="AZ122" s="2244"/>
      <c r="BA122" s="2172"/>
      <c r="BB122" s="2172"/>
      <c r="BC122" s="2172"/>
      <c r="BD122" s="2172"/>
      <c r="BE122" s="2206"/>
      <c r="BF122" s="3"/>
    </row>
    <row r="123" spans="1:58" ht="21.95" customHeight="1">
      <c r="A123" s="2234"/>
      <c r="B123" s="2113"/>
      <c r="C123" s="2103"/>
      <c r="D123" s="2103"/>
      <c r="E123" s="2103"/>
      <c r="F123" s="2103"/>
      <c r="G123" s="2103"/>
      <c r="H123" s="2103"/>
      <c r="I123" s="2103"/>
      <c r="J123" s="2104"/>
      <c r="K123" s="2113"/>
      <c r="L123" s="2103"/>
      <c r="M123" s="2103"/>
      <c r="N123" s="2104"/>
      <c r="O123" s="2113"/>
      <c r="P123" s="2103"/>
      <c r="Q123" s="2103"/>
      <c r="R123" s="2103"/>
      <c r="S123" s="2103"/>
      <c r="T123" s="2104"/>
      <c r="U123" s="2113"/>
      <c r="V123" s="2103"/>
      <c r="W123" s="2103"/>
      <c r="X123" s="2103"/>
      <c r="Y123" s="2103"/>
      <c r="Z123" s="2104"/>
      <c r="AA123" s="2087"/>
      <c r="AB123" s="2088"/>
      <c r="AC123" s="2088"/>
      <c r="AD123" s="2088"/>
      <c r="AE123" s="2089"/>
      <c r="AF123" s="2129" t="s">
        <v>40</v>
      </c>
      <c r="AG123" s="2129"/>
      <c r="AH123" s="2129"/>
      <c r="AI123" s="2129"/>
      <c r="AJ123" s="2129"/>
      <c r="AK123" s="2130"/>
      <c r="AL123" s="2242" t="s">
        <v>17</v>
      </c>
      <c r="AM123" s="2243"/>
      <c r="AN123" s="2243"/>
      <c r="AO123" s="2243"/>
      <c r="AP123" s="2243"/>
      <c r="AQ123" s="2243"/>
      <c r="AR123" s="2243"/>
      <c r="AS123" s="2243"/>
      <c r="AT123" s="2243"/>
      <c r="AU123" s="2243"/>
      <c r="AV123" s="2243"/>
      <c r="AW123" s="2243"/>
      <c r="AX123" s="2243"/>
      <c r="AY123" s="2243"/>
      <c r="AZ123" s="2244"/>
      <c r="BA123" s="2242"/>
      <c r="BB123" s="2243"/>
      <c r="BC123" s="2243"/>
      <c r="BD123" s="2243"/>
      <c r="BE123" s="2256"/>
      <c r="BF123" s="3"/>
    </row>
    <row r="124" spans="1:58" ht="21.95" customHeight="1">
      <c r="A124" s="2234"/>
      <c r="B124" s="2113"/>
      <c r="C124" s="2103"/>
      <c r="D124" s="2103"/>
      <c r="E124" s="2103"/>
      <c r="F124" s="2103"/>
      <c r="G124" s="2103"/>
      <c r="H124" s="2103"/>
      <c r="I124" s="2103"/>
      <c r="J124" s="2104"/>
      <c r="K124" s="2113"/>
      <c r="L124" s="2103"/>
      <c r="M124" s="2103"/>
      <c r="N124" s="2104"/>
      <c r="O124" s="2113"/>
      <c r="P124" s="2103"/>
      <c r="Q124" s="2103"/>
      <c r="R124" s="2103"/>
      <c r="S124" s="2103"/>
      <c r="T124" s="2104"/>
      <c r="U124" s="2113"/>
      <c r="V124" s="2103"/>
      <c r="W124" s="2103"/>
      <c r="X124" s="2103"/>
      <c r="Y124" s="2103"/>
      <c r="Z124" s="2104"/>
      <c r="AA124" s="2087"/>
      <c r="AB124" s="2088"/>
      <c r="AC124" s="2088"/>
      <c r="AD124" s="2088"/>
      <c r="AE124" s="2089"/>
      <c r="AF124" s="2251" t="s">
        <v>104</v>
      </c>
      <c r="AG124" s="2252"/>
      <c r="AH124" s="2252"/>
      <c r="AI124" s="2252"/>
      <c r="AJ124" s="2252"/>
      <c r="AK124" s="2253"/>
      <c r="AL124" s="2257" t="s">
        <v>105</v>
      </c>
      <c r="AM124" s="2258"/>
      <c r="AN124" s="2258"/>
      <c r="AO124" s="2258"/>
      <c r="AP124" s="2258"/>
      <c r="AQ124" s="2258"/>
      <c r="AR124" s="2258"/>
      <c r="AS124" s="2258"/>
      <c r="AT124" s="2258"/>
      <c r="AU124" s="2258"/>
      <c r="AV124" s="2258"/>
      <c r="AW124" s="2258"/>
      <c r="AX124" s="2258"/>
      <c r="AY124" s="2258"/>
      <c r="AZ124" s="2259"/>
      <c r="BA124" s="2241"/>
      <c r="BB124" s="2129"/>
      <c r="BC124" s="2129"/>
      <c r="BD124" s="2129"/>
      <c r="BE124" s="2250"/>
      <c r="BF124" s="3"/>
    </row>
    <row r="125" spans="1:58" ht="21.95" customHeight="1">
      <c r="A125" s="2234"/>
      <c r="B125" s="2113"/>
      <c r="C125" s="2103"/>
      <c r="D125" s="2103"/>
      <c r="E125" s="2103"/>
      <c r="F125" s="2103"/>
      <c r="G125" s="2103"/>
      <c r="H125" s="2103"/>
      <c r="I125" s="2103"/>
      <c r="J125" s="2104"/>
      <c r="K125" s="2113"/>
      <c r="L125" s="2103"/>
      <c r="M125" s="2103"/>
      <c r="N125" s="2104"/>
      <c r="O125" s="2113"/>
      <c r="P125" s="2103"/>
      <c r="Q125" s="2103"/>
      <c r="R125" s="2103"/>
      <c r="S125" s="2103"/>
      <c r="T125" s="2104"/>
      <c r="U125" s="2113"/>
      <c r="V125" s="2103"/>
      <c r="W125" s="2103"/>
      <c r="X125" s="2103"/>
      <c r="Y125" s="2103"/>
      <c r="Z125" s="2104"/>
      <c r="AA125" s="2087"/>
      <c r="AB125" s="2088"/>
      <c r="AC125" s="2088"/>
      <c r="AD125" s="2088"/>
      <c r="AE125" s="2089"/>
      <c r="AF125" s="2241" t="s">
        <v>27</v>
      </c>
      <c r="AG125" s="2129"/>
      <c r="AH125" s="2129"/>
      <c r="AI125" s="2129"/>
      <c r="AJ125" s="2129"/>
      <c r="AK125" s="2130"/>
      <c r="AL125" s="2242" t="s">
        <v>15</v>
      </c>
      <c r="AM125" s="2243"/>
      <c r="AN125" s="2243"/>
      <c r="AO125" s="2243"/>
      <c r="AP125" s="2243"/>
      <c r="AQ125" s="2243"/>
      <c r="AR125" s="2243"/>
      <c r="AS125" s="2243"/>
      <c r="AT125" s="2243"/>
      <c r="AU125" s="2243"/>
      <c r="AV125" s="2243"/>
      <c r="AW125" s="2243"/>
      <c r="AX125" s="2243"/>
      <c r="AY125" s="2243"/>
      <c r="AZ125" s="2244"/>
      <c r="BA125" s="2251"/>
      <c r="BB125" s="2252"/>
      <c r="BC125" s="2252"/>
      <c r="BD125" s="2252"/>
      <c r="BE125" s="2254"/>
      <c r="BF125" s="3"/>
    </row>
    <row r="126" spans="1:58" ht="21.95" customHeight="1">
      <c r="A126" s="2234"/>
      <c r="B126" s="2113"/>
      <c r="C126" s="2103"/>
      <c r="D126" s="2103"/>
      <c r="E126" s="2103"/>
      <c r="F126" s="2103"/>
      <c r="G126" s="2103"/>
      <c r="H126" s="2103"/>
      <c r="I126" s="2103"/>
      <c r="J126" s="2104"/>
      <c r="K126" s="2113"/>
      <c r="L126" s="2103"/>
      <c r="M126" s="2103"/>
      <c r="N126" s="2104"/>
      <c r="O126" s="2113"/>
      <c r="P126" s="2103"/>
      <c r="Q126" s="2103"/>
      <c r="R126" s="2103"/>
      <c r="S126" s="2103"/>
      <c r="T126" s="2104"/>
      <c r="U126" s="2113"/>
      <c r="V126" s="2103"/>
      <c r="W126" s="2103"/>
      <c r="X126" s="2103"/>
      <c r="Y126" s="2103"/>
      <c r="Z126" s="2104"/>
      <c r="AA126" s="2087"/>
      <c r="AB126" s="2088"/>
      <c r="AC126" s="2088"/>
      <c r="AD126" s="2088"/>
      <c r="AE126" s="2089"/>
      <c r="AF126" s="2241" t="s">
        <v>16</v>
      </c>
      <c r="AG126" s="2129"/>
      <c r="AH126" s="2129"/>
      <c r="AI126" s="2129"/>
      <c r="AJ126" s="2129"/>
      <c r="AK126" s="2130"/>
      <c r="AL126" s="2242" t="s">
        <v>17</v>
      </c>
      <c r="AM126" s="2243"/>
      <c r="AN126" s="2243"/>
      <c r="AO126" s="2243"/>
      <c r="AP126" s="2243"/>
      <c r="AQ126" s="2243"/>
      <c r="AR126" s="2243"/>
      <c r="AS126" s="2243"/>
      <c r="AT126" s="2243"/>
      <c r="AU126" s="2243"/>
      <c r="AV126" s="2243"/>
      <c r="AW126" s="2243"/>
      <c r="AX126" s="2243"/>
      <c r="AY126" s="2243"/>
      <c r="AZ126" s="2244"/>
      <c r="BA126" s="2251"/>
      <c r="BB126" s="2252"/>
      <c r="BC126" s="2252"/>
      <c r="BD126" s="2252"/>
      <c r="BE126" s="2254"/>
      <c r="BF126" s="3"/>
    </row>
    <row r="127" spans="1:58" ht="21.95" customHeight="1">
      <c r="A127" s="2234"/>
      <c r="B127" s="2113"/>
      <c r="C127" s="2103"/>
      <c r="D127" s="2103"/>
      <c r="E127" s="2103"/>
      <c r="F127" s="2103"/>
      <c r="G127" s="2103"/>
      <c r="H127" s="2103"/>
      <c r="I127" s="2103"/>
      <c r="J127" s="2104"/>
      <c r="K127" s="2113"/>
      <c r="L127" s="2103"/>
      <c r="M127" s="2103"/>
      <c r="N127" s="2104"/>
      <c r="O127" s="2113"/>
      <c r="P127" s="2103"/>
      <c r="Q127" s="2103"/>
      <c r="R127" s="2103"/>
      <c r="S127" s="2103"/>
      <c r="T127" s="2104"/>
      <c r="U127" s="2113"/>
      <c r="V127" s="2103"/>
      <c r="W127" s="2103"/>
      <c r="X127" s="2103"/>
      <c r="Y127" s="2103"/>
      <c r="Z127" s="2104"/>
      <c r="AA127" s="2087"/>
      <c r="AB127" s="2088"/>
      <c r="AC127" s="2088"/>
      <c r="AD127" s="2088"/>
      <c r="AE127" s="2089"/>
      <c r="AF127" s="2129" t="s">
        <v>37</v>
      </c>
      <c r="AG127" s="2129"/>
      <c r="AH127" s="2129"/>
      <c r="AI127" s="2129"/>
      <c r="AJ127" s="2129"/>
      <c r="AK127" s="2130"/>
      <c r="AL127" s="2137" t="s">
        <v>17</v>
      </c>
      <c r="AM127" s="2138"/>
      <c r="AN127" s="2138"/>
      <c r="AO127" s="2138"/>
      <c r="AP127" s="2138"/>
      <c r="AQ127" s="2138"/>
      <c r="AR127" s="2138"/>
      <c r="AS127" s="2138"/>
      <c r="AT127" s="2138"/>
      <c r="AU127" s="2138"/>
      <c r="AV127" s="2138"/>
      <c r="AW127" s="2138"/>
      <c r="AX127" s="2138"/>
      <c r="AY127" s="2138"/>
      <c r="AZ127" s="2139"/>
      <c r="BA127" s="2172"/>
      <c r="BB127" s="2172"/>
      <c r="BC127" s="2172"/>
      <c r="BD127" s="2172"/>
      <c r="BE127" s="2206"/>
      <c r="BF127" s="3"/>
    </row>
    <row r="128" spans="1:58" ht="21.95" customHeight="1">
      <c r="A128" s="2234"/>
      <c r="B128" s="2113"/>
      <c r="C128" s="2103"/>
      <c r="D128" s="2103"/>
      <c r="E128" s="2103"/>
      <c r="F128" s="2103"/>
      <c r="G128" s="2103"/>
      <c r="H128" s="2103"/>
      <c r="I128" s="2103"/>
      <c r="J128" s="2104"/>
      <c r="K128" s="2113"/>
      <c r="L128" s="2103"/>
      <c r="M128" s="2103"/>
      <c r="N128" s="2104"/>
      <c r="O128" s="2113"/>
      <c r="P128" s="2103"/>
      <c r="Q128" s="2103"/>
      <c r="R128" s="2103"/>
      <c r="S128" s="2103"/>
      <c r="T128" s="2104"/>
      <c r="U128" s="2113"/>
      <c r="V128" s="2103"/>
      <c r="W128" s="2103"/>
      <c r="X128" s="2103"/>
      <c r="Y128" s="2103"/>
      <c r="Z128" s="2104"/>
      <c r="AA128" s="2087"/>
      <c r="AB128" s="2088"/>
      <c r="AC128" s="2088"/>
      <c r="AD128" s="2088"/>
      <c r="AE128" s="2089"/>
      <c r="AF128" s="2129" t="s">
        <v>18</v>
      </c>
      <c r="AG128" s="2129"/>
      <c r="AH128" s="2129"/>
      <c r="AI128" s="2129"/>
      <c r="AJ128" s="2129"/>
      <c r="AK128" s="2130"/>
      <c r="AL128" s="2137" t="s">
        <v>17</v>
      </c>
      <c r="AM128" s="2138"/>
      <c r="AN128" s="2138"/>
      <c r="AO128" s="2138"/>
      <c r="AP128" s="2138"/>
      <c r="AQ128" s="2138"/>
      <c r="AR128" s="2138"/>
      <c r="AS128" s="2138"/>
      <c r="AT128" s="2138"/>
      <c r="AU128" s="2138"/>
      <c r="AV128" s="2138"/>
      <c r="AW128" s="2138"/>
      <c r="AX128" s="2138"/>
      <c r="AY128" s="2138"/>
      <c r="AZ128" s="2139"/>
      <c r="BA128" s="2172"/>
      <c r="BB128" s="2172"/>
      <c r="BC128" s="2172"/>
      <c r="BD128" s="2172"/>
      <c r="BE128" s="2206"/>
      <c r="BF128" s="3"/>
    </row>
    <row r="129" spans="1:58" ht="21.95" customHeight="1">
      <c r="A129" s="2234"/>
      <c r="B129" s="2113"/>
      <c r="C129" s="2103"/>
      <c r="D129" s="2103"/>
      <c r="E129" s="2103"/>
      <c r="F129" s="2103"/>
      <c r="G129" s="2103"/>
      <c r="H129" s="2103"/>
      <c r="I129" s="2103"/>
      <c r="J129" s="2104"/>
      <c r="K129" s="2113"/>
      <c r="L129" s="2103"/>
      <c r="M129" s="2103"/>
      <c r="N129" s="2104"/>
      <c r="O129" s="2113"/>
      <c r="P129" s="2103"/>
      <c r="Q129" s="2103"/>
      <c r="R129" s="2103"/>
      <c r="S129" s="2103"/>
      <c r="T129" s="2104"/>
      <c r="U129" s="2113"/>
      <c r="V129" s="2103"/>
      <c r="W129" s="2103"/>
      <c r="X129" s="2103"/>
      <c r="Y129" s="2103"/>
      <c r="Z129" s="2104"/>
      <c r="AA129" s="2087"/>
      <c r="AB129" s="2088"/>
      <c r="AC129" s="2088"/>
      <c r="AD129" s="2088"/>
      <c r="AE129" s="2089"/>
      <c r="AF129" s="2207" t="s">
        <v>3440</v>
      </c>
      <c r="AG129" s="2207"/>
      <c r="AH129" s="2207"/>
      <c r="AI129" s="2207"/>
      <c r="AJ129" s="2207"/>
      <c r="AK129" s="2208"/>
      <c r="AL129" s="2137" t="s">
        <v>17</v>
      </c>
      <c r="AM129" s="2138"/>
      <c r="AN129" s="2138"/>
      <c r="AO129" s="2138"/>
      <c r="AP129" s="2138"/>
      <c r="AQ129" s="2138"/>
      <c r="AR129" s="2138"/>
      <c r="AS129" s="2138"/>
      <c r="AT129" s="2138"/>
      <c r="AU129" s="2138"/>
      <c r="AV129" s="2138"/>
      <c r="AW129" s="2138"/>
      <c r="AX129" s="2138"/>
      <c r="AY129" s="2138"/>
      <c r="AZ129" s="2139"/>
      <c r="BA129" s="2172"/>
      <c r="BB129" s="2172"/>
      <c r="BC129" s="2172"/>
      <c r="BD129" s="2172"/>
      <c r="BE129" s="2206"/>
      <c r="BF129" s="3"/>
    </row>
    <row r="130" spans="1:58" ht="21.95" customHeight="1">
      <c r="A130" s="2234"/>
      <c r="B130" s="2113"/>
      <c r="C130" s="2103"/>
      <c r="D130" s="2103"/>
      <c r="E130" s="2103"/>
      <c r="F130" s="2103"/>
      <c r="G130" s="2103"/>
      <c r="H130" s="2103"/>
      <c r="I130" s="2103"/>
      <c r="J130" s="2104"/>
      <c r="K130" s="2113"/>
      <c r="L130" s="2103"/>
      <c r="M130" s="2103"/>
      <c r="N130" s="2104"/>
      <c r="O130" s="2113"/>
      <c r="P130" s="2103"/>
      <c r="Q130" s="2103"/>
      <c r="R130" s="2103"/>
      <c r="S130" s="2103"/>
      <c r="T130" s="2104"/>
      <c r="U130" s="2113"/>
      <c r="V130" s="2103"/>
      <c r="W130" s="2103"/>
      <c r="X130" s="2103"/>
      <c r="Y130" s="2103"/>
      <c r="Z130" s="2104"/>
      <c r="AA130" s="2087"/>
      <c r="AB130" s="2088"/>
      <c r="AC130" s="2088"/>
      <c r="AD130" s="2088"/>
      <c r="AE130" s="2089"/>
      <c r="AF130" s="2129" t="s">
        <v>106</v>
      </c>
      <c r="AG130" s="2129"/>
      <c r="AH130" s="2129"/>
      <c r="AI130" s="2129"/>
      <c r="AJ130" s="2129"/>
      <c r="AK130" s="2130"/>
      <c r="AL130" s="2137" t="s">
        <v>17</v>
      </c>
      <c r="AM130" s="2138"/>
      <c r="AN130" s="2138"/>
      <c r="AO130" s="2138"/>
      <c r="AP130" s="2138"/>
      <c r="AQ130" s="2138"/>
      <c r="AR130" s="2138"/>
      <c r="AS130" s="2138"/>
      <c r="AT130" s="2138"/>
      <c r="AU130" s="2138"/>
      <c r="AV130" s="2138"/>
      <c r="AW130" s="2138"/>
      <c r="AX130" s="2138"/>
      <c r="AY130" s="2138"/>
      <c r="AZ130" s="2139"/>
      <c r="BA130" s="2172"/>
      <c r="BB130" s="2172"/>
      <c r="BC130" s="2172"/>
      <c r="BD130" s="2172"/>
      <c r="BE130" s="2206"/>
      <c r="BF130" s="3"/>
    </row>
    <row r="131" spans="1:58" ht="21.95" customHeight="1">
      <c r="A131" s="2234"/>
      <c r="B131" s="2113"/>
      <c r="C131" s="2103"/>
      <c r="D131" s="2103"/>
      <c r="E131" s="2103"/>
      <c r="F131" s="2103"/>
      <c r="G131" s="2103"/>
      <c r="H131" s="2103"/>
      <c r="I131" s="2103"/>
      <c r="J131" s="2104"/>
      <c r="K131" s="2113"/>
      <c r="L131" s="2103"/>
      <c r="M131" s="2103"/>
      <c r="N131" s="2104"/>
      <c r="O131" s="2113"/>
      <c r="P131" s="2103"/>
      <c r="Q131" s="2103"/>
      <c r="R131" s="2103"/>
      <c r="S131" s="2103"/>
      <c r="T131" s="2104"/>
      <c r="U131" s="2113"/>
      <c r="V131" s="2103"/>
      <c r="W131" s="2103"/>
      <c r="X131" s="2103"/>
      <c r="Y131" s="2103"/>
      <c r="Z131" s="2104"/>
      <c r="AA131" s="2087"/>
      <c r="AB131" s="2088"/>
      <c r="AC131" s="2088"/>
      <c r="AD131" s="2088"/>
      <c r="AE131" s="2089"/>
      <c r="AF131" s="2129" t="s">
        <v>67</v>
      </c>
      <c r="AG131" s="2129"/>
      <c r="AH131" s="2129"/>
      <c r="AI131" s="2129"/>
      <c r="AJ131" s="2129"/>
      <c r="AK131" s="2130"/>
      <c r="AL131" s="2137" t="s">
        <v>17</v>
      </c>
      <c r="AM131" s="2138"/>
      <c r="AN131" s="2138"/>
      <c r="AO131" s="2138"/>
      <c r="AP131" s="2138"/>
      <c r="AQ131" s="2138"/>
      <c r="AR131" s="2138"/>
      <c r="AS131" s="2138"/>
      <c r="AT131" s="2138"/>
      <c r="AU131" s="2138"/>
      <c r="AV131" s="2138"/>
      <c r="AW131" s="2138"/>
      <c r="AX131" s="2138"/>
      <c r="AY131" s="2138"/>
      <c r="AZ131" s="2139"/>
      <c r="BA131" s="2172"/>
      <c r="BB131" s="2172"/>
      <c r="BC131" s="2172"/>
      <c r="BD131" s="2172"/>
      <c r="BE131" s="2206"/>
      <c r="BF131" s="3"/>
    </row>
    <row r="132" spans="1:58" ht="21.95" customHeight="1">
      <c r="A132" s="2234"/>
      <c r="B132" s="2113"/>
      <c r="C132" s="2103"/>
      <c r="D132" s="2103"/>
      <c r="E132" s="2103"/>
      <c r="F132" s="2103"/>
      <c r="G132" s="2103"/>
      <c r="H132" s="2103"/>
      <c r="I132" s="2103"/>
      <c r="J132" s="2104"/>
      <c r="K132" s="2113"/>
      <c r="L132" s="2103"/>
      <c r="M132" s="2103"/>
      <c r="N132" s="2104"/>
      <c r="O132" s="2113"/>
      <c r="P132" s="2103"/>
      <c r="Q132" s="2103"/>
      <c r="R132" s="2103"/>
      <c r="S132" s="2103"/>
      <c r="T132" s="2104"/>
      <c r="U132" s="2113"/>
      <c r="V132" s="2103"/>
      <c r="W132" s="2103"/>
      <c r="X132" s="2103"/>
      <c r="Y132" s="2103"/>
      <c r="Z132" s="2104"/>
      <c r="AA132" s="2087"/>
      <c r="AB132" s="2088"/>
      <c r="AC132" s="2088"/>
      <c r="AD132" s="2088"/>
      <c r="AE132" s="2089"/>
      <c r="AF132" s="2129" t="s">
        <v>107</v>
      </c>
      <c r="AG132" s="2129"/>
      <c r="AH132" s="2129"/>
      <c r="AI132" s="2129"/>
      <c r="AJ132" s="2129"/>
      <c r="AK132" s="2130"/>
      <c r="AL132" s="2137" t="s">
        <v>17</v>
      </c>
      <c r="AM132" s="2138"/>
      <c r="AN132" s="2138"/>
      <c r="AO132" s="2138"/>
      <c r="AP132" s="2138"/>
      <c r="AQ132" s="2138"/>
      <c r="AR132" s="2138"/>
      <c r="AS132" s="2138"/>
      <c r="AT132" s="2138"/>
      <c r="AU132" s="2138"/>
      <c r="AV132" s="2138"/>
      <c r="AW132" s="2138"/>
      <c r="AX132" s="2138"/>
      <c r="AY132" s="2138"/>
      <c r="AZ132" s="2139"/>
      <c r="BA132" s="2172"/>
      <c r="BB132" s="2172"/>
      <c r="BC132" s="2172"/>
      <c r="BD132" s="2172"/>
      <c r="BE132" s="2206"/>
      <c r="BF132" s="3"/>
    </row>
    <row r="133" spans="1:58" ht="21.95" customHeight="1">
      <c r="A133" s="2234"/>
      <c r="B133" s="2113"/>
      <c r="C133" s="2103"/>
      <c r="D133" s="2103"/>
      <c r="E133" s="2103"/>
      <c r="F133" s="2103"/>
      <c r="G133" s="2103"/>
      <c r="H133" s="2103"/>
      <c r="I133" s="2103"/>
      <c r="J133" s="2104"/>
      <c r="K133" s="2113"/>
      <c r="L133" s="2103"/>
      <c r="M133" s="2103"/>
      <c r="N133" s="2104"/>
      <c r="O133" s="2113"/>
      <c r="P133" s="2103"/>
      <c r="Q133" s="2103"/>
      <c r="R133" s="2103"/>
      <c r="S133" s="2103"/>
      <c r="T133" s="2104"/>
      <c r="U133" s="2113"/>
      <c r="V133" s="2103"/>
      <c r="W133" s="2103"/>
      <c r="X133" s="2103"/>
      <c r="Y133" s="2103"/>
      <c r="Z133" s="2104"/>
      <c r="AA133" s="2087"/>
      <c r="AB133" s="2088"/>
      <c r="AC133" s="2088"/>
      <c r="AD133" s="2088"/>
      <c r="AE133" s="2089"/>
      <c r="AF133" s="2129" t="s">
        <v>68</v>
      </c>
      <c r="AG133" s="2129"/>
      <c r="AH133" s="2129"/>
      <c r="AI133" s="2129"/>
      <c r="AJ133" s="2129"/>
      <c r="AK133" s="2130"/>
      <c r="AL133" s="2137" t="s">
        <v>17</v>
      </c>
      <c r="AM133" s="2138"/>
      <c r="AN133" s="2138"/>
      <c r="AO133" s="2138"/>
      <c r="AP133" s="2138"/>
      <c r="AQ133" s="2138"/>
      <c r="AR133" s="2138"/>
      <c r="AS133" s="2138"/>
      <c r="AT133" s="2138"/>
      <c r="AU133" s="2138"/>
      <c r="AV133" s="2138"/>
      <c r="AW133" s="2138"/>
      <c r="AX133" s="2138"/>
      <c r="AY133" s="2138"/>
      <c r="AZ133" s="2139"/>
      <c r="BA133" s="2172"/>
      <c r="BB133" s="2172"/>
      <c r="BC133" s="2172"/>
      <c r="BD133" s="2172"/>
      <c r="BE133" s="2206"/>
      <c r="BF133" s="3"/>
    </row>
    <row r="134" spans="1:58" ht="21.95" customHeight="1">
      <c r="A134" s="2234"/>
      <c r="B134" s="2113"/>
      <c r="C134" s="2103"/>
      <c r="D134" s="2103"/>
      <c r="E134" s="2103"/>
      <c r="F134" s="2103"/>
      <c r="G134" s="2103"/>
      <c r="H134" s="2103"/>
      <c r="I134" s="2103"/>
      <c r="J134" s="2104"/>
      <c r="K134" s="2113"/>
      <c r="L134" s="2103"/>
      <c r="M134" s="2103"/>
      <c r="N134" s="2104"/>
      <c r="O134" s="2113"/>
      <c r="P134" s="2103"/>
      <c r="Q134" s="2103"/>
      <c r="R134" s="2103"/>
      <c r="S134" s="2103"/>
      <c r="T134" s="2104"/>
      <c r="U134" s="2113"/>
      <c r="V134" s="2103"/>
      <c r="W134" s="2103"/>
      <c r="X134" s="2103"/>
      <c r="Y134" s="2103"/>
      <c r="Z134" s="2104"/>
      <c r="AA134" s="2087"/>
      <c r="AB134" s="2088"/>
      <c r="AC134" s="2088"/>
      <c r="AD134" s="2088"/>
      <c r="AE134" s="2089"/>
      <c r="AF134" s="2130" t="s">
        <v>65</v>
      </c>
      <c r="AG134" s="2172"/>
      <c r="AH134" s="2172"/>
      <c r="AI134" s="2172"/>
      <c r="AJ134" s="2172"/>
      <c r="AK134" s="2172"/>
      <c r="AL134" s="2242" t="s">
        <v>66</v>
      </c>
      <c r="AM134" s="2243"/>
      <c r="AN134" s="2243"/>
      <c r="AO134" s="2243"/>
      <c r="AP134" s="2243"/>
      <c r="AQ134" s="2243"/>
      <c r="AR134" s="2243"/>
      <c r="AS134" s="2243"/>
      <c r="AT134" s="2243"/>
      <c r="AU134" s="2243"/>
      <c r="AV134" s="2243"/>
      <c r="AW134" s="2243"/>
      <c r="AX134" s="2243"/>
      <c r="AY134" s="2243"/>
      <c r="AZ134" s="2244"/>
      <c r="BA134" s="2172"/>
      <c r="BB134" s="2172"/>
      <c r="BC134" s="2172"/>
      <c r="BD134" s="2172"/>
      <c r="BE134" s="2206"/>
      <c r="BF134" s="3"/>
    </row>
    <row r="135" spans="1:58" ht="21.95" customHeight="1">
      <c r="A135" s="2234"/>
      <c r="B135" s="2113"/>
      <c r="C135" s="2103"/>
      <c r="D135" s="2103"/>
      <c r="E135" s="2103"/>
      <c r="F135" s="2103"/>
      <c r="G135" s="2103"/>
      <c r="H135" s="2103"/>
      <c r="I135" s="2103"/>
      <c r="J135" s="2104"/>
      <c r="K135" s="2113"/>
      <c r="L135" s="2103"/>
      <c r="M135" s="2103"/>
      <c r="N135" s="2104"/>
      <c r="O135" s="2113"/>
      <c r="P135" s="2103"/>
      <c r="Q135" s="2103"/>
      <c r="R135" s="2103"/>
      <c r="S135" s="2103"/>
      <c r="T135" s="2104"/>
      <c r="U135" s="2113"/>
      <c r="V135" s="2103"/>
      <c r="W135" s="2103"/>
      <c r="X135" s="2103"/>
      <c r="Y135" s="2103"/>
      <c r="Z135" s="2104"/>
      <c r="AA135" s="2087"/>
      <c r="AB135" s="2088"/>
      <c r="AC135" s="2088"/>
      <c r="AD135" s="2088"/>
      <c r="AE135" s="2089"/>
      <c r="AF135" s="2129" t="s">
        <v>108</v>
      </c>
      <c r="AG135" s="2129"/>
      <c r="AH135" s="2129"/>
      <c r="AI135" s="2129"/>
      <c r="AJ135" s="2129"/>
      <c r="AK135" s="2130"/>
      <c r="AL135" s="2137" t="s">
        <v>30</v>
      </c>
      <c r="AM135" s="2138"/>
      <c r="AN135" s="2138"/>
      <c r="AO135" s="2138"/>
      <c r="AP135" s="2138"/>
      <c r="AQ135" s="2138"/>
      <c r="AR135" s="2138"/>
      <c r="AS135" s="2138"/>
      <c r="AT135" s="2138"/>
      <c r="AU135" s="2138"/>
      <c r="AV135" s="2138"/>
      <c r="AW135" s="2138"/>
      <c r="AX135" s="2138"/>
      <c r="AY135" s="2138"/>
      <c r="AZ135" s="2139"/>
      <c r="BA135" s="2172"/>
      <c r="BB135" s="2172"/>
      <c r="BC135" s="2172"/>
      <c r="BD135" s="2172"/>
      <c r="BE135" s="2206"/>
      <c r="BF135" s="3"/>
    </row>
    <row r="136" spans="1:58" ht="21.95" customHeight="1">
      <c r="A136" s="2234"/>
      <c r="B136" s="2113"/>
      <c r="C136" s="2103"/>
      <c r="D136" s="2103"/>
      <c r="E136" s="2103"/>
      <c r="F136" s="2103"/>
      <c r="G136" s="2103"/>
      <c r="H136" s="2103"/>
      <c r="I136" s="2103"/>
      <c r="J136" s="2104"/>
      <c r="K136" s="2113"/>
      <c r="L136" s="2103"/>
      <c r="M136" s="2103"/>
      <c r="N136" s="2104"/>
      <c r="O136" s="2113"/>
      <c r="P136" s="2103"/>
      <c r="Q136" s="2103"/>
      <c r="R136" s="2103"/>
      <c r="S136" s="2103"/>
      <c r="T136" s="2104"/>
      <c r="U136" s="2113"/>
      <c r="V136" s="2103"/>
      <c r="W136" s="2103"/>
      <c r="X136" s="2103"/>
      <c r="Y136" s="2103"/>
      <c r="Z136" s="2104"/>
      <c r="AA136" s="2087"/>
      <c r="AB136" s="2088"/>
      <c r="AC136" s="2088"/>
      <c r="AD136" s="2088"/>
      <c r="AE136" s="2089"/>
      <c r="AF136" s="2241" t="s">
        <v>109</v>
      </c>
      <c r="AG136" s="2129"/>
      <c r="AH136" s="2129"/>
      <c r="AI136" s="2129"/>
      <c r="AJ136" s="2129"/>
      <c r="AK136" s="2130"/>
      <c r="AL136" s="2242" t="s">
        <v>110</v>
      </c>
      <c r="AM136" s="2243"/>
      <c r="AN136" s="2243"/>
      <c r="AO136" s="2243"/>
      <c r="AP136" s="2243"/>
      <c r="AQ136" s="2243"/>
      <c r="AR136" s="2243"/>
      <c r="AS136" s="2243"/>
      <c r="AT136" s="2243"/>
      <c r="AU136" s="2243"/>
      <c r="AV136" s="2243"/>
      <c r="AW136" s="2243"/>
      <c r="AX136" s="2243"/>
      <c r="AY136" s="2243"/>
      <c r="AZ136" s="2244"/>
      <c r="BA136" s="2242"/>
      <c r="BB136" s="2243"/>
      <c r="BC136" s="2243"/>
      <c r="BD136" s="2243"/>
      <c r="BE136" s="2256"/>
      <c r="BF136" s="3"/>
    </row>
    <row r="137" spans="1:58" ht="21.95" customHeight="1">
      <c r="A137" s="2234"/>
      <c r="B137" s="2113"/>
      <c r="C137" s="2103"/>
      <c r="D137" s="2103"/>
      <c r="E137" s="2103"/>
      <c r="F137" s="2103"/>
      <c r="G137" s="2103"/>
      <c r="H137" s="2103"/>
      <c r="I137" s="2103"/>
      <c r="J137" s="2104"/>
      <c r="K137" s="2113"/>
      <c r="L137" s="2103"/>
      <c r="M137" s="2103"/>
      <c r="N137" s="2104"/>
      <c r="O137" s="2113"/>
      <c r="P137" s="2103"/>
      <c r="Q137" s="2103"/>
      <c r="R137" s="2103"/>
      <c r="S137" s="2103"/>
      <c r="T137" s="2104"/>
      <c r="U137" s="2113"/>
      <c r="V137" s="2103"/>
      <c r="W137" s="2103"/>
      <c r="X137" s="2103"/>
      <c r="Y137" s="2103"/>
      <c r="Z137" s="2104"/>
      <c r="AA137" s="2087"/>
      <c r="AB137" s="2088"/>
      <c r="AC137" s="2088"/>
      <c r="AD137" s="2088"/>
      <c r="AE137" s="2089"/>
      <c r="AF137" s="2129" t="s">
        <v>111</v>
      </c>
      <c r="AG137" s="2129"/>
      <c r="AH137" s="2129"/>
      <c r="AI137" s="2129"/>
      <c r="AJ137" s="2129"/>
      <c r="AK137" s="2130"/>
      <c r="AL137" s="2137" t="s">
        <v>17</v>
      </c>
      <c r="AM137" s="2138"/>
      <c r="AN137" s="2138"/>
      <c r="AO137" s="2138"/>
      <c r="AP137" s="2138"/>
      <c r="AQ137" s="2138"/>
      <c r="AR137" s="2138"/>
      <c r="AS137" s="2138"/>
      <c r="AT137" s="2138"/>
      <c r="AU137" s="2138"/>
      <c r="AV137" s="2138"/>
      <c r="AW137" s="2138"/>
      <c r="AX137" s="2138"/>
      <c r="AY137" s="2138"/>
      <c r="AZ137" s="2139"/>
      <c r="BA137" s="2172"/>
      <c r="BB137" s="2172"/>
      <c r="BC137" s="2172"/>
      <c r="BD137" s="2172"/>
      <c r="BE137" s="2206"/>
      <c r="BF137" s="3"/>
    </row>
    <row r="138" spans="1:58" ht="21.95" customHeight="1">
      <c r="A138" s="2234"/>
      <c r="B138" s="2113"/>
      <c r="C138" s="2103"/>
      <c r="D138" s="2103"/>
      <c r="E138" s="2103"/>
      <c r="F138" s="2103"/>
      <c r="G138" s="2103"/>
      <c r="H138" s="2103"/>
      <c r="I138" s="2103"/>
      <c r="J138" s="2104"/>
      <c r="K138" s="2113"/>
      <c r="L138" s="2103"/>
      <c r="M138" s="2103"/>
      <c r="N138" s="2104"/>
      <c r="O138" s="2113"/>
      <c r="P138" s="2103"/>
      <c r="Q138" s="2103"/>
      <c r="R138" s="2103"/>
      <c r="S138" s="2103"/>
      <c r="T138" s="2104"/>
      <c r="U138" s="2113"/>
      <c r="V138" s="2103"/>
      <c r="W138" s="2103"/>
      <c r="X138" s="2103"/>
      <c r="Y138" s="2103"/>
      <c r="Z138" s="2104"/>
      <c r="AA138" s="2087"/>
      <c r="AB138" s="2088"/>
      <c r="AC138" s="2088"/>
      <c r="AD138" s="2088"/>
      <c r="AE138" s="2089"/>
      <c r="AF138" s="2129" t="s">
        <v>112</v>
      </c>
      <c r="AG138" s="2129"/>
      <c r="AH138" s="2129"/>
      <c r="AI138" s="2129"/>
      <c r="AJ138" s="2129"/>
      <c r="AK138" s="2130"/>
      <c r="AL138" s="2137" t="s">
        <v>17</v>
      </c>
      <c r="AM138" s="2138"/>
      <c r="AN138" s="2138"/>
      <c r="AO138" s="2138"/>
      <c r="AP138" s="2138"/>
      <c r="AQ138" s="2138"/>
      <c r="AR138" s="2138"/>
      <c r="AS138" s="2138"/>
      <c r="AT138" s="2138"/>
      <c r="AU138" s="2138"/>
      <c r="AV138" s="2138"/>
      <c r="AW138" s="2138"/>
      <c r="AX138" s="2138"/>
      <c r="AY138" s="2138"/>
      <c r="AZ138" s="2139"/>
      <c r="BA138" s="2172"/>
      <c r="BB138" s="2172"/>
      <c r="BC138" s="2172"/>
      <c r="BD138" s="2172"/>
      <c r="BE138" s="2206"/>
      <c r="BF138" s="3"/>
    </row>
    <row r="139" spans="1:58" ht="35.1" customHeight="1">
      <c r="A139" s="2234"/>
      <c r="B139" s="2113"/>
      <c r="C139" s="2103"/>
      <c r="D139" s="2103"/>
      <c r="E139" s="2103"/>
      <c r="F139" s="2103"/>
      <c r="G139" s="2103"/>
      <c r="H139" s="2103"/>
      <c r="I139" s="2103"/>
      <c r="J139" s="2104"/>
      <c r="K139" s="2113"/>
      <c r="L139" s="2103"/>
      <c r="M139" s="2103"/>
      <c r="N139" s="2104"/>
      <c r="O139" s="2113"/>
      <c r="P139" s="2103"/>
      <c r="Q139" s="2103"/>
      <c r="R139" s="2103"/>
      <c r="S139" s="2103"/>
      <c r="T139" s="2104"/>
      <c r="U139" s="2113"/>
      <c r="V139" s="2103"/>
      <c r="W139" s="2103"/>
      <c r="X139" s="2103"/>
      <c r="Y139" s="2103"/>
      <c r="Z139" s="2104"/>
      <c r="AA139" s="2087"/>
      <c r="AB139" s="2088"/>
      <c r="AC139" s="2088"/>
      <c r="AD139" s="2088"/>
      <c r="AE139" s="2089"/>
      <c r="AF139" s="2207" t="s">
        <v>3436</v>
      </c>
      <c r="AG139" s="2207"/>
      <c r="AH139" s="2207"/>
      <c r="AI139" s="2207"/>
      <c r="AJ139" s="2207"/>
      <c r="AK139" s="2208"/>
      <c r="AL139" s="2260" t="s">
        <v>3439</v>
      </c>
      <c r="AM139" s="2248"/>
      <c r="AN139" s="2248"/>
      <c r="AO139" s="2248"/>
      <c r="AP139" s="2248"/>
      <c r="AQ139" s="2248"/>
      <c r="AR139" s="2248"/>
      <c r="AS139" s="2248"/>
      <c r="AT139" s="2248"/>
      <c r="AU139" s="2248"/>
      <c r="AV139" s="2248"/>
      <c r="AW139" s="2248"/>
      <c r="AX139" s="2248"/>
      <c r="AY139" s="2248"/>
      <c r="AZ139" s="2249"/>
      <c r="BA139" s="2172"/>
      <c r="BB139" s="2172"/>
      <c r="BC139" s="2172"/>
      <c r="BD139" s="2172"/>
      <c r="BE139" s="2206"/>
      <c r="BF139" s="3"/>
    </row>
    <row r="140" spans="1:58" ht="21.95" customHeight="1">
      <c r="A140" s="2234"/>
      <c r="B140" s="2113"/>
      <c r="C140" s="2103"/>
      <c r="D140" s="2103"/>
      <c r="E140" s="2103"/>
      <c r="F140" s="2103"/>
      <c r="G140" s="2103"/>
      <c r="H140" s="2103"/>
      <c r="I140" s="2103"/>
      <c r="J140" s="2104"/>
      <c r="K140" s="2059"/>
      <c r="L140" s="2060"/>
      <c r="M140" s="2060"/>
      <c r="N140" s="2061"/>
      <c r="O140" s="2113"/>
      <c r="P140" s="2103"/>
      <c r="Q140" s="2103"/>
      <c r="R140" s="2103"/>
      <c r="S140" s="2103"/>
      <c r="T140" s="2104"/>
      <c r="U140" s="2113"/>
      <c r="V140" s="2103"/>
      <c r="W140" s="2103"/>
      <c r="X140" s="2103"/>
      <c r="Y140" s="2103"/>
      <c r="Z140" s="2104"/>
      <c r="AA140" s="2087"/>
      <c r="AB140" s="2088"/>
      <c r="AC140" s="2088"/>
      <c r="AD140" s="2088"/>
      <c r="AE140" s="2089"/>
      <c r="AF140" s="2241" t="s">
        <v>45</v>
      </c>
      <c r="AG140" s="2129"/>
      <c r="AH140" s="2129"/>
      <c r="AI140" s="2129"/>
      <c r="AJ140" s="2129"/>
      <c r="AK140" s="2130"/>
      <c r="AL140" s="2242" t="s">
        <v>24</v>
      </c>
      <c r="AM140" s="2243"/>
      <c r="AN140" s="2243"/>
      <c r="AO140" s="2243"/>
      <c r="AP140" s="2243"/>
      <c r="AQ140" s="2243"/>
      <c r="AR140" s="2243"/>
      <c r="AS140" s="2243"/>
      <c r="AT140" s="2243"/>
      <c r="AU140" s="2243"/>
      <c r="AV140" s="2243"/>
      <c r="AW140" s="2243"/>
      <c r="AX140" s="2243"/>
      <c r="AY140" s="2243"/>
      <c r="AZ140" s="2244"/>
      <c r="BA140" s="2241"/>
      <c r="BB140" s="2129"/>
      <c r="BC140" s="2129"/>
      <c r="BD140" s="2129"/>
      <c r="BE140" s="2250"/>
      <c r="BF140" s="3"/>
    </row>
    <row r="141" spans="1:58" ht="21.95" customHeight="1">
      <c r="A141" s="2234"/>
      <c r="B141" s="2113"/>
      <c r="C141" s="2103"/>
      <c r="D141" s="2103"/>
      <c r="E141" s="2103"/>
      <c r="F141" s="2103"/>
      <c r="G141" s="2103"/>
      <c r="H141" s="2103"/>
      <c r="I141" s="2103"/>
      <c r="J141" s="2104"/>
      <c r="K141" s="2059"/>
      <c r="L141" s="2060"/>
      <c r="M141" s="2060"/>
      <c r="N141" s="2061"/>
      <c r="O141" s="2113"/>
      <c r="P141" s="2103"/>
      <c r="Q141" s="2103"/>
      <c r="R141" s="2103"/>
      <c r="S141" s="2103"/>
      <c r="T141" s="2104"/>
      <c r="U141" s="2113"/>
      <c r="V141" s="2103"/>
      <c r="W141" s="2103"/>
      <c r="X141" s="2103"/>
      <c r="Y141" s="2103"/>
      <c r="Z141" s="2104"/>
      <c r="AA141" s="2087"/>
      <c r="AB141" s="2088"/>
      <c r="AC141" s="2088"/>
      <c r="AD141" s="2088"/>
      <c r="AE141" s="2089"/>
      <c r="AF141" s="2241" t="s">
        <v>25</v>
      </c>
      <c r="AG141" s="2129"/>
      <c r="AH141" s="2129"/>
      <c r="AI141" s="2129"/>
      <c r="AJ141" s="2129"/>
      <c r="AK141" s="2130"/>
      <c r="AL141" s="2242" t="s">
        <v>24</v>
      </c>
      <c r="AM141" s="2243"/>
      <c r="AN141" s="2243"/>
      <c r="AO141" s="2243"/>
      <c r="AP141" s="2243"/>
      <c r="AQ141" s="2243"/>
      <c r="AR141" s="2243"/>
      <c r="AS141" s="2243"/>
      <c r="AT141" s="2243"/>
      <c r="AU141" s="2243"/>
      <c r="AV141" s="2243"/>
      <c r="AW141" s="2243"/>
      <c r="AX141" s="2243"/>
      <c r="AY141" s="2243"/>
      <c r="AZ141" s="2244"/>
      <c r="BA141" s="2172"/>
      <c r="BB141" s="2239"/>
      <c r="BC141" s="2239"/>
      <c r="BD141" s="2239"/>
      <c r="BE141" s="2240"/>
      <c r="BF141" s="5"/>
    </row>
    <row r="142" spans="1:58" ht="21.95" customHeight="1">
      <c r="A142" s="2234"/>
      <c r="B142" s="2113"/>
      <c r="C142" s="2103"/>
      <c r="D142" s="2103"/>
      <c r="E142" s="2103"/>
      <c r="F142" s="2103"/>
      <c r="G142" s="2103"/>
      <c r="H142" s="2103"/>
      <c r="I142" s="2103"/>
      <c r="J142" s="2104"/>
      <c r="K142" s="2059"/>
      <c r="L142" s="2060"/>
      <c r="M142" s="2060"/>
      <c r="N142" s="2061"/>
      <c r="O142" s="2113"/>
      <c r="P142" s="2103"/>
      <c r="Q142" s="2103"/>
      <c r="R142" s="2103"/>
      <c r="S142" s="2103"/>
      <c r="T142" s="2104"/>
      <c r="U142" s="2113"/>
      <c r="V142" s="2103"/>
      <c r="W142" s="2103"/>
      <c r="X142" s="2103"/>
      <c r="Y142" s="2103"/>
      <c r="Z142" s="2104"/>
      <c r="AA142" s="2087"/>
      <c r="AB142" s="2088"/>
      <c r="AC142" s="2088"/>
      <c r="AD142" s="2088"/>
      <c r="AE142" s="2089"/>
      <c r="AF142" s="2241" t="s">
        <v>113</v>
      </c>
      <c r="AG142" s="2129"/>
      <c r="AH142" s="2129"/>
      <c r="AI142" s="2129"/>
      <c r="AJ142" s="2129"/>
      <c r="AK142" s="2130"/>
      <c r="AL142" s="2242" t="s">
        <v>15</v>
      </c>
      <c r="AM142" s="2243"/>
      <c r="AN142" s="2243"/>
      <c r="AO142" s="2243"/>
      <c r="AP142" s="2243"/>
      <c r="AQ142" s="2243"/>
      <c r="AR142" s="2243"/>
      <c r="AS142" s="2243"/>
      <c r="AT142" s="2243"/>
      <c r="AU142" s="2243"/>
      <c r="AV142" s="2243"/>
      <c r="AW142" s="2243"/>
      <c r="AX142" s="2243"/>
      <c r="AY142" s="2243"/>
      <c r="AZ142" s="2244"/>
      <c r="BA142" s="2172"/>
      <c r="BB142" s="2239"/>
      <c r="BC142" s="2239"/>
      <c r="BD142" s="2239"/>
      <c r="BE142" s="2240"/>
      <c r="BF142" s="5"/>
    </row>
    <row r="143" spans="1:58" ht="21.95" customHeight="1">
      <c r="A143" s="2234"/>
      <c r="B143" s="2113"/>
      <c r="C143" s="2103"/>
      <c r="D143" s="2103"/>
      <c r="E143" s="2103"/>
      <c r="F143" s="2103"/>
      <c r="G143" s="2103"/>
      <c r="H143" s="2103"/>
      <c r="I143" s="2103"/>
      <c r="J143" s="2104"/>
      <c r="K143" s="2059"/>
      <c r="L143" s="2060"/>
      <c r="M143" s="2060"/>
      <c r="N143" s="2061"/>
      <c r="O143" s="2113"/>
      <c r="P143" s="2103"/>
      <c r="Q143" s="2103"/>
      <c r="R143" s="2103"/>
      <c r="S143" s="2103"/>
      <c r="T143" s="2104"/>
      <c r="U143" s="2113"/>
      <c r="V143" s="2103"/>
      <c r="W143" s="2103"/>
      <c r="X143" s="2103"/>
      <c r="Y143" s="2103"/>
      <c r="Z143" s="2104"/>
      <c r="AA143" s="2087"/>
      <c r="AB143" s="2088"/>
      <c r="AC143" s="2088"/>
      <c r="AD143" s="2088"/>
      <c r="AE143" s="2089"/>
      <c r="AF143" s="2251" t="s">
        <v>114</v>
      </c>
      <c r="AG143" s="2252"/>
      <c r="AH143" s="2252"/>
      <c r="AI143" s="2252"/>
      <c r="AJ143" s="2252"/>
      <c r="AK143" s="2253"/>
      <c r="AL143" s="2242" t="s">
        <v>115</v>
      </c>
      <c r="AM143" s="2243"/>
      <c r="AN143" s="2243"/>
      <c r="AO143" s="2243"/>
      <c r="AP143" s="2243"/>
      <c r="AQ143" s="2243"/>
      <c r="AR143" s="2243"/>
      <c r="AS143" s="2243"/>
      <c r="AT143" s="2243"/>
      <c r="AU143" s="2243"/>
      <c r="AV143" s="2243"/>
      <c r="AW143" s="2243"/>
      <c r="AX143" s="2243"/>
      <c r="AY143" s="2243"/>
      <c r="AZ143" s="2244"/>
      <c r="BA143" s="2251"/>
      <c r="BB143" s="2252"/>
      <c r="BC143" s="2252"/>
      <c r="BD143" s="2252"/>
      <c r="BE143" s="2254"/>
      <c r="BF143" s="4"/>
    </row>
    <row r="144" spans="1:58" ht="21.95" customHeight="1">
      <c r="A144" s="2234"/>
      <c r="B144" s="2113"/>
      <c r="C144" s="2103"/>
      <c r="D144" s="2103"/>
      <c r="E144" s="2103"/>
      <c r="F144" s="2103"/>
      <c r="G144" s="2103"/>
      <c r="H144" s="2103"/>
      <c r="I144" s="2103"/>
      <c r="J144" s="2104"/>
      <c r="K144" s="2059"/>
      <c r="L144" s="2060"/>
      <c r="M144" s="2060"/>
      <c r="N144" s="2061"/>
      <c r="O144" s="2113"/>
      <c r="P144" s="2103"/>
      <c r="Q144" s="2103"/>
      <c r="R144" s="2103"/>
      <c r="S144" s="2103"/>
      <c r="T144" s="2104"/>
      <c r="U144" s="2113"/>
      <c r="V144" s="2103"/>
      <c r="W144" s="2103"/>
      <c r="X144" s="2103"/>
      <c r="Y144" s="2103"/>
      <c r="Z144" s="2104"/>
      <c r="AA144" s="2087"/>
      <c r="AB144" s="2088"/>
      <c r="AC144" s="2088"/>
      <c r="AD144" s="2088"/>
      <c r="AE144" s="2089"/>
      <c r="AF144" s="2251" t="s">
        <v>116</v>
      </c>
      <c r="AG144" s="2252"/>
      <c r="AH144" s="2252"/>
      <c r="AI144" s="2252"/>
      <c r="AJ144" s="2252"/>
      <c r="AK144" s="2253"/>
      <c r="AL144" s="2242" t="s">
        <v>117</v>
      </c>
      <c r="AM144" s="2243"/>
      <c r="AN144" s="2243"/>
      <c r="AO144" s="2243"/>
      <c r="AP144" s="2243"/>
      <c r="AQ144" s="2243"/>
      <c r="AR144" s="2243"/>
      <c r="AS144" s="2243"/>
      <c r="AT144" s="2243"/>
      <c r="AU144" s="2243"/>
      <c r="AV144" s="2243"/>
      <c r="AW144" s="2243"/>
      <c r="AX144" s="2243"/>
      <c r="AY144" s="2243"/>
      <c r="AZ144" s="2244"/>
      <c r="BA144" s="2251"/>
      <c r="BB144" s="2252"/>
      <c r="BC144" s="2252"/>
      <c r="BD144" s="2252"/>
      <c r="BE144" s="2254"/>
      <c r="BF144" s="4"/>
    </row>
    <row r="145" spans="1:58" ht="21.95" customHeight="1">
      <c r="A145" s="2234"/>
      <c r="B145" s="2113"/>
      <c r="C145" s="2103"/>
      <c r="D145" s="2103"/>
      <c r="E145" s="2103"/>
      <c r="F145" s="2103"/>
      <c r="G145" s="2103"/>
      <c r="H145" s="2103"/>
      <c r="I145" s="2103"/>
      <c r="J145" s="2104"/>
      <c r="K145" s="2059"/>
      <c r="L145" s="2060"/>
      <c r="M145" s="2060"/>
      <c r="N145" s="2061"/>
      <c r="O145" s="2113"/>
      <c r="P145" s="2103"/>
      <c r="Q145" s="2103"/>
      <c r="R145" s="2103"/>
      <c r="S145" s="2103"/>
      <c r="T145" s="2104"/>
      <c r="U145" s="2113"/>
      <c r="V145" s="2103"/>
      <c r="W145" s="2103"/>
      <c r="X145" s="2103"/>
      <c r="Y145" s="2103"/>
      <c r="Z145" s="2104"/>
      <c r="AA145" s="2087"/>
      <c r="AB145" s="2088"/>
      <c r="AC145" s="2088"/>
      <c r="AD145" s="2088"/>
      <c r="AE145" s="2089"/>
      <c r="AF145" s="2241" t="s">
        <v>81</v>
      </c>
      <c r="AG145" s="2129"/>
      <c r="AH145" s="2129"/>
      <c r="AI145" s="2129"/>
      <c r="AJ145" s="2129"/>
      <c r="AK145" s="2130"/>
      <c r="AL145" s="2242" t="s">
        <v>15</v>
      </c>
      <c r="AM145" s="2243"/>
      <c r="AN145" s="2243"/>
      <c r="AO145" s="2243"/>
      <c r="AP145" s="2243"/>
      <c r="AQ145" s="2243"/>
      <c r="AR145" s="2243"/>
      <c r="AS145" s="2243"/>
      <c r="AT145" s="2243"/>
      <c r="AU145" s="2243"/>
      <c r="AV145" s="2243"/>
      <c r="AW145" s="2243"/>
      <c r="AX145" s="2243"/>
      <c r="AY145" s="2243"/>
      <c r="AZ145" s="2244"/>
      <c r="BA145" s="2172"/>
      <c r="BB145" s="2239"/>
      <c r="BC145" s="2239"/>
      <c r="BD145" s="2239"/>
      <c r="BE145" s="2240"/>
      <c r="BF145" s="5"/>
    </row>
    <row r="146" spans="1:58" ht="21.95" customHeight="1">
      <c r="A146" s="2235"/>
      <c r="B146" s="2114"/>
      <c r="C146" s="2106"/>
      <c r="D146" s="2106"/>
      <c r="E146" s="2106"/>
      <c r="F146" s="2106"/>
      <c r="G146" s="2106"/>
      <c r="H146" s="2106"/>
      <c r="I146" s="2106"/>
      <c r="J146" s="2107"/>
      <c r="K146" s="2167"/>
      <c r="L146" s="2168"/>
      <c r="M146" s="2168"/>
      <c r="N146" s="2169"/>
      <c r="O146" s="2114"/>
      <c r="P146" s="2106"/>
      <c r="Q146" s="2106"/>
      <c r="R146" s="2106"/>
      <c r="S146" s="2106"/>
      <c r="T146" s="2107"/>
      <c r="U146" s="2114"/>
      <c r="V146" s="2106"/>
      <c r="W146" s="2106"/>
      <c r="X146" s="2106"/>
      <c r="Y146" s="2106"/>
      <c r="Z146" s="2107"/>
      <c r="AA146" s="2090"/>
      <c r="AB146" s="2091"/>
      <c r="AC146" s="2091"/>
      <c r="AD146" s="2091"/>
      <c r="AE146" s="2092"/>
      <c r="AF146" s="2241" t="s">
        <v>82</v>
      </c>
      <c r="AG146" s="2129"/>
      <c r="AH146" s="2129"/>
      <c r="AI146" s="2129"/>
      <c r="AJ146" s="2129"/>
      <c r="AK146" s="2130"/>
      <c r="AL146" s="2242" t="s">
        <v>15</v>
      </c>
      <c r="AM146" s="2243"/>
      <c r="AN146" s="2243"/>
      <c r="AO146" s="2243"/>
      <c r="AP146" s="2243"/>
      <c r="AQ146" s="2243"/>
      <c r="AR146" s="2243"/>
      <c r="AS146" s="2243"/>
      <c r="AT146" s="2243"/>
      <c r="AU146" s="2243"/>
      <c r="AV146" s="2243"/>
      <c r="AW146" s="2243"/>
      <c r="AX146" s="2243"/>
      <c r="AY146" s="2243"/>
      <c r="AZ146" s="2244"/>
      <c r="BA146" s="2172"/>
      <c r="BB146" s="2239"/>
      <c r="BC146" s="2239"/>
      <c r="BD146" s="2239"/>
      <c r="BE146" s="2240"/>
      <c r="BF146" s="5"/>
    </row>
    <row r="147" spans="1:58" ht="21.95" customHeight="1">
      <c r="A147" s="2083" t="s">
        <v>118</v>
      </c>
      <c r="B147" s="2112" t="s">
        <v>119</v>
      </c>
      <c r="C147" s="2100"/>
      <c r="D147" s="2100"/>
      <c r="E147" s="2100"/>
      <c r="F147" s="2100"/>
      <c r="G147" s="2100"/>
      <c r="H147" s="2100"/>
      <c r="I147" s="2100"/>
      <c r="J147" s="2101"/>
      <c r="K147" s="2131"/>
      <c r="L147" s="2132"/>
      <c r="M147" s="2132"/>
      <c r="N147" s="2133"/>
      <c r="O147" s="2099" t="s">
        <v>120</v>
      </c>
      <c r="P147" s="2140"/>
      <c r="Q147" s="2140"/>
      <c r="R147" s="2140"/>
      <c r="S147" s="2140"/>
      <c r="T147" s="2141"/>
      <c r="U147" s="2099" t="s">
        <v>120</v>
      </c>
      <c r="V147" s="2140"/>
      <c r="W147" s="2140"/>
      <c r="X147" s="2140"/>
      <c r="Y147" s="2140"/>
      <c r="Z147" s="2141"/>
      <c r="AA147" s="2146"/>
      <c r="AB147" s="2147"/>
      <c r="AC147" s="2147"/>
      <c r="AD147" s="2147"/>
      <c r="AE147" s="2148"/>
      <c r="AF147" s="2172" t="s">
        <v>50</v>
      </c>
      <c r="AG147" s="2172"/>
      <c r="AH147" s="2172"/>
      <c r="AI147" s="2172"/>
      <c r="AJ147" s="2172"/>
      <c r="AK147" s="2172"/>
      <c r="AL147" s="2242" t="s">
        <v>121</v>
      </c>
      <c r="AM147" s="2243"/>
      <c r="AN147" s="2243"/>
      <c r="AO147" s="2243"/>
      <c r="AP147" s="2243"/>
      <c r="AQ147" s="2243"/>
      <c r="AR147" s="2243"/>
      <c r="AS147" s="2243"/>
      <c r="AT147" s="2243"/>
      <c r="AU147" s="2243"/>
      <c r="AV147" s="2243"/>
      <c r="AW147" s="2243"/>
      <c r="AX147" s="2243"/>
      <c r="AY147" s="2243"/>
      <c r="AZ147" s="2244"/>
      <c r="BA147" s="2172"/>
      <c r="BB147" s="2172"/>
      <c r="BC147" s="2172"/>
      <c r="BD147" s="2172"/>
      <c r="BE147" s="2206"/>
      <c r="BF147" s="3"/>
    </row>
    <row r="148" spans="1:58" ht="21.95" customHeight="1">
      <c r="A148" s="2054"/>
      <c r="B148" s="2113"/>
      <c r="C148" s="2103"/>
      <c r="D148" s="2103"/>
      <c r="E148" s="2103"/>
      <c r="F148" s="2103"/>
      <c r="G148" s="2103"/>
      <c r="H148" s="2103"/>
      <c r="I148" s="2103"/>
      <c r="J148" s="2104"/>
      <c r="K148" s="2134"/>
      <c r="L148" s="2135"/>
      <c r="M148" s="2135"/>
      <c r="N148" s="2136"/>
      <c r="O148" s="2102"/>
      <c r="P148" s="2142"/>
      <c r="Q148" s="2142"/>
      <c r="R148" s="2142"/>
      <c r="S148" s="2142"/>
      <c r="T148" s="2143"/>
      <c r="U148" s="2102"/>
      <c r="V148" s="2142"/>
      <c r="W148" s="2142"/>
      <c r="X148" s="2142"/>
      <c r="Y148" s="2142"/>
      <c r="Z148" s="2143"/>
      <c r="AA148" s="2149"/>
      <c r="AB148" s="2150"/>
      <c r="AC148" s="2150"/>
      <c r="AD148" s="2150"/>
      <c r="AE148" s="2151"/>
      <c r="AF148" s="2130" t="s">
        <v>122</v>
      </c>
      <c r="AG148" s="2172"/>
      <c r="AH148" s="2172"/>
      <c r="AI148" s="2172"/>
      <c r="AJ148" s="2172"/>
      <c r="AK148" s="2172"/>
      <c r="AL148" s="2137" t="s">
        <v>123</v>
      </c>
      <c r="AM148" s="2138"/>
      <c r="AN148" s="2138"/>
      <c r="AO148" s="2138"/>
      <c r="AP148" s="2138"/>
      <c r="AQ148" s="2138"/>
      <c r="AR148" s="2138"/>
      <c r="AS148" s="2138"/>
      <c r="AT148" s="2138"/>
      <c r="AU148" s="2138"/>
      <c r="AV148" s="2138"/>
      <c r="AW148" s="2138"/>
      <c r="AX148" s="2138"/>
      <c r="AY148" s="2138"/>
      <c r="AZ148" s="2139"/>
      <c r="BA148" s="2172"/>
      <c r="BB148" s="2172"/>
      <c r="BC148" s="2172"/>
      <c r="BD148" s="2172"/>
      <c r="BE148" s="2206"/>
      <c r="BF148" s="3"/>
    </row>
    <row r="149" spans="1:58" ht="21.95" customHeight="1">
      <c r="A149" s="2054"/>
      <c r="B149" s="2113"/>
      <c r="C149" s="2103"/>
      <c r="D149" s="2103"/>
      <c r="E149" s="2103"/>
      <c r="F149" s="2103"/>
      <c r="G149" s="2103"/>
      <c r="H149" s="2103"/>
      <c r="I149" s="2103"/>
      <c r="J149" s="2104"/>
      <c r="K149" s="2134"/>
      <c r="L149" s="2135"/>
      <c r="M149" s="2135"/>
      <c r="N149" s="2136"/>
      <c r="O149" s="2102"/>
      <c r="P149" s="2142"/>
      <c r="Q149" s="2142"/>
      <c r="R149" s="2142"/>
      <c r="S149" s="2142"/>
      <c r="T149" s="2143"/>
      <c r="U149" s="2102"/>
      <c r="V149" s="2142"/>
      <c r="W149" s="2142"/>
      <c r="X149" s="2142"/>
      <c r="Y149" s="2142"/>
      <c r="Z149" s="2143"/>
      <c r="AA149" s="2149"/>
      <c r="AB149" s="2150"/>
      <c r="AC149" s="2150"/>
      <c r="AD149" s="2150"/>
      <c r="AE149" s="2151"/>
      <c r="AF149" s="2261" t="s">
        <v>124</v>
      </c>
      <c r="AG149" s="2261"/>
      <c r="AH149" s="2261"/>
      <c r="AI149" s="2261"/>
      <c r="AJ149" s="2261"/>
      <c r="AK149" s="2262"/>
      <c r="AL149" s="2137" t="s">
        <v>123</v>
      </c>
      <c r="AM149" s="2138"/>
      <c r="AN149" s="2138"/>
      <c r="AO149" s="2138"/>
      <c r="AP149" s="2138"/>
      <c r="AQ149" s="2138"/>
      <c r="AR149" s="2138"/>
      <c r="AS149" s="2138"/>
      <c r="AT149" s="2138"/>
      <c r="AU149" s="2138"/>
      <c r="AV149" s="2138"/>
      <c r="AW149" s="2138"/>
      <c r="AX149" s="2138"/>
      <c r="AY149" s="2138"/>
      <c r="AZ149" s="2139"/>
      <c r="BA149" s="2172"/>
      <c r="BB149" s="2239"/>
      <c r="BC149" s="2239"/>
      <c r="BD149" s="2239"/>
      <c r="BE149" s="2240"/>
      <c r="BF149" s="3"/>
    </row>
    <row r="150" spans="1:58" ht="21.95" customHeight="1">
      <c r="A150" s="2054"/>
      <c r="B150" s="2113"/>
      <c r="C150" s="2103"/>
      <c r="D150" s="2103"/>
      <c r="E150" s="2103"/>
      <c r="F150" s="2103"/>
      <c r="G150" s="2103"/>
      <c r="H150" s="2103"/>
      <c r="I150" s="2103"/>
      <c r="J150" s="2104"/>
      <c r="K150" s="2134"/>
      <c r="L150" s="2135"/>
      <c r="M150" s="2135"/>
      <c r="N150" s="2136"/>
      <c r="O150" s="2102"/>
      <c r="P150" s="2142"/>
      <c r="Q150" s="2142"/>
      <c r="R150" s="2142"/>
      <c r="S150" s="2142"/>
      <c r="T150" s="2143"/>
      <c r="U150" s="2102"/>
      <c r="V150" s="2142"/>
      <c r="W150" s="2142"/>
      <c r="X150" s="2142"/>
      <c r="Y150" s="2142"/>
      <c r="Z150" s="2143"/>
      <c r="AA150" s="2149"/>
      <c r="AB150" s="2150"/>
      <c r="AC150" s="2150"/>
      <c r="AD150" s="2150"/>
      <c r="AE150" s="2151"/>
      <c r="AF150" s="2129" t="s">
        <v>39</v>
      </c>
      <c r="AG150" s="2129"/>
      <c r="AH150" s="2129"/>
      <c r="AI150" s="2129"/>
      <c r="AJ150" s="2129"/>
      <c r="AK150" s="2130"/>
      <c r="AL150" s="2137" t="s">
        <v>17</v>
      </c>
      <c r="AM150" s="2138"/>
      <c r="AN150" s="2138"/>
      <c r="AO150" s="2138"/>
      <c r="AP150" s="2138"/>
      <c r="AQ150" s="2138"/>
      <c r="AR150" s="2138"/>
      <c r="AS150" s="2138"/>
      <c r="AT150" s="2138"/>
      <c r="AU150" s="2138"/>
      <c r="AV150" s="2138"/>
      <c r="AW150" s="2138"/>
      <c r="AX150" s="2138"/>
      <c r="AY150" s="2138"/>
      <c r="AZ150" s="2139"/>
      <c r="BA150" s="2172"/>
      <c r="BB150" s="2172"/>
      <c r="BC150" s="2172"/>
      <c r="BD150" s="2172"/>
      <c r="BE150" s="2206"/>
      <c r="BF150" s="3"/>
    </row>
    <row r="151" spans="1:58" ht="21.95" customHeight="1">
      <c r="A151" s="2054"/>
      <c r="B151" s="2113"/>
      <c r="C151" s="2103"/>
      <c r="D151" s="2103"/>
      <c r="E151" s="2103"/>
      <c r="F151" s="2103"/>
      <c r="G151" s="2103"/>
      <c r="H151" s="2103"/>
      <c r="I151" s="2103"/>
      <c r="J151" s="2104"/>
      <c r="K151" s="2134"/>
      <c r="L151" s="2135"/>
      <c r="M151" s="2135"/>
      <c r="N151" s="2136"/>
      <c r="O151" s="2102"/>
      <c r="P151" s="2142"/>
      <c r="Q151" s="2142"/>
      <c r="R151" s="2142"/>
      <c r="S151" s="2142"/>
      <c r="T151" s="2143"/>
      <c r="U151" s="2102"/>
      <c r="V151" s="2142"/>
      <c r="W151" s="2142"/>
      <c r="X151" s="2142"/>
      <c r="Y151" s="2142"/>
      <c r="Z151" s="2143"/>
      <c r="AA151" s="2149"/>
      <c r="AB151" s="2150"/>
      <c r="AC151" s="2150"/>
      <c r="AD151" s="2150"/>
      <c r="AE151" s="2151"/>
      <c r="AF151" s="2130" t="s">
        <v>40</v>
      </c>
      <c r="AG151" s="2172"/>
      <c r="AH151" s="2172"/>
      <c r="AI151" s="2172"/>
      <c r="AJ151" s="2172"/>
      <c r="AK151" s="2172"/>
      <c r="AL151" s="2137" t="s">
        <v>17</v>
      </c>
      <c r="AM151" s="2138"/>
      <c r="AN151" s="2138"/>
      <c r="AO151" s="2138"/>
      <c r="AP151" s="2138"/>
      <c r="AQ151" s="2138"/>
      <c r="AR151" s="2138"/>
      <c r="AS151" s="2138"/>
      <c r="AT151" s="2138"/>
      <c r="AU151" s="2138"/>
      <c r="AV151" s="2138"/>
      <c r="AW151" s="2138"/>
      <c r="AX151" s="2138"/>
      <c r="AY151" s="2138"/>
      <c r="AZ151" s="2139"/>
      <c r="BA151" s="2172"/>
      <c r="BB151" s="2172"/>
      <c r="BC151" s="2172"/>
      <c r="BD151" s="2172"/>
      <c r="BE151" s="2206"/>
      <c r="BF151" s="3"/>
    </row>
    <row r="152" spans="1:58" ht="21.95" customHeight="1">
      <c r="A152" s="2054"/>
      <c r="B152" s="2113"/>
      <c r="C152" s="2103"/>
      <c r="D152" s="2103"/>
      <c r="E152" s="2103"/>
      <c r="F152" s="2103"/>
      <c r="G152" s="2103"/>
      <c r="H152" s="2103"/>
      <c r="I152" s="2103"/>
      <c r="J152" s="2104"/>
      <c r="K152" s="2134"/>
      <c r="L152" s="2135"/>
      <c r="M152" s="2135"/>
      <c r="N152" s="2136"/>
      <c r="O152" s="2102"/>
      <c r="P152" s="2142"/>
      <c r="Q152" s="2142"/>
      <c r="R152" s="2142"/>
      <c r="S152" s="2142"/>
      <c r="T152" s="2143"/>
      <c r="U152" s="2102"/>
      <c r="V152" s="2142"/>
      <c r="W152" s="2142"/>
      <c r="X152" s="2142"/>
      <c r="Y152" s="2142"/>
      <c r="Z152" s="2143"/>
      <c r="AA152" s="2149"/>
      <c r="AB152" s="2150"/>
      <c r="AC152" s="2150"/>
      <c r="AD152" s="2150"/>
      <c r="AE152" s="2151"/>
      <c r="AF152" s="2130" t="s">
        <v>41</v>
      </c>
      <c r="AG152" s="2172"/>
      <c r="AH152" s="2172"/>
      <c r="AI152" s="2172"/>
      <c r="AJ152" s="2172"/>
      <c r="AK152" s="2172"/>
      <c r="AL152" s="2242" t="s">
        <v>17</v>
      </c>
      <c r="AM152" s="2243"/>
      <c r="AN152" s="2243"/>
      <c r="AO152" s="2243"/>
      <c r="AP152" s="2243"/>
      <c r="AQ152" s="2243"/>
      <c r="AR152" s="2243"/>
      <c r="AS152" s="2243"/>
      <c r="AT152" s="2243"/>
      <c r="AU152" s="2243"/>
      <c r="AV152" s="2243"/>
      <c r="AW152" s="2243"/>
      <c r="AX152" s="2243"/>
      <c r="AY152" s="2243"/>
      <c r="AZ152" s="2244"/>
      <c r="BA152" s="2172"/>
      <c r="BB152" s="2172"/>
      <c r="BC152" s="2172"/>
      <c r="BD152" s="2172"/>
      <c r="BE152" s="2206"/>
      <c r="BF152" s="5"/>
    </row>
    <row r="153" spans="1:58" ht="21.95" customHeight="1">
      <c r="A153" s="2054"/>
      <c r="B153" s="2113"/>
      <c r="C153" s="2103"/>
      <c r="D153" s="2103"/>
      <c r="E153" s="2103"/>
      <c r="F153" s="2103"/>
      <c r="G153" s="2103"/>
      <c r="H153" s="2103"/>
      <c r="I153" s="2103"/>
      <c r="J153" s="2104"/>
      <c r="K153" s="2134"/>
      <c r="L153" s="2135"/>
      <c r="M153" s="2135"/>
      <c r="N153" s="2136"/>
      <c r="O153" s="2102"/>
      <c r="P153" s="2142"/>
      <c r="Q153" s="2142"/>
      <c r="R153" s="2142"/>
      <c r="S153" s="2142"/>
      <c r="T153" s="2143"/>
      <c r="U153" s="2102"/>
      <c r="V153" s="2142"/>
      <c r="W153" s="2142"/>
      <c r="X153" s="2142"/>
      <c r="Y153" s="2142"/>
      <c r="Z153" s="2143"/>
      <c r="AA153" s="2149"/>
      <c r="AB153" s="2150"/>
      <c r="AC153" s="2150"/>
      <c r="AD153" s="2150"/>
      <c r="AE153" s="2151"/>
      <c r="AF153" s="2130" t="s">
        <v>125</v>
      </c>
      <c r="AG153" s="2172"/>
      <c r="AH153" s="2172"/>
      <c r="AI153" s="2172"/>
      <c r="AJ153" s="2172"/>
      <c r="AK153" s="2172"/>
      <c r="AL153" s="2242" t="s">
        <v>126</v>
      </c>
      <c r="AM153" s="2243"/>
      <c r="AN153" s="2243"/>
      <c r="AO153" s="2243"/>
      <c r="AP153" s="2243"/>
      <c r="AQ153" s="2243"/>
      <c r="AR153" s="2243"/>
      <c r="AS153" s="2243"/>
      <c r="AT153" s="2243"/>
      <c r="AU153" s="2243"/>
      <c r="AV153" s="2243"/>
      <c r="AW153" s="2243"/>
      <c r="AX153" s="2243"/>
      <c r="AY153" s="2243"/>
      <c r="AZ153" s="2244"/>
      <c r="BA153" s="2172"/>
      <c r="BB153" s="2172"/>
      <c r="BC153" s="2172"/>
      <c r="BD153" s="2172"/>
      <c r="BE153" s="2206"/>
      <c r="BF153" s="3"/>
    </row>
    <row r="154" spans="1:58" ht="21.95" customHeight="1">
      <c r="A154" s="2054"/>
      <c r="B154" s="2113"/>
      <c r="C154" s="2103"/>
      <c r="D154" s="2103"/>
      <c r="E154" s="2103"/>
      <c r="F154" s="2103"/>
      <c r="G154" s="2103"/>
      <c r="H154" s="2103"/>
      <c r="I154" s="2103"/>
      <c r="J154" s="2104"/>
      <c r="K154" s="2134"/>
      <c r="L154" s="2135"/>
      <c r="M154" s="2135"/>
      <c r="N154" s="2136"/>
      <c r="O154" s="2102"/>
      <c r="P154" s="2142"/>
      <c r="Q154" s="2142"/>
      <c r="R154" s="2142"/>
      <c r="S154" s="2142"/>
      <c r="T154" s="2143"/>
      <c r="U154" s="2102"/>
      <c r="V154" s="2142"/>
      <c r="W154" s="2142"/>
      <c r="X154" s="2142"/>
      <c r="Y154" s="2142"/>
      <c r="Z154" s="2143"/>
      <c r="AA154" s="2149"/>
      <c r="AB154" s="2150"/>
      <c r="AC154" s="2150"/>
      <c r="AD154" s="2150"/>
      <c r="AE154" s="2151"/>
      <c r="AF154" s="2241" t="s">
        <v>127</v>
      </c>
      <c r="AG154" s="2129"/>
      <c r="AH154" s="2129"/>
      <c r="AI154" s="2129"/>
      <c r="AJ154" s="2129"/>
      <c r="AK154" s="2130"/>
      <c r="AL154" s="2242" t="s">
        <v>59</v>
      </c>
      <c r="AM154" s="2243"/>
      <c r="AN154" s="2243"/>
      <c r="AO154" s="2243"/>
      <c r="AP154" s="2243"/>
      <c r="AQ154" s="2243"/>
      <c r="AR154" s="2243"/>
      <c r="AS154" s="2243"/>
      <c r="AT154" s="2243"/>
      <c r="AU154" s="2243"/>
      <c r="AV154" s="2243"/>
      <c r="AW154" s="2243"/>
      <c r="AX154" s="2243"/>
      <c r="AY154" s="2243"/>
      <c r="AZ154" s="2244"/>
      <c r="BA154" s="2251"/>
      <c r="BB154" s="2252"/>
      <c r="BC154" s="2252"/>
      <c r="BD154" s="2252"/>
      <c r="BE154" s="2254"/>
      <c r="BF154" s="3"/>
    </row>
    <row r="155" spans="1:58" ht="21.95" customHeight="1">
      <c r="A155" s="2054"/>
      <c r="B155" s="2113"/>
      <c r="C155" s="2103"/>
      <c r="D155" s="2103"/>
      <c r="E155" s="2103"/>
      <c r="F155" s="2103"/>
      <c r="G155" s="2103"/>
      <c r="H155" s="2103"/>
      <c r="I155" s="2103"/>
      <c r="J155" s="2104"/>
      <c r="K155" s="2134"/>
      <c r="L155" s="2135"/>
      <c r="M155" s="2135"/>
      <c r="N155" s="2136"/>
      <c r="O155" s="2102"/>
      <c r="P155" s="2142"/>
      <c r="Q155" s="2142"/>
      <c r="R155" s="2142"/>
      <c r="S155" s="2142"/>
      <c r="T155" s="2143"/>
      <c r="U155" s="2102"/>
      <c r="V155" s="2142"/>
      <c r="W155" s="2142"/>
      <c r="X155" s="2142"/>
      <c r="Y155" s="2142"/>
      <c r="Z155" s="2143"/>
      <c r="AA155" s="2149"/>
      <c r="AB155" s="2150"/>
      <c r="AC155" s="2150"/>
      <c r="AD155" s="2150"/>
      <c r="AE155" s="2151"/>
      <c r="AF155" s="2241" t="s">
        <v>16</v>
      </c>
      <c r="AG155" s="2129"/>
      <c r="AH155" s="2129"/>
      <c r="AI155" s="2129"/>
      <c r="AJ155" s="2129"/>
      <c r="AK155" s="2130"/>
      <c r="AL155" s="2242" t="s">
        <v>17</v>
      </c>
      <c r="AM155" s="2243"/>
      <c r="AN155" s="2243"/>
      <c r="AO155" s="2243"/>
      <c r="AP155" s="2243"/>
      <c r="AQ155" s="2243"/>
      <c r="AR155" s="2243"/>
      <c r="AS155" s="2243"/>
      <c r="AT155" s="2243"/>
      <c r="AU155" s="2243"/>
      <c r="AV155" s="2243"/>
      <c r="AW155" s="2243"/>
      <c r="AX155" s="2243"/>
      <c r="AY155" s="2243"/>
      <c r="AZ155" s="2244"/>
      <c r="BA155" s="2251"/>
      <c r="BB155" s="2252"/>
      <c r="BC155" s="2252"/>
      <c r="BD155" s="2252"/>
      <c r="BE155" s="2254"/>
      <c r="BF155" s="3"/>
    </row>
    <row r="156" spans="1:58" ht="21.95" customHeight="1">
      <c r="A156" s="2054"/>
      <c r="B156" s="2113"/>
      <c r="C156" s="2103"/>
      <c r="D156" s="2103"/>
      <c r="E156" s="2103"/>
      <c r="F156" s="2103"/>
      <c r="G156" s="2103"/>
      <c r="H156" s="2103"/>
      <c r="I156" s="2103"/>
      <c r="J156" s="2104"/>
      <c r="K156" s="2134"/>
      <c r="L156" s="2135"/>
      <c r="M156" s="2135"/>
      <c r="N156" s="2136"/>
      <c r="O156" s="2102"/>
      <c r="P156" s="2142"/>
      <c r="Q156" s="2142"/>
      <c r="R156" s="2142"/>
      <c r="S156" s="2142"/>
      <c r="T156" s="2143"/>
      <c r="U156" s="2102"/>
      <c r="V156" s="2142"/>
      <c r="W156" s="2142"/>
      <c r="X156" s="2142"/>
      <c r="Y156" s="2142"/>
      <c r="Z156" s="2143"/>
      <c r="AA156" s="2149"/>
      <c r="AB156" s="2150"/>
      <c r="AC156" s="2150"/>
      <c r="AD156" s="2150"/>
      <c r="AE156" s="2151"/>
      <c r="AF156" s="2129" t="s">
        <v>37</v>
      </c>
      <c r="AG156" s="2129"/>
      <c r="AH156" s="2129"/>
      <c r="AI156" s="2129"/>
      <c r="AJ156" s="2129"/>
      <c r="AK156" s="2130"/>
      <c r="AL156" s="2137" t="s">
        <v>17</v>
      </c>
      <c r="AM156" s="2138"/>
      <c r="AN156" s="2138"/>
      <c r="AO156" s="2138"/>
      <c r="AP156" s="2138"/>
      <c r="AQ156" s="2138"/>
      <c r="AR156" s="2138"/>
      <c r="AS156" s="2138"/>
      <c r="AT156" s="2138"/>
      <c r="AU156" s="2138"/>
      <c r="AV156" s="2138"/>
      <c r="AW156" s="2138"/>
      <c r="AX156" s="2138"/>
      <c r="AY156" s="2138"/>
      <c r="AZ156" s="2139"/>
      <c r="BA156" s="2172"/>
      <c r="BB156" s="2172"/>
      <c r="BC156" s="2172"/>
      <c r="BD156" s="2172"/>
      <c r="BE156" s="2206"/>
      <c r="BF156" s="3"/>
    </row>
    <row r="157" spans="1:58" ht="21.95" customHeight="1">
      <c r="A157" s="2054"/>
      <c r="B157" s="2113"/>
      <c r="C157" s="2103"/>
      <c r="D157" s="2103"/>
      <c r="E157" s="2103"/>
      <c r="F157" s="2103"/>
      <c r="G157" s="2103"/>
      <c r="H157" s="2103"/>
      <c r="I157" s="2103"/>
      <c r="J157" s="2104"/>
      <c r="K157" s="2134"/>
      <c r="L157" s="2135"/>
      <c r="M157" s="2135"/>
      <c r="N157" s="2136"/>
      <c r="O157" s="2102"/>
      <c r="P157" s="2142"/>
      <c r="Q157" s="2142"/>
      <c r="R157" s="2142"/>
      <c r="S157" s="2142"/>
      <c r="T157" s="2143"/>
      <c r="U157" s="2102"/>
      <c r="V157" s="2142"/>
      <c r="W157" s="2142"/>
      <c r="X157" s="2142"/>
      <c r="Y157" s="2142"/>
      <c r="Z157" s="2143"/>
      <c r="AA157" s="2149"/>
      <c r="AB157" s="2150"/>
      <c r="AC157" s="2150"/>
      <c r="AD157" s="2150"/>
      <c r="AE157" s="2151"/>
      <c r="AF157" s="2129" t="s">
        <v>18</v>
      </c>
      <c r="AG157" s="2129"/>
      <c r="AH157" s="2129"/>
      <c r="AI157" s="2129"/>
      <c r="AJ157" s="2129"/>
      <c r="AK157" s="2130"/>
      <c r="AL157" s="2137" t="s">
        <v>17</v>
      </c>
      <c r="AM157" s="2138"/>
      <c r="AN157" s="2138"/>
      <c r="AO157" s="2138"/>
      <c r="AP157" s="2138"/>
      <c r="AQ157" s="2138"/>
      <c r="AR157" s="2138"/>
      <c r="AS157" s="2138"/>
      <c r="AT157" s="2138"/>
      <c r="AU157" s="2138"/>
      <c r="AV157" s="2138"/>
      <c r="AW157" s="2138"/>
      <c r="AX157" s="2138"/>
      <c r="AY157" s="2138"/>
      <c r="AZ157" s="2139"/>
      <c r="BA157" s="2172"/>
      <c r="BB157" s="2172"/>
      <c r="BC157" s="2172"/>
      <c r="BD157" s="2172"/>
      <c r="BE157" s="2206"/>
      <c r="BF157" s="3"/>
    </row>
    <row r="158" spans="1:58" ht="21.95" customHeight="1">
      <c r="A158" s="2054"/>
      <c r="B158" s="2113"/>
      <c r="C158" s="2103"/>
      <c r="D158" s="2103"/>
      <c r="E158" s="2103"/>
      <c r="F158" s="2103"/>
      <c r="G158" s="2103"/>
      <c r="H158" s="2103"/>
      <c r="I158" s="2103"/>
      <c r="J158" s="2104"/>
      <c r="K158" s="2134"/>
      <c r="L158" s="2135"/>
      <c r="M158" s="2135"/>
      <c r="N158" s="2136"/>
      <c r="O158" s="2102"/>
      <c r="P158" s="2142"/>
      <c r="Q158" s="2142"/>
      <c r="R158" s="2142"/>
      <c r="S158" s="2142"/>
      <c r="T158" s="2143"/>
      <c r="U158" s="2102"/>
      <c r="V158" s="2142"/>
      <c r="W158" s="2142"/>
      <c r="X158" s="2142"/>
      <c r="Y158" s="2142"/>
      <c r="Z158" s="2143"/>
      <c r="AA158" s="2149"/>
      <c r="AB158" s="2150"/>
      <c r="AC158" s="2150"/>
      <c r="AD158" s="2150"/>
      <c r="AE158" s="2151"/>
      <c r="AF158" s="2130" t="s">
        <v>60</v>
      </c>
      <c r="AG158" s="2172"/>
      <c r="AH158" s="2172"/>
      <c r="AI158" s="2172"/>
      <c r="AJ158" s="2172"/>
      <c r="AK158" s="2172"/>
      <c r="AL158" s="2242" t="s">
        <v>43</v>
      </c>
      <c r="AM158" s="2243"/>
      <c r="AN158" s="2243"/>
      <c r="AO158" s="2243"/>
      <c r="AP158" s="2243"/>
      <c r="AQ158" s="2243"/>
      <c r="AR158" s="2243"/>
      <c r="AS158" s="2243"/>
      <c r="AT158" s="2243"/>
      <c r="AU158" s="2243"/>
      <c r="AV158" s="2243"/>
      <c r="AW158" s="2243"/>
      <c r="AX158" s="2243"/>
      <c r="AY158" s="2243"/>
      <c r="AZ158" s="2244"/>
      <c r="BA158" s="2172"/>
      <c r="BB158" s="2172"/>
      <c r="BC158" s="2172"/>
      <c r="BD158" s="2172"/>
      <c r="BE158" s="2206"/>
      <c r="BF158" s="3"/>
    </row>
    <row r="159" spans="1:58" ht="21.95" customHeight="1">
      <c r="A159" s="2054"/>
      <c r="B159" s="2113"/>
      <c r="C159" s="2103"/>
      <c r="D159" s="2103"/>
      <c r="E159" s="2103"/>
      <c r="F159" s="2103"/>
      <c r="G159" s="2103"/>
      <c r="H159" s="2103"/>
      <c r="I159" s="2103"/>
      <c r="J159" s="2104"/>
      <c r="K159" s="2134"/>
      <c r="L159" s="2135"/>
      <c r="M159" s="2135"/>
      <c r="N159" s="2136"/>
      <c r="O159" s="2102"/>
      <c r="P159" s="2142"/>
      <c r="Q159" s="2142"/>
      <c r="R159" s="2142"/>
      <c r="S159" s="2142"/>
      <c r="T159" s="2143"/>
      <c r="U159" s="2102"/>
      <c r="V159" s="2142"/>
      <c r="W159" s="2142"/>
      <c r="X159" s="2142"/>
      <c r="Y159" s="2142"/>
      <c r="Z159" s="2143"/>
      <c r="AA159" s="2149"/>
      <c r="AB159" s="2150"/>
      <c r="AC159" s="2150"/>
      <c r="AD159" s="2150"/>
      <c r="AE159" s="2151"/>
      <c r="AF159" s="2130" t="s">
        <v>65</v>
      </c>
      <c r="AG159" s="2172"/>
      <c r="AH159" s="2172"/>
      <c r="AI159" s="2172"/>
      <c r="AJ159" s="2172"/>
      <c r="AK159" s="2172"/>
      <c r="AL159" s="2242" t="s">
        <v>66</v>
      </c>
      <c r="AM159" s="2243"/>
      <c r="AN159" s="2243"/>
      <c r="AO159" s="2243"/>
      <c r="AP159" s="2243"/>
      <c r="AQ159" s="2243"/>
      <c r="AR159" s="2243"/>
      <c r="AS159" s="2243"/>
      <c r="AT159" s="2243"/>
      <c r="AU159" s="2243"/>
      <c r="AV159" s="2243"/>
      <c r="AW159" s="2243"/>
      <c r="AX159" s="2243"/>
      <c r="AY159" s="2243"/>
      <c r="AZ159" s="2244"/>
      <c r="BA159" s="2172"/>
      <c r="BB159" s="2172"/>
      <c r="BC159" s="2172"/>
      <c r="BD159" s="2172"/>
      <c r="BE159" s="2206"/>
      <c r="BF159" s="3"/>
    </row>
    <row r="160" spans="1:58" ht="21.95" customHeight="1">
      <c r="A160" s="2054"/>
      <c r="B160" s="2113"/>
      <c r="C160" s="2103"/>
      <c r="D160" s="2103"/>
      <c r="E160" s="2103"/>
      <c r="F160" s="2103"/>
      <c r="G160" s="2103"/>
      <c r="H160" s="2103"/>
      <c r="I160" s="2103"/>
      <c r="J160" s="2104"/>
      <c r="K160" s="2134"/>
      <c r="L160" s="2135"/>
      <c r="M160" s="2135"/>
      <c r="N160" s="2136"/>
      <c r="O160" s="2102"/>
      <c r="P160" s="2142"/>
      <c r="Q160" s="2142"/>
      <c r="R160" s="2142"/>
      <c r="S160" s="2142"/>
      <c r="T160" s="2143"/>
      <c r="U160" s="2102"/>
      <c r="V160" s="2142"/>
      <c r="W160" s="2142"/>
      <c r="X160" s="2142"/>
      <c r="Y160" s="2142"/>
      <c r="Z160" s="2143"/>
      <c r="AA160" s="2149"/>
      <c r="AB160" s="2150"/>
      <c r="AC160" s="2150"/>
      <c r="AD160" s="2150"/>
      <c r="AE160" s="2151"/>
      <c r="AF160" s="2129" t="s">
        <v>128</v>
      </c>
      <c r="AG160" s="2129"/>
      <c r="AH160" s="2129"/>
      <c r="AI160" s="2129"/>
      <c r="AJ160" s="2129"/>
      <c r="AK160" s="2130"/>
      <c r="AL160" s="2137" t="s">
        <v>123</v>
      </c>
      <c r="AM160" s="2138"/>
      <c r="AN160" s="2138"/>
      <c r="AO160" s="2138"/>
      <c r="AP160" s="2138"/>
      <c r="AQ160" s="2138"/>
      <c r="AR160" s="2138"/>
      <c r="AS160" s="2138"/>
      <c r="AT160" s="2138"/>
      <c r="AU160" s="2138"/>
      <c r="AV160" s="2138"/>
      <c r="AW160" s="2138"/>
      <c r="AX160" s="2138"/>
      <c r="AY160" s="2138"/>
      <c r="AZ160" s="2139"/>
      <c r="BA160" s="2242"/>
      <c r="BB160" s="2243"/>
      <c r="BC160" s="2243"/>
      <c r="BD160" s="2243"/>
      <c r="BE160" s="2256"/>
      <c r="BF160" s="3"/>
    </row>
    <row r="161" spans="1:58" ht="21.95" customHeight="1">
      <c r="A161" s="2054"/>
      <c r="B161" s="2113"/>
      <c r="C161" s="2103"/>
      <c r="D161" s="2103"/>
      <c r="E161" s="2103"/>
      <c r="F161" s="2103"/>
      <c r="G161" s="2103"/>
      <c r="H161" s="2103"/>
      <c r="I161" s="2103"/>
      <c r="J161" s="2104"/>
      <c r="K161" s="2134"/>
      <c r="L161" s="2135"/>
      <c r="M161" s="2135"/>
      <c r="N161" s="2136"/>
      <c r="O161" s="2102"/>
      <c r="P161" s="2142"/>
      <c r="Q161" s="2142"/>
      <c r="R161" s="2142"/>
      <c r="S161" s="2142"/>
      <c r="T161" s="2143"/>
      <c r="U161" s="2102"/>
      <c r="V161" s="2142"/>
      <c r="W161" s="2142"/>
      <c r="X161" s="2142"/>
      <c r="Y161" s="2142"/>
      <c r="Z161" s="2143"/>
      <c r="AA161" s="2149"/>
      <c r="AB161" s="2150"/>
      <c r="AC161" s="2150"/>
      <c r="AD161" s="2150"/>
      <c r="AE161" s="2151"/>
      <c r="AF161" s="2130" t="s">
        <v>69</v>
      </c>
      <c r="AG161" s="2172"/>
      <c r="AH161" s="2172"/>
      <c r="AI161" s="2172"/>
      <c r="AJ161" s="2172"/>
      <c r="AK161" s="2172"/>
      <c r="AL161" s="2137" t="s">
        <v>17</v>
      </c>
      <c r="AM161" s="2138"/>
      <c r="AN161" s="2138"/>
      <c r="AO161" s="2138"/>
      <c r="AP161" s="2138"/>
      <c r="AQ161" s="2138"/>
      <c r="AR161" s="2138"/>
      <c r="AS161" s="2138"/>
      <c r="AT161" s="2138"/>
      <c r="AU161" s="2138"/>
      <c r="AV161" s="2138"/>
      <c r="AW161" s="2138"/>
      <c r="AX161" s="2138"/>
      <c r="AY161" s="2138"/>
      <c r="AZ161" s="2139"/>
      <c r="BA161" s="2172"/>
      <c r="BB161" s="2172"/>
      <c r="BC161" s="2172"/>
      <c r="BD161" s="2172"/>
      <c r="BE161" s="2206"/>
      <c r="BF161" s="4"/>
    </row>
    <row r="162" spans="1:58" ht="21.95" customHeight="1">
      <c r="A162" s="2054"/>
      <c r="B162" s="2113"/>
      <c r="C162" s="2103"/>
      <c r="D162" s="2103"/>
      <c r="E162" s="2103"/>
      <c r="F162" s="2103"/>
      <c r="G162" s="2103"/>
      <c r="H162" s="2103"/>
      <c r="I162" s="2103"/>
      <c r="J162" s="2104"/>
      <c r="K162" s="2134"/>
      <c r="L162" s="2135"/>
      <c r="M162" s="2135"/>
      <c r="N162" s="2136"/>
      <c r="O162" s="2102"/>
      <c r="P162" s="2142"/>
      <c r="Q162" s="2142"/>
      <c r="R162" s="2142"/>
      <c r="S162" s="2142"/>
      <c r="T162" s="2143"/>
      <c r="U162" s="2102"/>
      <c r="V162" s="2142"/>
      <c r="W162" s="2142"/>
      <c r="X162" s="2142"/>
      <c r="Y162" s="2142"/>
      <c r="Z162" s="2143"/>
      <c r="AA162" s="2149"/>
      <c r="AB162" s="2150"/>
      <c r="AC162" s="2150"/>
      <c r="AD162" s="2150"/>
      <c r="AE162" s="2151"/>
      <c r="AF162" s="2130" t="s">
        <v>129</v>
      </c>
      <c r="AG162" s="2172"/>
      <c r="AH162" s="2172"/>
      <c r="AI162" s="2172"/>
      <c r="AJ162" s="2172"/>
      <c r="AK162" s="2172"/>
      <c r="AL162" s="2242" t="s">
        <v>17</v>
      </c>
      <c r="AM162" s="2243"/>
      <c r="AN162" s="2243"/>
      <c r="AO162" s="2243"/>
      <c r="AP162" s="2243"/>
      <c r="AQ162" s="2243"/>
      <c r="AR162" s="2243"/>
      <c r="AS162" s="2243"/>
      <c r="AT162" s="2243"/>
      <c r="AU162" s="2243"/>
      <c r="AV162" s="2243"/>
      <c r="AW162" s="2243"/>
      <c r="AX162" s="2243"/>
      <c r="AY162" s="2243"/>
      <c r="AZ162" s="2244"/>
      <c r="BA162" s="2172"/>
      <c r="BB162" s="2172"/>
      <c r="BC162" s="2172"/>
      <c r="BD162" s="2172"/>
      <c r="BE162" s="2206"/>
      <c r="BF162" s="3"/>
    </row>
    <row r="163" spans="1:58" ht="21.95" customHeight="1">
      <c r="A163" s="2054"/>
      <c r="B163" s="2113"/>
      <c r="C163" s="2103"/>
      <c r="D163" s="2103"/>
      <c r="E163" s="2103"/>
      <c r="F163" s="2103"/>
      <c r="G163" s="2103"/>
      <c r="H163" s="2103"/>
      <c r="I163" s="2103"/>
      <c r="J163" s="2104"/>
      <c r="K163" s="2134"/>
      <c r="L163" s="2135"/>
      <c r="M163" s="2135"/>
      <c r="N163" s="2136"/>
      <c r="O163" s="2102"/>
      <c r="P163" s="2142"/>
      <c r="Q163" s="2142"/>
      <c r="R163" s="2142"/>
      <c r="S163" s="2142"/>
      <c r="T163" s="2143"/>
      <c r="U163" s="2102"/>
      <c r="V163" s="2142"/>
      <c r="W163" s="2142"/>
      <c r="X163" s="2142"/>
      <c r="Y163" s="2142"/>
      <c r="Z163" s="2143"/>
      <c r="AA163" s="2149"/>
      <c r="AB163" s="2150"/>
      <c r="AC163" s="2150"/>
      <c r="AD163" s="2150"/>
      <c r="AE163" s="2151"/>
      <c r="AF163" s="2130" t="s">
        <v>130</v>
      </c>
      <c r="AG163" s="2172"/>
      <c r="AH163" s="2172"/>
      <c r="AI163" s="2172"/>
      <c r="AJ163" s="2172"/>
      <c r="AK163" s="2172"/>
      <c r="AL163" s="2242" t="s">
        <v>131</v>
      </c>
      <c r="AM163" s="2243"/>
      <c r="AN163" s="2243"/>
      <c r="AO163" s="2243"/>
      <c r="AP163" s="2243"/>
      <c r="AQ163" s="2243"/>
      <c r="AR163" s="2243"/>
      <c r="AS163" s="2243"/>
      <c r="AT163" s="2243"/>
      <c r="AU163" s="2243"/>
      <c r="AV163" s="2243"/>
      <c r="AW163" s="2243"/>
      <c r="AX163" s="2243"/>
      <c r="AY163" s="2243"/>
      <c r="AZ163" s="2244"/>
      <c r="BA163" s="2172"/>
      <c r="BB163" s="2172"/>
      <c r="BC163" s="2172"/>
      <c r="BD163" s="2172"/>
      <c r="BE163" s="2206"/>
      <c r="BF163" s="3"/>
    </row>
    <row r="164" spans="1:58" ht="21.95" customHeight="1">
      <c r="A164" s="2054"/>
      <c r="B164" s="2113"/>
      <c r="C164" s="2103"/>
      <c r="D164" s="2103"/>
      <c r="E164" s="2103"/>
      <c r="F164" s="2103"/>
      <c r="G164" s="2103"/>
      <c r="H164" s="2103"/>
      <c r="I164" s="2103"/>
      <c r="J164" s="2104"/>
      <c r="K164" s="2134"/>
      <c r="L164" s="2135"/>
      <c r="M164" s="2135"/>
      <c r="N164" s="2136"/>
      <c r="O164" s="2102"/>
      <c r="P164" s="2142"/>
      <c r="Q164" s="2142"/>
      <c r="R164" s="2142"/>
      <c r="S164" s="2142"/>
      <c r="T164" s="2143"/>
      <c r="U164" s="2102"/>
      <c r="V164" s="2142"/>
      <c r="W164" s="2142"/>
      <c r="X164" s="2142"/>
      <c r="Y164" s="2142"/>
      <c r="Z164" s="2143"/>
      <c r="AA164" s="2149"/>
      <c r="AB164" s="2150"/>
      <c r="AC164" s="2150"/>
      <c r="AD164" s="2150"/>
      <c r="AE164" s="2151"/>
      <c r="AF164" s="2130" t="s">
        <v>132</v>
      </c>
      <c r="AG164" s="2172"/>
      <c r="AH164" s="2172"/>
      <c r="AI164" s="2172"/>
      <c r="AJ164" s="2172"/>
      <c r="AK164" s="2172"/>
      <c r="AL164" s="2242" t="s">
        <v>133</v>
      </c>
      <c r="AM164" s="2243"/>
      <c r="AN164" s="2243"/>
      <c r="AO164" s="2243"/>
      <c r="AP164" s="2243"/>
      <c r="AQ164" s="2243"/>
      <c r="AR164" s="2243"/>
      <c r="AS164" s="2243"/>
      <c r="AT164" s="2243"/>
      <c r="AU164" s="2243"/>
      <c r="AV164" s="2243"/>
      <c r="AW164" s="2243"/>
      <c r="AX164" s="2243"/>
      <c r="AY164" s="2243"/>
      <c r="AZ164" s="2244"/>
      <c r="BA164" s="2172"/>
      <c r="BB164" s="2239"/>
      <c r="BC164" s="2239"/>
      <c r="BD164" s="2239"/>
      <c r="BE164" s="2240"/>
      <c r="BF164" s="3"/>
    </row>
    <row r="165" spans="1:58" ht="21.95" customHeight="1">
      <c r="A165" s="2054"/>
      <c r="B165" s="2113"/>
      <c r="C165" s="2103"/>
      <c r="D165" s="2103"/>
      <c r="E165" s="2103"/>
      <c r="F165" s="2103"/>
      <c r="G165" s="2103"/>
      <c r="H165" s="2103"/>
      <c r="I165" s="2103"/>
      <c r="J165" s="2104"/>
      <c r="K165" s="2134"/>
      <c r="L165" s="2135"/>
      <c r="M165" s="2135"/>
      <c r="N165" s="2136"/>
      <c r="O165" s="2102"/>
      <c r="P165" s="2142"/>
      <c r="Q165" s="2142"/>
      <c r="R165" s="2142"/>
      <c r="S165" s="2142"/>
      <c r="T165" s="2143"/>
      <c r="U165" s="2102"/>
      <c r="V165" s="2142"/>
      <c r="W165" s="2142"/>
      <c r="X165" s="2142"/>
      <c r="Y165" s="2142"/>
      <c r="Z165" s="2143"/>
      <c r="AA165" s="2149"/>
      <c r="AB165" s="2150"/>
      <c r="AC165" s="2150"/>
      <c r="AD165" s="2150"/>
      <c r="AE165" s="2151"/>
      <c r="AF165" s="2129" t="s">
        <v>134</v>
      </c>
      <c r="AG165" s="2129"/>
      <c r="AH165" s="2129"/>
      <c r="AI165" s="2129"/>
      <c r="AJ165" s="2129"/>
      <c r="AK165" s="2130"/>
      <c r="AL165" s="2242" t="s">
        <v>123</v>
      </c>
      <c r="AM165" s="2243"/>
      <c r="AN165" s="2243"/>
      <c r="AO165" s="2243"/>
      <c r="AP165" s="2243"/>
      <c r="AQ165" s="2243"/>
      <c r="AR165" s="2243"/>
      <c r="AS165" s="2243"/>
      <c r="AT165" s="2243"/>
      <c r="AU165" s="2243"/>
      <c r="AV165" s="2243"/>
      <c r="AW165" s="2243"/>
      <c r="AX165" s="2243"/>
      <c r="AY165" s="2243"/>
      <c r="AZ165" s="2244"/>
      <c r="BA165" s="2172"/>
      <c r="BB165" s="2172"/>
      <c r="BC165" s="2172"/>
      <c r="BD165" s="2172"/>
      <c r="BE165" s="2206"/>
      <c r="BF165" s="3"/>
    </row>
    <row r="166" spans="1:58" ht="21.95" customHeight="1">
      <c r="A166" s="2054"/>
      <c r="B166" s="2113"/>
      <c r="C166" s="2103"/>
      <c r="D166" s="2103"/>
      <c r="E166" s="2103"/>
      <c r="F166" s="2103"/>
      <c r="G166" s="2103"/>
      <c r="H166" s="2103"/>
      <c r="I166" s="2103"/>
      <c r="J166" s="2104"/>
      <c r="K166" s="2134"/>
      <c r="L166" s="2135"/>
      <c r="M166" s="2135"/>
      <c r="N166" s="2136"/>
      <c r="O166" s="2102"/>
      <c r="P166" s="2142"/>
      <c r="Q166" s="2142"/>
      <c r="R166" s="2142"/>
      <c r="S166" s="2142"/>
      <c r="T166" s="2143"/>
      <c r="U166" s="2102"/>
      <c r="V166" s="2142"/>
      <c r="W166" s="2142"/>
      <c r="X166" s="2142"/>
      <c r="Y166" s="2142"/>
      <c r="Z166" s="2143"/>
      <c r="AA166" s="2149"/>
      <c r="AB166" s="2150"/>
      <c r="AC166" s="2150"/>
      <c r="AD166" s="2150"/>
      <c r="AE166" s="2151"/>
      <c r="AF166" s="2129" t="s">
        <v>111</v>
      </c>
      <c r="AG166" s="2129"/>
      <c r="AH166" s="2129"/>
      <c r="AI166" s="2129"/>
      <c r="AJ166" s="2129"/>
      <c r="AK166" s="2130"/>
      <c r="AL166" s="2242" t="s">
        <v>123</v>
      </c>
      <c r="AM166" s="2243"/>
      <c r="AN166" s="2243"/>
      <c r="AO166" s="2243"/>
      <c r="AP166" s="2243"/>
      <c r="AQ166" s="2243"/>
      <c r="AR166" s="2243"/>
      <c r="AS166" s="2243"/>
      <c r="AT166" s="2243"/>
      <c r="AU166" s="2243"/>
      <c r="AV166" s="2243"/>
      <c r="AW166" s="2243"/>
      <c r="AX166" s="2243"/>
      <c r="AY166" s="2243"/>
      <c r="AZ166" s="2244"/>
      <c r="BA166" s="2172"/>
      <c r="BB166" s="2172"/>
      <c r="BC166" s="2172"/>
      <c r="BD166" s="2172"/>
      <c r="BE166" s="2206"/>
      <c r="BF166" s="3"/>
    </row>
    <row r="167" spans="1:58" ht="21.95" customHeight="1">
      <c r="A167" s="2054"/>
      <c r="B167" s="2113"/>
      <c r="C167" s="2103"/>
      <c r="D167" s="2103"/>
      <c r="E167" s="2103"/>
      <c r="F167" s="2103"/>
      <c r="G167" s="2103"/>
      <c r="H167" s="2103"/>
      <c r="I167" s="2103"/>
      <c r="J167" s="2104"/>
      <c r="K167" s="2134"/>
      <c r="L167" s="2135"/>
      <c r="M167" s="2135"/>
      <c r="N167" s="2136"/>
      <c r="O167" s="2102"/>
      <c r="P167" s="2142"/>
      <c r="Q167" s="2142"/>
      <c r="R167" s="2142"/>
      <c r="S167" s="2142"/>
      <c r="T167" s="2143"/>
      <c r="U167" s="2102"/>
      <c r="V167" s="2142"/>
      <c r="W167" s="2142"/>
      <c r="X167" s="2142"/>
      <c r="Y167" s="2142"/>
      <c r="Z167" s="2143"/>
      <c r="AA167" s="2149"/>
      <c r="AB167" s="2150"/>
      <c r="AC167" s="2150"/>
      <c r="AD167" s="2150"/>
      <c r="AE167" s="2151"/>
      <c r="AF167" s="2241" t="s">
        <v>135</v>
      </c>
      <c r="AG167" s="2129"/>
      <c r="AH167" s="2129"/>
      <c r="AI167" s="2129"/>
      <c r="AJ167" s="2129"/>
      <c r="AK167" s="2130"/>
      <c r="AL167" s="2242" t="s">
        <v>17</v>
      </c>
      <c r="AM167" s="2243"/>
      <c r="AN167" s="2243"/>
      <c r="AO167" s="2243"/>
      <c r="AP167" s="2243"/>
      <c r="AQ167" s="2243"/>
      <c r="AR167" s="2243"/>
      <c r="AS167" s="2243"/>
      <c r="AT167" s="2243"/>
      <c r="AU167" s="2243"/>
      <c r="AV167" s="2243"/>
      <c r="AW167" s="2243"/>
      <c r="AX167" s="2243"/>
      <c r="AY167" s="2243"/>
      <c r="AZ167" s="2244"/>
      <c r="BA167" s="2242"/>
      <c r="BB167" s="2243"/>
      <c r="BC167" s="2243"/>
      <c r="BD167" s="2243"/>
      <c r="BE167" s="2256"/>
      <c r="BF167" s="4"/>
    </row>
    <row r="168" spans="1:58" ht="21.95" customHeight="1">
      <c r="A168" s="2054"/>
      <c r="B168" s="2113"/>
      <c r="C168" s="2103"/>
      <c r="D168" s="2103"/>
      <c r="E168" s="2103"/>
      <c r="F168" s="2103"/>
      <c r="G168" s="2103"/>
      <c r="H168" s="2103"/>
      <c r="I168" s="2103"/>
      <c r="J168" s="2104"/>
      <c r="K168" s="2134"/>
      <c r="L168" s="2135"/>
      <c r="M168" s="2135"/>
      <c r="N168" s="2136"/>
      <c r="O168" s="2102"/>
      <c r="P168" s="2142"/>
      <c r="Q168" s="2142"/>
      <c r="R168" s="2142"/>
      <c r="S168" s="2142"/>
      <c r="T168" s="2143"/>
      <c r="U168" s="2102"/>
      <c r="V168" s="2142"/>
      <c r="W168" s="2142"/>
      <c r="X168" s="2142"/>
      <c r="Y168" s="2142"/>
      <c r="Z168" s="2143"/>
      <c r="AA168" s="2149"/>
      <c r="AB168" s="2150"/>
      <c r="AC168" s="2150"/>
      <c r="AD168" s="2150"/>
      <c r="AE168" s="2151"/>
      <c r="AF168" s="2241" t="s">
        <v>136</v>
      </c>
      <c r="AG168" s="2129"/>
      <c r="AH168" s="2129"/>
      <c r="AI168" s="2129"/>
      <c r="AJ168" s="2129"/>
      <c r="AK168" s="2130"/>
      <c r="AL168" s="2242" t="s">
        <v>17</v>
      </c>
      <c r="AM168" s="2243"/>
      <c r="AN168" s="2243"/>
      <c r="AO168" s="2243"/>
      <c r="AP168" s="2243"/>
      <c r="AQ168" s="2243"/>
      <c r="AR168" s="2243"/>
      <c r="AS168" s="2243"/>
      <c r="AT168" s="2243"/>
      <c r="AU168" s="2243"/>
      <c r="AV168" s="2243"/>
      <c r="AW168" s="2243"/>
      <c r="AX168" s="2243"/>
      <c r="AY168" s="2243"/>
      <c r="AZ168" s="2244"/>
      <c r="BA168" s="2242"/>
      <c r="BB168" s="2243"/>
      <c r="BC168" s="2243"/>
      <c r="BD168" s="2243"/>
      <c r="BE168" s="2256"/>
      <c r="BF168" s="4"/>
    </row>
    <row r="169" spans="1:58" ht="21.95" customHeight="1">
      <c r="A169" s="2054"/>
      <c r="B169" s="2113"/>
      <c r="C169" s="2103"/>
      <c r="D169" s="2103"/>
      <c r="E169" s="2103"/>
      <c r="F169" s="2103"/>
      <c r="G169" s="2103"/>
      <c r="H169" s="2103"/>
      <c r="I169" s="2103"/>
      <c r="J169" s="2104"/>
      <c r="K169" s="2134"/>
      <c r="L169" s="2135"/>
      <c r="M169" s="2135"/>
      <c r="N169" s="2136"/>
      <c r="O169" s="2102"/>
      <c r="P169" s="2142"/>
      <c r="Q169" s="2142"/>
      <c r="R169" s="2142"/>
      <c r="S169" s="2142"/>
      <c r="T169" s="2143"/>
      <c r="U169" s="2102"/>
      <c r="V169" s="2142"/>
      <c r="W169" s="2142"/>
      <c r="X169" s="2142"/>
      <c r="Y169" s="2142"/>
      <c r="Z169" s="2143"/>
      <c r="AA169" s="2149"/>
      <c r="AB169" s="2150"/>
      <c r="AC169" s="2150"/>
      <c r="AD169" s="2150"/>
      <c r="AE169" s="2151"/>
      <c r="AF169" s="2130" t="s">
        <v>70</v>
      </c>
      <c r="AG169" s="2172"/>
      <c r="AH169" s="2172"/>
      <c r="AI169" s="2172"/>
      <c r="AJ169" s="2172"/>
      <c r="AK169" s="2172"/>
      <c r="AL169" s="2137" t="s">
        <v>123</v>
      </c>
      <c r="AM169" s="2138"/>
      <c r="AN169" s="2138"/>
      <c r="AO169" s="2138"/>
      <c r="AP169" s="2138"/>
      <c r="AQ169" s="2138"/>
      <c r="AR169" s="2138"/>
      <c r="AS169" s="2138"/>
      <c r="AT169" s="2138"/>
      <c r="AU169" s="2138"/>
      <c r="AV169" s="2138"/>
      <c r="AW169" s="2138"/>
      <c r="AX169" s="2138"/>
      <c r="AY169" s="2138"/>
      <c r="AZ169" s="2139"/>
      <c r="BA169" s="2172"/>
      <c r="BB169" s="2172"/>
      <c r="BC169" s="2172"/>
      <c r="BD169" s="2172"/>
      <c r="BE169" s="2206"/>
      <c r="BF169" s="3"/>
    </row>
    <row r="170" spans="1:58" ht="21.95" customHeight="1">
      <c r="A170" s="2054"/>
      <c r="B170" s="2113"/>
      <c r="C170" s="2103"/>
      <c r="D170" s="2103"/>
      <c r="E170" s="2103"/>
      <c r="F170" s="2103"/>
      <c r="G170" s="2103"/>
      <c r="H170" s="2103"/>
      <c r="I170" s="2103"/>
      <c r="J170" s="2104"/>
      <c r="K170" s="2134"/>
      <c r="L170" s="2135"/>
      <c r="M170" s="2135"/>
      <c r="N170" s="2136"/>
      <c r="O170" s="2102"/>
      <c r="P170" s="2142"/>
      <c r="Q170" s="2142"/>
      <c r="R170" s="2142"/>
      <c r="S170" s="2142"/>
      <c r="T170" s="2143"/>
      <c r="U170" s="2102"/>
      <c r="V170" s="2142"/>
      <c r="W170" s="2142"/>
      <c r="X170" s="2142"/>
      <c r="Y170" s="2142"/>
      <c r="Z170" s="2143"/>
      <c r="AA170" s="2149"/>
      <c r="AB170" s="2150"/>
      <c r="AC170" s="2150"/>
      <c r="AD170" s="2150"/>
      <c r="AE170" s="2151"/>
      <c r="AF170" s="2130" t="s">
        <v>137</v>
      </c>
      <c r="AG170" s="2172"/>
      <c r="AH170" s="2172"/>
      <c r="AI170" s="2172"/>
      <c r="AJ170" s="2172"/>
      <c r="AK170" s="2172"/>
      <c r="AL170" s="2137" t="s">
        <v>123</v>
      </c>
      <c r="AM170" s="2138"/>
      <c r="AN170" s="2138"/>
      <c r="AO170" s="2138"/>
      <c r="AP170" s="2138"/>
      <c r="AQ170" s="2138"/>
      <c r="AR170" s="2138"/>
      <c r="AS170" s="2138"/>
      <c r="AT170" s="2138"/>
      <c r="AU170" s="2138"/>
      <c r="AV170" s="2138"/>
      <c r="AW170" s="2138"/>
      <c r="AX170" s="2138"/>
      <c r="AY170" s="2138"/>
      <c r="AZ170" s="2139"/>
      <c r="BA170" s="2172"/>
      <c r="BB170" s="2172"/>
      <c r="BC170" s="2172"/>
      <c r="BD170" s="2172"/>
      <c r="BE170" s="2206"/>
      <c r="BF170" s="3"/>
    </row>
    <row r="171" spans="1:58" ht="21.95" customHeight="1">
      <c r="A171" s="2054"/>
      <c r="B171" s="2113"/>
      <c r="C171" s="2103"/>
      <c r="D171" s="2103"/>
      <c r="E171" s="2103"/>
      <c r="F171" s="2103"/>
      <c r="G171" s="2103"/>
      <c r="H171" s="2103"/>
      <c r="I171" s="2103"/>
      <c r="J171" s="2104"/>
      <c r="K171" s="2134"/>
      <c r="L171" s="2135"/>
      <c r="M171" s="2135"/>
      <c r="N171" s="2136"/>
      <c r="O171" s="2102"/>
      <c r="P171" s="2142"/>
      <c r="Q171" s="2142"/>
      <c r="R171" s="2142"/>
      <c r="S171" s="2142"/>
      <c r="T171" s="2143"/>
      <c r="U171" s="2102"/>
      <c r="V171" s="2142"/>
      <c r="W171" s="2142"/>
      <c r="X171" s="2142"/>
      <c r="Y171" s="2142"/>
      <c r="Z171" s="2143"/>
      <c r="AA171" s="2149"/>
      <c r="AB171" s="2150"/>
      <c r="AC171" s="2150"/>
      <c r="AD171" s="2150"/>
      <c r="AE171" s="2151"/>
      <c r="AF171" s="2130" t="s">
        <v>72</v>
      </c>
      <c r="AG171" s="2172"/>
      <c r="AH171" s="2172"/>
      <c r="AI171" s="2172"/>
      <c r="AJ171" s="2172"/>
      <c r="AK171" s="2172"/>
      <c r="AL171" s="2242" t="s">
        <v>73</v>
      </c>
      <c r="AM171" s="2243"/>
      <c r="AN171" s="2243"/>
      <c r="AO171" s="2243"/>
      <c r="AP171" s="2243"/>
      <c r="AQ171" s="2243"/>
      <c r="AR171" s="2243"/>
      <c r="AS171" s="2243"/>
      <c r="AT171" s="2243"/>
      <c r="AU171" s="2243"/>
      <c r="AV171" s="2243"/>
      <c r="AW171" s="2243"/>
      <c r="AX171" s="2243"/>
      <c r="AY171" s="2243"/>
      <c r="AZ171" s="2244"/>
      <c r="BA171" s="2172"/>
      <c r="BB171" s="2172"/>
      <c r="BC171" s="2172"/>
      <c r="BD171" s="2172"/>
      <c r="BE171" s="2206"/>
      <c r="BF171" s="3"/>
    </row>
    <row r="172" spans="1:58" ht="44.1" customHeight="1">
      <c r="A172" s="2054"/>
      <c r="B172" s="2113"/>
      <c r="C172" s="2103"/>
      <c r="D172" s="2103"/>
      <c r="E172" s="2103"/>
      <c r="F172" s="2103"/>
      <c r="G172" s="2103"/>
      <c r="H172" s="2103"/>
      <c r="I172" s="2103"/>
      <c r="J172" s="2104"/>
      <c r="K172" s="2134"/>
      <c r="L172" s="2135"/>
      <c r="M172" s="2135"/>
      <c r="N172" s="2136"/>
      <c r="O172" s="2102"/>
      <c r="P172" s="2142"/>
      <c r="Q172" s="2142"/>
      <c r="R172" s="2142"/>
      <c r="S172" s="2142"/>
      <c r="T172" s="2143"/>
      <c r="U172" s="2102"/>
      <c r="V172" s="2142"/>
      <c r="W172" s="2142"/>
      <c r="X172" s="2142"/>
      <c r="Y172" s="2142"/>
      <c r="Z172" s="2143"/>
      <c r="AA172" s="2149"/>
      <c r="AB172" s="2150"/>
      <c r="AC172" s="2150"/>
      <c r="AD172" s="2150"/>
      <c r="AE172" s="2151"/>
      <c r="AF172" s="2129" t="s">
        <v>138</v>
      </c>
      <c r="AG172" s="2129"/>
      <c r="AH172" s="2129"/>
      <c r="AI172" s="2129"/>
      <c r="AJ172" s="2129"/>
      <c r="AK172" s="2130"/>
      <c r="AL172" s="2264" t="s">
        <v>139</v>
      </c>
      <c r="AM172" s="2129"/>
      <c r="AN172" s="2129"/>
      <c r="AO172" s="2129"/>
      <c r="AP172" s="2129"/>
      <c r="AQ172" s="2129"/>
      <c r="AR172" s="2129"/>
      <c r="AS172" s="2129"/>
      <c r="AT172" s="2129"/>
      <c r="AU172" s="2129"/>
      <c r="AV172" s="2129"/>
      <c r="AW172" s="2129"/>
      <c r="AX172" s="2129"/>
      <c r="AY172" s="2129"/>
      <c r="AZ172" s="2130"/>
      <c r="BA172" s="2175"/>
      <c r="BB172" s="2175"/>
      <c r="BC172" s="2175"/>
      <c r="BD172" s="2175"/>
      <c r="BE172" s="2265"/>
      <c r="BF172" s="3"/>
    </row>
    <row r="173" spans="1:58" ht="21.95" customHeight="1">
      <c r="A173" s="2054"/>
      <c r="B173" s="2113"/>
      <c r="C173" s="2103"/>
      <c r="D173" s="2103"/>
      <c r="E173" s="2103"/>
      <c r="F173" s="2103"/>
      <c r="G173" s="2103"/>
      <c r="H173" s="2103"/>
      <c r="I173" s="2103"/>
      <c r="J173" s="2104"/>
      <c r="K173" s="2134"/>
      <c r="L173" s="2135"/>
      <c r="M173" s="2135"/>
      <c r="N173" s="2136"/>
      <c r="O173" s="2102"/>
      <c r="P173" s="2142"/>
      <c r="Q173" s="2142"/>
      <c r="R173" s="2142"/>
      <c r="S173" s="2142"/>
      <c r="T173" s="2143"/>
      <c r="U173" s="2102"/>
      <c r="V173" s="2142"/>
      <c r="W173" s="2142"/>
      <c r="X173" s="2142"/>
      <c r="Y173" s="2142"/>
      <c r="Z173" s="2143"/>
      <c r="AA173" s="2149"/>
      <c r="AB173" s="2150"/>
      <c r="AC173" s="2150"/>
      <c r="AD173" s="2150"/>
      <c r="AE173" s="2151"/>
      <c r="AF173" s="2263" t="s">
        <v>140</v>
      </c>
      <c r="AG173" s="2129"/>
      <c r="AH173" s="2129"/>
      <c r="AI173" s="2129"/>
      <c r="AJ173" s="2129"/>
      <c r="AK173" s="2130"/>
      <c r="AL173" s="2137" t="s">
        <v>17</v>
      </c>
      <c r="AM173" s="2138"/>
      <c r="AN173" s="2138"/>
      <c r="AO173" s="2138"/>
      <c r="AP173" s="2138"/>
      <c r="AQ173" s="2138"/>
      <c r="AR173" s="2138"/>
      <c r="AS173" s="2138"/>
      <c r="AT173" s="2138"/>
      <c r="AU173" s="2138"/>
      <c r="AV173" s="2138"/>
      <c r="AW173" s="2138"/>
      <c r="AX173" s="2138"/>
      <c r="AY173" s="2138"/>
      <c r="AZ173" s="2139"/>
      <c r="BA173" s="2172"/>
      <c r="BB173" s="2172"/>
      <c r="BC173" s="2172"/>
      <c r="BD173" s="2172"/>
      <c r="BE173" s="2206"/>
      <c r="BF173" s="4"/>
    </row>
    <row r="174" spans="1:58" ht="21.95" customHeight="1">
      <c r="A174" s="2054"/>
      <c r="B174" s="2113"/>
      <c r="C174" s="2103"/>
      <c r="D174" s="2103"/>
      <c r="E174" s="2103"/>
      <c r="F174" s="2103"/>
      <c r="G174" s="2103"/>
      <c r="H174" s="2103"/>
      <c r="I174" s="2103"/>
      <c r="J174" s="2104"/>
      <c r="K174" s="2134"/>
      <c r="L174" s="2135"/>
      <c r="M174" s="2135"/>
      <c r="N174" s="2136"/>
      <c r="O174" s="2102"/>
      <c r="P174" s="2142"/>
      <c r="Q174" s="2142"/>
      <c r="R174" s="2142"/>
      <c r="S174" s="2142"/>
      <c r="T174" s="2143"/>
      <c r="U174" s="2102"/>
      <c r="V174" s="2142"/>
      <c r="W174" s="2142"/>
      <c r="X174" s="2142"/>
      <c r="Y174" s="2142"/>
      <c r="Z174" s="2143"/>
      <c r="AA174" s="2149"/>
      <c r="AB174" s="2150"/>
      <c r="AC174" s="2150"/>
      <c r="AD174" s="2150"/>
      <c r="AE174" s="2151"/>
      <c r="AF174" s="2251" t="s">
        <v>75</v>
      </c>
      <c r="AG174" s="2252"/>
      <c r="AH174" s="2252"/>
      <c r="AI174" s="2252"/>
      <c r="AJ174" s="2252"/>
      <c r="AK174" s="2253"/>
      <c r="AL174" s="2242" t="s">
        <v>17</v>
      </c>
      <c r="AM174" s="2243"/>
      <c r="AN174" s="2243"/>
      <c r="AO174" s="2243"/>
      <c r="AP174" s="2243"/>
      <c r="AQ174" s="2243"/>
      <c r="AR174" s="2243"/>
      <c r="AS174" s="2243"/>
      <c r="AT174" s="2243"/>
      <c r="AU174" s="2243"/>
      <c r="AV174" s="2243"/>
      <c r="AW174" s="2243"/>
      <c r="AX174" s="2243"/>
      <c r="AY174" s="2243"/>
      <c r="AZ174" s="2244"/>
      <c r="BA174" s="2251"/>
      <c r="BB174" s="2252"/>
      <c r="BC174" s="2252"/>
      <c r="BD174" s="2252"/>
      <c r="BE174" s="2254"/>
      <c r="BF174" s="4"/>
    </row>
    <row r="175" spans="1:58" ht="21.95" customHeight="1">
      <c r="A175" s="2054"/>
      <c r="B175" s="2113"/>
      <c r="C175" s="2103"/>
      <c r="D175" s="2103"/>
      <c r="E175" s="2103"/>
      <c r="F175" s="2103"/>
      <c r="G175" s="2103"/>
      <c r="H175" s="2103"/>
      <c r="I175" s="2103"/>
      <c r="J175" s="2104"/>
      <c r="K175" s="2134"/>
      <c r="L175" s="2135"/>
      <c r="M175" s="2135"/>
      <c r="N175" s="2136"/>
      <c r="O175" s="2102"/>
      <c r="P175" s="2142"/>
      <c r="Q175" s="2142"/>
      <c r="R175" s="2142"/>
      <c r="S175" s="2142"/>
      <c r="T175" s="2143"/>
      <c r="U175" s="2102"/>
      <c r="V175" s="2142"/>
      <c r="W175" s="2142"/>
      <c r="X175" s="2142"/>
      <c r="Y175" s="2142"/>
      <c r="Z175" s="2143"/>
      <c r="AA175" s="2149"/>
      <c r="AB175" s="2150"/>
      <c r="AC175" s="2150"/>
      <c r="AD175" s="2150"/>
      <c r="AE175" s="2151"/>
      <c r="AF175" s="2251" t="s">
        <v>76</v>
      </c>
      <c r="AG175" s="2252"/>
      <c r="AH175" s="2252"/>
      <c r="AI175" s="2252"/>
      <c r="AJ175" s="2252"/>
      <c r="AK175" s="2253"/>
      <c r="AL175" s="2242" t="s">
        <v>77</v>
      </c>
      <c r="AM175" s="2243"/>
      <c r="AN175" s="2243"/>
      <c r="AO175" s="2243"/>
      <c r="AP175" s="2243"/>
      <c r="AQ175" s="2243"/>
      <c r="AR175" s="2243"/>
      <c r="AS175" s="2243"/>
      <c r="AT175" s="2243"/>
      <c r="AU175" s="2243"/>
      <c r="AV175" s="2243"/>
      <c r="AW175" s="2243"/>
      <c r="AX175" s="2243"/>
      <c r="AY175" s="2243"/>
      <c r="AZ175" s="2244"/>
      <c r="BA175" s="2251"/>
      <c r="BB175" s="2252"/>
      <c r="BC175" s="2252"/>
      <c r="BD175" s="2252"/>
      <c r="BE175" s="2254"/>
      <c r="BF175" s="4"/>
    </row>
    <row r="176" spans="1:58" ht="35.1" customHeight="1">
      <c r="A176" s="2054"/>
      <c r="B176" s="2113"/>
      <c r="C176" s="2103"/>
      <c r="D176" s="2103"/>
      <c r="E176" s="2103"/>
      <c r="F176" s="2103"/>
      <c r="G176" s="2103"/>
      <c r="H176" s="2103"/>
      <c r="I176" s="2103"/>
      <c r="J176" s="2104"/>
      <c r="K176" s="2134"/>
      <c r="L176" s="2135"/>
      <c r="M176" s="2135"/>
      <c r="N176" s="2136"/>
      <c r="O176" s="2102"/>
      <c r="P176" s="2142"/>
      <c r="Q176" s="2142"/>
      <c r="R176" s="2142"/>
      <c r="S176" s="2142"/>
      <c r="T176" s="2143"/>
      <c r="U176" s="2102"/>
      <c r="V176" s="2142"/>
      <c r="W176" s="2142"/>
      <c r="X176" s="2142"/>
      <c r="Y176" s="2142"/>
      <c r="Z176" s="2143"/>
      <c r="AA176" s="2149"/>
      <c r="AB176" s="2150"/>
      <c r="AC176" s="2150"/>
      <c r="AD176" s="2150"/>
      <c r="AE176" s="2151"/>
      <c r="AF176" s="2245" t="s">
        <v>3438</v>
      </c>
      <c r="AG176" s="2245"/>
      <c r="AH176" s="2245"/>
      <c r="AI176" s="2245"/>
      <c r="AJ176" s="2245"/>
      <c r="AK176" s="2246"/>
      <c r="AL176" s="2247" t="s">
        <v>3437</v>
      </c>
      <c r="AM176" s="2248"/>
      <c r="AN176" s="2248"/>
      <c r="AO176" s="2248"/>
      <c r="AP176" s="2248"/>
      <c r="AQ176" s="2248"/>
      <c r="AR176" s="2248"/>
      <c r="AS176" s="2248"/>
      <c r="AT176" s="2248"/>
      <c r="AU176" s="2248"/>
      <c r="AV176" s="2248"/>
      <c r="AW176" s="2248"/>
      <c r="AX176" s="2248"/>
      <c r="AY176" s="2248"/>
      <c r="AZ176" s="2249"/>
      <c r="BA176" s="2172"/>
      <c r="BB176" s="2172"/>
      <c r="BC176" s="2172"/>
      <c r="BD176" s="2172"/>
      <c r="BE176" s="2206"/>
      <c r="BF176" s="3"/>
    </row>
    <row r="177" spans="1:58" ht="21.95" customHeight="1">
      <c r="A177" s="2054"/>
      <c r="B177" s="2113"/>
      <c r="C177" s="2103"/>
      <c r="D177" s="2103"/>
      <c r="E177" s="2103"/>
      <c r="F177" s="2103"/>
      <c r="G177" s="2103"/>
      <c r="H177" s="2103"/>
      <c r="I177" s="2103"/>
      <c r="J177" s="2104"/>
      <c r="K177" s="2134"/>
      <c r="L177" s="2135"/>
      <c r="M177" s="2135"/>
      <c r="N177" s="2136"/>
      <c r="O177" s="2102"/>
      <c r="P177" s="2142"/>
      <c r="Q177" s="2142"/>
      <c r="R177" s="2142"/>
      <c r="S177" s="2142"/>
      <c r="T177" s="2143"/>
      <c r="U177" s="2102"/>
      <c r="V177" s="2142"/>
      <c r="W177" s="2142"/>
      <c r="X177" s="2142"/>
      <c r="Y177" s="2142"/>
      <c r="Z177" s="2143"/>
      <c r="AA177" s="2149"/>
      <c r="AB177" s="2150"/>
      <c r="AC177" s="2150"/>
      <c r="AD177" s="2150"/>
      <c r="AE177" s="2151"/>
      <c r="AF177" s="2129" t="s">
        <v>45</v>
      </c>
      <c r="AG177" s="2129"/>
      <c r="AH177" s="2129"/>
      <c r="AI177" s="2129"/>
      <c r="AJ177" s="2129"/>
      <c r="AK177" s="2130"/>
      <c r="AL177" s="2137" t="s">
        <v>24</v>
      </c>
      <c r="AM177" s="2138"/>
      <c r="AN177" s="2138"/>
      <c r="AO177" s="2138"/>
      <c r="AP177" s="2138"/>
      <c r="AQ177" s="2138"/>
      <c r="AR177" s="2138"/>
      <c r="AS177" s="2138"/>
      <c r="AT177" s="2138"/>
      <c r="AU177" s="2138"/>
      <c r="AV177" s="2138"/>
      <c r="AW177" s="2138"/>
      <c r="AX177" s="2138"/>
      <c r="AY177" s="2138"/>
      <c r="AZ177" s="2139"/>
      <c r="BA177" s="2172"/>
      <c r="BB177" s="2172"/>
      <c r="BC177" s="2172"/>
      <c r="BD177" s="2172"/>
      <c r="BE177" s="2206"/>
      <c r="BF177" s="3"/>
    </row>
    <row r="178" spans="1:58" ht="21.95" customHeight="1">
      <c r="A178" s="2054"/>
      <c r="B178" s="2113"/>
      <c r="C178" s="2103"/>
      <c r="D178" s="2103"/>
      <c r="E178" s="2103"/>
      <c r="F178" s="2103"/>
      <c r="G178" s="2103"/>
      <c r="H178" s="2103"/>
      <c r="I178" s="2103"/>
      <c r="J178" s="2104"/>
      <c r="K178" s="2134"/>
      <c r="L178" s="2135"/>
      <c r="M178" s="2135"/>
      <c r="N178" s="2136"/>
      <c r="O178" s="2102"/>
      <c r="P178" s="2142"/>
      <c r="Q178" s="2142"/>
      <c r="R178" s="2142"/>
      <c r="S178" s="2142"/>
      <c r="T178" s="2143"/>
      <c r="U178" s="2102"/>
      <c r="V178" s="2142"/>
      <c r="W178" s="2142"/>
      <c r="X178" s="2142"/>
      <c r="Y178" s="2142"/>
      <c r="Z178" s="2143"/>
      <c r="AA178" s="2149"/>
      <c r="AB178" s="2150"/>
      <c r="AC178" s="2150"/>
      <c r="AD178" s="2150"/>
      <c r="AE178" s="2151"/>
      <c r="AF178" s="2129" t="s">
        <v>141</v>
      </c>
      <c r="AG178" s="2129"/>
      <c r="AH178" s="2129"/>
      <c r="AI178" s="2129"/>
      <c r="AJ178" s="2129"/>
      <c r="AK178" s="2130"/>
      <c r="AL178" s="2255" t="s">
        <v>17</v>
      </c>
      <c r="AM178" s="2266"/>
      <c r="AN178" s="2266"/>
      <c r="AO178" s="2266"/>
      <c r="AP178" s="2266"/>
      <c r="AQ178" s="2266"/>
      <c r="AR178" s="2266"/>
      <c r="AS178" s="2266"/>
      <c r="AT178" s="2266"/>
      <c r="AU178" s="2266"/>
      <c r="AV178" s="2266"/>
      <c r="AW178" s="2266"/>
      <c r="AX178" s="2266"/>
      <c r="AY178" s="2266"/>
      <c r="AZ178" s="2267"/>
      <c r="BA178" s="2172"/>
      <c r="BB178" s="2239"/>
      <c r="BC178" s="2239"/>
      <c r="BD178" s="2239"/>
      <c r="BE178" s="2240"/>
      <c r="BF178" s="5"/>
    </row>
    <row r="179" spans="1:58" ht="21.95" customHeight="1">
      <c r="A179" s="2054"/>
      <c r="B179" s="2113"/>
      <c r="C179" s="2103"/>
      <c r="D179" s="2103"/>
      <c r="E179" s="2103"/>
      <c r="F179" s="2103"/>
      <c r="G179" s="2103"/>
      <c r="H179" s="2103"/>
      <c r="I179" s="2103"/>
      <c r="J179" s="2104"/>
      <c r="K179" s="2134"/>
      <c r="L179" s="2135"/>
      <c r="M179" s="2135"/>
      <c r="N179" s="2136"/>
      <c r="O179" s="2102"/>
      <c r="P179" s="2142"/>
      <c r="Q179" s="2142"/>
      <c r="R179" s="2142"/>
      <c r="S179" s="2142"/>
      <c r="T179" s="2143"/>
      <c r="U179" s="2102"/>
      <c r="V179" s="2142"/>
      <c r="W179" s="2142"/>
      <c r="X179" s="2142"/>
      <c r="Y179" s="2142"/>
      <c r="Z179" s="2143"/>
      <c r="AA179" s="2149"/>
      <c r="AB179" s="2150"/>
      <c r="AC179" s="2150"/>
      <c r="AD179" s="2150"/>
      <c r="AE179" s="2151"/>
      <c r="AF179" s="2129" t="s">
        <v>23</v>
      </c>
      <c r="AG179" s="2129"/>
      <c r="AH179" s="2129"/>
      <c r="AI179" s="2129"/>
      <c r="AJ179" s="2129"/>
      <c r="AK179" s="2130"/>
      <c r="AL179" s="2137" t="s">
        <v>24</v>
      </c>
      <c r="AM179" s="2138"/>
      <c r="AN179" s="2138"/>
      <c r="AO179" s="2138"/>
      <c r="AP179" s="2138"/>
      <c r="AQ179" s="2138"/>
      <c r="AR179" s="2138"/>
      <c r="AS179" s="2138"/>
      <c r="AT179" s="2138"/>
      <c r="AU179" s="2138"/>
      <c r="AV179" s="2138"/>
      <c r="AW179" s="2138"/>
      <c r="AX179" s="2138"/>
      <c r="AY179" s="2138"/>
      <c r="AZ179" s="2139"/>
      <c r="BA179" s="2172"/>
      <c r="BB179" s="2172"/>
      <c r="BC179" s="2172"/>
      <c r="BD179" s="2172"/>
      <c r="BE179" s="2206"/>
      <c r="BF179" s="4"/>
    </row>
    <row r="180" spans="1:58" ht="21.95" customHeight="1">
      <c r="A180" s="2054"/>
      <c r="B180" s="2113"/>
      <c r="C180" s="2103"/>
      <c r="D180" s="2103"/>
      <c r="E180" s="2103"/>
      <c r="F180" s="2103"/>
      <c r="G180" s="2103"/>
      <c r="H180" s="2103"/>
      <c r="I180" s="2103"/>
      <c r="J180" s="2104"/>
      <c r="K180" s="2134"/>
      <c r="L180" s="2135"/>
      <c r="M180" s="2135"/>
      <c r="N180" s="2136"/>
      <c r="O180" s="2102"/>
      <c r="P180" s="2142"/>
      <c r="Q180" s="2142"/>
      <c r="R180" s="2142"/>
      <c r="S180" s="2142"/>
      <c r="T180" s="2143"/>
      <c r="U180" s="2102"/>
      <c r="V180" s="2142"/>
      <c r="W180" s="2142"/>
      <c r="X180" s="2142"/>
      <c r="Y180" s="2142"/>
      <c r="Z180" s="2143"/>
      <c r="AA180" s="2149"/>
      <c r="AB180" s="2150"/>
      <c r="AC180" s="2150"/>
      <c r="AD180" s="2150"/>
      <c r="AE180" s="2151"/>
      <c r="AF180" s="2129" t="s">
        <v>80</v>
      </c>
      <c r="AG180" s="2129"/>
      <c r="AH180" s="2129"/>
      <c r="AI180" s="2129"/>
      <c r="AJ180" s="2129"/>
      <c r="AK180" s="2130"/>
      <c r="AL180" s="2137" t="s">
        <v>17</v>
      </c>
      <c r="AM180" s="2138"/>
      <c r="AN180" s="2138"/>
      <c r="AO180" s="2138"/>
      <c r="AP180" s="2138"/>
      <c r="AQ180" s="2138"/>
      <c r="AR180" s="2138"/>
      <c r="AS180" s="2138"/>
      <c r="AT180" s="2138"/>
      <c r="AU180" s="2138"/>
      <c r="AV180" s="2138"/>
      <c r="AW180" s="2138"/>
      <c r="AX180" s="2138"/>
      <c r="AY180" s="2138"/>
      <c r="AZ180" s="2139"/>
      <c r="BA180" s="2172"/>
      <c r="BB180" s="2172"/>
      <c r="BC180" s="2172"/>
      <c r="BD180" s="2172"/>
      <c r="BE180" s="2206"/>
      <c r="BF180" s="4"/>
    </row>
    <row r="181" spans="1:58" ht="21.95" customHeight="1">
      <c r="A181" s="2054"/>
      <c r="B181" s="2113"/>
      <c r="C181" s="2103"/>
      <c r="D181" s="2103"/>
      <c r="E181" s="2103"/>
      <c r="F181" s="2103"/>
      <c r="G181" s="2103"/>
      <c r="H181" s="2103"/>
      <c r="I181" s="2103"/>
      <c r="J181" s="2104"/>
      <c r="K181" s="2134"/>
      <c r="L181" s="2135"/>
      <c r="M181" s="2135"/>
      <c r="N181" s="2136"/>
      <c r="O181" s="2102"/>
      <c r="P181" s="2142"/>
      <c r="Q181" s="2142"/>
      <c r="R181" s="2142"/>
      <c r="S181" s="2142"/>
      <c r="T181" s="2143"/>
      <c r="U181" s="2102"/>
      <c r="V181" s="2142"/>
      <c r="W181" s="2142"/>
      <c r="X181" s="2142"/>
      <c r="Y181" s="2142"/>
      <c r="Z181" s="2143"/>
      <c r="AA181" s="2149"/>
      <c r="AB181" s="2150"/>
      <c r="AC181" s="2150"/>
      <c r="AD181" s="2150"/>
      <c r="AE181" s="2151"/>
      <c r="AF181" s="2241" t="s">
        <v>25</v>
      </c>
      <c r="AG181" s="2129"/>
      <c r="AH181" s="2129"/>
      <c r="AI181" s="2129"/>
      <c r="AJ181" s="2129"/>
      <c r="AK181" s="2130"/>
      <c r="AL181" s="2242" t="s">
        <v>24</v>
      </c>
      <c r="AM181" s="2243"/>
      <c r="AN181" s="2243"/>
      <c r="AO181" s="2243"/>
      <c r="AP181" s="2243"/>
      <c r="AQ181" s="2243"/>
      <c r="AR181" s="2243"/>
      <c r="AS181" s="2243"/>
      <c r="AT181" s="2243"/>
      <c r="AU181" s="2243"/>
      <c r="AV181" s="2243"/>
      <c r="AW181" s="2243"/>
      <c r="AX181" s="2243"/>
      <c r="AY181" s="2243"/>
      <c r="AZ181" s="2244"/>
      <c r="BA181" s="2172"/>
      <c r="BB181" s="2239"/>
      <c r="BC181" s="2239"/>
      <c r="BD181" s="2239"/>
      <c r="BE181" s="2240"/>
      <c r="BF181" s="5"/>
    </row>
    <row r="182" spans="1:58" ht="21.95" customHeight="1">
      <c r="A182" s="2054"/>
      <c r="B182" s="2114"/>
      <c r="C182" s="2106"/>
      <c r="D182" s="2106"/>
      <c r="E182" s="2106"/>
      <c r="F182" s="2106"/>
      <c r="G182" s="2106"/>
      <c r="H182" s="2106"/>
      <c r="I182" s="2106"/>
      <c r="J182" s="2107"/>
      <c r="K182" s="2137"/>
      <c r="L182" s="2138"/>
      <c r="M182" s="2138"/>
      <c r="N182" s="2139"/>
      <c r="O182" s="2105"/>
      <c r="P182" s="2144"/>
      <c r="Q182" s="2144"/>
      <c r="R182" s="2144"/>
      <c r="S182" s="2144"/>
      <c r="T182" s="2145"/>
      <c r="U182" s="2105"/>
      <c r="V182" s="2144"/>
      <c r="W182" s="2144"/>
      <c r="X182" s="2144"/>
      <c r="Y182" s="2144"/>
      <c r="Z182" s="2145"/>
      <c r="AA182" s="2152"/>
      <c r="AB182" s="2153"/>
      <c r="AC182" s="2153"/>
      <c r="AD182" s="2153"/>
      <c r="AE182" s="2154"/>
      <c r="AF182" s="2241" t="s">
        <v>82</v>
      </c>
      <c r="AG182" s="2129"/>
      <c r="AH182" s="2129"/>
      <c r="AI182" s="2129"/>
      <c r="AJ182" s="2129"/>
      <c r="AK182" s="2130"/>
      <c r="AL182" s="2242" t="s">
        <v>15</v>
      </c>
      <c r="AM182" s="2243"/>
      <c r="AN182" s="2243"/>
      <c r="AO182" s="2243"/>
      <c r="AP182" s="2243"/>
      <c r="AQ182" s="2243"/>
      <c r="AR182" s="2243"/>
      <c r="AS182" s="2243"/>
      <c r="AT182" s="2243"/>
      <c r="AU182" s="2243"/>
      <c r="AV182" s="2243"/>
      <c r="AW182" s="2243"/>
      <c r="AX182" s="2243"/>
      <c r="AY182" s="2243"/>
      <c r="AZ182" s="2244"/>
      <c r="BA182" s="2172"/>
      <c r="BB182" s="2239"/>
      <c r="BC182" s="2239"/>
      <c r="BD182" s="2239"/>
      <c r="BE182" s="2240"/>
      <c r="BF182" s="5"/>
    </row>
    <row r="183" spans="1:58" ht="21.95" customHeight="1">
      <c r="A183" s="2054"/>
      <c r="B183" s="2112" t="s">
        <v>142</v>
      </c>
      <c r="C183" s="2100"/>
      <c r="D183" s="2100"/>
      <c r="E183" s="2100"/>
      <c r="F183" s="2100"/>
      <c r="G183" s="2100"/>
      <c r="H183" s="2100"/>
      <c r="I183" s="2100"/>
      <c r="J183" s="2101"/>
      <c r="K183" s="2131"/>
      <c r="L183" s="2132"/>
      <c r="M183" s="2132"/>
      <c r="N183" s="2133"/>
      <c r="O183" s="2155"/>
      <c r="P183" s="2156"/>
      <c r="Q183" s="2156"/>
      <c r="R183" s="2156"/>
      <c r="S183" s="2156"/>
      <c r="T183" s="2157"/>
      <c r="U183" s="2155"/>
      <c r="V183" s="2156"/>
      <c r="W183" s="2156"/>
      <c r="X183" s="2156"/>
      <c r="Y183" s="2156"/>
      <c r="Z183" s="2157"/>
      <c r="AA183" s="2146"/>
      <c r="AB183" s="2147"/>
      <c r="AC183" s="2147"/>
      <c r="AD183" s="2147"/>
      <c r="AE183" s="2148"/>
      <c r="AF183" s="2129" t="s">
        <v>39</v>
      </c>
      <c r="AG183" s="2129"/>
      <c r="AH183" s="2129"/>
      <c r="AI183" s="2129"/>
      <c r="AJ183" s="2129"/>
      <c r="AK183" s="2130"/>
      <c r="AL183" s="2137" t="s">
        <v>17</v>
      </c>
      <c r="AM183" s="2138"/>
      <c r="AN183" s="2138"/>
      <c r="AO183" s="2138"/>
      <c r="AP183" s="2138"/>
      <c r="AQ183" s="2138"/>
      <c r="AR183" s="2138"/>
      <c r="AS183" s="2138"/>
      <c r="AT183" s="2138"/>
      <c r="AU183" s="2138"/>
      <c r="AV183" s="2138"/>
      <c r="AW183" s="2138"/>
      <c r="AX183" s="2138"/>
      <c r="AY183" s="2138"/>
      <c r="AZ183" s="2139"/>
      <c r="BA183" s="2242"/>
      <c r="BB183" s="2243"/>
      <c r="BC183" s="2243"/>
      <c r="BD183" s="2243"/>
      <c r="BE183" s="2256"/>
      <c r="BF183" s="5"/>
    </row>
    <row r="184" spans="1:58" ht="21.95" customHeight="1">
      <c r="A184" s="2054"/>
      <c r="B184" s="2113"/>
      <c r="C184" s="2103"/>
      <c r="D184" s="2103"/>
      <c r="E184" s="2103"/>
      <c r="F184" s="2103"/>
      <c r="G184" s="2103"/>
      <c r="H184" s="2103"/>
      <c r="I184" s="2103"/>
      <c r="J184" s="2104"/>
      <c r="K184" s="2134"/>
      <c r="L184" s="2135"/>
      <c r="M184" s="2135"/>
      <c r="N184" s="2136"/>
      <c r="O184" s="2158"/>
      <c r="P184" s="2159"/>
      <c r="Q184" s="2159"/>
      <c r="R184" s="2159"/>
      <c r="S184" s="2159"/>
      <c r="T184" s="2160"/>
      <c r="U184" s="2158"/>
      <c r="V184" s="2159"/>
      <c r="W184" s="2159"/>
      <c r="X184" s="2159"/>
      <c r="Y184" s="2159"/>
      <c r="Z184" s="2160"/>
      <c r="AA184" s="2149"/>
      <c r="AB184" s="2150"/>
      <c r="AC184" s="2150"/>
      <c r="AD184" s="2150"/>
      <c r="AE184" s="2151"/>
      <c r="AF184" s="2130" t="s">
        <v>40</v>
      </c>
      <c r="AG184" s="2172"/>
      <c r="AH184" s="2172"/>
      <c r="AI184" s="2172"/>
      <c r="AJ184" s="2172"/>
      <c r="AK184" s="2172"/>
      <c r="AL184" s="2137" t="s">
        <v>17</v>
      </c>
      <c r="AM184" s="2138"/>
      <c r="AN184" s="2138"/>
      <c r="AO184" s="2138"/>
      <c r="AP184" s="2138"/>
      <c r="AQ184" s="2138"/>
      <c r="AR184" s="2138"/>
      <c r="AS184" s="2138"/>
      <c r="AT184" s="2138"/>
      <c r="AU184" s="2138"/>
      <c r="AV184" s="2138"/>
      <c r="AW184" s="2138"/>
      <c r="AX184" s="2138"/>
      <c r="AY184" s="2138"/>
      <c r="AZ184" s="2139"/>
      <c r="BA184" s="2242"/>
      <c r="BB184" s="2243"/>
      <c r="BC184" s="2243"/>
      <c r="BD184" s="2243"/>
      <c r="BE184" s="2256"/>
      <c r="BF184" s="5"/>
    </row>
    <row r="185" spans="1:58" ht="21.95" customHeight="1">
      <c r="A185" s="2054"/>
      <c r="B185" s="2113"/>
      <c r="C185" s="2103"/>
      <c r="D185" s="2103"/>
      <c r="E185" s="2103"/>
      <c r="F185" s="2103"/>
      <c r="G185" s="2103"/>
      <c r="H185" s="2103"/>
      <c r="I185" s="2103"/>
      <c r="J185" s="2104"/>
      <c r="K185" s="2134"/>
      <c r="L185" s="2135"/>
      <c r="M185" s="2135"/>
      <c r="N185" s="2136"/>
      <c r="O185" s="2158"/>
      <c r="P185" s="2159"/>
      <c r="Q185" s="2159"/>
      <c r="R185" s="2159"/>
      <c r="S185" s="2159"/>
      <c r="T185" s="2160"/>
      <c r="U185" s="2158"/>
      <c r="V185" s="2159"/>
      <c r="W185" s="2159"/>
      <c r="X185" s="2159"/>
      <c r="Y185" s="2159"/>
      <c r="Z185" s="2160"/>
      <c r="AA185" s="2149"/>
      <c r="AB185" s="2150"/>
      <c r="AC185" s="2150"/>
      <c r="AD185" s="2150"/>
      <c r="AE185" s="2151"/>
      <c r="AF185" s="2241" t="s">
        <v>27</v>
      </c>
      <c r="AG185" s="2129"/>
      <c r="AH185" s="2129"/>
      <c r="AI185" s="2129"/>
      <c r="AJ185" s="2129"/>
      <c r="AK185" s="2130"/>
      <c r="AL185" s="2242" t="s">
        <v>143</v>
      </c>
      <c r="AM185" s="2243"/>
      <c r="AN185" s="2243"/>
      <c r="AO185" s="2243"/>
      <c r="AP185" s="2243"/>
      <c r="AQ185" s="2243"/>
      <c r="AR185" s="2243"/>
      <c r="AS185" s="2243"/>
      <c r="AT185" s="2243"/>
      <c r="AU185" s="2243"/>
      <c r="AV185" s="2243"/>
      <c r="AW185" s="2243"/>
      <c r="AX185" s="2243"/>
      <c r="AY185" s="2243"/>
      <c r="AZ185" s="2244"/>
      <c r="BA185" s="2242"/>
      <c r="BB185" s="2243"/>
      <c r="BC185" s="2243"/>
      <c r="BD185" s="2243"/>
      <c r="BE185" s="2256"/>
      <c r="BF185" s="5"/>
    </row>
    <row r="186" spans="1:58" ht="21.95" customHeight="1">
      <c r="A186" s="2054"/>
      <c r="B186" s="2113"/>
      <c r="C186" s="2103"/>
      <c r="D186" s="2103"/>
      <c r="E186" s="2103"/>
      <c r="F186" s="2103"/>
      <c r="G186" s="2103"/>
      <c r="H186" s="2103"/>
      <c r="I186" s="2103"/>
      <c r="J186" s="2104"/>
      <c r="K186" s="2134"/>
      <c r="L186" s="2135"/>
      <c r="M186" s="2135"/>
      <c r="N186" s="2136"/>
      <c r="O186" s="2158"/>
      <c r="P186" s="2159"/>
      <c r="Q186" s="2159"/>
      <c r="R186" s="2159"/>
      <c r="S186" s="2159"/>
      <c r="T186" s="2160"/>
      <c r="U186" s="2158"/>
      <c r="V186" s="2159"/>
      <c r="W186" s="2159"/>
      <c r="X186" s="2159"/>
      <c r="Y186" s="2159"/>
      <c r="Z186" s="2160"/>
      <c r="AA186" s="2149"/>
      <c r="AB186" s="2150"/>
      <c r="AC186" s="2150"/>
      <c r="AD186" s="2150"/>
      <c r="AE186" s="2151"/>
      <c r="AF186" s="2241" t="s">
        <v>16</v>
      </c>
      <c r="AG186" s="2129"/>
      <c r="AH186" s="2129"/>
      <c r="AI186" s="2129"/>
      <c r="AJ186" s="2129"/>
      <c r="AK186" s="2130"/>
      <c r="AL186" s="2242" t="s">
        <v>17</v>
      </c>
      <c r="AM186" s="2243"/>
      <c r="AN186" s="2243"/>
      <c r="AO186" s="2243"/>
      <c r="AP186" s="2243"/>
      <c r="AQ186" s="2243"/>
      <c r="AR186" s="2243"/>
      <c r="AS186" s="2243"/>
      <c r="AT186" s="2243"/>
      <c r="AU186" s="2243"/>
      <c r="AV186" s="2243"/>
      <c r="AW186" s="2243"/>
      <c r="AX186" s="2243"/>
      <c r="AY186" s="2243"/>
      <c r="AZ186" s="2244"/>
      <c r="BA186" s="2242"/>
      <c r="BB186" s="2243"/>
      <c r="BC186" s="2243"/>
      <c r="BD186" s="2243"/>
      <c r="BE186" s="2256"/>
      <c r="BF186" s="5"/>
    </row>
    <row r="187" spans="1:58" ht="21.95" customHeight="1">
      <c r="A187" s="2054"/>
      <c r="B187" s="2113"/>
      <c r="C187" s="2103"/>
      <c r="D187" s="2103"/>
      <c r="E187" s="2103"/>
      <c r="F187" s="2103"/>
      <c r="G187" s="2103"/>
      <c r="H187" s="2103"/>
      <c r="I187" s="2103"/>
      <c r="J187" s="2104"/>
      <c r="K187" s="2134"/>
      <c r="L187" s="2135"/>
      <c r="M187" s="2135"/>
      <c r="N187" s="2136"/>
      <c r="O187" s="2158"/>
      <c r="P187" s="2159"/>
      <c r="Q187" s="2159"/>
      <c r="R187" s="2159"/>
      <c r="S187" s="2159"/>
      <c r="T187" s="2160"/>
      <c r="U187" s="2158"/>
      <c r="V187" s="2159"/>
      <c r="W187" s="2159"/>
      <c r="X187" s="2159"/>
      <c r="Y187" s="2159"/>
      <c r="Z187" s="2160"/>
      <c r="AA187" s="2149"/>
      <c r="AB187" s="2150"/>
      <c r="AC187" s="2150"/>
      <c r="AD187" s="2150"/>
      <c r="AE187" s="2151"/>
      <c r="AF187" s="2129" t="s">
        <v>144</v>
      </c>
      <c r="AG187" s="2129"/>
      <c r="AH187" s="2129"/>
      <c r="AI187" s="2129"/>
      <c r="AJ187" s="2129"/>
      <c r="AK187" s="2130"/>
      <c r="AL187" s="2137" t="s">
        <v>17</v>
      </c>
      <c r="AM187" s="2138"/>
      <c r="AN187" s="2138"/>
      <c r="AO187" s="2138"/>
      <c r="AP187" s="2138"/>
      <c r="AQ187" s="2138"/>
      <c r="AR187" s="2138"/>
      <c r="AS187" s="2138"/>
      <c r="AT187" s="2138"/>
      <c r="AU187" s="2138"/>
      <c r="AV187" s="2138"/>
      <c r="AW187" s="2138"/>
      <c r="AX187" s="2138"/>
      <c r="AY187" s="2138"/>
      <c r="AZ187" s="2139"/>
      <c r="BA187" s="2242"/>
      <c r="BB187" s="2243"/>
      <c r="BC187" s="2243"/>
      <c r="BD187" s="2243"/>
      <c r="BE187" s="2256"/>
      <c r="BF187" s="5"/>
    </row>
    <row r="188" spans="1:58" ht="21.95" customHeight="1">
      <c r="A188" s="2054"/>
      <c r="B188" s="2113"/>
      <c r="C188" s="2103"/>
      <c r="D188" s="2103"/>
      <c r="E188" s="2103"/>
      <c r="F188" s="2103"/>
      <c r="G188" s="2103"/>
      <c r="H188" s="2103"/>
      <c r="I188" s="2103"/>
      <c r="J188" s="2104"/>
      <c r="K188" s="2134"/>
      <c r="L188" s="2135"/>
      <c r="M188" s="2135"/>
      <c r="N188" s="2136"/>
      <c r="O188" s="2158"/>
      <c r="P188" s="2159"/>
      <c r="Q188" s="2159"/>
      <c r="R188" s="2159"/>
      <c r="S188" s="2159"/>
      <c r="T188" s="2160"/>
      <c r="U188" s="2158"/>
      <c r="V188" s="2159"/>
      <c r="W188" s="2159"/>
      <c r="X188" s="2159"/>
      <c r="Y188" s="2159"/>
      <c r="Z188" s="2160"/>
      <c r="AA188" s="2149"/>
      <c r="AB188" s="2150"/>
      <c r="AC188" s="2150"/>
      <c r="AD188" s="2150"/>
      <c r="AE188" s="2151"/>
      <c r="AF188" s="2129" t="s">
        <v>18</v>
      </c>
      <c r="AG188" s="2129"/>
      <c r="AH188" s="2129"/>
      <c r="AI188" s="2129"/>
      <c r="AJ188" s="2129"/>
      <c r="AK188" s="2130"/>
      <c r="AL188" s="2137" t="s">
        <v>17</v>
      </c>
      <c r="AM188" s="2138"/>
      <c r="AN188" s="2138"/>
      <c r="AO188" s="2138"/>
      <c r="AP188" s="2138"/>
      <c r="AQ188" s="2138"/>
      <c r="AR188" s="2138"/>
      <c r="AS188" s="2138"/>
      <c r="AT188" s="2138"/>
      <c r="AU188" s="2138"/>
      <c r="AV188" s="2138"/>
      <c r="AW188" s="2138"/>
      <c r="AX188" s="2138"/>
      <c r="AY188" s="2138"/>
      <c r="AZ188" s="2139"/>
      <c r="BA188" s="2242"/>
      <c r="BB188" s="2243"/>
      <c r="BC188" s="2243"/>
      <c r="BD188" s="2243"/>
      <c r="BE188" s="2256"/>
      <c r="BF188" s="5"/>
    </row>
    <row r="189" spans="1:58" ht="21.95" customHeight="1">
      <c r="A189" s="2054"/>
      <c r="B189" s="2113"/>
      <c r="C189" s="2103"/>
      <c r="D189" s="2103"/>
      <c r="E189" s="2103"/>
      <c r="F189" s="2103"/>
      <c r="G189" s="2103"/>
      <c r="H189" s="2103"/>
      <c r="I189" s="2103"/>
      <c r="J189" s="2104"/>
      <c r="K189" s="2134"/>
      <c r="L189" s="2135"/>
      <c r="M189" s="2135"/>
      <c r="N189" s="2136"/>
      <c r="O189" s="2158"/>
      <c r="P189" s="2159"/>
      <c r="Q189" s="2159"/>
      <c r="R189" s="2159"/>
      <c r="S189" s="2159"/>
      <c r="T189" s="2160"/>
      <c r="U189" s="2158"/>
      <c r="V189" s="2159"/>
      <c r="W189" s="2159"/>
      <c r="X189" s="2159"/>
      <c r="Y189" s="2159"/>
      <c r="Z189" s="2160"/>
      <c r="AA189" s="2149"/>
      <c r="AB189" s="2150"/>
      <c r="AC189" s="2150"/>
      <c r="AD189" s="2150"/>
      <c r="AE189" s="2151"/>
      <c r="AF189" s="2129" t="s">
        <v>145</v>
      </c>
      <c r="AG189" s="2129"/>
      <c r="AH189" s="2129"/>
      <c r="AI189" s="2129"/>
      <c r="AJ189" s="2129"/>
      <c r="AK189" s="2130"/>
      <c r="AL189" s="2137" t="s">
        <v>17</v>
      </c>
      <c r="AM189" s="2138"/>
      <c r="AN189" s="2138"/>
      <c r="AO189" s="2138"/>
      <c r="AP189" s="2138"/>
      <c r="AQ189" s="2138"/>
      <c r="AR189" s="2138"/>
      <c r="AS189" s="2138"/>
      <c r="AT189" s="2138"/>
      <c r="AU189" s="2138"/>
      <c r="AV189" s="2138"/>
      <c r="AW189" s="2138"/>
      <c r="AX189" s="2138"/>
      <c r="AY189" s="2138"/>
      <c r="AZ189" s="2139"/>
      <c r="BA189" s="2242"/>
      <c r="BB189" s="2243"/>
      <c r="BC189" s="2243"/>
      <c r="BD189" s="2243"/>
      <c r="BE189" s="2256"/>
      <c r="BF189" s="5"/>
    </row>
    <row r="190" spans="1:58" ht="21.95" customHeight="1">
      <c r="A190" s="2054"/>
      <c r="B190" s="2113"/>
      <c r="C190" s="2103"/>
      <c r="D190" s="2103"/>
      <c r="E190" s="2103"/>
      <c r="F190" s="2103"/>
      <c r="G190" s="2103"/>
      <c r="H190" s="2103"/>
      <c r="I190" s="2103"/>
      <c r="J190" s="2104"/>
      <c r="K190" s="2134"/>
      <c r="L190" s="2135"/>
      <c r="M190" s="2135"/>
      <c r="N190" s="2136"/>
      <c r="O190" s="2158"/>
      <c r="P190" s="2159"/>
      <c r="Q190" s="2159"/>
      <c r="R190" s="2159"/>
      <c r="S190" s="2159"/>
      <c r="T190" s="2160"/>
      <c r="U190" s="2158"/>
      <c r="V190" s="2159"/>
      <c r="W190" s="2159"/>
      <c r="X190" s="2159"/>
      <c r="Y190" s="2159"/>
      <c r="Z190" s="2160"/>
      <c r="AA190" s="2149"/>
      <c r="AB190" s="2150"/>
      <c r="AC190" s="2150"/>
      <c r="AD190" s="2150"/>
      <c r="AE190" s="2151"/>
      <c r="AF190" s="2130" t="s">
        <v>60</v>
      </c>
      <c r="AG190" s="2172"/>
      <c r="AH190" s="2172"/>
      <c r="AI190" s="2172"/>
      <c r="AJ190" s="2172"/>
      <c r="AK190" s="2172"/>
      <c r="AL190" s="2242" t="s">
        <v>43</v>
      </c>
      <c r="AM190" s="2243"/>
      <c r="AN190" s="2243"/>
      <c r="AO190" s="2243"/>
      <c r="AP190" s="2243"/>
      <c r="AQ190" s="2243"/>
      <c r="AR190" s="2243"/>
      <c r="AS190" s="2243"/>
      <c r="AT190" s="2243"/>
      <c r="AU190" s="2243"/>
      <c r="AV190" s="2243"/>
      <c r="AW190" s="2243"/>
      <c r="AX190" s="2243"/>
      <c r="AY190" s="2243"/>
      <c r="AZ190" s="2244"/>
      <c r="BA190" s="2242"/>
      <c r="BB190" s="2243"/>
      <c r="BC190" s="2243"/>
      <c r="BD190" s="2243"/>
      <c r="BE190" s="2256"/>
      <c r="BF190" s="5"/>
    </row>
    <row r="191" spans="1:58" ht="21.95" customHeight="1">
      <c r="A191" s="2054"/>
      <c r="B191" s="2113"/>
      <c r="C191" s="2103"/>
      <c r="D191" s="2103"/>
      <c r="E191" s="2103"/>
      <c r="F191" s="2103"/>
      <c r="G191" s="2103"/>
      <c r="H191" s="2103"/>
      <c r="I191" s="2103"/>
      <c r="J191" s="2104"/>
      <c r="K191" s="2134"/>
      <c r="L191" s="2135"/>
      <c r="M191" s="2135"/>
      <c r="N191" s="2136"/>
      <c r="O191" s="2158"/>
      <c r="P191" s="2159"/>
      <c r="Q191" s="2159"/>
      <c r="R191" s="2159"/>
      <c r="S191" s="2159"/>
      <c r="T191" s="2160"/>
      <c r="U191" s="2158"/>
      <c r="V191" s="2159"/>
      <c r="W191" s="2159"/>
      <c r="X191" s="2159"/>
      <c r="Y191" s="2159"/>
      <c r="Z191" s="2160"/>
      <c r="AA191" s="2149"/>
      <c r="AB191" s="2150"/>
      <c r="AC191" s="2150"/>
      <c r="AD191" s="2150"/>
      <c r="AE191" s="2151"/>
      <c r="AF191" s="2130" t="s">
        <v>65</v>
      </c>
      <c r="AG191" s="2172"/>
      <c r="AH191" s="2172"/>
      <c r="AI191" s="2172"/>
      <c r="AJ191" s="2172"/>
      <c r="AK191" s="2172"/>
      <c r="AL191" s="2242" t="s">
        <v>66</v>
      </c>
      <c r="AM191" s="2243"/>
      <c r="AN191" s="2243"/>
      <c r="AO191" s="2243"/>
      <c r="AP191" s="2243"/>
      <c r="AQ191" s="2243"/>
      <c r="AR191" s="2243"/>
      <c r="AS191" s="2243"/>
      <c r="AT191" s="2243"/>
      <c r="AU191" s="2243"/>
      <c r="AV191" s="2243"/>
      <c r="AW191" s="2243"/>
      <c r="AX191" s="2243"/>
      <c r="AY191" s="2243"/>
      <c r="AZ191" s="2244"/>
      <c r="BA191" s="2242"/>
      <c r="BB191" s="2243"/>
      <c r="BC191" s="2243"/>
      <c r="BD191" s="2243"/>
      <c r="BE191" s="2256"/>
      <c r="BF191" s="5"/>
    </row>
    <row r="192" spans="1:58" ht="21.95" customHeight="1">
      <c r="A192" s="2054"/>
      <c r="B192" s="2113"/>
      <c r="C192" s="2103"/>
      <c r="D192" s="2103"/>
      <c r="E192" s="2103"/>
      <c r="F192" s="2103"/>
      <c r="G192" s="2103"/>
      <c r="H192" s="2103"/>
      <c r="I192" s="2103"/>
      <c r="J192" s="2104"/>
      <c r="K192" s="2134"/>
      <c r="L192" s="2135"/>
      <c r="M192" s="2135"/>
      <c r="N192" s="2136"/>
      <c r="O192" s="2158"/>
      <c r="P192" s="2159"/>
      <c r="Q192" s="2159"/>
      <c r="R192" s="2159"/>
      <c r="S192" s="2159"/>
      <c r="T192" s="2160"/>
      <c r="U192" s="2158"/>
      <c r="V192" s="2159"/>
      <c r="W192" s="2159"/>
      <c r="X192" s="2159"/>
      <c r="Y192" s="2159"/>
      <c r="Z192" s="2160"/>
      <c r="AA192" s="2149"/>
      <c r="AB192" s="2150"/>
      <c r="AC192" s="2150"/>
      <c r="AD192" s="2150"/>
      <c r="AE192" s="2151"/>
      <c r="AF192" s="2130" t="s">
        <v>70</v>
      </c>
      <c r="AG192" s="2172"/>
      <c r="AH192" s="2172"/>
      <c r="AI192" s="2172"/>
      <c r="AJ192" s="2172"/>
      <c r="AK192" s="2172"/>
      <c r="AL192" s="2137" t="s">
        <v>17</v>
      </c>
      <c r="AM192" s="2138"/>
      <c r="AN192" s="2138"/>
      <c r="AO192" s="2138"/>
      <c r="AP192" s="2138"/>
      <c r="AQ192" s="2138"/>
      <c r="AR192" s="2138"/>
      <c r="AS192" s="2138"/>
      <c r="AT192" s="2138"/>
      <c r="AU192" s="2138"/>
      <c r="AV192" s="2138"/>
      <c r="AW192" s="2138"/>
      <c r="AX192" s="2138"/>
      <c r="AY192" s="2138"/>
      <c r="AZ192" s="2139"/>
      <c r="BA192" s="2242"/>
      <c r="BB192" s="2243"/>
      <c r="BC192" s="2243"/>
      <c r="BD192" s="2243"/>
      <c r="BE192" s="2256"/>
      <c r="BF192" s="5"/>
    </row>
    <row r="193" spans="1:58" ht="21.95" customHeight="1">
      <c r="A193" s="2054"/>
      <c r="B193" s="2113"/>
      <c r="C193" s="2103"/>
      <c r="D193" s="2103"/>
      <c r="E193" s="2103"/>
      <c r="F193" s="2103"/>
      <c r="G193" s="2103"/>
      <c r="H193" s="2103"/>
      <c r="I193" s="2103"/>
      <c r="J193" s="2104"/>
      <c r="K193" s="2134"/>
      <c r="L193" s="2135"/>
      <c r="M193" s="2135"/>
      <c r="N193" s="2136"/>
      <c r="O193" s="2158"/>
      <c r="P193" s="2159"/>
      <c r="Q193" s="2159"/>
      <c r="R193" s="2159"/>
      <c r="S193" s="2159"/>
      <c r="T193" s="2160"/>
      <c r="U193" s="2158"/>
      <c r="V193" s="2159"/>
      <c r="W193" s="2159"/>
      <c r="X193" s="2159"/>
      <c r="Y193" s="2159"/>
      <c r="Z193" s="2160"/>
      <c r="AA193" s="2149"/>
      <c r="AB193" s="2150"/>
      <c r="AC193" s="2150"/>
      <c r="AD193" s="2150"/>
      <c r="AE193" s="2151"/>
      <c r="AF193" s="2130" t="s">
        <v>72</v>
      </c>
      <c r="AG193" s="2172"/>
      <c r="AH193" s="2172"/>
      <c r="AI193" s="2172"/>
      <c r="AJ193" s="2172"/>
      <c r="AK193" s="2172"/>
      <c r="AL193" s="2242" t="s">
        <v>73</v>
      </c>
      <c r="AM193" s="2243"/>
      <c r="AN193" s="2243"/>
      <c r="AO193" s="2243"/>
      <c r="AP193" s="2243"/>
      <c r="AQ193" s="2243"/>
      <c r="AR193" s="2243"/>
      <c r="AS193" s="2243"/>
      <c r="AT193" s="2243"/>
      <c r="AU193" s="2243"/>
      <c r="AV193" s="2243"/>
      <c r="AW193" s="2243"/>
      <c r="AX193" s="2243"/>
      <c r="AY193" s="2243"/>
      <c r="AZ193" s="2244"/>
      <c r="BA193" s="2242"/>
      <c r="BB193" s="2243"/>
      <c r="BC193" s="2243"/>
      <c r="BD193" s="2243"/>
      <c r="BE193" s="2256"/>
      <c r="BF193" s="5"/>
    </row>
    <row r="194" spans="1:58" ht="35.1" customHeight="1">
      <c r="A194" s="2054"/>
      <c r="B194" s="2113"/>
      <c r="C194" s="2103"/>
      <c r="D194" s="2103"/>
      <c r="E194" s="2103"/>
      <c r="F194" s="2103"/>
      <c r="G194" s="2103"/>
      <c r="H194" s="2103"/>
      <c r="I194" s="2103"/>
      <c r="J194" s="2104"/>
      <c r="K194" s="2134"/>
      <c r="L194" s="2135"/>
      <c r="M194" s="2135"/>
      <c r="N194" s="2136"/>
      <c r="O194" s="2158"/>
      <c r="P194" s="2159"/>
      <c r="Q194" s="2159"/>
      <c r="R194" s="2159"/>
      <c r="S194" s="2159"/>
      <c r="T194" s="2160"/>
      <c r="U194" s="2158"/>
      <c r="V194" s="2159"/>
      <c r="W194" s="2159"/>
      <c r="X194" s="2159"/>
      <c r="Y194" s="2159"/>
      <c r="Z194" s="2160"/>
      <c r="AA194" s="2149"/>
      <c r="AB194" s="2150"/>
      <c r="AC194" s="2150"/>
      <c r="AD194" s="2150"/>
      <c r="AE194" s="2151"/>
      <c r="AF194" s="2245" t="s">
        <v>3436</v>
      </c>
      <c r="AG194" s="2245"/>
      <c r="AH194" s="2245"/>
      <c r="AI194" s="2245"/>
      <c r="AJ194" s="2245"/>
      <c r="AK194" s="2246"/>
      <c r="AL194" s="2247" t="s">
        <v>3437</v>
      </c>
      <c r="AM194" s="2248"/>
      <c r="AN194" s="2248"/>
      <c r="AO194" s="2248"/>
      <c r="AP194" s="2248"/>
      <c r="AQ194" s="2248"/>
      <c r="AR194" s="2248"/>
      <c r="AS194" s="2248"/>
      <c r="AT194" s="2248"/>
      <c r="AU194" s="2248"/>
      <c r="AV194" s="2248"/>
      <c r="AW194" s="2248"/>
      <c r="AX194" s="2248"/>
      <c r="AY194" s="2248"/>
      <c r="AZ194" s="2249"/>
      <c r="BA194" s="2242"/>
      <c r="BB194" s="2243"/>
      <c r="BC194" s="2243"/>
      <c r="BD194" s="2243"/>
      <c r="BE194" s="2256"/>
      <c r="BF194" s="5"/>
    </row>
    <row r="195" spans="1:58" ht="21.95" customHeight="1">
      <c r="A195" s="2054"/>
      <c r="B195" s="2113"/>
      <c r="C195" s="2103"/>
      <c r="D195" s="2103"/>
      <c r="E195" s="2103"/>
      <c r="F195" s="2103"/>
      <c r="G195" s="2103"/>
      <c r="H195" s="2103"/>
      <c r="I195" s="2103"/>
      <c r="J195" s="2104"/>
      <c r="K195" s="2134"/>
      <c r="L195" s="2135"/>
      <c r="M195" s="2135"/>
      <c r="N195" s="2136"/>
      <c r="O195" s="2158"/>
      <c r="P195" s="2159"/>
      <c r="Q195" s="2159"/>
      <c r="R195" s="2159"/>
      <c r="S195" s="2159"/>
      <c r="T195" s="2160"/>
      <c r="U195" s="2158"/>
      <c r="V195" s="2159"/>
      <c r="W195" s="2159"/>
      <c r="X195" s="2159"/>
      <c r="Y195" s="2159"/>
      <c r="Z195" s="2160"/>
      <c r="AA195" s="2149"/>
      <c r="AB195" s="2150"/>
      <c r="AC195" s="2150"/>
      <c r="AD195" s="2150"/>
      <c r="AE195" s="2151"/>
      <c r="AF195" s="2129" t="s">
        <v>45</v>
      </c>
      <c r="AG195" s="2129"/>
      <c r="AH195" s="2129"/>
      <c r="AI195" s="2129"/>
      <c r="AJ195" s="2129"/>
      <c r="AK195" s="2130"/>
      <c r="AL195" s="2137" t="s">
        <v>24</v>
      </c>
      <c r="AM195" s="2138"/>
      <c r="AN195" s="2138"/>
      <c r="AO195" s="2138"/>
      <c r="AP195" s="2138"/>
      <c r="AQ195" s="2138"/>
      <c r="AR195" s="2138"/>
      <c r="AS195" s="2138"/>
      <c r="AT195" s="2138"/>
      <c r="AU195" s="2138"/>
      <c r="AV195" s="2138"/>
      <c r="AW195" s="2138"/>
      <c r="AX195" s="2138"/>
      <c r="AY195" s="2138"/>
      <c r="AZ195" s="2139"/>
      <c r="BA195" s="2242"/>
      <c r="BB195" s="2243"/>
      <c r="BC195" s="2243"/>
      <c r="BD195" s="2243"/>
      <c r="BE195" s="2256"/>
      <c r="BF195" s="5"/>
    </row>
    <row r="196" spans="1:58" ht="21.95" customHeight="1">
      <c r="A196" s="2054"/>
      <c r="B196" s="2114"/>
      <c r="C196" s="2106"/>
      <c r="D196" s="2106"/>
      <c r="E196" s="2106"/>
      <c r="F196" s="2106"/>
      <c r="G196" s="2106"/>
      <c r="H196" s="2106"/>
      <c r="I196" s="2106"/>
      <c r="J196" s="2107"/>
      <c r="K196" s="2137"/>
      <c r="L196" s="2138"/>
      <c r="M196" s="2138"/>
      <c r="N196" s="2139"/>
      <c r="O196" s="2161"/>
      <c r="P196" s="2162"/>
      <c r="Q196" s="2162"/>
      <c r="R196" s="2162"/>
      <c r="S196" s="2162"/>
      <c r="T196" s="2163"/>
      <c r="U196" s="2161"/>
      <c r="V196" s="2162"/>
      <c r="W196" s="2162"/>
      <c r="X196" s="2162"/>
      <c r="Y196" s="2162"/>
      <c r="Z196" s="2163"/>
      <c r="AA196" s="2152"/>
      <c r="AB196" s="2153"/>
      <c r="AC196" s="2153"/>
      <c r="AD196" s="2153"/>
      <c r="AE196" s="2154"/>
      <c r="AF196" s="2241" t="s">
        <v>82</v>
      </c>
      <c r="AG196" s="2129"/>
      <c r="AH196" s="2129"/>
      <c r="AI196" s="2129"/>
      <c r="AJ196" s="2129"/>
      <c r="AK196" s="2130"/>
      <c r="AL196" s="2242" t="s">
        <v>15</v>
      </c>
      <c r="AM196" s="2243"/>
      <c r="AN196" s="2243"/>
      <c r="AO196" s="2243"/>
      <c r="AP196" s="2243"/>
      <c r="AQ196" s="2243"/>
      <c r="AR196" s="2243"/>
      <c r="AS196" s="2243"/>
      <c r="AT196" s="2243"/>
      <c r="AU196" s="2243"/>
      <c r="AV196" s="2243"/>
      <c r="AW196" s="2243"/>
      <c r="AX196" s="2243"/>
      <c r="AY196" s="2243"/>
      <c r="AZ196" s="2244"/>
      <c r="BA196" s="2242"/>
      <c r="BB196" s="2243"/>
      <c r="BC196" s="2243"/>
      <c r="BD196" s="2243"/>
      <c r="BE196" s="2256"/>
      <c r="BF196" s="5"/>
    </row>
    <row r="197" spans="1:58" ht="21.95" customHeight="1">
      <c r="A197" s="2054"/>
      <c r="B197" s="2112" t="s">
        <v>146</v>
      </c>
      <c r="C197" s="2100"/>
      <c r="D197" s="2100"/>
      <c r="E197" s="2100"/>
      <c r="F197" s="2100"/>
      <c r="G197" s="2100"/>
      <c r="H197" s="2100"/>
      <c r="I197" s="2100"/>
      <c r="J197" s="2101"/>
      <c r="K197" s="2112"/>
      <c r="L197" s="2100"/>
      <c r="M197" s="2100"/>
      <c r="N197" s="2101"/>
      <c r="O197" s="2099" t="s">
        <v>120</v>
      </c>
      <c r="P197" s="2100"/>
      <c r="Q197" s="2100"/>
      <c r="R197" s="2100"/>
      <c r="S197" s="2100"/>
      <c r="T197" s="2101"/>
      <c r="U197" s="2084"/>
      <c r="V197" s="2085"/>
      <c r="W197" s="2085"/>
      <c r="X197" s="2085"/>
      <c r="Y197" s="2085"/>
      <c r="Z197" s="2086"/>
      <c r="AA197" s="2084"/>
      <c r="AB197" s="2085"/>
      <c r="AC197" s="2085"/>
      <c r="AD197" s="2085"/>
      <c r="AE197" s="2086"/>
      <c r="AF197" s="2172" t="s">
        <v>50</v>
      </c>
      <c r="AG197" s="2172"/>
      <c r="AH197" s="2172"/>
      <c r="AI197" s="2172"/>
      <c r="AJ197" s="2172"/>
      <c r="AK197" s="2172"/>
      <c r="AL197" s="2242" t="s">
        <v>147</v>
      </c>
      <c r="AM197" s="2243"/>
      <c r="AN197" s="2243"/>
      <c r="AO197" s="2243"/>
      <c r="AP197" s="2243"/>
      <c r="AQ197" s="2243"/>
      <c r="AR197" s="2243"/>
      <c r="AS197" s="2243"/>
      <c r="AT197" s="2243"/>
      <c r="AU197" s="2243"/>
      <c r="AV197" s="2243"/>
      <c r="AW197" s="2243"/>
      <c r="AX197" s="2243"/>
      <c r="AY197" s="2243"/>
      <c r="AZ197" s="2244"/>
      <c r="BA197" s="2241"/>
      <c r="BB197" s="2129"/>
      <c r="BC197" s="2129"/>
      <c r="BD197" s="2129"/>
      <c r="BE197" s="2250"/>
      <c r="BF197" s="3"/>
    </row>
    <row r="198" spans="1:58" ht="120" customHeight="1">
      <c r="A198" s="2054"/>
      <c r="B198" s="2113"/>
      <c r="C198" s="2103"/>
      <c r="D198" s="2103"/>
      <c r="E198" s="2103"/>
      <c r="F198" s="2103"/>
      <c r="G198" s="2103"/>
      <c r="H198" s="2103"/>
      <c r="I198" s="2103"/>
      <c r="J198" s="2104"/>
      <c r="K198" s="2113"/>
      <c r="L198" s="2103"/>
      <c r="M198" s="2103"/>
      <c r="N198" s="2104"/>
      <c r="O198" s="2102"/>
      <c r="P198" s="2103"/>
      <c r="Q198" s="2103"/>
      <c r="R198" s="2103"/>
      <c r="S198" s="2103"/>
      <c r="T198" s="2104"/>
      <c r="U198" s="2087"/>
      <c r="V198" s="2088"/>
      <c r="W198" s="2088"/>
      <c r="X198" s="2088"/>
      <c r="Y198" s="2088"/>
      <c r="Z198" s="2089"/>
      <c r="AA198" s="2087"/>
      <c r="AB198" s="2088"/>
      <c r="AC198" s="2088"/>
      <c r="AD198" s="2088"/>
      <c r="AE198" s="2089"/>
      <c r="AF198" s="2264" t="s">
        <v>148</v>
      </c>
      <c r="AG198" s="2263"/>
      <c r="AH198" s="2263"/>
      <c r="AI198" s="2263"/>
      <c r="AJ198" s="2263"/>
      <c r="AK198" s="2268"/>
      <c r="AL198" s="2264" t="s">
        <v>149</v>
      </c>
      <c r="AM198" s="2263"/>
      <c r="AN198" s="2263"/>
      <c r="AO198" s="2263"/>
      <c r="AP198" s="2263"/>
      <c r="AQ198" s="2263"/>
      <c r="AR198" s="2263"/>
      <c r="AS198" s="2263"/>
      <c r="AT198" s="2263"/>
      <c r="AU198" s="2263"/>
      <c r="AV198" s="2263"/>
      <c r="AW198" s="2263"/>
      <c r="AX198" s="2263"/>
      <c r="AY198" s="2263"/>
      <c r="AZ198" s="2268"/>
      <c r="BA198" s="2241"/>
      <c r="BB198" s="2129"/>
      <c r="BC198" s="2129"/>
      <c r="BD198" s="2129"/>
      <c r="BE198" s="2250"/>
      <c r="BF198" s="4"/>
    </row>
    <row r="199" spans="1:58" ht="21.95" customHeight="1">
      <c r="A199" s="2054"/>
      <c r="B199" s="2113"/>
      <c r="C199" s="2103"/>
      <c r="D199" s="2103"/>
      <c r="E199" s="2103"/>
      <c r="F199" s="2103"/>
      <c r="G199" s="2103"/>
      <c r="H199" s="2103"/>
      <c r="I199" s="2103"/>
      <c r="J199" s="2104"/>
      <c r="K199" s="2113"/>
      <c r="L199" s="2103"/>
      <c r="M199" s="2103"/>
      <c r="N199" s="2104"/>
      <c r="O199" s="2113"/>
      <c r="P199" s="2103"/>
      <c r="Q199" s="2103"/>
      <c r="R199" s="2103"/>
      <c r="S199" s="2103"/>
      <c r="T199" s="2104"/>
      <c r="U199" s="2087"/>
      <c r="V199" s="2088"/>
      <c r="W199" s="2088"/>
      <c r="X199" s="2088"/>
      <c r="Y199" s="2088"/>
      <c r="Z199" s="2089"/>
      <c r="AA199" s="2087"/>
      <c r="AB199" s="2088"/>
      <c r="AC199" s="2088"/>
      <c r="AD199" s="2088"/>
      <c r="AE199" s="2089"/>
      <c r="AF199" s="2129" t="s">
        <v>39</v>
      </c>
      <c r="AG199" s="2129"/>
      <c r="AH199" s="2129"/>
      <c r="AI199" s="2129"/>
      <c r="AJ199" s="2129"/>
      <c r="AK199" s="2130"/>
      <c r="AL199" s="2137" t="s">
        <v>17</v>
      </c>
      <c r="AM199" s="2138"/>
      <c r="AN199" s="2138"/>
      <c r="AO199" s="2138"/>
      <c r="AP199" s="2138"/>
      <c r="AQ199" s="2138"/>
      <c r="AR199" s="2138"/>
      <c r="AS199" s="2138"/>
      <c r="AT199" s="2138"/>
      <c r="AU199" s="2138"/>
      <c r="AV199" s="2138"/>
      <c r="AW199" s="2138"/>
      <c r="AX199" s="2138"/>
      <c r="AY199" s="2138"/>
      <c r="AZ199" s="2139"/>
      <c r="BA199" s="2241"/>
      <c r="BB199" s="2129"/>
      <c r="BC199" s="2129"/>
      <c r="BD199" s="2129"/>
      <c r="BE199" s="2250"/>
      <c r="BF199" s="3"/>
    </row>
    <row r="200" spans="1:58" ht="21.95" customHeight="1">
      <c r="A200" s="2054"/>
      <c r="B200" s="2113"/>
      <c r="C200" s="2103"/>
      <c r="D200" s="2103"/>
      <c r="E200" s="2103"/>
      <c r="F200" s="2103"/>
      <c r="G200" s="2103"/>
      <c r="H200" s="2103"/>
      <c r="I200" s="2103"/>
      <c r="J200" s="2104"/>
      <c r="K200" s="2113"/>
      <c r="L200" s="2103"/>
      <c r="M200" s="2103"/>
      <c r="N200" s="2104"/>
      <c r="O200" s="2113"/>
      <c r="P200" s="2103"/>
      <c r="Q200" s="2103"/>
      <c r="R200" s="2103"/>
      <c r="S200" s="2103"/>
      <c r="T200" s="2104"/>
      <c r="U200" s="2087"/>
      <c r="V200" s="2088"/>
      <c r="W200" s="2088"/>
      <c r="X200" s="2088"/>
      <c r="Y200" s="2088"/>
      <c r="Z200" s="2089"/>
      <c r="AA200" s="2087"/>
      <c r="AB200" s="2088"/>
      <c r="AC200" s="2088"/>
      <c r="AD200" s="2088"/>
      <c r="AE200" s="2089"/>
      <c r="AF200" s="2130" t="s">
        <v>40</v>
      </c>
      <c r="AG200" s="2172"/>
      <c r="AH200" s="2172"/>
      <c r="AI200" s="2172"/>
      <c r="AJ200" s="2172"/>
      <c r="AK200" s="2172"/>
      <c r="AL200" s="2137" t="s">
        <v>17</v>
      </c>
      <c r="AM200" s="2138"/>
      <c r="AN200" s="2138"/>
      <c r="AO200" s="2138"/>
      <c r="AP200" s="2138"/>
      <c r="AQ200" s="2138"/>
      <c r="AR200" s="2138"/>
      <c r="AS200" s="2138"/>
      <c r="AT200" s="2138"/>
      <c r="AU200" s="2138"/>
      <c r="AV200" s="2138"/>
      <c r="AW200" s="2138"/>
      <c r="AX200" s="2138"/>
      <c r="AY200" s="2138"/>
      <c r="AZ200" s="2139"/>
      <c r="BA200" s="2241"/>
      <c r="BB200" s="2129"/>
      <c r="BC200" s="2129"/>
      <c r="BD200" s="2129"/>
      <c r="BE200" s="2250"/>
      <c r="BF200" s="3"/>
    </row>
    <row r="201" spans="1:58" ht="21.95" customHeight="1">
      <c r="A201" s="2054"/>
      <c r="B201" s="2113"/>
      <c r="C201" s="2103"/>
      <c r="D201" s="2103"/>
      <c r="E201" s="2103"/>
      <c r="F201" s="2103"/>
      <c r="G201" s="2103"/>
      <c r="H201" s="2103"/>
      <c r="I201" s="2103"/>
      <c r="J201" s="2104"/>
      <c r="K201" s="2113"/>
      <c r="L201" s="2103"/>
      <c r="M201" s="2103"/>
      <c r="N201" s="2104"/>
      <c r="O201" s="2113"/>
      <c r="P201" s="2103"/>
      <c r="Q201" s="2103"/>
      <c r="R201" s="2103"/>
      <c r="S201" s="2103"/>
      <c r="T201" s="2104"/>
      <c r="U201" s="2087"/>
      <c r="V201" s="2088"/>
      <c r="W201" s="2088"/>
      <c r="X201" s="2088"/>
      <c r="Y201" s="2088"/>
      <c r="Z201" s="2089"/>
      <c r="AA201" s="2087"/>
      <c r="AB201" s="2088"/>
      <c r="AC201" s="2088"/>
      <c r="AD201" s="2088"/>
      <c r="AE201" s="2089"/>
      <c r="AF201" s="2130" t="s">
        <v>41</v>
      </c>
      <c r="AG201" s="2172"/>
      <c r="AH201" s="2172"/>
      <c r="AI201" s="2172"/>
      <c r="AJ201" s="2172"/>
      <c r="AK201" s="2172"/>
      <c r="AL201" s="2242" t="s">
        <v>17</v>
      </c>
      <c r="AM201" s="2243"/>
      <c r="AN201" s="2243"/>
      <c r="AO201" s="2243"/>
      <c r="AP201" s="2243"/>
      <c r="AQ201" s="2243"/>
      <c r="AR201" s="2243"/>
      <c r="AS201" s="2243"/>
      <c r="AT201" s="2243"/>
      <c r="AU201" s="2243"/>
      <c r="AV201" s="2243"/>
      <c r="AW201" s="2243"/>
      <c r="AX201" s="2243"/>
      <c r="AY201" s="2243"/>
      <c r="AZ201" s="2244"/>
      <c r="BA201" s="2241"/>
      <c r="BB201" s="2129"/>
      <c r="BC201" s="2129"/>
      <c r="BD201" s="2129"/>
      <c r="BE201" s="2250"/>
      <c r="BF201" s="5"/>
    </row>
    <row r="202" spans="1:58" ht="21.95" customHeight="1">
      <c r="A202" s="2054"/>
      <c r="B202" s="2113"/>
      <c r="C202" s="2103"/>
      <c r="D202" s="2103"/>
      <c r="E202" s="2103"/>
      <c r="F202" s="2103"/>
      <c r="G202" s="2103"/>
      <c r="H202" s="2103"/>
      <c r="I202" s="2103"/>
      <c r="J202" s="2104"/>
      <c r="K202" s="2113"/>
      <c r="L202" s="2103"/>
      <c r="M202" s="2103"/>
      <c r="N202" s="2104"/>
      <c r="O202" s="2113"/>
      <c r="P202" s="2103"/>
      <c r="Q202" s="2103"/>
      <c r="R202" s="2103"/>
      <c r="S202" s="2103"/>
      <c r="T202" s="2104"/>
      <c r="U202" s="2087"/>
      <c r="V202" s="2088"/>
      <c r="W202" s="2088"/>
      <c r="X202" s="2088"/>
      <c r="Y202" s="2088"/>
      <c r="Z202" s="2089"/>
      <c r="AA202" s="2087"/>
      <c r="AB202" s="2088"/>
      <c r="AC202" s="2088"/>
      <c r="AD202" s="2088"/>
      <c r="AE202" s="2089"/>
      <c r="AF202" s="2130" t="s">
        <v>125</v>
      </c>
      <c r="AG202" s="2172"/>
      <c r="AH202" s="2172"/>
      <c r="AI202" s="2172"/>
      <c r="AJ202" s="2172"/>
      <c r="AK202" s="2172"/>
      <c r="AL202" s="2137" t="s">
        <v>17</v>
      </c>
      <c r="AM202" s="2138"/>
      <c r="AN202" s="2138"/>
      <c r="AO202" s="2138"/>
      <c r="AP202" s="2138"/>
      <c r="AQ202" s="2138"/>
      <c r="AR202" s="2138"/>
      <c r="AS202" s="2138"/>
      <c r="AT202" s="2138"/>
      <c r="AU202" s="2138"/>
      <c r="AV202" s="2138"/>
      <c r="AW202" s="2138"/>
      <c r="AX202" s="2138"/>
      <c r="AY202" s="2138"/>
      <c r="AZ202" s="2139"/>
      <c r="BA202" s="2241"/>
      <c r="BB202" s="2129"/>
      <c r="BC202" s="2129"/>
      <c r="BD202" s="2129"/>
      <c r="BE202" s="2250"/>
      <c r="BF202" s="3"/>
    </row>
    <row r="203" spans="1:58" ht="21.95" customHeight="1">
      <c r="A203" s="2054"/>
      <c r="B203" s="2113"/>
      <c r="C203" s="2103"/>
      <c r="D203" s="2103"/>
      <c r="E203" s="2103"/>
      <c r="F203" s="2103"/>
      <c r="G203" s="2103"/>
      <c r="H203" s="2103"/>
      <c r="I203" s="2103"/>
      <c r="J203" s="2104"/>
      <c r="K203" s="2113"/>
      <c r="L203" s="2103"/>
      <c r="M203" s="2103"/>
      <c r="N203" s="2104"/>
      <c r="O203" s="2113"/>
      <c r="P203" s="2103"/>
      <c r="Q203" s="2103"/>
      <c r="R203" s="2103"/>
      <c r="S203" s="2103"/>
      <c r="T203" s="2104"/>
      <c r="U203" s="2087"/>
      <c r="V203" s="2088"/>
      <c r="W203" s="2088"/>
      <c r="X203" s="2088"/>
      <c r="Y203" s="2088"/>
      <c r="Z203" s="2089"/>
      <c r="AA203" s="2087"/>
      <c r="AB203" s="2088"/>
      <c r="AC203" s="2088"/>
      <c r="AD203" s="2088"/>
      <c r="AE203" s="2089"/>
      <c r="AF203" s="2241" t="s">
        <v>27</v>
      </c>
      <c r="AG203" s="2129"/>
      <c r="AH203" s="2129"/>
      <c r="AI203" s="2129"/>
      <c r="AJ203" s="2129"/>
      <c r="AK203" s="2130"/>
      <c r="AL203" s="2242" t="s">
        <v>59</v>
      </c>
      <c r="AM203" s="2243"/>
      <c r="AN203" s="2243"/>
      <c r="AO203" s="2243"/>
      <c r="AP203" s="2243"/>
      <c r="AQ203" s="2243"/>
      <c r="AR203" s="2243"/>
      <c r="AS203" s="2243"/>
      <c r="AT203" s="2243"/>
      <c r="AU203" s="2243"/>
      <c r="AV203" s="2243"/>
      <c r="AW203" s="2243"/>
      <c r="AX203" s="2243"/>
      <c r="AY203" s="2243"/>
      <c r="AZ203" s="2244"/>
      <c r="BA203" s="2251"/>
      <c r="BB203" s="2252"/>
      <c r="BC203" s="2252"/>
      <c r="BD203" s="2252"/>
      <c r="BE203" s="2254"/>
      <c r="BF203" s="3"/>
    </row>
    <row r="204" spans="1:58" ht="21.95" customHeight="1">
      <c r="A204" s="2054"/>
      <c r="B204" s="2113"/>
      <c r="C204" s="2103"/>
      <c r="D204" s="2103"/>
      <c r="E204" s="2103"/>
      <c r="F204" s="2103"/>
      <c r="G204" s="2103"/>
      <c r="H204" s="2103"/>
      <c r="I204" s="2103"/>
      <c r="J204" s="2104"/>
      <c r="K204" s="2113"/>
      <c r="L204" s="2103"/>
      <c r="M204" s="2103"/>
      <c r="N204" s="2104"/>
      <c r="O204" s="2113"/>
      <c r="P204" s="2103"/>
      <c r="Q204" s="2103"/>
      <c r="R204" s="2103"/>
      <c r="S204" s="2103"/>
      <c r="T204" s="2104"/>
      <c r="U204" s="2087"/>
      <c r="V204" s="2088"/>
      <c r="W204" s="2088"/>
      <c r="X204" s="2088"/>
      <c r="Y204" s="2088"/>
      <c r="Z204" s="2089"/>
      <c r="AA204" s="2087"/>
      <c r="AB204" s="2088"/>
      <c r="AC204" s="2088"/>
      <c r="AD204" s="2088"/>
      <c r="AE204" s="2089"/>
      <c r="AF204" s="2241" t="s">
        <v>16</v>
      </c>
      <c r="AG204" s="2129"/>
      <c r="AH204" s="2129"/>
      <c r="AI204" s="2129"/>
      <c r="AJ204" s="2129"/>
      <c r="AK204" s="2130"/>
      <c r="AL204" s="2242" t="s">
        <v>17</v>
      </c>
      <c r="AM204" s="2243"/>
      <c r="AN204" s="2243"/>
      <c r="AO204" s="2243"/>
      <c r="AP204" s="2243"/>
      <c r="AQ204" s="2243"/>
      <c r="AR204" s="2243"/>
      <c r="AS204" s="2243"/>
      <c r="AT204" s="2243"/>
      <c r="AU204" s="2243"/>
      <c r="AV204" s="2243"/>
      <c r="AW204" s="2243"/>
      <c r="AX204" s="2243"/>
      <c r="AY204" s="2243"/>
      <c r="AZ204" s="2244"/>
      <c r="BA204" s="2251"/>
      <c r="BB204" s="2252"/>
      <c r="BC204" s="2252"/>
      <c r="BD204" s="2252"/>
      <c r="BE204" s="2254"/>
      <c r="BF204" s="3"/>
    </row>
    <row r="205" spans="1:58" ht="21.95" customHeight="1">
      <c r="A205" s="2054"/>
      <c r="B205" s="2113"/>
      <c r="C205" s="2103"/>
      <c r="D205" s="2103"/>
      <c r="E205" s="2103"/>
      <c r="F205" s="2103"/>
      <c r="G205" s="2103"/>
      <c r="H205" s="2103"/>
      <c r="I205" s="2103"/>
      <c r="J205" s="2104"/>
      <c r="K205" s="2113"/>
      <c r="L205" s="2103"/>
      <c r="M205" s="2103"/>
      <c r="N205" s="2104"/>
      <c r="O205" s="2113"/>
      <c r="P205" s="2103"/>
      <c r="Q205" s="2103"/>
      <c r="R205" s="2103"/>
      <c r="S205" s="2103"/>
      <c r="T205" s="2104"/>
      <c r="U205" s="2087"/>
      <c r="V205" s="2088"/>
      <c r="W205" s="2088"/>
      <c r="X205" s="2088"/>
      <c r="Y205" s="2088"/>
      <c r="Z205" s="2089"/>
      <c r="AA205" s="2087"/>
      <c r="AB205" s="2088"/>
      <c r="AC205" s="2088"/>
      <c r="AD205" s="2088"/>
      <c r="AE205" s="2089"/>
      <c r="AF205" s="2129" t="s">
        <v>37</v>
      </c>
      <c r="AG205" s="2129"/>
      <c r="AH205" s="2129"/>
      <c r="AI205" s="2129"/>
      <c r="AJ205" s="2129"/>
      <c r="AK205" s="2130"/>
      <c r="AL205" s="2137" t="s">
        <v>17</v>
      </c>
      <c r="AM205" s="2138"/>
      <c r="AN205" s="2138"/>
      <c r="AO205" s="2138"/>
      <c r="AP205" s="2138"/>
      <c r="AQ205" s="2138"/>
      <c r="AR205" s="2138"/>
      <c r="AS205" s="2138"/>
      <c r="AT205" s="2138"/>
      <c r="AU205" s="2138"/>
      <c r="AV205" s="2138"/>
      <c r="AW205" s="2138"/>
      <c r="AX205" s="2138"/>
      <c r="AY205" s="2138"/>
      <c r="AZ205" s="2139"/>
      <c r="BA205" s="2241"/>
      <c r="BB205" s="2129"/>
      <c r="BC205" s="2129"/>
      <c r="BD205" s="2129"/>
      <c r="BE205" s="2250"/>
      <c r="BF205" s="3"/>
    </row>
    <row r="206" spans="1:58" ht="21.95" customHeight="1">
      <c r="A206" s="2054"/>
      <c r="B206" s="2113"/>
      <c r="C206" s="2103"/>
      <c r="D206" s="2103"/>
      <c r="E206" s="2103"/>
      <c r="F206" s="2103"/>
      <c r="G206" s="2103"/>
      <c r="H206" s="2103"/>
      <c r="I206" s="2103"/>
      <c r="J206" s="2104"/>
      <c r="K206" s="2113"/>
      <c r="L206" s="2103"/>
      <c r="M206" s="2103"/>
      <c r="N206" s="2104"/>
      <c r="O206" s="2113"/>
      <c r="P206" s="2103"/>
      <c r="Q206" s="2103"/>
      <c r="R206" s="2103"/>
      <c r="S206" s="2103"/>
      <c r="T206" s="2104"/>
      <c r="U206" s="2087"/>
      <c r="V206" s="2088"/>
      <c r="W206" s="2088"/>
      <c r="X206" s="2088"/>
      <c r="Y206" s="2088"/>
      <c r="Z206" s="2089"/>
      <c r="AA206" s="2087"/>
      <c r="AB206" s="2088"/>
      <c r="AC206" s="2088"/>
      <c r="AD206" s="2088"/>
      <c r="AE206" s="2089"/>
      <c r="AF206" s="2129" t="s">
        <v>18</v>
      </c>
      <c r="AG206" s="2129"/>
      <c r="AH206" s="2129"/>
      <c r="AI206" s="2129"/>
      <c r="AJ206" s="2129"/>
      <c r="AK206" s="2130"/>
      <c r="AL206" s="2137" t="s">
        <v>17</v>
      </c>
      <c r="AM206" s="2138"/>
      <c r="AN206" s="2138"/>
      <c r="AO206" s="2138"/>
      <c r="AP206" s="2138"/>
      <c r="AQ206" s="2138"/>
      <c r="AR206" s="2138"/>
      <c r="AS206" s="2138"/>
      <c r="AT206" s="2138"/>
      <c r="AU206" s="2138"/>
      <c r="AV206" s="2138"/>
      <c r="AW206" s="2138"/>
      <c r="AX206" s="2138"/>
      <c r="AY206" s="2138"/>
      <c r="AZ206" s="2139"/>
      <c r="BA206" s="2241"/>
      <c r="BB206" s="2129"/>
      <c r="BC206" s="2129"/>
      <c r="BD206" s="2129"/>
      <c r="BE206" s="2250"/>
      <c r="BF206" s="3"/>
    </row>
    <row r="207" spans="1:58" ht="21.95" customHeight="1">
      <c r="A207" s="2054"/>
      <c r="B207" s="2113"/>
      <c r="C207" s="2103"/>
      <c r="D207" s="2103"/>
      <c r="E207" s="2103"/>
      <c r="F207" s="2103"/>
      <c r="G207" s="2103"/>
      <c r="H207" s="2103"/>
      <c r="I207" s="2103"/>
      <c r="J207" s="2104"/>
      <c r="K207" s="2113"/>
      <c r="L207" s="2103"/>
      <c r="M207" s="2103"/>
      <c r="N207" s="2104"/>
      <c r="O207" s="2113"/>
      <c r="P207" s="2103"/>
      <c r="Q207" s="2103"/>
      <c r="R207" s="2103"/>
      <c r="S207" s="2103"/>
      <c r="T207" s="2104"/>
      <c r="U207" s="2087"/>
      <c r="V207" s="2088"/>
      <c r="W207" s="2088"/>
      <c r="X207" s="2088"/>
      <c r="Y207" s="2088"/>
      <c r="Z207" s="2089"/>
      <c r="AA207" s="2087"/>
      <c r="AB207" s="2088"/>
      <c r="AC207" s="2088"/>
      <c r="AD207" s="2088"/>
      <c r="AE207" s="2089"/>
      <c r="AF207" s="2130" t="s">
        <v>60</v>
      </c>
      <c r="AG207" s="2172"/>
      <c r="AH207" s="2172"/>
      <c r="AI207" s="2172"/>
      <c r="AJ207" s="2172"/>
      <c r="AK207" s="2172"/>
      <c r="AL207" s="2242" t="s">
        <v>43</v>
      </c>
      <c r="AM207" s="2243"/>
      <c r="AN207" s="2243"/>
      <c r="AO207" s="2243"/>
      <c r="AP207" s="2243"/>
      <c r="AQ207" s="2243"/>
      <c r="AR207" s="2243"/>
      <c r="AS207" s="2243"/>
      <c r="AT207" s="2243"/>
      <c r="AU207" s="2243"/>
      <c r="AV207" s="2243"/>
      <c r="AW207" s="2243"/>
      <c r="AX207" s="2243"/>
      <c r="AY207" s="2243"/>
      <c r="AZ207" s="2244"/>
      <c r="BA207" s="2241"/>
      <c r="BB207" s="2129"/>
      <c r="BC207" s="2129"/>
      <c r="BD207" s="2129"/>
      <c r="BE207" s="2250"/>
      <c r="BF207" s="3"/>
    </row>
    <row r="208" spans="1:58" ht="21.95" customHeight="1">
      <c r="A208" s="2054"/>
      <c r="B208" s="2113"/>
      <c r="C208" s="2103"/>
      <c r="D208" s="2103"/>
      <c r="E208" s="2103"/>
      <c r="F208" s="2103"/>
      <c r="G208" s="2103"/>
      <c r="H208" s="2103"/>
      <c r="I208" s="2103"/>
      <c r="J208" s="2104"/>
      <c r="K208" s="2113"/>
      <c r="L208" s="2103"/>
      <c r="M208" s="2103"/>
      <c r="N208" s="2104"/>
      <c r="O208" s="2113"/>
      <c r="P208" s="2103"/>
      <c r="Q208" s="2103"/>
      <c r="R208" s="2103"/>
      <c r="S208" s="2103"/>
      <c r="T208" s="2104"/>
      <c r="U208" s="2087"/>
      <c r="V208" s="2088"/>
      <c r="W208" s="2088"/>
      <c r="X208" s="2088"/>
      <c r="Y208" s="2088"/>
      <c r="Z208" s="2089"/>
      <c r="AA208" s="2087"/>
      <c r="AB208" s="2088"/>
      <c r="AC208" s="2088"/>
      <c r="AD208" s="2088"/>
      <c r="AE208" s="2089"/>
      <c r="AF208" s="2130" t="s">
        <v>150</v>
      </c>
      <c r="AG208" s="2172"/>
      <c r="AH208" s="2172"/>
      <c r="AI208" s="2172"/>
      <c r="AJ208" s="2172"/>
      <c r="AK208" s="2172"/>
      <c r="AL208" s="2137" t="s">
        <v>17</v>
      </c>
      <c r="AM208" s="2138"/>
      <c r="AN208" s="2138"/>
      <c r="AO208" s="2138"/>
      <c r="AP208" s="2138"/>
      <c r="AQ208" s="2138"/>
      <c r="AR208" s="2138"/>
      <c r="AS208" s="2138"/>
      <c r="AT208" s="2138"/>
      <c r="AU208" s="2138"/>
      <c r="AV208" s="2138"/>
      <c r="AW208" s="2138"/>
      <c r="AX208" s="2138"/>
      <c r="AY208" s="2138"/>
      <c r="AZ208" s="2139"/>
      <c r="BA208" s="2241"/>
      <c r="BB208" s="2129"/>
      <c r="BC208" s="2129"/>
      <c r="BD208" s="2129"/>
      <c r="BE208" s="2250"/>
      <c r="BF208" s="3"/>
    </row>
    <row r="209" spans="1:58" ht="21.95" customHeight="1">
      <c r="A209" s="2054"/>
      <c r="B209" s="2113"/>
      <c r="C209" s="2103"/>
      <c r="D209" s="2103"/>
      <c r="E209" s="2103"/>
      <c r="F209" s="2103"/>
      <c r="G209" s="2103"/>
      <c r="H209" s="2103"/>
      <c r="I209" s="2103"/>
      <c r="J209" s="2104"/>
      <c r="K209" s="2113"/>
      <c r="L209" s="2103"/>
      <c r="M209" s="2103"/>
      <c r="N209" s="2104"/>
      <c r="O209" s="2113"/>
      <c r="P209" s="2103"/>
      <c r="Q209" s="2103"/>
      <c r="R209" s="2103"/>
      <c r="S209" s="2103"/>
      <c r="T209" s="2104"/>
      <c r="U209" s="2087"/>
      <c r="V209" s="2088"/>
      <c r="W209" s="2088"/>
      <c r="X209" s="2088"/>
      <c r="Y209" s="2088"/>
      <c r="Z209" s="2089"/>
      <c r="AA209" s="2087"/>
      <c r="AB209" s="2088"/>
      <c r="AC209" s="2088"/>
      <c r="AD209" s="2088"/>
      <c r="AE209" s="2089"/>
      <c r="AF209" s="2130" t="s">
        <v>65</v>
      </c>
      <c r="AG209" s="2172"/>
      <c r="AH209" s="2172"/>
      <c r="AI209" s="2172"/>
      <c r="AJ209" s="2172"/>
      <c r="AK209" s="2172"/>
      <c r="AL209" s="2242" t="s">
        <v>66</v>
      </c>
      <c r="AM209" s="2243"/>
      <c r="AN209" s="2243"/>
      <c r="AO209" s="2243"/>
      <c r="AP209" s="2243"/>
      <c r="AQ209" s="2243"/>
      <c r="AR209" s="2243"/>
      <c r="AS209" s="2243"/>
      <c r="AT209" s="2243"/>
      <c r="AU209" s="2243"/>
      <c r="AV209" s="2243"/>
      <c r="AW209" s="2243"/>
      <c r="AX209" s="2243"/>
      <c r="AY209" s="2243"/>
      <c r="AZ209" s="2244"/>
      <c r="BA209" s="2241"/>
      <c r="BB209" s="2129"/>
      <c r="BC209" s="2129"/>
      <c r="BD209" s="2129"/>
      <c r="BE209" s="2250"/>
      <c r="BF209" s="3"/>
    </row>
    <row r="210" spans="1:58" ht="21.95" customHeight="1">
      <c r="A210" s="2054"/>
      <c r="B210" s="2113"/>
      <c r="C210" s="2103"/>
      <c r="D210" s="2103"/>
      <c r="E210" s="2103"/>
      <c r="F210" s="2103"/>
      <c r="G210" s="2103"/>
      <c r="H210" s="2103"/>
      <c r="I210" s="2103"/>
      <c r="J210" s="2104"/>
      <c r="K210" s="2113"/>
      <c r="L210" s="2103"/>
      <c r="M210" s="2103"/>
      <c r="N210" s="2104"/>
      <c r="O210" s="2113"/>
      <c r="P210" s="2103"/>
      <c r="Q210" s="2103"/>
      <c r="R210" s="2103"/>
      <c r="S210" s="2103"/>
      <c r="T210" s="2104"/>
      <c r="U210" s="2087"/>
      <c r="V210" s="2088"/>
      <c r="W210" s="2088"/>
      <c r="X210" s="2088"/>
      <c r="Y210" s="2088"/>
      <c r="Z210" s="2089"/>
      <c r="AA210" s="2087"/>
      <c r="AB210" s="2088"/>
      <c r="AC210" s="2088"/>
      <c r="AD210" s="2088"/>
      <c r="AE210" s="2089"/>
      <c r="AF210" s="2130" t="s">
        <v>132</v>
      </c>
      <c r="AG210" s="2172"/>
      <c r="AH210" s="2172"/>
      <c r="AI210" s="2172"/>
      <c r="AJ210" s="2172"/>
      <c r="AK210" s="2172"/>
      <c r="AL210" s="2242" t="s">
        <v>133</v>
      </c>
      <c r="AM210" s="2243"/>
      <c r="AN210" s="2243"/>
      <c r="AO210" s="2243"/>
      <c r="AP210" s="2243"/>
      <c r="AQ210" s="2243"/>
      <c r="AR210" s="2243"/>
      <c r="AS210" s="2243"/>
      <c r="AT210" s="2243"/>
      <c r="AU210" s="2243"/>
      <c r="AV210" s="2243"/>
      <c r="AW210" s="2243"/>
      <c r="AX210" s="2243"/>
      <c r="AY210" s="2243"/>
      <c r="AZ210" s="2244"/>
      <c r="BA210" s="2241"/>
      <c r="BB210" s="2129"/>
      <c r="BC210" s="2129"/>
      <c r="BD210" s="2129"/>
      <c r="BE210" s="2250"/>
      <c r="BF210" s="3"/>
    </row>
    <row r="211" spans="1:58" ht="21.95" customHeight="1">
      <c r="A211" s="2054"/>
      <c r="B211" s="2113"/>
      <c r="C211" s="2103"/>
      <c r="D211" s="2103"/>
      <c r="E211" s="2103"/>
      <c r="F211" s="2103"/>
      <c r="G211" s="2103"/>
      <c r="H211" s="2103"/>
      <c r="I211" s="2103"/>
      <c r="J211" s="2104"/>
      <c r="K211" s="2113"/>
      <c r="L211" s="2103"/>
      <c r="M211" s="2103"/>
      <c r="N211" s="2104"/>
      <c r="O211" s="2113"/>
      <c r="P211" s="2103"/>
      <c r="Q211" s="2103"/>
      <c r="R211" s="2103"/>
      <c r="S211" s="2103"/>
      <c r="T211" s="2104"/>
      <c r="U211" s="2087"/>
      <c r="V211" s="2088"/>
      <c r="W211" s="2088"/>
      <c r="X211" s="2088"/>
      <c r="Y211" s="2088"/>
      <c r="Z211" s="2089"/>
      <c r="AA211" s="2087"/>
      <c r="AB211" s="2088"/>
      <c r="AC211" s="2088"/>
      <c r="AD211" s="2088"/>
      <c r="AE211" s="2089"/>
      <c r="AF211" s="2130" t="s">
        <v>70</v>
      </c>
      <c r="AG211" s="2172"/>
      <c r="AH211" s="2172"/>
      <c r="AI211" s="2172"/>
      <c r="AJ211" s="2172"/>
      <c r="AK211" s="2172"/>
      <c r="AL211" s="2137" t="s">
        <v>17</v>
      </c>
      <c r="AM211" s="2138"/>
      <c r="AN211" s="2138"/>
      <c r="AO211" s="2138"/>
      <c r="AP211" s="2138"/>
      <c r="AQ211" s="2138"/>
      <c r="AR211" s="2138"/>
      <c r="AS211" s="2138"/>
      <c r="AT211" s="2138"/>
      <c r="AU211" s="2138"/>
      <c r="AV211" s="2138"/>
      <c r="AW211" s="2138"/>
      <c r="AX211" s="2138"/>
      <c r="AY211" s="2138"/>
      <c r="AZ211" s="2139"/>
      <c r="BA211" s="2241"/>
      <c r="BB211" s="2129"/>
      <c r="BC211" s="2129"/>
      <c r="BD211" s="2129"/>
      <c r="BE211" s="2250"/>
      <c r="BF211" s="3"/>
    </row>
    <row r="212" spans="1:58" ht="21.95" customHeight="1">
      <c r="A212" s="2054"/>
      <c r="B212" s="2113"/>
      <c r="C212" s="2103"/>
      <c r="D212" s="2103"/>
      <c r="E212" s="2103"/>
      <c r="F212" s="2103"/>
      <c r="G212" s="2103"/>
      <c r="H212" s="2103"/>
      <c r="I212" s="2103"/>
      <c r="J212" s="2104"/>
      <c r="K212" s="2113"/>
      <c r="L212" s="2103"/>
      <c r="M212" s="2103"/>
      <c r="N212" s="2104"/>
      <c r="O212" s="2113"/>
      <c r="P212" s="2103"/>
      <c r="Q212" s="2103"/>
      <c r="R212" s="2103"/>
      <c r="S212" s="2103"/>
      <c r="T212" s="2104"/>
      <c r="U212" s="2087"/>
      <c r="V212" s="2088"/>
      <c r="W212" s="2088"/>
      <c r="X212" s="2088"/>
      <c r="Y212" s="2088"/>
      <c r="Z212" s="2089"/>
      <c r="AA212" s="2087"/>
      <c r="AB212" s="2088"/>
      <c r="AC212" s="2088"/>
      <c r="AD212" s="2088"/>
      <c r="AE212" s="2089"/>
      <c r="AF212" s="2130" t="s">
        <v>151</v>
      </c>
      <c r="AG212" s="2172"/>
      <c r="AH212" s="2172"/>
      <c r="AI212" s="2172"/>
      <c r="AJ212" s="2172"/>
      <c r="AK212" s="2172"/>
      <c r="AL212" s="2137" t="s">
        <v>17</v>
      </c>
      <c r="AM212" s="2138"/>
      <c r="AN212" s="2138"/>
      <c r="AO212" s="2138"/>
      <c r="AP212" s="2138"/>
      <c r="AQ212" s="2138"/>
      <c r="AR212" s="2138"/>
      <c r="AS212" s="2138"/>
      <c r="AT212" s="2138"/>
      <c r="AU212" s="2138"/>
      <c r="AV212" s="2138"/>
      <c r="AW212" s="2138"/>
      <c r="AX212" s="2138"/>
      <c r="AY212" s="2138"/>
      <c r="AZ212" s="2139"/>
      <c r="BA212" s="2241"/>
      <c r="BB212" s="2129"/>
      <c r="BC212" s="2129"/>
      <c r="BD212" s="2129"/>
      <c r="BE212" s="2250"/>
      <c r="BF212" s="3"/>
    </row>
    <row r="213" spans="1:58" ht="21.95" customHeight="1">
      <c r="A213" s="2054"/>
      <c r="B213" s="2113"/>
      <c r="C213" s="2103"/>
      <c r="D213" s="2103"/>
      <c r="E213" s="2103"/>
      <c r="F213" s="2103"/>
      <c r="G213" s="2103"/>
      <c r="H213" s="2103"/>
      <c r="I213" s="2103"/>
      <c r="J213" s="2104"/>
      <c r="K213" s="2113"/>
      <c r="L213" s="2103"/>
      <c r="M213" s="2103"/>
      <c r="N213" s="2104"/>
      <c r="O213" s="2113"/>
      <c r="P213" s="2103"/>
      <c r="Q213" s="2103"/>
      <c r="R213" s="2103"/>
      <c r="S213" s="2103"/>
      <c r="T213" s="2104"/>
      <c r="U213" s="2087"/>
      <c r="V213" s="2088"/>
      <c r="W213" s="2088"/>
      <c r="X213" s="2088"/>
      <c r="Y213" s="2088"/>
      <c r="Z213" s="2089"/>
      <c r="AA213" s="2087"/>
      <c r="AB213" s="2088"/>
      <c r="AC213" s="2088"/>
      <c r="AD213" s="2088"/>
      <c r="AE213" s="2089"/>
      <c r="AF213" s="2130" t="s">
        <v>72</v>
      </c>
      <c r="AG213" s="2172"/>
      <c r="AH213" s="2172"/>
      <c r="AI213" s="2172"/>
      <c r="AJ213" s="2172"/>
      <c r="AK213" s="2172"/>
      <c r="AL213" s="2242" t="s">
        <v>73</v>
      </c>
      <c r="AM213" s="2243"/>
      <c r="AN213" s="2243"/>
      <c r="AO213" s="2243"/>
      <c r="AP213" s="2243"/>
      <c r="AQ213" s="2243"/>
      <c r="AR213" s="2243"/>
      <c r="AS213" s="2243"/>
      <c r="AT213" s="2243"/>
      <c r="AU213" s="2243"/>
      <c r="AV213" s="2243"/>
      <c r="AW213" s="2243"/>
      <c r="AX213" s="2243"/>
      <c r="AY213" s="2243"/>
      <c r="AZ213" s="2244"/>
      <c r="BA213" s="2241"/>
      <c r="BB213" s="2129"/>
      <c r="BC213" s="2129"/>
      <c r="BD213" s="2129"/>
      <c r="BE213" s="2250"/>
      <c r="BF213" s="3"/>
    </row>
    <row r="214" spans="1:58" ht="21.95" customHeight="1">
      <c r="A214" s="2054"/>
      <c r="B214" s="2113"/>
      <c r="C214" s="2103"/>
      <c r="D214" s="2103"/>
      <c r="E214" s="2103"/>
      <c r="F214" s="2103"/>
      <c r="G214" s="2103"/>
      <c r="H214" s="2103"/>
      <c r="I214" s="2103"/>
      <c r="J214" s="2104"/>
      <c r="K214" s="2113"/>
      <c r="L214" s="2103"/>
      <c r="M214" s="2103"/>
      <c r="N214" s="2104"/>
      <c r="O214" s="2113"/>
      <c r="P214" s="2103"/>
      <c r="Q214" s="2103"/>
      <c r="R214" s="2103"/>
      <c r="S214" s="2103"/>
      <c r="T214" s="2104"/>
      <c r="U214" s="2087"/>
      <c r="V214" s="2088"/>
      <c r="W214" s="2088"/>
      <c r="X214" s="2088"/>
      <c r="Y214" s="2088"/>
      <c r="Z214" s="2089"/>
      <c r="AA214" s="2087"/>
      <c r="AB214" s="2088"/>
      <c r="AC214" s="2088"/>
      <c r="AD214" s="2088"/>
      <c r="AE214" s="2089"/>
      <c r="AF214" s="2263" t="s">
        <v>140</v>
      </c>
      <c r="AG214" s="2129"/>
      <c r="AH214" s="2129"/>
      <c r="AI214" s="2129"/>
      <c r="AJ214" s="2129"/>
      <c r="AK214" s="2130"/>
      <c r="AL214" s="2137" t="s">
        <v>17</v>
      </c>
      <c r="AM214" s="2138"/>
      <c r="AN214" s="2138"/>
      <c r="AO214" s="2138"/>
      <c r="AP214" s="2138"/>
      <c r="AQ214" s="2138"/>
      <c r="AR214" s="2138"/>
      <c r="AS214" s="2138"/>
      <c r="AT214" s="2138"/>
      <c r="AU214" s="2138"/>
      <c r="AV214" s="2138"/>
      <c r="AW214" s="2138"/>
      <c r="AX214" s="2138"/>
      <c r="AY214" s="2138"/>
      <c r="AZ214" s="2139"/>
      <c r="BA214" s="2241"/>
      <c r="BB214" s="2129"/>
      <c r="BC214" s="2129"/>
      <c r="BD214" s="2129"/>
      <c r="BE214" s="2250"/>
      <c r="BF214" s="4"/>
    </row>
    <row r="215" spans="1:58" ht="35.1" customHeight="1">
      <c r="A215" s="2054"/>
      <c r="B215" s="2113"/>
      <c r="C215" s="2103"/>
      <c r="D215" s="2103"/>
      <c r="E215" s="2103"/>
      <c r="F215" s="2103"/>
      <c r="G215" s="2103"/>
      <c r="H215" s="2103"/>
      <c r="I215" s="2103"/>
      <c r="J215" s="2104"/>
      <c r="K215" s="2113"/>
      <c r="L215" s="2103"/>
      <c r="M215" s="2103"/>
      <c r="N215" s="2104"/>
      <c r="O215" s="2113"/>
      <c r="P215" s="2103"/>
      <c r="Q215" s="2103"/>
      <c r="R215" s="2103"/>
      <c r="S215" s="2103"/>
      <c r="T215" s="2104"/>
      <c r="U215" s="2087"/>
      <c r="V215" s="2088"/>
      <c r="W215" s="2088"/>
      <c r="X215" s="2088"/>
      <c r="Y215" s="2088"/>
      <c r="Z215" s="2089"/>
      <c r="AA215" s="2087"/>
      <c r="AB215" s="2088"/>
      <c r="AC215" s="2088"/>
      <c r="AD215" s="2088"/>
      <c r="AE215" s="2089"/>
      <c r="AF215" s="2245" t="s">
        <v>3438</v>
      </c>
      <c r="AG215" s="2245"/>
      <c r="AH215" s="2245"/>
      <c r="AI215" s="2245"/>
      <c r="AJ215" s="2245"/>
      <c r="AK215" s="2246"/>
      <c r="AL215" s="2247" t="s">
        <v>3437</v>
      </c>
      <c r="AM215" s="2248"/>
      <c r="AN215" s="2248"/>
      <c r="AO215" s="2248"/>
      <c r="AP215" s="2248"/>
      <c r="AQ215" s="2248"/>
      <c r="AR215" s="2248"/>
      <c r="AS215" s="2248"/>
      <c r="AT215" s="2248"/>
      <c r="AU215" s="2248"/>
      <c r="AV215" s="2248"/>
      <c r="AW215" s="2248"/>
      <c r="AX215" s="2248"/>
      <c r="AY215" s="2248"/>
      <c r="AZ215" s="2249"/>
      <c r="BA215" s="2241"/>
      <c r="BB215" s="2129"/>
      <c r="BC215" s="2129"/>
      <c r="BD215" s="2129"/>
      <c r="BE215" s="2250"/>
      <c r="BF215" s="3"/>
    </row>
    <row r="216" spans="1:58" ht="21.95" customHeight="1">
      <c r="A216" s="2054"/>
      <c r="B216" s="2113"/>
      <c r="C216" s="2103"/>
      <c r="D216" s="2103"/>
      <c r="E216" s="2103"/>
      <c r="F216" s="2103"/>
      <c r="G216" s="2103"/>
      <c r="H216" s="2103"/>
      <c r="I216" s="2103"/>
      <c r="J216" s="2104"/>
      <c r="K216" s="2113"/>
      <c r="L216" s="2103"/>
      <c r="M216" s="2103"/>
      <c r="N216" s="2104"/>
      <c r="O216" s="2113"/>
      <c r="P216" s="2103"/>
      <c r="Q216" s="2103"/>
      <c r="R216" s="2103"/>
      <c r="S216" s="2103"/>
      <c r="T216" s="2104"/>
      <c r="U216" s="2087"/>
      <c r="V216" s="2088"/>
      <c r="W216" s="2088"/>
      <c r="X216" s="2088"/>
      <c r="Y216" s="2088"/>
      <c r="Z216" s="2089"/>
      <c r="AA216" s="2087"/>
      <c r="AB216" s="2088"/>
      <c r="AC216" s="2088"/>
      <c r="AD216" s="2088"/>
      <c r="AE216" s="2089"/>
      <c r="AF216" s="2129" t="s">
        <v>45</v>
      </c>
      <c r="AG216" s="2129"/>
      <c r="AH216" s="2129"/>
      <c r="AI216" s="2129"/>
      <c r="AJ216" s="2129"/>
      <c r="AK216" s="2130"/>
      <c r="AL216" s="2137" t="s">
        <v>24</v>
      </c>
      <c r="AM216" s="2138"/>
      <c r="AN216" s="2138"/>
      <c r="AO216" s="2138"/>
      <c r="AP216" s="2138"/>
      <c r="AQ216" s="2138"/>
      <c r="AR216" s="2138"/>
      <c r="AS216" s="2138"/>
      <c r="AT216" s="2138"/>
      <c r="AU216" s="2138"/>
      <c r="AV216" s="2138"/>
      <c r="AW216" s="2138"/>
      <c r="AX216" s="2138"/>
      <c r="AY216" s="2138"/>
      <c r="AZ216" s="2139"/>
      <c r="BA216" s="2241"/>
      <c r="BB216" s="2129"/>
      <c r="BC216" s="2129"/>
      <c r="BD216" s="2129"/>
      <c r="BE216" s="2250"/>
      <c r="BF216" s="3"/>
    </row>
    <row r="217" spans="1:58" ht="21.95" customHeight="1">
      <c r="A217" s="2054"/>
      <c r="B217" s="2113"/>
      <c r="C217" s="2103"/>
      <c r="D217" s="2103"/>
      <c r="E217" s="2103"/>
      <c r="F217" s="2103"/>
      <c r="G217" s="2103"/>
      <c r="H217" s="2103"/>
      <c r="I217" s="2103"/>
      <c r="J217" s="2104"/>
      <c r="K217" s="2113"/>
      <c r="L217" s="2103"/>
      <c r="M217" s="2103"/>
      <c r="N217" s="2104"/>
      <c r="O217" s="2113"/>
      <c r="P217" s="2103"/>
      <c r="Q217" s="2103"/>
      <c r="R217" s="2103"/>
      <c r="S217" s="2103"/>
      <c r="T217" s="2104"/>
      <c r="U217" s="2087"/>
      <c r="V217" s="2088"/>
      <c r="W217" s="2088"/>
      <c r="X217" s="2088"/>
      <c r="Y217" s="2088"/>
      <c r="Z217" s="2089"/>
      <c r="AA217" s="2087"/>
      <c r="AB217" s="2088"/>
      <c r="AC217" s="2088"/>
      <c r="AD217" s="2088"/>
      <c r="AE217" s="2089"/>
      <c r="AF217" s="2241" t="s">
        <v>25</v>
      </c>
      <c r="AG217" s="2129"/>
      <c r="AH217" s="2129"/>
      <c r="AI217" s="2129"/>
      <c r="AJ217" s="2129"/>
      <c r="AK217" s="2130"/>
      <c r="AL217" s="2242" t="s">
        <v>24</v>
      </c>
      <c r="AM217" s="2243"/>
      <c r="AN217" s="2243"/>
      <c r="AO217" s="2243"/>
      <c r="AP217" s="2243"/>
      <c r="AQ217" s="2243"/>
      <c r="AR217" s="2243"/>
      <c r="AS217" s="2243"/>
      <c r="AT217" s="2243"/>
      <c r="AU217" s="2243"/>
      <c r="AV217" s="2243"/>
      <c r="AW217" s="2243"/>
      <c r="AX217" s="2243"/>
      <c r="AY217" s="2243"/>
      <c r="AZ217" s="2244"/>
      <c r="BA217" s="2241"/>
      <c r="BB217" s="2129"/>
      <c r="BC217" s="2129"/>
      <c r="BD217" s="2129"/>
      <c r="BE217" s="2250"/>
      <c r="BF217" s="3"/>
    </row>
    <row r="218" spans="1:58" ht="21.95" customHeight="1">
      <c r="A218" s="2054"/>
      <c r="B218" s="2114"/>
      <c r="C218" s="2106"/>
      <c r="D218" s="2106"/>
      <c r="E218" s="2106"/>
      <c r="F218" s="2106"/>
      <c r="G218" s="2106"/>
      <c r="H218" s="2106"/>
      <c r="I218" s="2106"/>
      <c r="J218" s="2107"/>
      <c r="K218" s="2114"/>
      <c r="L218" s="2106"/>
      <c r="M218" s="2106"/>
      <c r="N218" s="2107"/>
      <c r="O218" s="2114"/>
      <c r="P218" s="2106"/>
      <c r="Q218" s="2106"/>
      <c r="R218" s="2106"/>
      <c r="S218" s="2106"/>
      <c r="T218" s="2107"/>
      <c r="U218" s="2090"/>
      <c r="V218" s="2091"/>
      <c r="W218" s="2091"/>
      <c r="X218" s="2091"/>
      <c r="Y218" s="2091"/>
      <c r="Z218" s="2092"/>
      <c r="AA218" s="2090"/>
      <c r="AB218" s="2091"/>
      <c r="AC218" s="2091"/>
      <c r="AD218" s="2091"/>
      <c r="AE218" s="2092"/>
      <c r="AF218" s="2241" t="s">
        <v>82</v>
      </c>
      <c r="AG218" s="2129"/>
      <c r="AH218" s="2129"/>
      <c r="AI218" s="2129"/>
      <c r="AJ218" s="2129"/>
      <c r="AK218" s="2130"/>
      <c r="AL218" s="2242" t="s">
        <v>15</v>
      </c>
      <c r="AM218" s="2243"/>
      <c r="AN218" s="2243"/>
      <c r="AO218" s="2243"/>
      <c r="AP218" s="2243"/>
      <c r="AQ218" s="2243"/>
      <c r="AR218" s="2243"/>
      <c r="AS218" s="2243"/>
      <c r="AT218" s="2243"/>
      <c r="AU218" s="2243"/>
      <c r="AV218" s="2243"/>
      <c r="AW218" s="2243"/>
      <c r="AX218" s="2243"/>
      <c r="AY218" s="2243"/>
      <c r="AZ218" s="2244"/>
      <c r="BA218" s="2241"/>
      <c r="BB218" s="2129"/>
      <c r="BC218" s="2129"/>
      <c r="BD218" s="2129"/>
      <c r="BE218" s="2250"/>
      <c r="BF218" s="3"/>
    </row>
    <row r="219" spans="1:58" ht="120" customHeight="1">
      <c r="A219" s="2054"/>
      <c r="B219" s="2099" t="s">
        <v>152</v>
      </c>
      <c r="C219" s="2100"/>
      <c r="D219" s="2100"/>
      <c r="E219" s="2100"/>
      <c r="F219" s="2100"/>
      <c r="G219" s="2100"/>
      <c r="H219" s="2100"/>
      <c r="I219" s="2100"/>
      <c r="J219" s="2101"/>
      <c r="K219" s="2112"/>
      <c r="L219" s="2100"/>
      <c r="M219" s="2100"/>
      <c r="N219" s="2101"/>
      <c r="O219" s="2099" t="s">
        <v>120</v>
      </c>
      <c r="P219" s="2100"/>
      <c r="Q219" s="2100"/>
      <c r="R219" s="2100"/>
      <c r="S219" s="2100"/>
      <c r="T219" s="2101"/>
      <c r="U219" s="2099" t="s">
        <v>120</v>
      </c>
      <c r="V219" s="2100"/>
      <c r="W219" s="2100"/>
      <c r="X219" s="2100"/>
      <c r="Y219" s="2100"/>
      <c r="Z219" s="2101"/>
      <c r="AA219" s="2099" t="s">
        <v>153</v>
      </c>
      <c r="AB219" s="2100"/>
      <c r="AC219" s="2100"/>
      <c r="AD219" s="2100"/>
      <c r="AE219" s="2101"/>
      <c r="AF219" s="2263" t="s">
        <v>154</v>
      </c>
      <c r="AG219" s="2129"/>
      <c r="AH219" s="2129"/>
      <c r="AI219" s="2129"/>
      <c r="AJ219" s="2129"/>
      <c r="AK219" s="2130"/>
      <c r="AL219" s="2264" t="s">
        <v>155</v>
      </c>
      <c r="AM219" s="2129"/>
      <c r="AN219" s="2129"/>
      <c r="AO219" s="2129"/>
      <c r="AP219" s="2129"/>
      <c r="AQ219" s="2129"/>
      <c r="AR219" s="2129"/>
      <c r="AS219" s="2129"/>
      <c r="AT219" s="2129"/>
      <c r="AU219" s="2129"/>
      <c r="AV219" s="2129"/>
      <c r="AW219" s="2129"/>
      <c r="AX219" s="2129"/>
      <c r="AY219" s="2129"/>
      <c r="AZ219" s="2130"/>
      <c r="BA219" s="2241"/>
      <c r="BB219" s="2129"/>
      <c r="BC219" s="2129"/>
      <c r="BD219" s="2129"/>
      <c r="BE219" s="2250"/>
      <c r="BF219" s="4"/>
    </row>
    <row r="220" spans="1:58" ht="21.95" customHeight="1">
      <c r="A220" s="2054"/>
      <c r="B220" s="2113"/>
      <c r="C220" s="2103"/>
      <c r="D220" s="2103"/>
      <c r="E220" s="2103"/>
      <c r="F220" s="2103"/>
      <c r="G220" s="2103"/>
      <c r="H220" s="2103"/>
      <c r="I220" s="2103"/>
      <c r="J220" s="2104"/>
      <c r="K220" s="2113"/>
      <c r="L220" s="2103"/>
      <c r="M220" s="2103"/>
      <c r="N220" s="2104"/>
      <c r="O220" s="2113"/>
      <c r="P220" s="2103"/>
      <c r="Q220" s="2103"/>
      <c r="R220" s="2103"/>
      <c r="S220" s="2103"/>
      <c r="T220" s="2104"/>
      <c r="U220" s="2113"/>
      <c r="V220" s="2103"/>
      <c r="W220" s="2103"/>
      <c r="X220" s="2103"/>
      <c r="Y220" s="2103"/>
      <c r="Z220" s="2104"/>
      <c r="AA220" s="2113"/>
      <c r="AB220" s="2103"/>
      <c r="AC220" s="2103"/>
      <c r="AD220" s="2103"/>
      <c r="AE220" s="2104"/>
      <c r="AF220" s="2129" t="s">
        <v>39</v>
      </c>
      <c r="AG220" s="2129"/>
      <c r="AH220" s="2129"/>
      <c r="AI220" s="2129"/>
      <c r="AJ220" s="2129"/>
      <c r="AK220" s="2130"/>
      <c r="AL220" s="2137" t="s">
        <v>17</v>
      </c>
      <c r="AM220" s="2138"/>
      <c r="AN220" s="2138"/>
      <c r="AO220" s="2138"/>
      <c r="AP220" s="2138"/>
      <c r="AQ220" s="2138"/>
      <c r="AR220" s="2138"/>
      <c r="AS220" s="2138"/>
      <c r="AT220" s="2138"/>
      <c r="AU220" s="2138"/>
      <c r="AV220" s="2138"/>
      <c r="AW220" s="2138"/>
      <c r="AX220" s="2138"/>
      <c r="AY220" s="2138"/>
      <c r="AZ220" s="2139"/>
      <c r="BA220" s="2241"/>
      <c r="BB220" s="2129"/>
      <c r="BC220" s="2129"/>
      <c r="BD220" s="2129"/>
      <c r="BE220" s="2250"/>
      <c r="BF220" s="3"/>
    </row>
    <row r="221" spans="1:58" ht="21.95" customHeight="1">
      <c r="A221" s="2054"/>
      <c r="B221" s="2113"/>
      <c r="C221" s="2103"/>
      <c r="D221" s="2103"/>
      <c r="E221" s="2103"/>
      <c r="F221" s="2103"/>
      <c r="G221" s="2103"/>
      <c r="H221" s="2103"/>
      <c r="I221" s="2103"/>
      <c r="J221" s="2104"/>
      <c r="K221" s="2113"/>
      <c r="L221" s="2103"/>
      <c r="M221" s="2103"/>
      <c r="N221" s="2104"/>
      <c r="O221" s="2113"/>
      <c r="P221" s="2103"/>
      <c r="Q221" s="2103"/>
      <c r="R221" s="2103"/>
      <c r="S221" s="2103"/>
      <c r="T221" s="2104"/>
      <c r="U221" s="2113"/>
      <c r="V221" s="2103"/>
      <c r="W221" s="2103"/>
      <c r="X221" s="2103"/>
      <c r="Y221" s="2103"/>
      <c r="Z221" s="2104"/>
      <c r="AA221" s="2113"/>
      <c r="AB221" s="2103"/>
      <c r="AC221" s="2103"/>
      <c r="AD221" s="2103"/>
      <c r="AE221" s="2104"/>
      <c r="AF221" s="2130" t="s">
        <v>40</v>
      </c>
      <c r="AG221" s="2172"/>
      <c r="AH221" s="2172"/>
      <c r="AI221" s="2172"/>
      <c r="AJ221" s="2172"/>
      <c r="AK221" s="2172"/>
      <c r="AL221" s="2137" t="s">
        <v>17</v>
      </c>
      <c r="AM221" s="2138"/>
      <c r="AN221" s="2138"/>
      <c r="AO221" s="2138"/>
      <c r="AP221" s="2138"/>
      <c r="AQ221" s="2138"/>
      <c r="AR221" s="2138"/>
      <c r="AS221" s="2138"/>
      <c r="AT221" s="2138"/>
      <c r="AU221" s="2138"/>
      <c r="AV221" s="2138"/>
      <c r="AW221" s="2138"/>
      <c r="AX221" s="2138"/>
      <c r="AY221" s="2138"/>
      <c r="AZ221" s="2139"/>
      <c r="BA221" s="2241"/>
      <c r="BB221" s="2129"/>
      <c r="BC221" s="2129"/>
      <c r="BD221" s="2129"/>
      <c r="BE221" s="2250"/>
      <c r="BF221" s="3"/>
    </row>
    <row r="222" spans="1:58" ht="21.95" customHeight="1">
      <c r="A222" s="2054"/>
      <c r="B222" s="2113"/>
      <c r="C222" s="2103"/>
      <c r="D222" s="2103"/>
      <c r="E222" s="2103"/>
      <c r="F222" s="2103"/>
      <c r="G222" s="2103"/>
      <c r="H222" s="2103"/>
      <c r="I222" s="2103"/>
      <c r="J222" s="2104"/>
      <c r="K222" s="2113"/>
      <c r="L222" s="2103"/>
      <c r="M222" s="2103"/>
      <c r="N222" s="2104"/>
      <c r="O222" s="2113"/>
      <c r="P222" s="2103"/>
      <c r="Q222" s="2103"/>
      <c r="R222" s="2103"/>
      <c r="S222" s="2103"/>
      <c r="T222" s="2104"/>
      <c r="U222" s="2113"/>
      <c r="V222" s="2103"/>
      <c r="W222" s="2103"/>
      <c r="X222" s="2103"/>
      <c r="Y222" s="2103"/>
      <c r="Z222" s="2104"/>
      <c r="AA222" s="2113"/>
      <c r="AB222" s="2103"/>
      <c r="AC222" s="2103"/>
      <c r="AD222" s="2103"/>
      <c r="AE222" s="2104"/>
      <c r="AF222" s="2130" t="s">
        <v>41</v>
      </c>
      <c r="AG222" s="2172"/>
      <c r="AH222" s="2172"/>
      <c r="AI222" s="2172"/>
      <c r="AJ222" s="2172"/>
      <c r="AK222" s="2172"/>
      <c r="AL222" s="2242" t="s">
        <v>17</v>
      </c>
      <c r="AM222" s="2243"/>
      <c r="AN222" s="2243"/>
      <c r="AO222" s="2243"/>
      <c r="AP222" s="2243"/>
      <c r="AQ222" s="2243"/>
      <c r="AR222" s="2243"/>
      <c r="AS222" s="2243"/>
      <c r="AT222" s="2243"/>
      <c r="AU222" s="2243"/>
      <c r="AV222" s="2243"/>
      <c r="AW222" s="2243"/>
      <c r="AX222" s="2243"/>
      <c r="AY222" s="2243"/>
      <c r="AZ222" s="2244"/>
      <c r="BA222" s="2241"/>
      <c r="BB222" s="2129"/>
      <c r="BC222" s="2129"/>
      <c r="BD222" s="2129"/>
      <c r="BE222" s="2250"/>
      <c r="BF222" s="5"/>
    </row>
    <row r="223" spans="1:58" ht="21.95" customHeight="1">
      <c r="A223" s="2054"/>
      <c r="B223" s="2113"/>
      <c r="C223" s="2103"/>
      <c r="D223" s="2103"/>
      <c r="E223" s="2103"/>
      <c r="F223" s="2103"/>
      <c r="G223" s="2103"/>
      <c r="H223" s="2103"/>
      <c r="I223" s="2103"/>
      <c r="J223" s="2104"/>
      <c r="K223" s="2113"/>
      <c r="L223" s="2103"/>
      <c r="M223" s="2103"/>
      <c r="N223" s="2104"/>
      <c r="O223" s="2113"/>
      <c r="P223" s="2103"/>
      <c r="Q223" s="2103"/>
      <c r="R223" s="2103"/>
      <c r="S223" s="2103"/>
      <c r="T223" s="2104"/>
      <c r="U223" s="2113"/>
      <c r="V223" s="2103"/>
      <c r="W223" s="2103"/>
      <c r="X223" s="2103"/>
      <c r="Y223" s="2103"/>
      <c r="Z223" s="2104"/>
      <c r="AA223" s="2113"/>
      <c r="AB223" s="2103"/>
      <c r="AC223" s="2103"/>
      <c r="AD223" s="2103"/>
      <c r="AE223" s="2104"/>
      <c r="AF223" s="2241" t="s">
        <v>156</v>
      </c>
      <c r="AG223" s="2129"/>
      <c r="AH223" s="2129"/>
      <c r="AI223" s="2129"/>
      <c r="AJ223" s="2129"/>
      <c r="AK223" s="2130"/>
      <c r="AL223" s="2137" t="s">
        <v>17</v>
      </c>
      <c r="AM223" s="2138"/>
      <c r="AN223" s="2138"/>
      <c r="AO223" s="2138"/>
      <c r="AP223" s="2138"/>
      <c r="AQ223" s="2138"/>
      <c r="AR223" s="2138"/>
      <c r="AS223" s="2138"/>
      <c r="AT223" s="2138"/>
      <c r="AU223" s="2138"/>
      <c r="AV223" s="2138"/>
      <c r="AW223" s="2138"/>
      <c r="AX223" s="2138"/>
      <c r="AY223" s="2138"/>
      <c r="AZ223" s="2139"/>
      <c r="BA223" s="2241"/>
      <c r="BB223" s="2129"/>
      <c r="BC223" s="2129"/>
      <c r="BD223" s="2129"/>
      <c r="BE223" s="2250"/>
      <c r="BF223" s="5"/>
    </row>
    <row r="224" spans="1:58" ht="21.95" customHeight="1">
      <c r="A224" s="2054"/>
      <c r="B224" s="2113"/>
      <c r="C224" s="2103"/>
      <c r="D224" s="2103"/>
      <c r="E224" s="2103"/>
      <c r="F224" s="2103"/>
      <c r="G224" s="2103"/>
      <c r="H224" s="2103"/>
      <c r="I224" s="2103"/>
      <c r="J224" s="2104"/>
      <c r="K224" s="2113"/>
      <c r="L224" s="2103"/>
      <c r="M224" s="2103"/>
      <c r="N224" s="2104"/>
      <c r="O224" s="2113"/>
      <c r="P224" s="2103"/>
      <c r="Q224" s="2103"/>
      <c r="R224" s="2103"/>
      <c r="S224" s="2103"/>
      <c r="T224" s="2104"/>
      <c r="U224" s="2113"/>
      <c r="V224" s="2103"/>
      <c r="W224" s="2103"/>
      <c r="X224" s="2103"/>
      <c r="Y224" s="2103"/>
      <c r="Z224" s="2104"/>
      <c r="AA224" s="2113"/>
      <c r="AB224" s="2103"/>
      <c r="AC224" s="2103"/>
      <c r="AD224" s="2103"/>
      <c r="AE224" s="2104"/>
      <c r="AF224" s="2241" t="s">
        <v>27</v>
      </c>
      <c r="AG224" s="2129"/>
      <c r="AH224" s="2129"/>
      <c r="AI224" s="2129"/>
      <c r="AJ224" s="2129"/>
      <c r="AK224" s="2130"/>
      <c r="AL224" s="2242" t="s">
        <v>59</v>
      </c>
      <c r="AM224" s="2243"/>
      <c r="AN224" s="2243"/>
      <c r="AO224" s="2243"/>
      <c r="AP224" s="2243"/>
      <c r="AQ224" s="2243"/>
      <c r="AR224" s="2243"/>
      <c r="AS224" s="2243"/>
      <c r="AT224" s="2243"/>
      <c r="AU224" s="2243"/>
      <c r="AV224" s="2243"/>
      <c r="AW224" s="2243"/>
      <c r="AX224" s="2243"/>
      <c r="AY224" s="2243"/>
      <c r="AZ224" s="2244"/>
      <c r="BA224" s="2251"/>
      <c r="BB224" s="2252"/>
      <c r="BC224" s="2252"/>
      <c r="BD224" s="2252"/>
      <c r="BE224" s="2254"/>
      <c r="BF224" s="3"/>
    </row>
    <row r="225" spans="1:58" ht="21.95" customHeight="1">
      <c r="A225" s="2054"/>
      <c r="B225" s="2113"/>
      <c r="C225" s="2103"/>
      <c r="D225" s="2103"/>
      <c r="E225" s="2103"/>
      <c r="F225" s="2103"/>
      <c r="G225" s="2103"/>
      <c r="H225" s="2103"/>
      <c r="I225" s="2103"/>
      <c r="J225" s="2104"/>
      <c r="K225" s="2113"/>
      <c r="L225" s="2103"/>
      <c r="M225" s="2103"/>
      <c r="N225" s="2104"/>
      <c r="O225" s="2113"/>
      <c r="P225" s="2103"/>
      <c r="Q225" s="2103"/>
      <c r="R225" s="2103"/>
      <c r="S225" s="2103"/>
      <c r="T225" s="2104"/>
      <c r="U225" s="2113"/>
      <c r="V225" s="2103"/>
      <c r="W225" s="2103"/>
      <c r="X225" s="2103"/>
      <c r="Y225" s="2103"/>
      <c r="Z225" s="2104"/>
      <c r="AA225" s="2113"/>
      <c r="AB225" s="2103"/>
      <c r="AC225" s="2103"/>
      <c r="AD225" s="2103"/>
      <c r="AE225" s="2104"/>
      <c r="AF225" s="2241" t="s">
        <v>16</v>
      </c>
      <c r="AG225" s="2129"/>
      <c r="AH225" s="2129"/>
      <c r="AI225" s="2129"/>
      <c r="AJ225" s="2129"/>
      <c r="AK225" s="2130"/>
      <c r="AL225" s="2242" t="s">
        <v>17</v>
      </c>
      <c r="AM225" s="2243"/>
      <c r="AN225" s="2243"/>
      <c r="AO225" s="2243"/>
      <c r="AP225" s="2243"/>
      <c r="AQ225" s="2243"/>
      <c r="AR225" s="2243"/>
      <c r="AS225" s="2243"/>
      <c r="AT225" s="2243"/>
      <c r="AU225" s="2243"/>
      <c r="AV225" s="2243"/>
      <c r="AW225" s="2243"/>
      <c r="AX225" s="2243"/>
      <c r="AY225" s="2243"/>
      <c r="AZ225" s="2244"/>
      <c r="BA225" s="2251"/>
      <c r="BB225" s="2252"/>
      <c r="BC225" s="2252"/>
      <c r="BD225" s="2252"/>
      <c r="BE225" s="2254"/>
      <c r="BF225" s="3"/>
    </row>
    <row r="226" spans="1:58" ht="21.95" customHeight="1">
      <c r="A226" s="2054"/>
      <c r="B226" s="2113"/>
      <c r="C226" s="2103"/>
      <c r="D226" s="2103"/>
      <c r="E226" s="2103"/>
      <c r="F226" s="2103"/>
      <c r="G226" s="2103"/>
      <c r="H226" s="2103"/>
      <c r="I226" s="2103"/>
      <c r="J226" s="2104"/>
      <c r="K226" s="2113"/>
      <c r="L226" s="2103"/>
      <c r="M226" s="2103"/>
      <c r="N226" s="2104"/>
      <c r="O226" s="2113"/>
      <c r="P226" s="2103"/>
      <c r="Q226" s="2103"/>
      <c r="R226" s="2103"/>
      <c r="S226" s="2103"/>
      <c r="T226" s="2104"/>
      <c r="U226" s="2113"/>
      <c r="V226" s="2103"/>
      <c r="W226" s="2103"/>
      <c r="X226" s="2103"/>
      <c r="Y226" s="2103"/>
      <c r="Z226" s="2104"/>
      <c r="AA226" s="2113"/>
      <c r="AB226" s="2103"/>
      <c r="AC226" s="2103"/>
      <c r="AD226" s="2103"/>
      <c r="AE226" s="2104"/>
      <c r="AF226" s="2129" t="s">
        <v>37</v>
      </c>
      <c r="AG226" s="2129"/>
      <c r="AH226" s="2129"/>
      <c r="AI226" s="2129"/>
      <c r="AJ226" s="2129"/>
      <c r="AK226" s="2130"/>
      <c r="AL226" s="2137" t="s">
        <v>17</v>
      </c>
      <c r="AM226" s="2138"/>
      <c r="AN226" s="2138"/>
      <c r="AO226" s="2138"/>
      <c r="AP226" s="2138"/>
      <c r="AQ226" s="2138"/>
      <c r="AR226" s="2138"/>
      <c r="AS226" s="2138"/>
      <c r="AT226" s="2138"/>
      <c r="AU226" s="2138"/>
      <c r="AV226" s="2138"/>
      <c r="AW226" s="2138"/>
      <c r="AX226" s="2138"/>
      <c r="AY226" s="2138"/>
      <c r="AZ226" s="2139"/>
      <c r="BA226" s="2241"/>
      <c r="BB226" s="2129"/>
      <c r="BC226" s="2129"/>
      <c r="BD226" s="2129"/>
      <c r="BE226" s="2250"/>
      <c r="BF226" s="3"/>
    </row>
    <row r="227" spans="1:58" ht="21.95" customHeight="1">
      <c r="A227" s="2054"/>
      <c r="B227" s="2113"/>
      <c r="C227" s="2103"/>
      <c r="D227" s="2103"/>
      <c r="E227" s="2103"/>
      <c r="F227" s="2103"/>
      <c r="G227" s="2103"/>
      <c r="H227" s="2103"/>
      <c r="I227" s="2103"/>
      <c r="J227" s="2104"/>
      <c r="K227" s="2113"/>
      <c r="L227" s="2103"/>
      <c r="M227" s="2103"/>
      <c r="N227" s="2104"/>
      <c r="O227" s="2113"/>
      <c r="P227" s="2103"/>
      <c r="Q227" s="2103"/>
      <c r="R227" s="2103"/>
      <c r="S227" s="2103"/>
      <c r="T227" s="2104"/>
      <c r="U227" s="2113"/>
      <c r="V227" s="2103"/>
      <c r="W227" s="2103"/>
      <c r="X227" s="2103"/>
      <c r="Y227" s="2103"/>
      <c r="Z227" s="2104"/>
      <c r="AA227" s="2113"/>
      <c r="AB227" s="2103"/>
      <c r="AC227" s="2103"/>
      <c r="AD227" s="2103"/>
      <c r="AE227" s="2104"/>
      <c r="AF227" s="2129" t="s">
        <v>18</v>
      </c>
      <c r="AG227" s="2129"/>
      <c r="AH227" s="2129"/>
      <c r="AI227" s="2129"/>
      <c r="AJ227" s="2129"/>
      <c r="AK227" s="2130"/>
      <c r="AL227" s="2137" t="s">
        <v>17</v>
      </c>
      <c r="AM227" s="2138"/>
      <c r="AN227" s="2138"/>
      <c r="AO227" s="2138"/>
      <c r="AP227" s="2138"/>
      <c r="AQ227" s="2138"/>
      <c r="AR227" s="2138"/>
      <c r="AS227" s="2138"/>
      <c r="AT227" s="2138"/>
      <c r="AU227" s="2138"/>
      <c r="AV227" s="2138"/>
      <c r="AW227" s="2138"/>
      <c r="AX227" s="2138"/>
      <c r="AY227" s="2138"/>
      <c r="AZ227" s="2139"/>
      <c r="BA227" s="2241"/>
      <c r="BB227" s="2129"/>
      <c r="BC227" s="2129"/>
      <c r="BD227" s="2129"/>
      <c r="BE227" s="2250"/>
      <c r="BF227" s="3"/>
    </row>
    <row r="228" spans="1:58" ht="21.95" customHeight="1">
      <c r="A228" s="2054"/>
      <c r="B228" s="2113"/>
      <c r="C228" s="2103"/>
      <c r="D228" s="2103"/>
      <c r="E228" s="2103"/>
      <c r="F228" s="2103"/>
      <c r="G228" s="2103"/>
      <c r="H228" s="2103"/>
      <c r="I228" s="2103"/>
      <c r="J228" s="2104"/>
      <c r="K228" s="2113"/>
      <c r="L228" s="2103"/>
      <c r="M228" s="2103"/>
      <c r="N228" s="2104"/>
      <c r="O228" s="2113"/>
      <c r="P228" s="2103"/>
      <c r="Q228" s="2103"/>
      <c r="R228" s="2103"/>
      <c r="S228" s="2103"/>
      <c r="T228" s="2104"/>
      <c r="U228" s="2113"/>
      <c r="V228" s="2103"/>
      <c r="W228" s="2103"/>
      <c r="X228" s="2103"/>
      <c r="Y228" s="2103"/>
      <c r="Z228" s="2104"/>
      <c r="AA228" s="2113"/>
      <c r="AB228" s="2103"/>
      <c r="AC228" s="2103"/>
      <c r="AD228" s="2103"/>
      <c r="AE228" s="2104"/>
      <c r="AF228" s="2130" t="s">
        <v>60</v>
      </c>
      <c r="AG228" s="2172"/>
      <c r="AH228" s="2172"/>
      <c r="AI228" s="2172"/>
      <c r="AJ228" s="2172"/>
      <c r="AK228" s="2172"/>
      <c r="AL228" s="2242" t="s">
        <v>43</v>
      </c>
      <c r="AM228" s="2243"/>
      <c r="AN228" s="2243"/>
      <c r="AO228" s="2243"/>
      <c r="AP228" s="2243"/>
      <c r="AQ228" s="2243"/>
      <c r="AR228" s="2243"/>
      <c r="AS228" s="2243"/>
      <c r="AT228" s="2243"/>
      <c r="AU228" s="2243"/>
      <c r="AV228" s="2243"/>
      <c r="AW228" s="2243"/>
      <c r="AX228" s="2243"/>
      <c r="AY228" s="2243"/>
      <c r="AZ228" s="2244"/>
      <c r="BA228" s="2241"/>
      <c r="BB228" s="2129"/>
      <c r="BC228" s="2129"/>
      <c r="BD228" s="2129"/>
      <c r="BE228" s="2250"/>
      <c r="BF228" s="3"/>
    </row>
    <row r="229" spans="1:58" ht="21.95" customHeight="1">
      <c r="A229" s="2054"/>
      <c r="B229" s="2113"/>
      <c r="C229" s="2103"/>
      <c r="D229" s="2103"/>
      <c r="E229" s="2103"/>
      <c r="F229" s="2103"/>
      <c r="G229" s="2103"/>
      <c r="H229" s="2103"/>
      <c r="I229" s="2103"/>
      <c r="J229" s="2104"/>
      <c r="K229" s="2113"/>
      <c r="L229" s="2103"/>
      <c r="M229" s="2103"/>
      <c r="N229" s="2104"/>
      <c r="O229" s="2113"/>
      <c r="P229" s="2103"/>
      <c r="Q229" s="2103"/>
      <c r="R229" s="2103"/>
      <c r="S229" s="2103"/>
      <c r="T229" s="2104"/>
      <c r="U229" s="2113"/>
      <c r="V229" s="2103"/>
      <c r="W229" s="2103"/>
      <c r="X229" s="2103"/>
      <c r="Y229" s="2103"/>
      <c r="Z229" s="2104"/>
      <c r="AA229" s="2113"/>
      <c r="AB229" s="2103"/>
      <c r="AC229" s="2103"/>
      <c r="AD229" s="2103"/>
      <c r="AE229" s="2104"/>
      <c r="AF229" s="2129" t="s">
        <v>65</v>
      </c>
      <c r="AG229" s="2129"/>
      <c r="AH229" s="2129"/>
      <c r="AI229" s="2129"/>
      <c r="AJ229" s="2129"/>
      <c r="AK229" s="2130"/>
      <c r="AL229" s="2242" t="s">
        <v>66</v>
      </c>
      <c r="AM229" s="2243"/>
      <c r="AN229" s="2243"/>
      <c r="AO229" s="2243"/>
      <c r="AP229" s="2243"/>
      <c r="AQ229" s="2243"/>
      <c r="AR229" s="2243"/>
      <c r="AS229" s="2243"/>
      <c r="AT229" s="2243"/>
      <c r="AU229" s="2243"/>
      <c r="AV229" s="2243"/>
      <c r="AW229" s="2243"/>
      <c r="AX229" s="2243"/>
      <c r="AY229" s="2243"/>
      <c r="AZ229" s="2244"/>
      <c r="BA229" s="2241"/>
      <c r="BB229" s="2129"/>
      <c r="BC229" s="2129"/>
      <c r="BD229" s="2129"/>
      <c r="BE229" s="2250"/>
      <c r="BF229" s="3"/>
    </row>
    <row r="230" spans="1:58" ht="21.95" customHeight="1">
      <c r="A230" s="2054"/>
      <c r="B230" s="2113"/>
      <c r="C230" s="2103"/>
      <c r="D230" s="2103"/>
      <c r="E230" s="2103"/>
      <c r="F230" s="2103"/>
      <c r="G230" s="2103"/>
      <c r="H230" s="2103"/>
      <c r="I230" s="2103"/>
      <c r="J230" s="2104"/>
      <c r="K230" s="2113"/>
      <c r="L230" s="2103"/>
      <c r="M230" s="2103"/>
      <c r="N230" s="2104"/>
      <c r="O230" s="2113"/>
      <c r="P230" s="2103"/>
      <c r="Q230" s="2103"/>
      <c r="R230" s="2103"/>
      <c r="S230" s="2103"/>
      <c r="T230" s="2104"/>
      <c r="U230" s="2113"/>
      <c r="V230" s="2103"/>
      <c r="W230" s="2103"/>
      <c r="X230" s="2103"/>
      <c r="Y230" s="2103"/>
      <c r="Z230" s="2104"/>
      <c r="AA230" s="2113"/>
      <c r="AB230" s="2103"/>
      <c r="AC230" s="2103"/>
      <c r="AD230" s="2103"/>
      <c r="AE230" s="2104"/>
      <c r="AF230" s="2130" t="s">
        <v>157</v>
      </c>
      <c r="AG230" s="2172"/>
      <c r="AH230" s="2172"/>
      <c r="AI230" s="2172"/>
      <c r="AJ230" s="2172"/>
      <c r="AK230" s="2172"/>
      <c r="AL230" s="2137" t="s">
        <v>95</v>
      </c>
      <c r="AM230" s="2138"/>
      <c r="AN230" s="2138"/>
      <c r="AO230" s="2138"/>
      <c r="AP230" s="2138"/>
      <c r="AQ230" s="2138"/>
      <c r="AR230" s="2138"/>
      <c r="AS230" s="2138"/>
      <c r="AT230" s="2138"/>
      <c r="AU230" s="2138"/>
      <c r="AV230" s="2138"/>
      <c r="AW230" s="2138"/>
      <c r="AX230" s="2138"/>
      <c r="AY230" s="2138"/>
      <c r="AZ230" s="2139"/>
      <c r="BA230" s="2241"/>
      <c r="BB230" s="2129"/>
      <c r="BC230" s="2129"/>
      <c r="BD230" s="2129"/>
      <c r="BE230" s="2250"/>
      <c r="BF230" s="3"/>
    </row>
    <row r="231" spans="1:58" ht="21.95" customHeight="1">
      <c r="A231" s="2054"/>
      <c r="B231" s="2113"/>
      <c r="C231" s="2103"/>
      <c r="D231" s="2103"/>
      <c r="E231" s="2103"/>
      <c r="F231" s="2103"/>
      <c r="G231" s="2103"/>
      <c r="H231" s="2103"/>
      <c r="I231" s="2103"/>
      <c r="J231" s="2104"/>
      <c r="K231" s="2113"/>
      <c r="L231" s="2103"/>
      <c r="M231" s="2103"/>
      <c r="N231" s="2104"/>
      <c r="O231" s="2113"/>
      <c r="P231" s="2103"/>
      <c r="Q231" s="2103"/>
      <c r="R231" s="2103"/>
      <c r="S231" s="2103"/>
      <c r="T231" s="2104"/>
      <c r="U231" s="2113"/>
      <c r="V231" s="2103"/>
      <c r="W231" s="2103"/>
      <c r="X231" s="2103"/>
      <c r="Y231" s="2103"/>
      <c r="Z231" s="2104"/>
      <c r="AA231" s="2113"/>
      <c r="AB231" s="2103"/>
      <c r="AC231" s="2103"/>
      <c r="AD231" s="2103"/>
      <c r="AE231" s="2104"/>
      <c r="AF231" s="2130" t="s">
        <v>75</v>
      </c>
      <c r="AG231" s="2172"/>
      <c r="AH231" s="2172"/>
      <c r="AI231" s="2172"/>
      <c r="AJ231" s="2172"/>
      <c r="AK231" s="2172"/>
      <c r="AL231" s="2137" t="s">
        <v>17</v>
      </c>
      <c r="AM231" s="2138"/>
      <c r="AN231" s="2138"/>
      <c r="AO231" s="2138"/>
      <c r="AP231" s="2138"/>
      <c r="AQ231" s="2138"/>
      <c r="AR231" s="2138"/>
      <c r="AS231" s="2138"/>
      <c r="AT231" s="2138"/>
      <c r="AU231" s="2138"/>
      <c r="AV231" s="2138"/>
      <c r="AW231" s="2138"/>
      <c r="AX231" s="2138"/>
      <c r="AY231" s="2138"/>
      <c r="AZ231" s="2139"/>
      <c r="BA231" s="2241"/>
      <c r="BB231" s="2129"/>
      <c r="BC231" s="2129"/>
      <c r="BD231" s="2129"/>
      <c r="BE231" s="2250"/>
      <c r="BF231" s="3"/>
    </row>
    <row r="232" spans="1:58" ht="21.95" customHeight="1">
      <c r="A232" s="2054"/>
      <c r="B232" s="2113"/>
      <c r="C232" s="2103"/>
      <c r="D232" s="2103"/>
      <c r="E232" s="2103"/>
      <c r="F232" s="2103"/>
      <c r="G232" s="2103"/>
      <c r="H232" s="2103"/>
      <c r="I232" s="2103"/>
      <c r="J232" s="2104"/>
      <c r="K232" s="2113"/>
      <c r="L232" s="2103"/>
      <c r="M232" s="2103"/>
      <c r="N232" s="2104"/>
      <c r="O232" s="2113"/>
      <c r="P232" s="2103"/>
      <c r="Q232" s="2103"/>
      <c r="R232" s="2103"/>
      <c r="S232" s="2103"/>
      <c r="T232" s="2104"/>
      <c r="U232" s="2113"/>
      <c r="V232" s="2103"/>
      <c r="W232" s="2103"/>
      <c r="X232" s="2103"/>
      <c r="Y232" s="2103"/>
      <c r="Z232" s="2104"/>
      <c r="AA232" s="2113"/>
      <c r="AB232" s="2103"/>
      <c r="AC232" s="2103"/>
      <c r="AD232" s="2103"/>
      <c r="AE232" s="2104"/>
      <c r="AF232" s="2251" t="s">
        <v>76</v>
      </c>
      <c r="AG232" s="2252"/>
      <c r="AH232" s="2252"/>
      <c r="AI232" s="2252"/>
      <c r="AJ232" s="2252"/>
      <c r="AK232" s="2253"/>
      <c r="AL232" s="2242" t="s">
        <v>77</v>
      </c>
      <c r="AM232" s="2243"/>
      <c r="AN232" s="2243"/>
      <c r="AO232" s="2243"/>
      <c r="AP232" s="2243"/>
      <c r="AQ232" s="2243"/>
      <c r="AR232" s="2243"/>
      <c r="AS232" s="2243"/>
      <c r="AT232" s="2243"/>
      <c r="AU232" s="2243"/>
      <c r="AV232" s="2243"/>
      <c r="AW232" s="2243"/>
      <c r="AX232" s="2243"/>
      <c r="AY232" s="2243"/>
      <c r="AZ232" s="2244"/>
      <c r="BA232" s="2251"/>
      <c r="BB232" s="2252"/>
      <c r="BC232" s="2252"/>
      <c r="BD232" s="2252"/>
      <c r="BE232" s="2254"/>
      <c r="BF232" s="4"/>
    </row>
    <row r="233" spans="1:58" ht="21.95" customHeight="1">
      <c r="A233" s="2054"/>
      <c r="B233" s="2113"/>
      <c r="C233" s="2103"/>
      <c r="D233" s="2103"/>
      <c r="E233" s="2103"/>
      <c r="F233" s="2103"/>
      <c r="G233" s="2103"/>
      <c r="H233" s="2103"/>
      <c r="I233" s="2103"/>
      <c r="J233" s="2104"/>
      <c r="K233" s="2113"/>
      <c r="L233" s="2103"/>
      <c r="M233" s="2103"/>
      <c r="N233" s="2104"/>
      <c r="O233" s="2113"/>
      <c r="P233" s="2103"/>
      <c r="Q233" s="2103"/>
      <c r="R233" s="2103"/>
      <c r="S233" s="2103"/>
      <c r="T233" s="2104"/>
      <c r="U233" s="2113"/>
      <c r="V233" s="2103"/>
      <c r="W233" s="2103"/>
      <c r="X233" s="2103"/>
      <c r="Y233" s="2103"/>
      <c r="Z233" s="2104"/>
      <c r="AA233" s="2113"/>
      <c r="AB233" s="2103"/>
      <c r="AC233" s="2103"/>
      <c r="AD233" s="2103"/>
      <c r="AE233" s="2104"/>
      <c r="AF233" s="2130" t="s">
        <v>158</v>
      </c>
      <c r="AG233" s="2172"/>
      <c r="AH233" s="2172"/>
      <c r="AI233" s="2172"/>
      <c r="AJ233" s="2172"/>
      <c r="AK233" s="2172"/>
      <c r="AL233" s="2137" t="s">
        <v>17</v>
      </c>
      <c r="AM233" s="2138"/>
      <c r="AN233" s="2138"/>
      <c r="AO233" s="2138"/>
      <c r="AP233" s="2138"/>
      <c r="AQ233" s="2138"/>
      <c r="AR233" s="2138"/>
      <c r="AS233" s="2138"/>
      <c r="AT233" s="2138"/>
      <c r="AU233" s="2138"/>
      <c r="AV233" s="2138"/>
      <c r="AW233" s="2138"/>
      <c r="AX233" s="2138"/>
      <c r="AY233" s="2138"/>
      <c r="AZ233" s="2139"/>
      <c r="BA233" s="2241"/>
      <c r="BB233" s="2129"/>
      <c r="BC233" s="2129"/>
      <c r="BD233" s="2129"/>
      <c r="BE233" s="2250"/>
      <c r="BF233" s="4"/>
    </row>
    <row r="234" spans="1:58" ht="21.95" customHeight="1">
      <c r="A234" s="2054"/>
      <c r="B234" s="2113"/>
      <c r="C234" s="2103"/>
      <c r="D234" s="2103"/>
      <c r="E234" s="2103"/>
      <c r="F234" s="2103"/>
      <c r="G234" s="2103"/>
      <c r="H234" s="2103"/>
      <c r="I234" s="2103"/>
      <c r="J234" s="2104"/>
      <c r="K234" s="2113"/>
      <c r="L234" s="2103"/>
      <c r="M234" s="2103"/>
      <c r="N234" s="2104"/>
      <c r="O234" s="2113"/>
      <c r="P234" s="2103"/>
      <c r="Q234" s="2103"/>
      <c r="R234" s="2103"/>
      <c r="S234" s="2103"/>
      <c r="T234" s="2104"/>
      <c r="U234" s="2113"/>
      <c r="V234" s="2103"/>
      <c r="W234" s="2103"/>
      <c r="X234" s="2103"/>
      <c r="Y234" s="2103"/>
      <c r="Z234" s="2104"/>
      <c r="AA234" s="2113"/>
      <c r="AB234" s="2103"/>
      <c r="AC234" s="2103"/>
      <c r="AD234" s="2103"/>
      <c r="AE234" s="2104"/>
      <c r="AF234" s="2130" t="s">
        <v>72</v>
      </c>
      <c r="AG234" s="2172"/>
      <c r="AH234" s="2172"/>
      <c r="AI234" s="2172"/>
      <c r="AJ234" s="2172"/>
      <c r="AK234" s="2172"/>
      <c r="AL234" s="2242" t="s">
        <v>73</v>
      </c>
      <c r="AM234" s="2243"/>
      <c r="AN234" s="2243"/>
      <c r="AO234" s="2243"/>
      <c r="AP234" s="2243"/>
      <c r="AQ234" s="2243"/>
      <c r="AR234" s="2243"/>
      <c r="AS234" s="2243"/>
      <c r="AT234" s="2243"/>
      <c r="AU234" s="2243"/>
      <c r="AV234" s="2243"/>
      <c r="AW234" s="2243"/>
      <c r="AX234" s="2243"/>
      <c r="AY234" s="2243"/>
      <c r="AZ234" s="2244"/>
      <c r="BA234" s="2241"/>
      <c r="BB234" s="2129"/>
      <c r="BC234" s="2129"/>
      <c r="BD234" s="2129"/>
      <c r="BE234" s="2250"/>
      <c r="BF234" s="4"/>
    </row>
    <row r="235" spans="1:58" ht="21.95" customHeight="1">
      <c r="A235" s="2054"/>
      <c r="B235" s="2113"/>
      <c r="C235" s="2103"/>
      <c r="D235" s="2103"/>
      <c r="E235" s="2103"/>
      <c r="F235" s="2103"/>
      <c r="G235" s="2103"/>
      <c r="H235" s="2103"/>
      <c r="I235" s="2103"/>
      <c r="J235" s="2104"/>
      <c r="K235" s="2113"/>
      <c r="L235" s="2103"/>
      <c r="M235" s="2103"/>
      <c r="N235" s="2104"/>
      <c r="O235" s="2113"/>
      <c r="P235" s="2103"/>
      <c r="Q235" s="2103"/>
      <c r="R235" s="2103"/>
      <c r="S235" s="2103"/>
      <c r="T235" s="2104"/>
      <c r="U235" s="2113"/>
      <c r="V235" s="2103"/>
      <c r="W235" s="2103"/>
      <c r="X235" s="2103"/>
      <c r="Y235" s="2103"/>
      <c r="Z235" s="2104"/>
      <c r="AA235" s="2113"/>
      <c r="AB235" s="2103"/>
      <c r="AC235" s="2103"/>
      <c r="AD235" s="2103"/>
      <c r="AE235" s="2104"/>
      <c r="AF235" s="2130" t="s">
        <v>70</v>
      </c>
      <c r="AG235" s="2172"/>
      <c r="AH235" s="2172"/>
      <c r="AI235" s="2172"/>
      <c r="AJ235" s="2172"/>
      <c r="AK235" s="2172"/>
      <c r="AL235" s="2137" t="s">
        <v>17</v>
      </c>
      <c r="AM235" s="2138"/>
      <c r="AN235" s="2138"/>
      <c r="AO235" s="2138"/>
      <c r="AP235" s="2138"/>
      <c r="AQ235" s="2138"/>
      <c r="AR235" s="2138"/>
      <c r="AS235" s="2138"/>
      <c r="AT235" s="2138"/>
      <c r="AU235" s="2138"/>
      <c r="AV235" s="2138"/>
      <c r="AW235" s="2138"/>
      <c r="AX235" s="2138"/>
      <c r="AY235" s="2138"/>
      <c r="AZ235" s="2139"/>
      <c r="BA235" s="2241"/>
      <c r="BB235" s="2129"/>
      <c r="BC235" s="2129"/>
      <c r="BD235" s="2129"/>
      <c r="BE235" s="2250"/>
      <c r="BF235" s="3"/>
    </row>
    <row r="236" spans="1:58" ht="21.95" customHeight="1">
      <c r="A236" s="2054"/>
      <c r="B236" s="2113"/>
      <c r="C236" s="2103"/>
      <c r="D236" s="2103"/>
      <c r="E236" s="2103"/>
      <c r="F236" s="2103"/>
      <c r="G236" s="2103"/>
      <c r="H236" s="2103"/>
      <c r="I236" s="2103"/>
      <c r="J236" s="2104"/>
      <c r="K236" s="2113"/>
      <c r="L236" s="2103"/>
      <c r="M236" s="2103"/>
      <c r="N236" s="2104"/>
      <c r="O236" s="2113"/>
      <c r="P236" s="2103"/>
      <c r="Q236" s="2103"/>
      <c r="R236" s="2103"/>
      <c r="S236" s="2103"/>
      <c r="T236" s="2104"/>
      <c r="U236" s="2113"/>
      <c r="V236" s="2103"/>
      <c r="W236" s="2103"/>
      <c r="X236" s="2103"/>
      <c r="Y236" s="2103"/>
      <c r="Z236" s="2104"/>
      <c r="AA236" s="2113"/>
      <c r="AB236" s="2103"/>
      <c r="AC236" s="2103"/>
      <c r="AD236" s="2103"/>
      <c r="AE236" s="2104"/>
      <c r="AF236" s="2263" t="s">
        <v>140</v>
      </c>
      <c r="AG236" s="2129"/>
      <c r="AH236" s="2129"/>
      <c r="AI236" s="2129"/>
      <c r="AJ236" s="2129"/>
      <c r="AK236" s="2130"/>
      <c r="AL236" s="2137" t="s">
        <v>17</v>
      </c>
      <c r="AM236" s="2138"/>
      <c r="AN236" s="2138"/>
      <c r="AO236" s="2138"/>
      <c r="AP236" s="2138"/>
      <c r="AQ236" s="2138"/>
      <c r="AR236" s="2138"/>
      <c r="AS236" s="2138"/>
      <c r="AT236" s="2138"/>
      <c r="AU236" s="2138"/>
      <c r="AV236" s="2138"/>
      <c r="AW236" s="2138"/>
      <c r="AX236" s="2138"/>
      <c r="AY236" s="2138"/>
      <c r="AZ236" s="2139"/>
      <c r="BA236" s="2241"/>
      <c r="BB236" s="2129"/>
      <c r="BC236" s="2129"/>
      <c r="BD236" s="2129"/>
      <c r="BE236" s="2250"/>
      <c r="BF236" s="4"/>
    </row>
    <row r="237" spans="1:58" ht="21.95" customHeight="1">
      <c r="A237" s="2054"/>
      <c r="B237" s="2113"/>
      <c r="C237" s="2103"/>
      <c r="D237" s="2103"/>
      <c r="E237" s="2103"/>
      <c r="F237" s="2103"/>
      <c r="G237" s="2103"/>
      <c r="H237" s="2103"/>
      <c r="I237" s="2103"/>
      <c r="J237" s="2104"/>
      <c r="K237" s="2059"/>
      <c r="L237" s="2060"/>
      <c r="M237" s="2060"/>
      <c r="N237" s="2061"/>
      <c r="O237" s="2059"/>
      <c r="P237" s="2060"/>
      <c r="Q237" s="2060"/>
      <c r="R237" s="2060"/>
      <c r="S237" s="2060"/>
      <c r="T237" s="2061"/>
      <c r="U237" s="2059"/>
      <c r="V237" s="2060"/>
      <c r="W237" s="2060"/>
      <c r="X237" s="2060"/>
      <c r="Y237" s="2060"/>
      <c r="Z237" s="2061"/>
      <c r="AA237" s="2059"/>
      <c r="AB237" s="2060"/>
      <c r="AC237" s="2060"/>
      <c r="AD237" s="2060"/>
      <c r="AE237" s="2061"/>
      <c r="AF237" s="2106" t="s">
        <v>159</v>
      </c>
      <c r="AG237" s="2106"/>
      <c r="AH237" s="2106"/>
      <c r="AI237" s="2106"/>
      <c r="AJ237" s="2106"/>
      <c r="AK237" s="2107"/>
      <c r="AL237" s="2137" t="s">
        <v>160</v>
      </c>
      <c r="AM237" s="2138"/>
      <c r="AN237" s="2138"/>
      <c r="AO237" s="2138"/>
      <c r="AP237" s="2138"/>
      <c r="AQ237" s="2138"/>
      <c r="AR237" s="2138"/>
      <c r="AS237" s="2138"/>
      <c r="AT237" s="2138"/>
      <c r="AU237" s="2138"/>
      <c r="AV237" s="2138"/>
      <c r="AW237" s="2138"/>
      <c r="AX237" s="2138"/>
      <c r="AY237" s="2138"/>
      <c r="AZ237" s="2139"/>
      <c r="BA237" s="2241"/>
      <c r="BB237" s="2129"/>
      <c r="BC237" s="2129"/>
      <c r="BD237" s="2129"/>
      <c r="BE237" s="2250"/>
      <c r="BF237" s="3"/>
    </row>
    <row r="238" spans="1:58" ht="35.1" customHeight="1">
      <c r="A238" s="2054"/>
      <c r="B238" s="2113"/>
      <c r="C238" s="2103"/>
      <c r="D238" s="2103"/>
      <c r="E238" s="2103"/>
      <c r="F238" s="2103"/>
      <c r="G238" s="2103"/>
      <c r="H238" s="2103"/>
      <c r="I238" s="2103"/>
      <c r="J238" s="2104"/>
      <c r="K238" s="2059"/>
      <c r="L238" s="2060"/>
      <c r="M238" s="2060"/>
      <c r="N238" s="2061"/>
      <c r="O238" s="2059"/>
      <c r="P238" s="2060"/>
      <c r="Q238" s="2060"/>
      <c r="R238" s="2060"/>
      <c r="S238" s="2060"/>
      <c r="T238" s="2061"/>
      <c r="U238" s="2059"/>
      <c r="V238" s="2060"/>
      <c r="W238" s="2060"/>
      <c r="X238" s="2060"/>
      <c r="Y238" s="2060"/>
      <c r="Z238" s="2061"/>
      <c r="AA238" s="2059"/>
      <c r="AB238" s="2060"/>
      <c r="AC238" s="2060"/>
      <c r="AD238" s="2060"/>
      <c r="AE238" s="2061"/>
      <c r="AF238" s="2245" t="s">
        <v>3438</v>
      </c>
      <c r="AG238" s="2245"/>
      <c r="AH238" s="2245"/>
      <c r="AI238" s="2245"/>
      <c r="AJ238" s="2245"/>
      <c r="AK238" s="2246"/>
      <c r="AL238" s="2247" t="s">
        <v>3437</v>
      </c>
      <c r="AM238" s="2248"/>
      <c r="AN238" s="2248"/>
      <c r="AO238" s="2248"/>
      <c r="AP238" s="2248"/>
      <c r="AQ238" s="2248"/>
      <c r="AR238" s="2248"/>
      <c r="AS238" s="2248"/>
      <c r="AT238" s="2248"/>
      <c r="AU238" s="2248"/>
      <c r="AV238" s="2248"/>
      <c r="AW238" s="2248"/>
      <c r="AX238" s="2248"/>
      <c r="AY238" s="2248"/>
      <c r="AZ238" s="2249"/>
      <c r="BA238" s="2241"/>
      <c r="BB238" s="2129"/>
      <c r="BC238" s="2129"/>
      <c r="BD238" s="2129"/>
      <c r="BE238" s="2250"/>
      <c r="BF238" s="3"/>
    </row>
    <row r="239" spans="1:58" ht="21.95" customHeight="1">
      <c r="A239" s="2054"/>
      <c r="B239" s="2113"/>
      <c r="C239" s="2103"/>
      <c r="D239" s="2103"/>
      <c r="E239" s="2103"/>
      <c r="F239" s="2103"/>
      <c r="G239" s="2103"/>
      <c r="H239" s="2103"/>
      <c r="I239" s="2103"/>
      <c r="J239" s="2104"/>
      <c r="K239" s="2059"/>
      <c r="L239" s="2060"/>
      <c r="M239" s="2060"/>
      <c r="N239" s="2061"/>
      <c r="O239" s="2059"/>
      <c r="P239" s="2060"/>
      <c r="Q239" s="2060"/>
      <c r="R239" s="2060"/>
      <c r="S239" s="2060"/>
      <c r="T239" s="2061"/>
      <c r="U239" s="2059"/>
      <c r="V239" s="2060"/>
      <c r="W239" s="2060"/>
      <c r="X239" s="2060"/>
      <c r="Y239" s="2060"/>
      <c r="Z239" s="2061"/>
      <c r="AA239" s="2059"/>
      <c r="AB239" s="2060"/>
      <c r="AC239" s="2060"/>
      <c r="AD239" s="2060"/>
      <c r="AE239" s="2061"/>
      <c r="AF239" s="2129" t="s">
        <v>45</v>
      </c>
      <c r="AG239" s="2129"/>
      <c r="AH239" s="2129"/>
      <c r="AI239" s="2129"/>
      <c r="AJ239" s="2129"/>
      <c r="AK239" s="2130"/>
      <c r="AL239" s="2137" t="s">
        <v>24</v>
      </c>
      <c r="AM239" s="2138"/>
      <c r="AN239" s="2138"/>
      <c r="AO239" s="2138"/>
      <c r="AP239" s="2138"/>
      <c r="AQ239" s="2138"/>
      <c r="AR239" s="2138"/>
      <c r="AS239" s="2138"/>
      <c r="AT239" s="2138"/>
      <c r="AU239" s="2138"/>
      <c r="AV239" s="2138"/>
      <c r="AW239" s="2138"/>
      <c r="AX239" s="2138"/>
      <c r="AY239" s="2138"/>
      <c r="AZ239" s="2139"/>
      <c r="BA239" s="2241"/>
      <c r="BB239" s="2129"/>
      <c r="BC239" s="2129"/>
      <c r="BD239" s="2129"/>
      <c r="BE239" s="2250"/>
      <c r="BF239" s="3"/>
    </row>
    <row r="240" spans="1:58" ht="21.95" customHeight="1">
      <c r="A240" s="2054"/>
      <c r="B240" s="2113"/>
      <c r="C240" s="2103"/>
      <c r="D240" s="2103"/>
      <c r="E240" s="2103"/>
      <c r="F240" s="2103"/>
      <c r="G240" s="2103"/>
      <c r="H240" s="2103"/>
      <c r="I240" s="2103"/>
      <c r="J240" s="2104"/>
      <c r="K240" s="2059"/>
      <c r="L240" s="2060"/>
      <c r="M240" s="2060"/>
      <c r="N240" s="2061"/>
      <c r="O240" s="2059"/>
      <c r="P240" s="2060"/>
      <c r="Q240" s="2060"/>
      <c r="R240" s="2060"/>
      <c r="S240" s="2060"/>
      <c r="T240" s="2061"/>
      <c r="U240" s="2059"/>
      <c r="V240" s="2060"/>
      <c r="W240" s="2060"/>
      <c r="X240" s="2060"/>
      <c r="Y240" s="2060"/>
      <c r="Z240" s="2061"/>
      <c r="AA240" s="2059"/>
      <c r="AB240" s="2060"/>
      <c r="AC240" s="2060"/>
      <c r="AD240" s="2060"/>
      <c r="AE240" s="2061"/>
      <c r="AF240" s="2241" t="s">
        <v>25</v>
      </c>
      <c r="AG240" s="2129"/>
      <c r="AH240" s="2129"/>
      <c r="AI240" s="2129"/>
      <c r="AJ240" s="2129"/>
      <c r="AK240" s="2130"/>
      <c r="AL240" s="2242" t="s">
        <v>24</v>
      </c>
      <c r="AM240" s="2243"/>
      <c r="AN240" s="2243"/>
      <c r="AO240" s="2243"/>
      <c r="AP240" s="2243"/>
      <c r="AQ240" s="2243"/>
      <c r="AR240" s="2243"/>
      <c r="AS240" s="2243"/>
      <c r="AT240" s="2243"/>
      <c r="AU240" s="2243"/>
      <c r="AV240" s="2243"/>
      <c r="AW240" s="2243"/>
      <c r="AX240" s="2243"/>
      <c r="AY240" s="2243"/>
      <c r="AZ240" s="2244"/>
      <c r="BA240" s="2241"/>
      <c r="BB240" s="2129"/>
      <c r="BC240" s="2129"/>
      <c r="BD240" s="2129"/>
      <c r="BE240" s="2250"/>
      <c r="BF240" s="5"/>
    </row>
    <row r="241" spans="1:58" ht="21.95" customHeight="1">
      <c r="A241" s="2054"/>
      <c r="B241" s="2114"/>
      <c r="C241" s="2106"/>
      <c r="D241" s="2106"/>
      <c r="E241" s="2106"/>
      <c r="F241" s="2106"/>
      <c r="G241" s="2106"/>
      <c r="H241" s="2106"/>
      <c r="I241" s="2106"/>
      <c r="J241" s="2107"/>
      <c r="K241" s="2062"/>
      <c r="L241" s="2063"/>
      <c r="M241" s="2063"/>
      <c r="N241" s="2064"/>
      <c r="O241" s="2062"/>
      <c r="P241" s="2063"/>
      <c r="Q241" s="2063"/>
      <c r="R241" s="2063"/>
      <c r="S241" s="2063"/>
      <c r="T241" s="2064"/>
      <c r="U241" s="2062"/>
      <c r="V241" s="2063"/>
      <c r="W241" s="2063"/>
      <c r="X241" s="2063"/>
      <c r="Y241" s="2063"/>
      <c r="Z241" s="2064"/>
      <c r="AA241" s="2062"/>
      <c r="AB241" s="2063"/>
      <c r="AC241" s="2063"/>
      <c r="AD241" s="2063"/>
      <c r="AE241" s="2064"/>
      <c r="AF241" s="2241" t="s">
        <v>82</v>
      </c>
      <c r="AG241" s="2129"/>
      <c r="AH241" s="2129"/>
      <c r="AI241" s="2129"/>
      <c r="AJ241" s="2129"/>
      <c r="AK241" s="2130"/>
      <c r="AL241" s="2242" t="s">
        <v>15</v>
      </c>
      <c r="AM241" s="2243"/>
      <c r="AN241" s="2243"/>
      <c r="AO241" s="2243"/>
      <c r="AP241" s="2243"/>
      <c r="AQ241" s="2243"/>
      <c r="AR241" s="2243"/>
      <c r="AS241" s="2243"/>
      <c r="AT241" s="2243"/>
      <c r="AU241" s="2243"/>
      <c r="AV241" s="2243"/>
      <c r="AW241" s="2243"/>
      <c r="AX241" s="2243"/>
      <c r="AY241" s="2243"/>
      <c r="AZ241" s="2244"/>
      <c r="BA241" s="2241"/>
      <c r="BB241" s="2129"/>
      <c r="BC241" s="2129"/>
      <c r="BD241" s="2129"/>
      <c r="BE241" s="2250"/>
      <c r="BF241" s="5"/>
    </row>
    <row r="242" spans="1:58" ht="321" customHeight="1">
      <c r="A242" s="2054"/>
      <c r="B242" s="2112" t="s">
        <v>161</v>
      </c>
      <c r="C242" s="2100"/>
      <c r="D242" s="2100"/>
      <c r="E242" s="2100"/>
      <c r="F242" s="2100"/>
      <c r="G242" s="2100"/>
      <c r="H242" s="2100"/>
      <c r="I242" s="2100"/>
      <c r="J242" s="2101"/>
      <c r="K242" s="2112"/>
      <c r="L242" s="2100"/>
      <c r="M242" s="2100"/>
      <c r="N242" s="2101"/>
      <c r="O242" s="2099" t="s">
        <v>120</v>
      </c>
      <c r="P242" s="2100"/>
      <c r="Q242" s="2100"/>
      <c r="R242" s="2100"/>
      <c r="S242" s="2100"/>
      <c r="T242" s="2101"/>
      <c r="U242" s="2099" t="s">
        <v>120</v>
      </c>
      <c r="V242" s="2100"/>
      <c r="W242" s="2100"/>
      <c r="X242" s="2100"/>
      <c r="Y242" s="2100"/>
      <c r="Z242" s="2101"/>
      <c r="AA242" s="2099" t="s">
        <v>162</v>
      </c>
      <c r="AB242" s="2100"/>
      <c r="AC242" s="2100"/>
      <c r="AD242" s="2100"/>
      <c r="AE242" s="2101"/>
      <c r="AF242" s="2241" t="s">
        <v>163</v>
      </c>
      <c r="AG242" s="2129"/>
      <c r="AH242" s="2129"/>
      <c r="AI242" s="2129"/>
      <c r="AJ242" s="2129"/>
      <c r="AK242" s="2130"/>
      <c r="AL242" s="2269" t="s">
        <v>3441</v>
      </c>
      <c r="AM242" s="2270"/>
      <c r="AN242" s="2270"/>
      <c r="AO242" s="2270"/>
      <c r="AP242" s="2270"/>
      <c r="AQ242" s="2270"/>
      <c r="AR242" s="2270"/>
      <c r="AS242" s="2270"/>
      <c r="AT242" s="2270"/>
      <c r="AU242" s="2270"/>
      <c r="AV242" s="2270"/>
      <c r="AW242" s="2270"/>
      <c r="AX242" s="2270"/>
      <c r="AY242" s="2270"/>
      <c r="AZ242" s="2271"/>
      <c r="BA242" s="2241"/>
      <c r="BB242" s="2129"/>
      <c r="BC242" s="2129"/>
      <c r="BD242" s="2129"/>
      <c r="BE242" s="2250"/>
      <c r="BF242" s="4"/>
    </row>
    <row r="243" spans="1:58" ht="21.95" customHeight="1">
      <c r="A243" s="2054"/>
      <c r="B243" s="2113"/>
      <c r="C243" s="2103"/>
      <c r="D243" s="2103"/>
      <c r="E243" s="2103"/>
      <c r="F243" s="2103"/>
      <c r="G243" s="2103"/>
      <c r="H243" s="2103"/>
      <c r="I243" s="2103"/>
      <c r="J243" s="2104"/>
      <c r="K243" s="2113"/>
      <c r="L243" s="2103"/>
      <c r="M243" s="2103"/>
      <c r="N243" s="2104"/>
      <c r="O243" s="2113"/>
      <c r="P243" s="2103"/>
      <c r="Q243" s="2103"/>
      <c r="R243" s="2103"/>
      <c r="S243" s="2103"/>
      <c r="T243" s="2104"/>
      <c r="U243" s="2113"/>
      <c r="V243" s="2103"/>
      <c r="W243" s="2103"/>
      <c r="X243" s="2103"/>
      <c r="Y243" s="2103"/>
      <c r="Z243" s="2104"/>
      <c r="AA243" s="2113"/>
      <c r="AB243" s="2103"/>
      <c r="AC243" s="2103"/>
      <c r="AD243" s="2103"/>
      <c r="AE243" s="2104"/>
      <c r="AF243" s="2129" t="s">
        <v>39</v>
      </c>
      <c r="AG243" s="2129"/>
      <c r="AH243" s="2129"/>
      <c r="AI243" s="2129"/>
      <c r="AJ243" s="2129"/>
      <c r="AK243" s="2130"/>
      <c r="AL243" s="2137" t="s">
        <v>17</v>
      </c>
      <c r="AM243" s="2138"/>
      <c r="AN243" s="2138"/>
      <c r="AO243" s="2138"/>
      <c r="AP243" s="2138"/>
      <c r="AQ243" s="2138"/>
      <c r="AR243" s="2138"/>
      <c r="AS243" s="2138"/>
      <c r="AT243" s="2138"/>
      <c r="AU243" s="2138"/>
      <c r="AV243" s="2138"/>
      <c r="AW243" s="2138"/>
      <c r="AX243" s="2138"/>
      <c r="AY243" s="2138"/>
      <c r="AZ243" s="2139"/>
      <c r="BA243" s="2241"/>
      <c r="BB243" s="2129"/>
      <c r="BC243" s="2129"/>
      <c r="BD243" s="2129"/>
      <c r="BE243" s="2250"/>
      <c r="BF243" s="3"/>
    </row>
    <row r="244" spans="1:58" ht="21.95" customHeight="1">
      <c r="A244" s="2054"/>
      <c r="B244" s="2113"/>
      <c r="C244" s="2103"/>
      <c r="D244" s="2103"/>
      <c r="E244" s="2103"/>
      <c r="F244" s="2103"/>
      <c r="G244" s="2103"/>
      <c r="H244" s="2103"/>
      <c r="I244" s="2103"/>
      <c r="J244" s="2104"/>
      <c r="K244" s="2113"/>
      <c r="L244" s="2103"/>
      <c r="M244" s="2103"/>
      <c r="N244" s="2104"/>
      <c r="O244" s="2113"/>
      <c r="P244" s="2103"/>
      <c r="Q244" s="2103"/>
      <c r="R244" s="2103"/>
      <c r="S244" s="2103"/>
      <c r="T244" s="2104"/>
      <c r="U244" s="2113"/>
      <c r="V244" s="2103"/>
      <c r="W244" s="2103"/>
      <c r="X244" s="2103"/>
      <c r="Y244" s="2103"/>
      <c r="Z244" s="2104"/>
      <c r="AA244" s="2113"/>
      <c r="AB244" s="2103"/>
      <c r="AC244" s="2103"/>
      <c r="AD244" s="2103"/>
      <c r="AE244" s="2104"/>
      <c r="AF244" s="2130" t="s">
        <v>40</v>
      </c>
      <c r="AG244" s="2172"/>
      <c r="AH244" s="2172"/>
      <c r="AI244" s="2172"/>
      <c r="AJ244" s="2172"/>
      <c r="AK244" s="2172"/>
      <c r="AL244" s="2137" t="s">
        <v>17</v>
      </c>
      <c r="AM244" s="2138"/>
      <c r="AN244" s="2138"/>
      <c r="AO244" s="2138"/>
      <c r="AP244" s="2138"/>
      <c r="AQ244" s="2138"/>
      <c r="AR244" s="2138"/>
      <c r="AS244" s="2138"/>
      <c r="AT244" s="2138"/>
      <c r="AU244" s="2138"/>
      <c r="AV244" s="2138"/>
      <c r="AW244" s="2138"/>
      <c r="AX244" s="2138"/>
      <c r="AY244" s="2138"/>
      <c r="AZ244" s="2139"/>
      <c r="BA244" s="2241"/>
      <c r="BB244" s="2129"/>
      <c r="BC244" s="2129"/>
      <c r="BD244" s="2129"/>
      <c r="BE244" s="2250"/>
      <c r="BF244" s="3"/>
    </row>
    <row r="245" spans="1:58" ht="21.95" customHeight="1">
      <c r="A245" s="2054"/>
      <c r="B245" s="2113"/>
      <c r="C245" s="2103"/>
      <c r="D245" s="2103"/>
      <c r="E245" s="2103"/>
      <c r="F245" s="2103"/>
      <c r="G245" s="2103"/>
      <c r="H245" s="2103"/>
      <c r="I245" s="2103"/>
      <c r="J245" s="2104"/>
      <c r="K245" s="2113"/>
      <c r="L245" s="2103"/>
      <c r="M245" s="2103"/>
      <c r="N245" s="2104"/>
      <c r="O245" s="2113"/>
      <c r="P245" s="2103"/>
      <c r="Q245" s="2103"/>
      <c r="R245" s="2103"/>
      <c r="S245" s="2103"/>
      <c r="T245" s="2104"/>
      <c r="U245" s="2113"/>
      <c r="V245" s="2103"/>
      <c r="W245" s="2103"/>
      <c r="X245" s="2103"/>
      <c r="Y245" s="2103"/>
      <c r="Z245" s="2104"/>
      <c r="AA245" s="2113"/>
      <c r="AB245" s="2103"/>
      <c r="AC245" s="2103"/>
      <c r="AD245" s="2103"/>
      <c r="AE245" s="2104"/>
      <c r="AF245" s="2130" t="s">
        <v>41</v>
      </c>
      <c r="AG245" s="2172"/>
      <c r="AH245" s="2172"/>
      <c r="AI245" s="2172"/>
      <c r="AJ245" s="2172"/>
      <c r="AK245" s="2172"/>
      <c r="AL245" s="2242" t="s">
        <v>17</v>
      </c>
      <c r="AM245" s="2243"/>
      <c r="AN245" s="2243"/>
      <c r="AO245" s="2243"/>
      <c r="AP245" s="2243"/>
      <c r="AQ245" s="2243"/>
      <c r="AR245" s="2243"/>
      <c r="AS245" s="2243"/>
      <c r="AT245" s="2243"/>
      <c r="AU245" s="2243"/>
      <c r="AV245" s="2243"/>
      <c r="AW245" s="2243"/>
      <c r="AX245" s="2243"/>
      <c r="AY245" s="2243"/>
      <c r="AZ245" s="2244"/>
      <c r="BA245" s="2241"/>
      <c r="BB245" s="2129"/>
      <c r="BC245" s="2129"/>
      <c r="BD245" s="2129"/>
      <c r="BE245" s="2250"/>
      <c r="BF245" s="5"/>
    </row>
    <row r="246" spans="1:58" ht="21.95" customHeight="1">
      <c r="A246" s="2054"/>
      <c r="B246" s="2113"/>
      <c r="C246" s="2103"/>
      <c r="D246" s="2103"/>
      <c r="E246" s="2103"/>
      <c r="F246" s="2103"/>
      <c r="G246" s="2103"/>
      <c r="H246" s="2103"/>
      <c r="I246" s="2103"/>
      <c r="J246" s="2104"/>
      <c r="K246" s="2113"/>
      <c r="L246" s="2103"/>
      <c r="M246" s="2103"/>
      <c r="N246" s="2104"/>
      <c r="O246" s="2113"/>
      <c r="P246" s="2103"/>
      <c r="Q246" s="2103"/>
      <c r="R246" s="2103"/>
      <c r="S246" s="2103"/>
      <c r="T246" s="2104"/>
      <c r="U246" s="2113"/>
      <c r="V246" s="2103"/>
      <c r="W246" s="2103"/>
      <c r="X246" s="2103"/>
      <c r="Y246" s="2103"/>
      <c r="Z246" s="2104"/>
      <c r="AA246" s="2113"/>
      <c r="AB246" s="2103"/>
      <c r="AC246" s="2103"/>
      <c r="AD246" s="2103"/>
      <c r="AE246" s="2104"/>
      <c r="AF246" s="2241" t="s">
        <v>27</v>
      </c>
      <c r="AG246" s="2129"/>
      <c r="AH246" s="2129"/>
      <c r="AI246" s="2129"/>
      <c r="AJ246" s="2129"/>
      <c r="AK246" s="2130"/>
      <c r="AL246" s="2242" t="s">
        <v>59</v>
      </c>
      <c r="AM246" s="2243"/>
      <c r="AN246" s="2243"/>
      <c r="AO246" s="2243"/>
      <c r="AP246" s="2243"/>
      <c r="AQ246" s="2243"/>
      <c r="AR246" s="2243"/>
      <c r="AS246" s="2243"/>
      <c r="AT246" s="2243"/>
      <c r="AU246" s="2243"/>
      <c r="AV246" s="2243"/>
      <c r="AW246" s="2243"/>
      <c r="AX246" s="2243"/>
      <c r="AY246" s="2243"/>
      <c r="AZ246" s="2244"/>
      <c r="BA246" s="2251"/>
      <c r="BB246" s="2252"/>
      <c r="BC246" s="2252"/>
      <c r="BD246" s="2252"/>
      <c r="BE246" s="2254"/>
      <c r="BF246" s="3"/>
    </row>
    <row r="247" spans="1:58" ht="21.95" customHeight="1">
      <c r="A247" s="2054"/>
      <c r="B247" s="2113"/>
      <c r="C247" s="2103"/>
      <c r="D247" s="2103"/>
      <c r="E247" s="2103"/>
      <c r="F247" s="2103"/>
      <c r="G247" s="2103"/>
      <c r="H247" s="2103"/>
      <c r="I247" s="2103"/>
      <c r="J247" s="2104"/>
      <c r="K247" s="2113"/>
      <c r="L247" s="2103"/>
      <c r="M247" s="2103"/>
      <c r="N247" s="2104"/>
      <c r="O247" s="2113"/>
      <c r="P247" s="2103"/>
      <c r="Q247" s="2103"/>
      <c r="R247" s="2103"/>
      <c r="S247" s="2103"/>
      <c r="T247" s="2104"/>
      <c r="U247" s="2113"/>
      <c r="V247" s="2103"/>
      <c r="W247" s="2103"/>
      <c r="X247" s="2103"/>
      <c r="Y247" s="2103"/>
      <c r="Z247" s="2104"/>
      <c r="AA247" s="2113"/>
      <c r="AB247" s="2103"/>
      <c r="AC247" s="2103"/>
      <c r="AD247" s="2103"/>
      <c r="AE247" s="2104"/>
      <c r="AF247" s="2241" t="s">
        <v>16</v>
      </c>
      <c r="AG247" s="2129"/>
      <c r="AH247" s="2129"/>
      <c r="AI247" s="2129"/>
      <c r="AJ247" s="2129"/>
      <c r="AK247" s="2130"/>
      <c r="AL247" s="2242" t="s">
        <v>17</v>
      </c>
      <c r="AM247" s="2243"/>
      <c r="AN247" s="2243"/>
      <c r="AO247" s="2243"/>
      <c r="AP247" s="2243"/>
      <c r="AQ247" s="2243"/>
      <c r="AR247" s="2243"/>
      <c r="AS247" s="2243"/>
      <c r="AT247" s="2243"/>
      <c r="AU247" s="2243"/>
      <c r="AV247" s="2243"/>
      <c r="AW247" s="2243"/>
      <c r="AX247" s="2243"/>
      <c r="AY247" s="2243"/>
      <c r="AZ247" s="2244"/>
      <c r="BA247" s="2251"/>
      <c r="BB247" s="2252"/>
      <c r="BC247" s="2252"/>
      <c r="BD247" s="2252"/>
      <c r="BE247" s="2254"/>
      <c r="BF247" s="3"/>
    </row>
    <row r="248" spans="1:58" ht="21.95" customHeight="1">
      <c r="A248" s="2054"/>
      <c r="B248" s="2113"/>
      <c r="C248" s="2103"/>
      <c r="D248" s="2103"/>
      <c r="E248" s="2103"/>
      <c r="F248" s="2103"/>
      <c r="G248" s="2103"/>
      <c r="H248" s="2103"/>
      <c r="I248" s="2103"/>
      <c r="J248" s="2104"/>
      <c r="K248" s="2113"/>
      <c r="L248" s="2103"/>
      <c r="M248" s="2103"/>
      <c r="N248" s="2104"/>
      <c r="O248" s="2113"/>
      <c r="P248" s="2103"/>
      <c r="Q248" s="2103"/>
      <c r="R248" s="2103"/>
      <c r="S248" s="2103"/>
      <c r="T248" s="2104"/>
      <c r="U248" s="2113"/>
      <c r="V248" s="2103"/>
      <c r="W248" s="2103"/>
      <c r="X248" s="2103"/>
      <c r="Y248" s="2103"/>
      <c r="Z248" s="2104"/>
      <c r="AA248" s="2113"/>
      <c r="AB248" s="2103"/>
      <c r="AC248" s="2103"/>
      <c r="AD248" s="2103"/>
      <c r="AE248" s="2104"/>
      <c r="AF248" s="2129" t="s">
        <v>37</v>
      </c>
      <c r="AG248" s="2129"/>
      <c r="AH248" s="2129"/>
      <c r="AI248" s="2129"/>
      <c r="AJ248" s="2129"/>
      <c r="AK248" s="2130"/>
      <c r="AL248" s="2137" t="s">
        <v>17</v>
      </c>
      <c r="AM248" s="2138"/>
      <c r="AN248" s="2138"/>
      <c r="AO248" s="2138"/>
      <c r="AP248" s="2138"/>
      <c r="AQ248" s="2138"/>
      <c r="AR248" s="2138"/>
      <c r="AS248" s="2138"/>
      <c r="AT248" s="2138"/>
      <c r="AU248" s="2138"/>
      <c r="AV248" s="2138"/>
      <c r="AW248" s="2138"/>
      <c r="AX248" s="2138"/>
      <c r="AY248" s="2138"/>
      <c r="AZ248" s="2139"/>
      <c r="BA248" s="2241"/>
      <c r="BB248" s="2129"/>
      <c r="BC248" s="2129"/>
      <c r="BD248" s="2129"/>
      <c r="BE248" s="2250"/>
      <c r="BF248" s="3"/>
    </row>
    <row r="249" spans="1:58" ht="21.95" customHeight="1">
      <c r="A249" s="2054"/>
      <c r="B249" s="2113"/>
      <c r="C249" s="2103"/>
      <c r="D249" s="2103"/>
      <c r="E249" s="2103"/>
      <c r="F249" s="2103"/>
      <c r="G249" s="2103"/>
      <c r="H249" s="2103"/>
      <c r="I249" s="2103"/>
      <c r="J249" s="2104"/>
      <c r="K249" s="2113"/>
      <c r="L249" s="2103"/>
      <c r="M249" s="2103"/>
      <c r="N249" s="2104"/>
      <c r="O249" s="2113"/>
      <c r="P249" s="2103"/>
      <c r="Q249" s="2103"/>
      <c r="R249" s="2103"/>
      <c r="S249" s="2103"/>
      <c r="T249" s="2104"/>
      <c r="U249" s="2113"/>
      <c r="V249" s="2103"/>
      <c r="W249" s="2103"/>
      <c r="X249" s="2103"/>
      <c r="Y249" s="2103"/>
      <c r="Z249" s="2104"/>
      <c r="AA249" s="2113"/>
      <c r="AB249" s="2103"/>
      <c r="AC249" s="2103"/>
      <c r="AD249" s="2103"/>
      <c r="AE249" s="2104"/>
      <c r="AF249" s="2129" t="s">
        <v>18</v>
      </c>
      <c r="AG249" s="2129"/>
      <c r="AH249" s="2129"/>
      <c r="AI249" s="2129"/>
      <c r="AJ249" s="2129"/>
      <c r="AK249" s="2130"/>
      <c r="AL249" s="2137" t="s">
        <v>17</v>
      </c>
      <c r="AM249" s="2138"/>
      <c r="AN249" s="2138"/>
      <c r="AO249" s="2138"/>
      <c r="AP249" s="2138"/>
      <c r="AQ249" s="2138"/>
      <c r="AR249" s="2138"/>
      <c r="AS249" s="2138"/>
      <c r="AT249" s="2138"/>
      <c r="AU249" s="2138"/>
      <c r="AV249" s="2138"/>
      <c r="AW249" s="2138"/>
      <c r="AX249" s="2138"/>
      <c r="AY249" s="2138"/>
      <c r="AZ249" s="2139"/>
      <c r="BA249" s="2241"/>
      <c r="BB249" s="2129"/>
      <c r="BC249" s="2129"/>
      <c r="BD249" s="2129"/>
      <c r="BE249" s="2250"/>
      <c r="BF249" s="3"/>
    </row>
    <row r="250" spans="1:58" ht="21.95" customHeight="1">
      <c r="A250" s="2054"/>
      <c r="B250" s="2113"/>
      <c r="C250" s="2103"/>
      <c r="D250" s="2103"/>
      <c r="E250" s="2103"/>
      <c r="F250" s="2103"/>
      <c r="G250" s="2103"/>
      <c r="H250" s="2103"/>
      <c r="I250" s="2103"/>
      <c r="J250" s="2104"/>
      <c r="K250" s="2113"/>
      <c r="L250" s="2103"/>
      <c r="M250" s="2103"/>
      <c r="N250" s="2104"/>
      <c r="O250" s="2113"/>
      <c r="P250" s="2103"/>
      <c r="Q250" s="2103"/>
      <c r="R250" s="2103"/>
      <c r="S250" s="2103"/>
      <c r="T250" s="2104"/>
      <c r="U250" s="2113"/>
      <c r="V250" s="2103"/>
      <c r="W250" s="2103"/>
      <c r="X250" s="2103"/>
      <c r="Y250" s="2103"/>
      <c r="Z250" s="2104"/>
      <c r="AA250" s="2113"/>
      <c r="AB250" s="2103"/>
      <c r="AC250" s="2103"/>
      <c r="AD250" s="2103"/>
      <c r="AE250" s="2104"/>
      <c r="AF250" s="2130" t="s">
        <v>60</v>
      </c>
      <c r="AG250" s="2172"/>
      <c r="AH250" s="2172"/>
      <c r="AI250" s="2172"/>
      <c r="AJ250" s="2172"/>
      <c r="AK250" s="2172"/>
      <c r="AL250" s="2242" t="s">
        <v>43</v>
      </c>
      <c r="AM250" s="2243"/>
      <c r="AN250" s="2243"/>
      <c r="AO250" s="2243"/>
      <c r="AP250" s="2243"/>
      <c r="AQ250" s="2243"/>
      <c r="AR250" s="2243"/>
      <c r="AS250" s="2243"/>
      <c r="AT250" s="2243"/>
      <c r="AU250" s="2243"/>
      <c r="AV250" s="2243"/>
      <c r="AW250" s="2243"/>
      <c r="AX250" s="2243"/>
      <c r="AY250" s="2243"/>
      <c r="AZ250" s="2244"/>
      <c r="BA250" s="2241"/>
      <c r="BB250" s="2129"/>
      <c r="BC250" s="2129"/>
      <c r="BD250" s="2129"/>
      <c r="BE250" s="2250"/>
      <c r="BF250" s="3"/>
    </row>
    <row r="251" spans="1:58" ht="21.95" customHeight="1">
      <c r="A251" s="2054"/>
      <c r="B251" s="2113"/>
      <c r="C251" s="2103"/>
      <c r="D251" s="2103"/>
      <c r="E251" s="2103"/>
      <c r="F251" s="2103"/>
      <c r="G251" s="2103"/>
      <c r="H251" s="2103"/>
      <c r="I251" s="2103"/>
      <c r="J251" s="2104"/>
      <c r="K251" s="2113"/>
      <c r="L251" s="2103"/>
      <c r="M251" s="2103"/>
      <c r="N251" s="2104"/>
      <c r="O251" s="2113"/>
      <c r="P251" s="2103"/>
      <c r="Q251" s="2103"/>
      <c r="R251" s="2103"/>
      <c r="S251" s="2103"/>
      <c r="T251" s="2104"/>
      <c r="U251" s="2113"/>
      <c r="V251" s="2103"/>
      <c r="W251" s="2103"/>
      <c r="X251" s="2103"/>
      <c r="Y251" s="2103"/>
      <c r="Z251" s="2104"/>
      <c r="AA251" s="2113"/>
      <c r="AB251" s="2103"/>
      <c r="AC251" s="2103"/>
      <c r="AD251" s="2103"/>
      <c r="AE251" s="2104"/>
      <c r="AF251" s="2129" t="s">
        <v>65</v>
      </c>
      <c r="AG251" s="2129"/>
      <c r="AH251" s="2129"/>
      <c r="AI251" s="2129"/>
      <c r="AJ251" s="2129"/>
      <c r="AK251" s="2130"/>
      <c r="AL251" s="2242" t="s">
        <v>66</v>
      </c>
      <c r="AM251" s="2243"/>
      <c r="AN251" s="2243"/>
      <c r="AO251" s="2243"/>
      <c r="AP251" s="2243"/>
      <c r="AQ251" s="2243"/>
      <c r="AR251" s="2243"/>
      <c r="AS251" s="2243"/>
      <c r="AT251" s="2243"/>
      <c r="AU251" s="2243"/>
      <c r="AV251" s="2243"/>
      <c r="AW251" s="2243"/>
      <c r="AX251" s="2243"/>
      <c r="AY251" s="2243"/>
      <c r="AZ251" s="2244"/>
      <c r="BA251" s="2241"/>
      <c r="BB251" s="2129"/>
      <c r="BC251" s="2129"/>
      <c r="BD251" s="2129"/>
      <c r="BE251" s="2250"/>
      <c r="BF251" s="3"/>
    </row>
    <row r="252" spans="1:58" ht="21.95" customHeight="1">
      <c r="A252" s="2054"/>
      <c r="B252" s="2113"/>
      <c r="C252" s="2103"/>
      <c r="D252" s="2103"/>
      <c r="E252" s="2103"/>
      <c r="F252" s="2103"/>
      <c r="G252" s="2103"/>
      <c r="H252" s="2103"/>
      <c r="I252" s="2103"/>
      <c r="J252" s="2104"/>
      <c r="K252" s="2113"/>
      <c r="L252" s="2103"/>
      <c r="M252" s="2103"/>
      <c r="N252" s="2104"/>
      <c r="O252" s="2113"/>
      <c r="P252" s="2103"/>
      <c r="Q252" s="2103"/>
      <c r="R252" s="2103"/>
      <c r="S252" s="2103"/>
      <c r="T252" s="2104"/>
      <c r="U252" s="2113"/>
      <c r="V252" s="2103"/>
      <c r="W252" s="2103"/>
      <c r="X252" s="2103"/>
      <c r="Y252" s="2103"/>
      <c r="Z252" s="2104"/>
      <c r="AA252" s="2113"/>
      <c r="AB252" s="2103"/>
      <c r="AC252" s="2103"/>
      <c r="AD252" s="2103"/>
      <c r="AE252" s="2104"/>
      <c r="AF252" s="2130" t="s">
        <v>157</v>
      </c>
      <c r="AG252" s="2172"/>
      <c r="AH252" s="2172"/>
      <c r="AI252" s="2172"/>
      <c r="AJ252" s="2172"/>
      <c r="AK252" s="2172"/>
      <c r="AL252" s="2137" t="s">
        <v>95</v>
      </c>
      <c r="AM252" s="2138"/>
      <c r="AN252" s="2138"/>
      <c r="AO252" s="2138"/>
      <c r="AP252" s="2138"/>
      <c r="AQ252" s="2138"/>
      <c r="AR252" s="2138"/>
      <c r="AS252" s="2138"/>
      <c r="AT252" s="2138"/>
      <c r="AU252" s="2138"/>
      <c r="AV252" s="2138"/>
      <c r="AW252" s="2138"/>
      <c r="AX252" s="2138"/>
      <c r="AY252" s="2138"/>
      <c r="AZ252" s="2139"/>
      <c r="BA252" s="2241"/>
      <c r="BB252" s="2129"/>
      <c r="BC252" s="2129"/>
      <c r="BD252" s="2129"/>
      <c r="BE252" s="2250"/>
      <c r="BF252" s="3"/>
    </row>
    <row r="253" spans="1:58" ht="21.95" customHeight="1">
      <c r="A253" s="2054"/>
      <c r="B253" s="2113"/>
      <c r="C253" s="2103"/>
      <c r="D253" s="2103"/>
      <c r="E253" s="2103"/>
      <c r="F253" s="2103"/>
      <c r="G253" s="2103"/>
      <c r="H253" s="2103"/>
      <c r="I253" s="2103"/>
      <c r="J253" s="2104"/>
      <c r="K253" s="2113"/>
      <c r="L253" s="2103"/>
      <c r="M253" s="2103"/>
      <c r="N253" s="2104"/>
      <c r="O253" s="2113"/>
      <c r="P253" s="2103"/>
      <c r="Q253" s="2103"/>
      <c r="R253" s="2103"/>
      <c r="S253" s="2103"/>
      <c r="T253" s="2104"/>
      <c r="U253" s="2113"/>
      <c r="V253" s="2103"/>
      <c r="W253" s="2103"/>
      <c r="X253" s="2103"/>
      <c r="Y253" s="2103"/>
      <c r="Z253" s="2104"/>
      <c r="AA253" s="2113"/>
      <c r="AB253" s="2103"/>
      <c r="AC253" s="2103"/>
      <c r="AD253" s="2103"/>
      <c r="AE253" s="2104"/>
      <c r="AF253" s="2130" t="s">
        <v>75</v>
      </c>
      <c r="AG253" s="2172"/>
      <c r="AH253" s="2172"/>
      <c r="AI253" s="2172"/>
      <c r="AJ253" s="2172"/>
      <c r="AK253" s="2172"/>
      <c r="AL253" s="2137" t="s">
        <v>17</v>
      </c>
      <c r="AM253" s="2138"/>
      <c r="AN253" s="2138"/>
      <c r="AO253" s="2138"/>
      <c r="AP253" s="2138"/>
      <c r="AQ253" s="2138"/>
      <c r="AR253" s="2138"/>
      <c r="AS253" s="2138"/>
      <c r="AT253" s="2138"/>
      <c r="AU253" s="2138"/>
      <c r="AV253" s="2138"/>
      <c r="AW253" s="2138"/>
      <c r="AX253" s="2138"/>
      <c r="AY253" s="2138"/>
      <c r="AZ253" s="2139"/>
      <c r="BA253" s="2241"/>
      <c r="BB253" s="2129"/>
      <c r="BC253" s="2129"/>
      <c r="BD253" s="2129"/>
      <c r="BE253" s="2250"/>
      <c r="BF253" s="3"/>
    </row>
    <row r="254" spans="1:58" ht="21.95" customHeight="1">
      <c r="A254" s="2054"/>
      <c r="B254" s="2113"/>
      <c r="C254" s="2103"/>
      <c r="D254" s="2103"/>
      <c r="E254" s="2103"/>
      <c r="F254" s="2103"/>
      <c r="G254" s="2103"/>
      <c r="H254" s="2103"/>
      <c r="I254" s="2103"/>
      <c r="J254" s="2104"/>
      <c r="K254" s="2113"/>
      <c r="L254" s="2103"/>
      <c r="M254" s="2103"/>
      <c r="N254" s="2104"/>
      <c r="O254" s="2113"/>
      <c r="P254" s="2103"/>
      <c r="Q254" s="2103"/>
      <c r="R254" s="2103"/>
      <c r="S254" s="2103"/>
      <c r="T254" s="2104"/>
      <c r="U254" s="2113"/>
      <c r="V254" s="2103"/>
      <c r="W254" s="2103"/>
      <c r="X254" s="2103"/>
      <c r="Y254" s="2103"/>
      <c r="Z254" s="2104"/>
      <c r="AA254" s="2113"/>
      <c r="AB254" s="2103"/>
      <c r="AC254" s="2103"/>
      <c r="AD254" s="2103"/>
      <c r="AE254" s="2104"/>
      <c r="AF254" s="2251" t="s">
        <v>76</v>
      </c>
      <c r="AG254" s="2252"/>
      <c r="AH254" s="2252"/>
      <c r="AI254" s="2252"/>
      <c r="AJ254" s="2252"/>
      <c r="AK254" s="2253"/>
      <c r="AL254" s="2242" t="s">
        <v>77</v>
      </c>
      <c r="AM254" s="2243"/>
      <c r="AN254" s="2243"/>
      <c r="AO254" s="2243"/>
      <c r="AP254" s="2243"/>
      <c r="AQ254" s="2243"/>
      <c r="AR254" s="2243"/>
      <c r="AS254" s="2243"/>
      <c r="AT254" s="2243"/>
      <c r="AU254" s="2243"/>
      <c r="AV254" s="2243"/>
      <c r="AW254" s="2243"/>
      <c r="AX254" s="2243"/>
      <c r="AY254" s="2243"/>
      <c r="AZ254" s="2244"/>
      <c r="BA254" s="2251"/>
      <c r="BB254" s="2252"/>
      <c r="BC254" s="2252"/>
      <c r="BD254" s="2252"/>
      <c r="BE254" s="2254"/>
      <c r="BF254" s="4"/>
    </row>
    <row r="255" spans="1:58" ht="21.95" customHeight="1">
      <c r="A255" s="2054"/>
      <c r="B255" s="2113"/>
      <c r="C255" s="2103"/>
      <c r="D255" s="2103"/>
      <c r="E255" s="2103"/>
      <c r="F255" s="2103"/>
      <c r="G255" s="2103"/>
      <c r="H255" s="2103"/>
      <c r="I255" s="2103"/>
      <c r="J255" s="2104"/>
      <c r="K255" s="2113"/>
      <c r="L255" s="2103"/>
      <c r="M255" s="2103"/>
      <c r="N255" s="2104"/>
      <c r="O255" s="2113"/>
      <c r="P255" s="2103"/>
      <c r="Q255" s="2103"/>
      <c r="R255" s="2103"/>
      <c r="S255" s="2103"/>
      <c r="T255" s="2104"/>
      <c r="U255" s="2113"/>
      <c r="V255" s="2103"/>
      <c r="W255" s="2103"/>
      <c r="X255" s="2103"/>
      <c r="Y255" s="2103"/>
      <c r="Z255" s="2104"/>
      <c r="AA255" s="2113"/>
      <c r="AB255" s="2103"/>
      <c r="AC255" s="2103"/>
      <c r="AD255" s="2103"/>
      <c r="AE255" s="2104"/>
      <c r="AF255" s="2130" t="s">
        <v>164</v>
      </c>
      <c r="AG255" s="2172"/>
      <c r="AH255" s="2172"/>
      <c r="AI255" s="2172"/>
      <c r="AJ255" s="2172"/>
      <c r="AK255" s="2172"/>
      <c r="AL255" s="2137" t="s">
        <v>17</v>
      </c>
      <c r="AM255" s="2138"/>
      <c r="AN255" s="2138"/>
      <c r="AO255" s="2138"/>
      <c r="AP255" s="2138"/>
      <c r="AQ255" s="2138"/>
      <c r="AR255" s="2138"/>
      <c r="AS255" s="2138"/>
      <c r="AT255" s="2138"/>
      <c r="AU255" s="2138"/>
      <c r="AV255" s="2138"/>
      <c r="AW255" s="2138"/>
      <c r="AX255" s="2138"/>
      <c r="AY255" s="2138"/>
      <c r="AZ255" s="2139"/>
      <c r="BA255" s="2241"/>
      <c r="BB255" s="2129"/>
      <c r="BC255" s="2129"/>
      <c r="BD255" s="2129"/>
      <c r="BE255" s="2250"/>
      <c r="BF255" s="3"/>
    </row>
    <row r="256" spans="1:58" ht="21.95" customHeight="1">
      <c r="A256" s="2054"/>
      <c r="B256" s="2113"/>
      <c r="C256" s="2103"/>
      <c r="D256" s="2103"/>
      <c r="E256" s="2103"/>
      <c r="F256" s="2103"/>
      <c r="G256" s="2103"/>
      <c r="H256" s="2103"/>
      <c r="I256" s="2103"/>
      <c r="J256" s="2104"/>
      <c r="K256" s="2113"/>
      <c r="L256" s="2103"/>
      <c r="M256" s="2103"/>
      <c r="N256" s="2104"/>
      <c r="O256" s="2113"/>
      <c r="P256" s="2103"/>
      <c r="Q256" s="2103"/>
      <c r="R256" s="2103"/>
      <c r="S256" s="2103"/>
      <c r="T256" s="2104"/>
      <c r="U256" s="2113"/>
      <c r="V256" s="2103"/>
      <c r="W256" s="2103"/>
      <c r="X256" s="2103"/>
      <c r="Y256" s="2103"/>
      <c r="Z256" s="2104"/>
      <c r="AA256" s="2113"/>
      <c r="AB256" s="2103"/>
      <c r="AC256" s="2103"/>
      <c r="AD256" s="2103"/>
      <c r="AE256" s="2104"/>
      <c r="AF256" s="2130" t="s">
        <v>165</v>
      </c>
      <c r="AG256" s="2172"/>
      <c r="AH256" s="2172"/>
      <c r="AI256" s="2172"/>
      <c r="AJ256" s="2172"/>
      <c r="AK256" s="2172"/>
      <c r="AL256" s="2137" t="s">
        <v>15</v>
      </c>
      <c r="AM256" s="2138"/>
      <c r="AN256" s="2138"/>
      <c r="AO256" s="2138"/>
      <c r="AP256" s="2138"/>
      <c r="AQ256" s="2138"/>
      <c r="AR256" s="2138"/>
      <c r="AS256" s="2138"/>
      <c r="AT256" s="2138"/>
      <c r="AU256" s="2138"/>
      <c r="AV256" s="2138"/>
      <c r="AW256" s="2138"/>
      <c r="AX256" s="2138"/>
      <c r="AY256" s="2138"/>
      <c r="AZ256" s="2139"/>
      <c r="BA256" s="2241"/>
      <c r="BB256" s="2129"/>
      <c r="BC256" s="2129"/>
      <c r="BD256" s="2129"/>
      <c r="BE256" s="2250"/>
      <c r="BF256" s="3"/>
    </row>
    <row r="257" spans="1:58" ht="21.95" customHeight="1">
      <c r="A257" s="2054"/>
      <c r="B257" s="2113"/>
      <c r="C257" s="2103"/>
      <c r="D257" s="2103"/>
      <c r="E257" s="2103"/>
      <c r="F257" s="2103"/>
      <c r="G257" s="2103"/>
      <c r="H257" s="2103"/>
      <c r="I257" s="2103"/>
      <c r="J257" s="2104"/>
      <c r="K257" s="2113"/>
      <c r="L257" s="2103"/>
      <c r="M257" s="2103"/>
      <c r="N257" s="2104"/>
      <c r="O257" s="2113"/>
      <c r="P257" s="2103"/>
      <c r="Q257" s="2103"/>
      <c r="R257" s="2103"/>
      <c r="S257" s="2103"/>
      <c r="T257" s="2104"/>
      <c r="U257" s="2113"/>
      <c r="V257" s="2103"/>
      <c r="W257" s="2103"/>
      <c r="X257" s="2103"/>
      <c r="Y257" s="2103"/>
      <c r="Z257" s="2104"/>
      <c r="AA257" s="2113"/>
      <c r="AB257" s="2103"/>
      <c r="AC257" s="2103"/>
      <c r="AD257" s="2103"/>
      <c r="AE257" s="2104"/>
      <c r="AF257" s="2130" t="s">
        <v>72</v>
      </c>
      <c r="AG257" s="2172"/>
      <c r="AH257" s="2172"/>
      <c r="AI257" s="2172"/>
      <c r="AJ257" s="2172"/>
      <c r="AK257" s="2172"/>
      <c r="AL257" s="2242" t="s">
        <v>73</v>
      </c>
      <c r="AM257" s="2243"/>
      <c r="AN257" s="2243"/>
      <c r="AO257" s="2243"/>
      <c r="AP257" s="2243"/>
      <c r="AQ257" s="2243"/>
      <c r="AR257" s="2243"/>
      <c r="AS257" s="2243"/>
      <c r="AT257" s="2243"/>
      <c r="AU257" s="2243"/>
      <c r="AV257" s="2243"/>
      <c r="AW257" s="2243"/>
      <c r="AX257" s="2243"/>
      <c r="AY257" s="2243"/>
      <c r="AZ257" s="2244"/>
      <c r="BA257" s="2241"/>
      <c r="BB257" s="2129"/>
      <c r="BC257" s="2129"/>
      <c r="BD257" s="2129"/>
      <c r="BE257" s="2250"/>
      <c r="BF257" s="3"/>
    </row>
    <row r="258" spans="1:58" ht="21.95" customHeight="1">
      <c r="A258" s="2054"/>
      <c r="B258" s="2113"/>
      <c r="C258" s="2103"/>
      <c r="D258" s="2103"/>
      <c r="E258" s="2103"/>
      <c r="F258" s="2103"/>
      <c r="G258" s="2103"/>
      <c r="H258" s="2103"/>
      <c r="I258" s="2103"/>
      <c r="J258" s="2104"/>
      <c r="K258" s="2113"/>
      <c r="L258" s="2103"/>
      <c r="M258" s="2103"/>
      <c r="N258" s="2104"/>
      <c r="O258" s="2113"/>
      <c r="P258" s="2103"/>
      <c r="Q258" s="2103"/>
      <c r="R258" s="2103"/>
      <c r="S258" s="2103"/>
      <c r="T258" s="2104"/>
      <c r="U258" s="2113"/>
      <c r="V258" s="2103"/>
      <c r="W258" s="2103"/>
      <c r="X258" s="2103"/>
      <c r="Y258" s="2103"/>
      <c r="Z258" s="2104"/>
      <c r="AA258" s="2113"/>
      <c r="AB258" s="2103"/>
      <c r="AC258" s="2103"/>
      <c r="AD258" s="2103"/>
      <c r="AE258" s="2104"/>
      <c r="AF258" s="2130" t="s">
        <v>70</v>
      </c>
      <c r="AG258" s="2172"/>
      <c r="AH258" s="2172"/>
      <c r="AI258" s="2172"/>
      <c r="AJ258" s="2172"/>
      <c r="AK258" s="2172"/>
      <c r="AL258" s="2137" t="s">
        <v>17</v>
      </c>
      <c r="AM258" s="2138"/>
      <c r="AN258" s="2138"/>
      <c r="AO258" s="2138"/>
      <c r="AP258" s="2138"/>
      <c r="AQ258" s="2138"/>
      <c r="AR258" s="2138"/>
      <c r="AS258" s="2138"/>
      <c r="AT258" s="2138"/>
      <c r="AU258" s="2138"/>
      <c r="AV258" s="2138"/>
      <c r="AW258" s="2138"/>
      <c r="AX258" s="2138"/>
      <c r="AY258" s="2138"/>
      <c r="AZ258" s="2139"/>
      <c r="BA258" s="2241"/>
      <c r="BB258" s="2129"/>
      <c r="BC258" s="2129"/>
      <c r="BD258" s="2129"/>
      <c r="BE258" s="2250"/>
      <c r="BF258" s="3"/>
    </row>
    <row r="259" spans="1:58" ht="21.95" customHeight="1">
      <c r="A259" s="2054"/>
      <c r="B259" s="2113"/>
      <c r="C259" s="2103"/>
      <c r="D259" s="2103"/>
      <c r="E259" s="2103"/>
      <c r="F259" s="2103"/>
      <c r="G259" s="2103"/>
      <c r="H259" s="2103"/>
      <c r="I259" s="2103"/>
      <c r="J259" s="2104"/>
      <c r="K259" s="2059"/>
      <c r="L259" s="2060"/>
      <c r="M259" s="2060"/>
      <c r="N259" s="2061"/>
      <c r="O259" s="2059"/>
      <c r="P259" s="2060"/>
      <c r="Q259" s="2060"/>
      <c r="R259" s="2060"/>
      <c r="S259" s="2060"/>
      <c r="T259" s="2061"/>
      <c r="U259" s="2059"/>
      <c r="V259" s="2060"/>
      <c r="W259" s="2060"/>
      <c r="X259" s="2060"/>
      <c r="Y259" s="2060"/>
      <c r="Z259" s="2061"/>
      <c r="AA259" s="2059"/>
      <c r="AB259" s="2060"/>
      <c r="AC259" s="2060"/>
      <c r="AD259" s="2060"/>
      <c r="AE259" s="2061"/>
      <c r="AF259" s="2263" t="s">
        <v>140</v>
      </c>
      <c r="AG259" s="2129"/>
      <c r="AH259" s="2129"/>
      <c r="AI259" s="2129"/>
      <c r="AJ259" s="2129"/>
      <c r="AK259" s="2130"/>
      <c r="AL259" s="2137" t="s">
        <v>17</v>
      </c>
      <c r="AM259" s="2138"/>
      <c r="AN259" s="2138"/>
      <c r="AO259" s="2138"/>
      <c r="AP259" s="2138"/>
      <c r="AQ259" s="2138"/>
      <c r="AR259" s="2138"/>
      <c r="AS259" s="2138"/>
      <c r="AT259" s="2138"/>
      <c r="AU259" s="2138"/>
      <c r="AV259" s="2138"/>
      <c r="AW259" s="2138"/>
      <c r="AX259" s="2138"/>
      <c r="AY259" s="2138"/>
      <c r="AZ259" s="2139"/>
      <c r="BA259" s="2241"/>
      <c r="BB259" s="2129"/>
      <c r="BC259" s="2129"/>
      <c r="BD259" s="2129"/>
      <c r="BE259" s="2250"/>
      <c r="BF259" s="4"/>
    </row>
    <row r="260" spans="1:58" ht="35.1" customHeight="1">
      <c r="A260" s="2054"/>
      <c r="B260" s="2113"/>
      <c r="C260" s="2103"/>
      <c r="D260" s="2103"/>
      <c r="E260" s="2103"/>
      <c r="F260" s="2103"/>
      <c r="G260" s="2103"/>
      <c r="H260" s="2103"/>
      <c r="I260" s="2103"/>
      <c r="J260" s="2104"/>
      <c r="K260" s="2059"/>
      <c r="L260" s="2060"/>
      <c r="M260" s="2060"/>
      <c r="N260" s="2061"/>
      <c r="O260" s="2059"/>
      <c r="P260" s="2060"/>
      <c r="Q260" s="2060"/>
      <c r="R260" s="2060"/>
      <c r="S260" s="2060"/>
      <c r="T260" s="2061"/>
      <c r="U260" s="2059"/>
      <c r="V260" s="2060"/>
      <c r="W260" s="2060"/>
      <c r="X260" s="2060"/>
      <c r="Y260" s="2060"/>
      <c r="Z260" s="2061"/>
      <c r="AA260" s="2059"/>
      <c r="AB260" s="2060"/>
      <c r="AC260" s="2060"/>
      <c r="AD260" s="2060"/>
      <c r="AE260" s="2061"/>
      <c r="AF260" s="2245" t="s">
        <v>3438</v>
      </c>
      <c r="AG260" s="2245"/>
      <c r="AH260" s="2245"/>
      <c r="AI260" s="2245"/>
      <c r="AJ260" s="2245"/>
      <c r="AK260" s="2246"/>
      <c r="AL260" s="2247" t="s">
        <v>3437</v>
      </c>
      <c r="AM260" s="2248"/>
      <c r="AN260" s="2248"/>
      <c r="AO260" s="2248"/>
      <c r="AP260" s="2248"/>
      <c r="AQ260" s="2248"/>
      <c r="AR260" s="2248"/>
      <c r="AS260" s="2248"/>
      <c r="AT260" s="2248"/>
      <c r="AU260" s="2248"/>
      <c r="AV260" s="2248"/>
      <c r="AW260" s="2248"/>
      <c r="AX260" s="2248"/>
      <c r="AY260" s="2248"/>
      <c r="AZ260" s="2249"/>
      <c r="BA260" s="2241"/>
      <c r="BB260" s="2129"/>
      <c r="BC260" s="2129"/>
      <c r="BD260" s="2129"/>
      <c r="BE260" s="2250"/>
      <c r="BF260" s="3"/>
    </row>
    <row r="261" spans="1:58" ht="21.95" customHeight="1">
      <c r="A261" s="2054"/>
      <c r="B261" s="2113"/>
      <c r="C261" s="2103"/>
      <c r="D261" s="2103"/>
      <c r="E261" s="2103"/>
      <c r="F261" s="2103"/>
      <c r="G261" s="2103"/>
      <c r="H261" s="2103"/>
      <c r="I261" s="2103"/>
      <c r="J261" s="2104"/>
      <c r="K261" s="2059"/>
      <c r="L261" s="2060"/>
      <c r="M261" s="2060"/>
      <c r="N261" s="2061"/>
      <c r="O261" s="2059"/>
      <c r="P261" s="2060"/>
      <c r="Q261" s="2060"/>
      <c r="R261" s="2060"/>
      <c r="S261" s="2060"/>
      <c r="T261" s="2061"/>
      <c r="U261" s="2059"/>
      <c r="V261" s="2060"/>
      <c r="W261" s="2060"/>
      <c r="X261" s="2060"/>
      <c r="Y261" s="2060"/>
      <c r="Z261" s="2061"/>
      <c r="AA261" s="2059"/>
      <c r="AB261" s="2060"/>
      <c r="AC261" s="2060"/>
      <c r="AD261" s="2060"/>
      <c r="AE261" s="2061"/>
      <c r="AF261" s="2129" t="s">
        <v>45</v>
      </c>
      <c r="AG261" s="2129"/>
      <c r="AH261" s="2129"/>
      <c r="AI261" s="2129"/>
      <c r="AJ261" s="2129"/>
      <c r="AK261" s="2130"/>
      <c r="AL261" s="2137" t="s">
        <v>24</v>
      </c>
      <c r="AM261" s="2138"/>
      <c r="AN261" s="2138"/>
      <c r="AO261" s="2138"/>
      <c r="AP261" s="2138"/>
      <c r="AQ261" s="2138"/>
      <c r="AR261" s="2138"/>
      <c r="AS261" s="2138"/>
      <c r="AT261" s="2138"/>
      <c r="AU261" s="2138"/>
      <c r="AV261" s="2138"/>
      <c r="AW261" s="2138"/>
      <c r="AX261" s="2138"/>
      <c r="AY261" s="2138"/>
      <c r="AZ261" s="2139"/>
      <c r="BA261" s="2241"/>
      <c r="BB261" s="2129"/>
      <c r="BC261" s="2129"/>
      <c r="BD261" s="2129"/>
      <c r="BE261" s="2250"/>
      <c r="BF261" s="3"/>
    </row>
    <row r="262" spans="1:58" ht="21.95" customHeight="1">
      <c r="A262" s="2054"/>
      <c r="B262" s="2113"/>
      <c r="C262" s="2103"/>
      <c r="D262" s="2103"/>
      <c r="E262" s="2103"/>
      <c r="F262" s="2103"/>
      <c r="G262" s="2103"/>
      <c r="H262" s="2103"/>
      <c r="I262" s="2103"/>
      <c r="J262" s="2104"/>
      <c r="K262" s="2059"/>
      <c r="L262" s="2060"/>
      <c r="M262" s="2060"/>
      <c r="N262" s="2061"/>
      <c r="O262" s="2059"/>
      <c r="P262" s="2060"/>
      <c r="Q262" s="2060"/>
      <c r="R262" s="2060"/>
      <c r="S262" s="2060"/>
      <c r="T262" s="2061"/>
      <c r="U262" s="2059"/>
      <c r="V262" s="2060"/>
      <c r="W262" s="2060"/>
      <c r="X262" s="2060"/>
      <c r="Y262" s="2060"/>
      <c r="Z262" s="2061"/>
      <c r="AA262" s="2059"/>
      <c r="AB262" s="2060"/>
      <c r="AC262" s="2060"/>
      <c r="AD262" s="2060"/>
      <c r="AE262" s="2061"/>
      <c r="AF262" s="2129" t="s">
        <v>141</v>
      </c>
      <c r="AG262" s="2129"/>
      <c r="AH262" s="2129"/>
      <c r="AI262" s="2129"/>
      <c r="AJ262" s="2129"/>
      <c r="AK262" s="2130"/>
      <c r="AL262" s="2255" t="s">
        <v>17</v>
      </c>
      <c r="AM262" s="2266"/>
      <c r="AN262" s="2266"/>
      <c r="AO262" s="2266"/>
      <c r="AP262" s="2266"/>
      <c r="AQ262" s="2266"/>
      <c r="AR262" s="2266"/>
      <c r="AS262" s="2266"/>
      <c r="AT262" s="2266"/>
      <c r="AU262" s="2266"/>
      <c r="AV262" s="2266"/>
      <c r="AW262" s="2266"/>
      <c r="AX262" s="2266"/>
      <c r="AY262" s="2266"/>
      <c r="AZ262" s="2267"/>
      <c r="BA262" s="2241"/>
      <c r="BB262" s="2129"/>
      <c r="BC262" s="2129"/>
      <c r="BD262" s="2129"/>
      <c r="BE262" s="2250"/>
      <c r="BF262" s="5"/>
    </row>
    <row r="263" spans="1:58" ht="21.95" customHeight="1">
      <c r="A263" s="2054"/>
      <c r="B263" s="2113"/>
      <c r="C263" s="2103"/>
      <c r="D263" s="2103"/>
      <c r="E263" s="2103"/>
      <c r="F263" s="2103"/>
      <c r="G263" s="2103"/>
      <c r="H263" s="2103"/>
      <c r="I263" s="2103"/>
      <c r="J263" s="2104"/>
      <c r="K263" s="2059"/>
      <c r="L263" s="2060"/>
      <c r="M263" s="2060"/>
      <c r="N263" s="2061"/>
      <c r="O263" s="2059"/>
      <c r="P263" s="2060"/>
      <c r="Q263" s="2060"/>
      <c r="R263" s="2060"/>
      <c r="S263" s="2060"/>
      <c r="T263" s="2061"/>
      <c r="U263" s="2059"/>
      <c r="V263" s="2060"/>
      <c r="W263" s="2060"/>
      <c r="X263" s="2060"/>
      <c r="Y263" s="2060"/>
      <c r="Z263" s="2061"/>
      <c r="AA263" s="2059"/>
      <c r="AB263" s="2060"/>
      <c r="AC263" s="2060"/>
      <c r="AD263" s="2060"/>
      <c r="AE263" s="2061"/>
      <c r="AF263" s="2129" t="s">
        <v>25</v>
      </c>
      <c r="AG263" s="2129"/>
      <c r="AH263" s="2129"/>
      <c r="AI263" s="2129"/>
      <c r="AJ263" s="2129"/>
      <c r="AK263" s="2130"/>
      <c r="AL263" s="2137" t="s">
        <v>24</v>
      </c>
      <c r="AM263" s="2138"/>
      <c r="AN263" s="2138"/>
      <c r="AO263" s="2138"/>
      <c r="AP263" s="2138"/>
      <c r="AQ263" s="2138"/>
      <c r="AR263" s="2138"/>
      <c r="AS263" s="2138"/>
      <c r="AT263" s="2138"/>
      <c r="AU263" s="2138"/>
      <c r="AV263" s="2138"/>
      <c r="AW263" s="2138"/>
      <c r="AX263" s="2138"/>
      <c r="AY263" s="2138"/>
      <c r="AZ263" s="2139"/>
      <c r="BA263" s="2241"/>
      <c r="BB263" s="2129"/>
      <c r="BC263" s="2129"/>
      <c r="BD263" s="2129"/>
      <c r="BE263" s="2250"/>
      <c r="BF263" s="5"/>
    </row>
    <row r="264" spans="1:58" ht="21.95" customHeight="1">
      <c r="A264" s="2054"/>
      <c r="B264" s="2114"/>
      <c r="C264" s="2106"/>
      <c r="D264" s="2106"/>
      <c r="E264" s="2106"/>
      <c r="F264" s="2106"/>
      <c r="G264" s="2106"/>
      <c r="H264" s="2106"/>
      <c r="I264" s="2106"/>
      <c r="J264" s="2107"/>
      <c r="K264" s="2062"/>
      <c r="L264" s="2063"/>
      <c r="M264" s="2063"/>
      <c r="N264" s="2064"/>
      <c r="O264" s="2062"/>
      <c r="P264" s="2063"/>
      <c r="Q264" s="2063"/>
      <c r="R264" s="2063"/>
      <c r="S264" s="2063"/>
      <c r="T264" s="2064"/>
      <c r="U264" s="2062"/>
      <c r="V264" s="2063"/>
      <c r="W264" s="2063"/>
      <c r="X264" s="2063"/>
      <c r="Y264" s="2063"/>
      <c r="Z264" s="2064"/>
      <c r="AA264" s="2062"/>
      <c r="AB264" s="2063"/>
      <c r="AC264" s="2063"/>
      <c r="AD264" s="2063"/>
      <c r="AE264" s="2064"/>
      <c r="AF264" s="2241" t="s">
        <v>82</v>
      </c>
      <c r="AG264" s="2129"/>
      <c r="AH264" s="2129"/>
      <c r="AI264" s="2129"/>
      <c r="AJ264" s="2129"/>
      <c r="AK264" s="2130"/>
      <c r="AL264" s="2242" t="s">
        <v>15</v>
      </c>
      <c r="AM264" s="2243"/>
      <c r="AN264" s="2243"/>
      <c r="AO264" s="2243"/>
      <c r="AP264" s="2243"/>
      <c r="AQ264" s="2243"/>
      <c r="AR264" s="2243"/>
      <c r="AS264" s="2243"/>
      <c r="AT264" s="2243"/>
      <c r="AU264" s="2243"/>
      <c r="AV264" s="2243"/>
      <c r="AW264" s="2243"/>
      <c r="AX264" s="2243"/>
      <c r="AY264" s="2243"/>
      <c r="AZ264" s="2244"/>
      <c r="BA264" s="2241"/>
      <c r="BB264" s="2129"/>
      <c r="BC264" s="2129"/>
      <c r="BD264" s="2129"/>
      <c r="BE264" s="2250"/>
      <c r="BF264" s="5"/>
    </row>
    <row r="265" spans="1:58" ht="21.95" customHeight="1">
      <c r="A265" s="2054"/>
      <c r="B265" s="2112" t="s">
        <v>166</v>
      </c>
      <c r="C265" s="2100"/>
      <c r="D265" s="2100"/>
      <c r="E265" s="2100"/>
      <c r="F265" s="2100"/>
      <c r="G265" s="2100"/>
      <c r="H265" s="2100"/>
      <c r="I265" s="2100"/>
      <c r="J265" s="2101"/>
      <c r="K265" s="2084"/>
      <c r="L265" s="2085"/>
      <c r="M265" s="2085"/>
      <c r="N265" s="2086"/>
      <c r="O265" s="2084"/>
      <c r="P265" s="2085"/>
      <c r="Q265" s="2085"/>
      <c r="R265" s="2085"/>
      <c r="S265" s="2085"/>
      <c r="T265" s="2086"/>
      <c r="U265" s="2084"/>
      <c r="V265" s="2093"/>
      <c r="W265" s="2093"/>
      <c r="X265" s="2093"/>
      <c r="Y265" s="2093"/>
      <c r="Z265" s="2094"/>
      <c r="AA265" s="2155"/>
      <c r="AB265" s="2085"/>
      <c r="AC265" s="2085"/>
      <c r="AD265" s="2085"/>
      <c r="AE265" s="2086"/>
      <c r="AF265" s="2264" t="s">
        <v>167</v>
      </c>
      <c r="AG265" s="2263"/>
      <c r="AH265" s="2263"/>
      <c r="AI265" s="2263"/>
      <c r="AJ265" s="2263"/>
      <c r="AK265" s="2268"/>
      <c r="AL265" s="2242" t="s">
        <v>168</v>
      </c>
      <c r="AM265" s="2243"/>
      <c r="AN265" s="2243"/>
      <c r="AO265" s="2243"/>
      <c r="AP265" s="2243"/>
      <c r="AQ265" s="2243"/>
      <c r="AR265" s="2243"/>
      <c r="AS265" s="2243"/>
      <c r="AT265" s="2243"/>
      <c r="AU265" s="2243"/>
      <c r="AV265" s="2243"/>
      <c r="AW265" s="2243"/>
      <c r="AX265" s="2243"/>
      <c r="AY265" s="2243"/>
      <c r="AZ265" s="2244"/>
      <c r="BA265" s="2241"/>
      <c r="BB265" s="2129"/>
      <c r="BC265" s="2129"/>
      <c r="BD265" s="2129"/>
      <c r="BE265" s="2250"/>
      <c r="BF265" s="5"/>
    </row>
    <row r="266" spans="1:58" ht="99" customHeight="1">
      <c r="A266" s="2054"/>
      <c r="B266" s="2113"/>
      <c r="C266" s="2103"/>
      <c r="D266" s="2103"/>
      <c r="E266" s="2103"/>
      <c r="F266" s="2103"/>
      <c r="G266" s="2103"/>
      <c r="H266" s="2103"/>
      <c r="I266" s="2103"/>
      <c r="J266" s="2104"/>
      <c r="K266" s="2087"/>
      <c r="L266" s="2088"/>
      <c r="M266" s="2088"/>
      <c r="N266" s="2089"/>
      <c r="O266" s="2087"/>
      <c r="P266" s="2088"/>
      <c r="Q266" s="2088"/>
      <c r="R266" s="2088"/>
      <c r="S266" s="2088"/>
      <c r="T266" s="2089"/>
      <c r="U266" s="2087"/>
      <c r="V266" s="2095"/>
      <c r="W266" s="2095"/>
      <c r="X266" s="2095"/>
      <c r="Y266" s="2095"/>
      <c r="Z266" s="2096"/>
      <c r="AA266" s="2158"/>
      <c r="AB266" s="2088"/>
      <c r="AC266" s="2088"/>
      <c r="AD266" s="2088"/>
      <c r="AE266" s="2089"/>
      <c r="AF266" s="2264" t="s">
        <v>169</v>
      </c>
      <c r="AG266" s="2263"/>
      <c r="AH266" s="2263"/>
      <c r="AI266" s="2263"/>
      <c r="AJ266" s="2263"/>
      <c r="AK266" s="2268"/>
      <c r="AL266" s="2264" t="s">
        <v>170</v>
      </c>
      <c r="AM266" s="2263"/>
      <c r="AN266" s="2263"/>
      <c r="AO266" s="2263"/>
      <c r="AP266" s="2263"/>
      <c r="AQ266" s="2263"/>
      <c r="AR266" s="2263"/>
      <c r="AS266" s="2263"/>
      <c r="AT266" s="2263"/>
      <c r="AU266" s="2263"/>
      <c r="AV266" s="2263"/>
      <c r="AW266" s="2263"/>
      <c r="AX266" s="2263"/>
      <c r="AY266" s="2263"/>
      <c r="AZ266" s="2268"/>
      <c r="BA266" s="2241"/>
      <c r="BB266" s="2129"/>
      <c r="BC266" s="2129"/>
      <c r="BD266" s="2129"/>
      <c r="BE266" s="2250"/>
      <c r="BF266" s="4"/>
    </row>
    <row r="267" spans="1:58" ht="21.95" customHeight="1">
      <c r="A267" s="2054"/>
      <c r="B267" s="2113"/>
      <c r="C267" s="2103"/>
      <c r="D267" s="2103"/>
      <c r="E267" s="2103"/>
      <c r="F267" s="2103"/>
      <c r="G267" s="2103"/>
      <c r="H267" s="2103"/>
      <c r="I267" s="2103"/>
      <c r="J267" s="2104"/>
      <c r="K267" s="2087"/>
      <c r="L267" s="2088"/>
      <c r="M267" s="2088"/>
      <c r="N267" s="2089"/>
      <c r="O267" s="2087"/>
      <c r="P267" s="2088"/>
      <c r="Q267" s="2088"/>
      <c r="R267" s="2088"/>
      <c r="S267" s="2088"/>
      <c r="T267" s="2089"/>
      <c r="U267" s="2087"/>
      <c r="V267" s="2095"/>
      <c r="W267" s="2095"/>
      <c r="X267" s="2095"/>
      <c r="Y267" s="2095"/>
      <c r="Z267" s="2096"/>
      <c r="AA267" s="2158"/>
      <c r="AB267" s="2088"/>
      <c r="AC267" s="2088"/>
      <c r="AD267" s="2088"/>
      <c r="AE267" s="2089"/>
      <c r="AF267" s="2130" t="s">
        <v>40</v>
      </c>
      <c r="AG267" s="2172"/>
      <c r="AH267" s="2172"/>
      <c r="AI267" s="2172"/>
      <c r="AJ267" s="2172"/>
      <c r="AK267" s="2172"/>
      <c r="AL267" s="2242" t="s">
        <v>17</v>
      </c>
      <c r="AM267" s="2243"/>
      <c r="AN267" s="2243"/>
      <c r="AO267" s="2243"/>
      <c r="AP267" s="2243"/>
      <c r="AQ267" s="2243"/>
      <c r="AR267" s="2243"/>
      <c r="AS267" s="2243"/>
      <c r="AT267" s="2243"/>
      <c r="AU267" s="2243"/>
      <c r="AV267" s="2243"/>
      <c r="AW267" s="2243"/>
      <c r="AX267" s="2243"/>
      <c r="AY267" s="2243"/>
      <c r="AZ267" s="2244"/>
      <c r="BA267" s="2241"/>
      <c r="BB267" s="2129"/>
      <c r="BC267" s="2129"/>
      <c r="BD267" s="2129"/>
      <c r="BE267" s="2250"/>
      <c r="BF267" s="5"/>
    </row>
    <row r="268" spans="1:58" ht="21.95" customHeight="1">
      <c r="A268" s="2054"/>
      <c r="B268" s="2113"/>
      <c r="C268" s="2103"/>
      <c r="D268" s="2103"/>
      <c r="E268" s="2103"/>
      <c r="F268" s="2103"/>
      <c r="G268" s="2103"/>
      <c r="H268" s="2103"/>
      <c r="I268" s="2103"/>
      <c r="J268" s="2104"/>
      <c r="K268" s="2087"/>
      <c r="L268" s="2088"/>
      <c r="M268" s="2088"/>
      <c r="N268" s="2089"/>
      <c r="O268" s="2087"/>
      <c r="P268" s="2088"/>
      <c r="Q268" s="2088"/>
      <c r="R268" s="2088"/>
      <c r="S268" s="2088"/>
      <c r="T268" s="2089"/>
      <c r="U268" s="2087"/>
      <c r="V268" s="2095"/>
      <c r="W268" s="2095"/>
      <c r="X268" s="2095"/>
      <c r="Y268" s="2095"/>
      <c r="Z268" s="2096"/>
      <c r="AA268" s="2158"/>
      <c r="AB268" s="2088"/>
      <c r="AC268" s="2088"/>
      <c r="AD268" s="2088"/>
      <c r="AE268" s="2089"/>
      <c r="AF268" s="2130" t="s">
        <v>41</v>
      </c>
      <c r="AG268" s="2172"/>
      <c r="AH268" s="2172"/>
      <c r="AI268" s="2172"/>
      <c r="AJ268" s="2172"/>
      <c r="AK268" s="2172"/>
      <c r="AL268" s="2242" t="s">
        <v>17</v>
      </c>
      <c r="AM268" s="2243"/>
      <c r="AN268" s="2243"/>
      <c r="AO268" s="2243"/>
      <c r="AP268" s="2243"/>
      <c r="AQ268" s="2243"/>
      <c r="AR268" s="2243"/>
      <c r="AS268" s="2243"/>
      <c r="AT268" s="2243"/>
      <c r="AU268" s="2243"/>
      <c r="AV268" s="2243"/>
      <c r="AW268" s="2243"/>
      <c r="AX268" s="2243"/>
      <c r="AY268" s="2243"/>
      <c r="AZ268" s="2244"/>
      <c r="BA268" s="2241"/>
      <c r="BB268" s="2129"/>
      <c r="BC268" s="2129"/>
      <c r="BD268" s="2129"/>
      <c r="BE268" s="2250"/>
      <c r="BF268" s="5"/>
    </row>
    <row r="269" spans="1:58" ht="21.95" customHeight="1">
      <c r="A269" s="2054"/>
      <c r="B269" s="2113"/>
      <c r="C269" s="2103"/>
      <c r="D269" s="2103"/>
      <c r="E269" s="2103"/>
      <c r="F269" s="2103"/>
      <c r="G269" s="2103"/>
      <c r="H269" s="2103"/>
      <c r="I269" s="2103"/>
      <c r="J269" s="2104"/>
      <c r="K269" s="2087"/>
      <c r="L269" s="2088"/>
      <c r="M269" s="2088"/>
      <c r="N269" s="2089"/>
      <c r="O269" s="2087"/>
      <c r="P269" s="2088"/>
      <c r="Q269" s="2088"/>
      <c r="R269" s="2088"/>
      <c r="S269" s="2088"/>
      <c r="T269" s="2089"/>
      <c r="U269" s="2087"/>
      <c r="V269" s="2095"/>
      <c r="W269" s="2095"/>
      <c r="X269" s="2095"/>
      <c r="Y269" s="2095"/>
      <c r="Z269" s="2096"/>
      <c r="AA269" s="2158"/>
      <c r="AB269" s="2088"/>
      <c r="AC269" s="2088"/>
      <c r="AD269" s="2088"/>
      <c r="AE269" s="2089"/>
      <c r="AF269" s="2130" t="s">
        <v>171</v>
      </c>
      <c r="AG269" s="2172"/>
      <c r="AH269" s="2172"/>
      <c r="AI269" s="2172"/>
      <c r="AJ269" s="2172"/>
      <c r="AK269" s="2172"/>
      <c r="AL269" s="2242" t="s">
        <v>17</v>
      </c>
      <c r="AM269" s="2243"/>
      <c r="AN269" s="2243"/>
      <c r="AO269" s="2243"/>
      <c r="AP269" s="2243"/>
      <c r="AQ269" s="2243"/>
      <c r="AR269" s="2243"/>
      <c r="AS269" s="2243"/>
      <c r="AT269" s="2243"/>
      <c r="AU269" s="2243"/>
      <c r="AV269" s="2243"/>
      <c r="AW269" s="2243"/>
      <c r="AX269" s="2243"/>
      <c r="AY269" s="2243"/>
      <c r="AZ269" s="2244"/>
      <c r="BA269" s="2241"/>
      <c r="BB269" s="2129"/>
      <c r="BC269" s="2129"/>
      <c r="BD269" s="2129"/>
      <c r="BE269" s="2250"/>
      <c r="BF269" s="5"/>
    </row>
    <row r="270" spans="1:58" ht="21.95" customHeight="1">
      <c r="A270" s="2054"/>
      <c r="B270" s="2113"/>
      <c r="C270" s="2103"/>
      <c r="D270" s="2103"/>
      <c r="E270" s="2103"/>
      <c r="F270" s="2103"/>
      <c r="G270" s="2103"/>
      <c r="H270" s="2103"/>
      <c r="I270" s="2103"/>
      <c r="J270" s="2104"/>
      <c r="K270" s="2087"/>
      <c r="L270" s="2088"/>
      <c r="M270" s="2088"/>
      <c r="N270" s="2089"/>
      <c r="O270" s="2087"/>
      <c r="P270" s="2088"/>
      <c r="Q270" s="2088"/>
      <c r="R270" s="2088"/>
      <c r="S270" s="2088"/>
      <c r="T270" s="2089"/>
      <c r="U270" s="2087"/>
      <c r="V270" s="2095"/>
      <c r="W270" s="2095"/>
      <c r="X270" s="2095"/>
      <c r="Y270" s="2095"/>
      <c r="Z270" s="2096"/>
      <c r="AA270" s="2158"/>
      <c r="AB270" s="2088"/>
      <c r="AC270" s="2088"/>
      <c r="AD270" s="2088"/>
      <c r="AE270" s="2089"/>
      <c r="AF270" s="2241" t="s">
        <v>16</v>
      </c>
      <c r="AG270" s="2129"/>
      <c r="AH270" s="2129"/>
      <c r="AI270" s="2129"/>
      <c r="AJ270" s="2129"/>
      <c r="AK270" s="2130"/>
      <c r="AL270" s="2242" t="s">
        <v>17</v>
      </c>
      <c r="AM270" s="2243"/>
      <c r="AN270" s="2243"/>
      <c r="AO270" s="2243"/>
      <c r="AP270" s="2243"/>
      <c r="AQ270" s="2243"/>
      <c r="AR270" s="2243"/>
      <c r="AS270" s="2243"/>
      <c r="AT270" s="2243"/>
      <c r="AU270" s="2243"/>
      <c r="AV270" s="2243"/>
      <c r="AW270" s="2243"/>
      <c r="AX270" s="2243"/>
      <c r="AY270" s="2243"/>
      <c r="AZ270" s="2244"/>
      <c r="BA270" s="2251"/>
      <c r="BB270" s="2252"/>
      <c r="BC270" s="2252"/>
      <c r="BD270" s="2252"/>
      <c r="BE270" s="2254"/>
      <c r="BF270" s="3"/>
    </row>
    <row r="271" spans="1:58" ht="21.95" customHeight="1">
      <c r="A271" s="2054"/>
      <c r="B271" s="2113"/>
      <c r="C271" s="2103"/>
      <c r="D271" s="2103"/>
      <c r="E271" s="2103"/>
      <c r="F271" s="2103"/>
      <c r="G271" s="2103"/>
      <c r="H271" s="2103"/>
      <c r="I271" s="2103"/>
      <c r="J271" s="2104"/>
      <c r="K271" s="2087"/>
      <c r="L271" s="2088"/>
      <c r="M271" s="2088"/>
      <c r="N271" s="2089"/>
      <c r="O271" s="2087"/>
      <c r="P271" s="2088"/>
      <c r="Q271" s="2088"/>
      <c r="R271" s="2088"/>
      <c r="S271" s="2088"/>
      <c r="T271" s="2089"/>
      <c r="U271" s="2087"/>
      <c r="V271" s="2095"/>
      <c r="W271" s="2095"/>
      <c r="X271" s="2095"/>
      <c r="Y271" s="2095"/>
      <c r="Z271" s="2096"/>
      <c r="AA271" s="2158"/>
      <c r="AB271" s="2088"/>
      <c r="AC271" s="2088"/>
      <c r="AD271" s="2088"/>
      <c r="AE271" s="2089"/>
      <c r="AF271" s="2207" t="s">
        <v>37</v>
      </c>
      <c r="AG271" s="2207"/>
      <c r="AH271" s="2207"/>
      <c r="AI271" s="2207"/>
      <c r="AJ271" s="2207"/>
      <c r="AK271" s="2208"/>
      <c r="AL271" s="2137" t="s">
        <v>17</v>
      </c>
      <c r="AM271" s="2138"/>
      <c r="AN271" s="2138"/>
      <c r="AO271" s="2138"/>
      <c r="AP271" s="2138"/>
      <c r="AQ271" s="2138"/>
      <c r="AR271" s="2138"/>
      <c r="AS271" s="2138"/>
      <c r="AT271" s="2138"/>
      <c r="AU271" s="2138"/>
      <c r="AV271" s="2138"/>
      <c r="AW271" s="2138"/>
      <c r="AX271" s="2138"/>
      <c r="AY271" s="2138"/>
      <c r="AZ271" s="2139"/>
      <c r="BA271" s="2241"/>
      <c r="BB271" s="2129"/>
      <c r="BC271" s="2129"/>
      <c r="BD271" s="2129"/>
      <c r="BE271" s="2250"/>
      <c r="BF271" s="3"/>
    </row>
    <row r="272" spans="1:58" ht="21.95" customHeight="1">
      <c r="A272" s="2054"/>
      <c r="B272" s="2113"/>
      <c r="C272" s="2103"/>
      <c r="D272" s="2103"/>
      <c r="E272" s="2103"/>
      <c r="F272" s="2103"/>
      <c r="G272" s="2103"/>
      <c r="H272" s="2103"/>
      <c r="I272" s="2103"/>
      <c r="J272" s="2104"/>
      <c r="K272" s="2087"/>
      <c r="L272" s="2088"/>
      <c r="M272" s="2088"/>
      <c r="N272" s="2089"/>
      <c r="O272" s="2087"/>
      <c r="P272" s="2088"/>
      <c r="Q272" s="2088"/>
      <c r="R272" s="2088"/>
      <c r="S272" s="2088"/>
      <c r="T272" s="2089"/>
      <c r="U272" s="2087"/>
      <c r="V272" s="2095"/>
      <c r="W272" s="2095"/>
      <c r="X272" s="2095"/>
      <c r="Y272" s="2095"/>
      <c r="Z272" s="2096"/>
      <c r="AA272" s="2158"/>
      <c r="AB272" s="2088"/>
      <c r="AC272" s="2088"/>
      <c r="AD272" s="2088"/>
      <c r="AE272" s="2089"/>
      <c r="AF272" s="2129" t="s">
        <v>18</v>
      </c>
      <c r="AG272" s="2129"/>
      <c r="AH272" s="2129"/>
      <c r="AI272" s="2129"/>
      <c r="AJ272" s="2129"/>
      <c r="AK272" s="2130"/>
      <c r="AL272" s="2137" t="s">
        <v>17</v>
      </c>
      <c r="AM272" s="2138"/>
      <c r="AN272" s="2138"/>
      <c r="AO272" s="2138"/>
      <c r="AP272" s="2138"/>
      <c r="AQ272" s="2138"/>
      <c r="AR272" s="2138"/>
      <c r="AS272" s="2138"/>
      <c r="AT272" s="2138"/>
      <c r="AU272" s="2138"/>
      <c r="AV272" s="2138"/>
      <c r="AW272" s="2138"/>
      <c r="AX272" s="2138"/>
      <c r="AY272" s="2138"/>
      <c r="AZ272" s="2139"/>
      <c r="BA272" s="2241"/>
      <c r="BB272" s="2129"/>
      <c r="BC272" s="2129"/>
      <c r="BD272" s="2129"/>
      <c r="BE272" s="2250"/>
      <c r="BF272" s="3"/>
    </row>
    <row r="273" spans="1:58" ht="21.95" customHeight="1">
      <c r="A273" s="2054"/>
      <c r="B273" s="2113"/>
      <c r="C273" s="2103"/>
      <c r="D273" s="2103"/>
      <c r="E273" s="2103"/>
      <c r="F273" s="2103"/>
      <c r="G273" s="2103"/>
      <c r="H273" s="2103"/>
      <c r="I273" s="2103"/>
      <c r="J273" s="2104"/>
      <c r="K273" s="2087"/>
      <c r="L273" s="2088"/>
      <c r="M273" s="2088"/>
      <c r="N273" s="2089"/>
      <c r="O273" s="2087"/>
      <c r="P273" s="2088"/>
      <c r="Q273" s="2088"/>
      <c r="R273" s="2088"/>
      <c r="S273" s="2088"/>
      <c r="T273" s="2089"/>
      <c r="U273" s="2087"/>
      <c r="V273" s="2095"/>
      <c r="W273" s="2095"/>
      <c r="X273" s="2095"/>
      <c r="Y273" s="2095"/>
      <c r="Z273" s="2096"/>
      <c r="AA273" s="2158"/>
      <c r="AB273" s="2088"/>
      <c r="AC273" s="2088"/>
      <c r="AD273" s="2088"/>
      <c r="AE273" s="2089"/>
      <c r="AF273" s="2268" t="s">
        <v>172</v>
      </c>
      <c r="AG273" s="2172"/>
      <c r="AH273" s="2172"/>
      <c r="AI273" s="2172"/>
      <c r="AJ273" s="2172"/>
      <c r="AK273" s="2172"/>
      <c r="AL273" s="2242" t="s">
        <v>17</v>
      </c>
      <c r="AM273" s="2243"/>
      <c r="AN273" s="2243"/>
      <c r="AO273" s="2243"/>
      <c r="AP273" s="2243"/>
      <c r="AQ273" s="2243"/>
      <c r="AR273" s="2243"/>
      <c r="AS273" s="2243"/>
      <c r="AT273" s="2243"/>
      <c r="AU273" s="2243"/>
      <c r="AV273" s="2243"/>
      <c r="AW273" s="2243"/>
      <c r="AX273" s="2243"/>
      <c r="AY273" s="2243"/>
      <c r="AZ273" s="2244"/>
      <c r="BA273" s="2241"/>
      <c r="BB273" s="2129"/>
      <c r="BC273" s="2129"/>
      <c r="BD273" s="2129"/>
      <c r="BE273" s="2250"/>
      <c r="BF273" s="4"/>
    </row>
    <row r="274" spans="1:58" ht="21.95" customHeight="1">
      <c r="A274" s="2054"/>
      <c r="B274" s="2113"/>
      <c r="C274" s="2103"/>
      <c r="D274" s="2103"/>
      <c r="E274" s="2103"/>
      <c r="F274" s="2103"/>
      <c r="G274" s="2103"/>
      <c r="H274" s="2103"/>
      <c r="I274" s="2103"/>
      <c r="J274" s="2104"/>
      <c r="K274" s="2087"/>
      <c r="L274" s="2088"/>
      <c r="M274" s="2088"/>
      <c r="N274" s="2089"/>
      <c r="O274" s="2087"/>
      <c r="P274" s="2088"/>
      <c r="Q274" s="2088"/>
      <c r="R274" s="2088"/>
      <c r="S274" s="2088"/>
      <c r="T274" s="2089"/>
      <c r="U274" s="2087"/>
      <c r="V274" s="2095"/>
      <c r="W274" s="2095"/>
      <c r="X274" s="2095"/>
      <c r="Y274" s="2095"/>
      <c r="Z274" s="2096"/>
      <c r="AA274" s="2158"/>
      <c r="AB274" s="2088"/>
      <c r="AC274" s="2088"/>
      <c r="AD274" s="2088"/>
      <c r="AE274" s="2089"/>
      <c r="AF274" s="2241" t="s">
        <v>173</v>
      </c>
      <c r="AG274" s="2129"/>
      <c r="AH274" s="2129"/>
      <c r="AI274" s="2129"/>
      <c r="AJ274" s="2129"/>
      <c r="AK274" s="2130"/>
      <c r="AL274" s="2242" t="s">
        <v>17</v>
      </c>
      <c r="AM274" s="2243"/>
      <c r="AN274" s="2243"/>
      <c r="AO274" s="2243"/>
      <c r="AP274" s="2243"/>
      <c r="AQ274" s="2243"/>
      <c r="AR274" s="2243"/>
      <c r="AS274" s="2243"/>
      <c r="AT274" s="2243"/>
      <c r="AU274" s="2243"/>
      <c r="AV274" s="2243"/>
      <c r="AW274" s="2243"/>
      <c r="AX274" s="2243"/>
      <c r="AY274" s="2243"/>
      <c r="AZ274" s="2244"/>
      <c r="BA274" s="2241"/>
      <c r="BB274" s="2129"/>
      <c r="BC274" s="2129"/>
      <c r="BD274" s="2129"/>
      <c r="BE274" s="2250"/>
      <c r="BF274" s="4"/>
    </row>
    <row r="275" spans="1:58" ht="35.1" customHeight="1">
      <c r="A275" s="2054"/>
      <c r="B275" s="2113"/>
      <c r="C275" s="2103"/>
      <c r="D275" s="2103"/>
      <c r="E275" s="2103"/>
      <c r="F275" s="2103"/>
      <c r="G275" s="2103"/>
      <c r="H275" s="2103"/>
      <c r="I275" s="2103"/>
      <c r="J275" s="2104"/>
      <c r="K275" s="2087"/>
      <c r="L275" s="2088"/>
      <c r="M275" s="2088"/>
      <c r="N275" s="2089"/>
      <c r="O275" s="2087"/>
      <c r="P275" s="2088"/>
      <c r="Q275" s="2088"/>
      <c r="R275" s="2088"/>
      <c r="S275" s="2088"/>
      <c r="T275" s="2089"/>
      <c r="U275" s="2087"/>
      <c r="V275" s="2095"/>
      <c r="W275" s="2095"/>
      <c r="X275" s="2095"/>
      <c r="Y275" s="2095"/>
      <c r="Z275" s="2096"/>
      <c r="AA275" s="2158"/>
      <c r="AB275" s="2088"/>
      <c r="AC275" s="2088"/>
      <c r="AD275" s="2088"/>
      <c r="AE275" s="2089"/>
      <c r="AF275" s="2245" t="s">
        <v>3436</v>
      </c>
      <c r="AG275" s="2245"/>
      <c r="AH275" s="2245"/>
      <c r="AI275" s="2245"/>
      <c r="AJ275" s="2245"/>
      <c r="AK275" s="2246"/>
      <c r="AL275" s="2260" t="s">
        <v>3439</v>
      </c>
      <c r="AM275" s="2248"/>
      <c r="AN275" s="2248"/>
      <c r="AO275" s="2248"/>
      <c r="AP275" s="2248"/>
      <c r="AQ275" s="2248"/>
      <c r="AR275" s="2248"/>
      <c r="AS275" s="2248"/>
      <c r="AT275" s="2248"/>
      <c r="AU275" s="2248"/>
      <c r="AV275" s="2248"/>
      <c r="AW275" s="2248"/>
      <c r="AX275" s="2248"/>
      <c r="AY275" s="2248"/>
      <c r="AZ275" s="2249"/>
      <c r="BA275" s="2241"/>
      <c r="BB275" s="2129"/>
      <c r="BC275" s="2129"/>
      <c r="BD275" s="2129"/>
      <c r="BE275" s="2250"/>
      <c r="BF275" s="4"/>
    </row>
    <row r="276" spans="1:58" ht="21.95" customHeight="1">
      <c r="A276" s="2054"/>
      <c r="B276" s="2114"/>
      <c r="C276" s="2106"/>
      <c r="D276" s="2106"/>
      <c r="E276" s="2106"/>
      <c r="F276" s="2106"/>
      <c r="G276" s="2106"/>
      <c r="H276" s="2106"/>
      <c r="I276" s="2106"/>
      <c r="J276" s="2107"/>
      <c r="K276" s="2164"/>
      <c r="L276" s="2165"/>
      <c r="M276" s="2165"/>
      <c r="N276" s="2166"/>
      <c r="O276" s="2164"/>
      <c r="P276" s="2165"/>
      <c r="Q276" s="2165"/>
      <c r="R276" s="2165"/>
      <c r="S276" s="2165"/>
      <c r="T276" s="2166"/>
      <c r="U276" s="2164"/>
      <c r="V276" s="2165"/>
      <c r="W276" s="2165"/>
      <c r="X276" s="2165"/>
      <c r="Y276" s="2165"/>
      <c r="Z276" s="2166"/>
      <c r="AA276" s="2164"/>
      <c r="AB276" s="2165"/>
      <c r="AC276" s="2165"/>
      <c r="AD276" s="2165"/>
      <c r="AE276" s="2166"/>
      <c r="AF276" s="2241" t="s">
        <v>25</v>
      </c>
      <c r="AG276" s="2129"/>
      <c r="AH276" s="2129"/>
      <c r="AI276" s="2129"/>
      <c r="AJ276" s="2129"/>
      <c r="AK276" s="2130"/>
      <c r="AL276" s="2242" t="s">
        <v>24</v>
      </c>
      <c r="AM276" s="2243"/>
      <c r="AN276" s="2243"/>
      <c r="AO276" s="2243"/>
      <c r="AP276" s="2243"/>
      <c r="AQ276" s="2243"/>
      <c r="AR276" s="2243"/>
      <c r="AS276" s="2243"/>
      <c r="AT276" s="2243"/>
      <c r="AU276" s="2243"/>
      <c r="AV276" s="2243"/>
      <c r="AW276" s="2243"/>
      <c r="AX276" s="2243"/>
      <c r="AY276" s="2243"/>
      <c r="AZ276" s="2244"/>
      <c r="BA276" s="2241"/>
      <c r="BB276" s="2129"/>
      <c r="BC276" s="2129"/>
      <c r="BD276" s="2129"/>
      <c r="BE276" s="2250"/>
      <c r="BF276" s="5"/>
    </row>
    <row r="277" spans="1:58" ht="21.95" customHeight="1">
      <c r="A277" s="2054"/>
      <c r="B277" s="2112" t="s">
        <v>174</v>
      </c>
      <c r="C277" s="2100"/>
      <c r="D277" s="2100"/>
      <c r="E277" s="2100"/>
      <c r="F277" s="2100"/>
      <c r="G277" s="2100"/>
      <c r="H277" s="2100"/>
      <c r="I277" s="2100"/>
      <c r="J277" s="2101"/>
      <c r="K277" s="2084"/>
      <c r="L277" s="2085"/>
      <c r="M277" s="2085"/>
      <c r="N277" s="2086"/>
      <c r="O277" s="2084"/>
      <c r="P277" s="2085"/>
      <c r="Q277" s="2085"/>
      <c r="R277" s="2085"/>
      <c r="S277" s="2085"/>
      <c r="T277" s="2086"/>
      <c r="U277" s="2084"/>
      <c r="V277" s="2093"/>
      <c r="W277" s="2093"/>
      <c r="X277" s="2093"/>
      <c r="Y277" s="2093"/>
      <c r="Z277" s="2094"/>
      <c r="AA277" s="2099" t="s">
        <v>175</v>
      </c>
      <c r="AB277" s="2100"/>
      <c r="AC277" s="2100"/>
      <c r="AD277" s="2100"/>
      <c r="AE277" s="2101"/>
      <c r="AF277" s="2172" t="s">
        <v>41</v>
      </c>
      <c r="AG277" s="2172"/>
      <c r="AH277" s="2172"/>
      <c r="AI277" s="2172"/>
      <c r="AJ277" s="2172"/>
      <c r="AK277" s="2172"/>
      <c r="AL277" s="2242" t="s">
        <v>17</v>
      </c>
      <c r="AM277" s="2243"/>
      <c r="AN277" s="2243"/>
      <c r="AO277" s="2243"/>
      <c r="AP277" s="2243"/>
      <c r="AQ277" s="2243"/>
      <c r="AR277" s="2243"/>
      <c r="AS277" s="2243"/>
      <c r="AT277" s="2243"/>
      <c r="AU277" s="2243"/>
      <c r="AV277" s="2243"/>
      <c r="AW277" s="2243"/>
      <c r="AX277" s="2243"/>
      <c r="AY277" s="2243"/>
      <c r="AZ277" s="2244"/>
      <c r="BA277" s="2241"/>
      <c r="BB277" s="2129"/>
      <c r="BC277" s="2129"/>
      <c r="BD277" s="2129"/>
      <c r="BE277" s="2250"/>
      <c r="BF277" s="5"/>
    </row>
    <row r="278" spans="1:58" ht="21.95" customHeight="1">
      <c r="A278" s="2054"/>
      <c r="B278" s="2113"/>
      <c r="C278" s="2103"/>
      <c r="D278" s="2103"/>
      <c r="E278" s="2103"/>
      <c r="F278" s="2103"/>
      <c r="G278" s="2103"/>
      <c r="H278" s="2103"/>
      <c r="I278" s="2103"/>
      <c r="J278" s="2104"/>
      <c r="K278" s="2087"/>
      <c r="L278" s="2088"/>
      <c r="M278" s="2088"/>
      <c r="N278" s="2089"/>
      <c r="O278" s="2087"/>
      <c r="P278" s="2088"/>
      <c r="Q278" s="2088"/>
      <c r="R278" s="2088"/>
      <c r="S278" s="2088"/>
      <c r="T278" s="2089"/>
      <c r="U278" s="2087"/>
      <c r="V278" s="2095"/>
      <c r="W278" s="2095"/>
      <c r="X278" s="2095"/>
      <c r="Y278" s="2095"/>
      <c r="Z278" s="2096"/>
      <c r="AA278" s="2102"/>
      <c r="AB278" s="2103"/>
      <c r="AC278" s="2103"/>
      <c r="AD278" s="2103"/>
      <c r="AE278" s="2104"/>
      <c r="AF278" s="2241" t="s">
        <v>125</v>
      </c>
      <c r="AG278" s="2129"/>
      <c r="AH278" s="2129"/>
      <c r="AI278" s="2129"/>
      <c r="AJ278" s="2129"/>
      <c r="AK278" s="2130"/>
      <c r="AL278" s="2242" t="s">
        <v>17</v>
      </c>
      <c r="AM278" s="2243"/>
      <c r="AN278" s="2243"/>
      <c r="AO278" s="2243"/>
      <c r="AP278" s="2243"/>
      <c r="AQ278" s="2243"/>
      <c r="AR278" s="2243"/>
      <c r="AS278" s="2243"/>
      <c r="AT278" s="2243"/>
      <c r="AU278" s="2243"/>
      <c r="AV278" s="2243"/>
      <c r="AW278" s="2243"/>
      <c r="AX278" s="2243"/>
      <c r="AY278" s="2243"/>
      <c r="AZ278" s="2244"/>
      <c r="BA278" s="2241"/>
      <c r="BB278" s="2129"/>
      <c r="BC278" s="2129"/>
      <c r="BD278" s="2129"/>
      <c r="BE278" s="2250"/>
      <c r="BF278" s="4"/>
    </row>
    <row r="279" spans="1:58" ht="21.95" customHeight="1">
      <c r="A279" s="2054"/>
      <c r="B279" s="2113"/>
      <c r="C279" s="2103"/>
      <c r="D279" s="2103"/>
      <c r="E279" s="2103"/>
      <c r="F279" s="2103"/>
      <c r="G279" s="2103"/>
      <c r="H279" s="2103"/>
      <c r="I279" s="2103"/>
      <c r="J279" s="2104"/>
      <c r="K279" s="2087"/>
      <c r="L279" s="2088"/>
      <c r="M279" s="2088"/>
      <c r="N279" s="2089"/>
      <c r="O279" s="2087"/>
      <c r="P279" s="2088"/>
      <c r="Q279" s="2088"/>
      <c r="R279" s="2088"/>
      <c r="S279" s="2088"/>
      <c r="T279" s="2089"/>
      <c r="U279" s="2087"/>
      <c r="V279" s="2095"/>
      <c r="W279" s="2095"/>
      <c r="X279" s="2095"/>
      <c r="Y279" s="2095"/>
      <c r="Z279" s="2096"/>
      <c r="AA279" s="2102"/>
      <c r="AB279" s="2103"/>
      <c r="AC279" s="2103"/>
      <c r="AD279" s="2103"/>
      <c r="AE279" s="2104"/>
      <c r="AF279" s="2241" t="s">
        <v>16</v>
      </c>
      <c r="AG279" s="2129"/>
      <c r="AH279" s="2129"/>
      <c r="AI279" s="2129"/>
      <c r="AJ279" s="2129"/>
      <c r="AK279" s="2130"/>
      <c r="AL279" s="2242" t="s">
        <v>17</v>
      </c>
      <c r="AM279" s="2243"/>
      <c r="AN279" s="2243"/>
      <c r="AO279" s="2243"/>
      <c r="AP279" s="2243"/>
      <c r="AQ279" s="2243"/>
      <c r="AR279" s="2243"/>
      <c r="AS279" s="2243"/>
      <c r="AT279" s="2243"/>
      <c r="AU279" s="2243"/>
      <c r="AV279" s="2243"/>
      <c r="AW279" s="2243"/>
      <c r="AX279" s="2243"/>
      <c r="AY279" s="2243"/>
      <c r="AZ279" s="2244"/>
      <c r="BA279" s="2251"/>
      <c r="BB279" s="2252"/>
      <c r="BC279" s="2252"/>
      <c r="BD279" s="2252"/>
      <c r="BE279" s="2254"/>
      <c r="BF279" s="3"/>
    </row>
    <row r="280" spans="1:58" ht="21.95" customHeight="1">
      <c r="A280" s="2054"/>
      <c r="B280" s="2113"/>
      <c r="C280" s="2103"/>
      <c r="D280" s="2103"/>
      <c r="E280" s="2103"/>
      <c r="F280" s="2103"/>
      <c r="G280" s="2103"/>
      <c r="H280" s="2103"/>
      <c r="I280" s="2103"/>
      <c r="J280" s="2104"/>
      <c r="K280" s="2087"/>
      <c r="L280" s="2088"/>
      <c r="M280" s="2088"/>
      <c r="N280" s="2089"/>
      <c r="O280" s="2087"/>
      <c r="P280" s="2088"/>
      <c r="Q280" s="2088"/>
      <c r="R280" s="2088"/>
      <c r="S280" s="2088"/>
      <c r="T280" s="2089"/>
      <c r="U280" s="2087"/>
      <c r="V280" s="2095"/>
      <c r="W280" s="2095"/>
      <c r="X280" s="2095"/>
      <c r="Y280" s="2095"/>
      <c r="Z280" s="2096"/>
      <c r="AA280" s="2102"/>
      <c r="AB280" s="2103"/>
      <c r="AC280" s="2103"/>
      <c r="AD280" s="2103"/>
      <c r="AE280" s="2104"/>
      <c r="AF280" s="2207" t="s">
        <v>37</v>
      </c>
      <c r="AG280" s="2207"/>
      <c r="AH280" s="2207"/>
      <c r="AI280" s="2207"/>
      <c r="AJ280" s="2207"/>
      <c r="AK280" s="2208"/>
      <c r="AL280" s="2137" t="s">
        <v>17</v>
      </c>
      <c r="AM280" s="2138"/>
      <c r="AN280" s="2138"/>
      <c r="AO280" s="2138"/>
      <c r="AP280" s="2138"/>
      <c r="AQ280" s="2138"/>
      <c r="AR280" s="2138"/>
      <c r="AS280" s="2138"/>
      <c r="AT280" s="2138"/>
      <c r="AU280" s="2138"/>
      <c r="AV280" s="2138"/>
      <c r="AW280" s="2138"/>
      <c r="AX280" s="2138"/>
      <c r="AY280" s="2138"/>
      <c r="AZ280" s="2139"/>
      <c r="BA280" s="2241"/>
      <c r="BB280" s="2129"/>
      <c r="BC280" s="2129"/>
      <c r="BD280" s="2129"/>
      <c r="BE280" s="2250"/>
      <c r="BF280" s="3"/>
    </row>
    <row r="281" spans="1:58" ht="21.95" customHeight="1">
      <c r="A281" s="2054"/>
      <c r="B281" s="2113"/>
      <c r="C281" s="2103"/>
      <c r="D281" s="2103"/>
      <c r="E281" s="2103"/>
      <c r="F281" s="2103"/>
      <c r="G281" s="2103"/>
      <c r="H281" s="2103"/>
      <c r="I281" s="2103"/>
      <c r="J281" s="2104"/>
      <c r="K281" s="2087"/>
      <c r="L281" s="2088"/>
      <c r="M281" s="2088"/>
      <c r="N281" s="2089"/>
      <c r="O281" s="2087"/>
      <c r="P281" s="2088"/>
      <c r="Q281" s="2088"/>
      <c r="R281" s="2088"/>
      <c r="S281" s="2088"/>
      <c r="T281" s="2089"/>
      <c r="U281" s="2087"/>
      <c r="V281" s="2095"/>
      <c r="W281" s="2095"/>
      <c r="X281" s="2095"/>
      <c r="Y281" s="2095"/>
      <c r="Z281" s="2096"/>
      <c r="AA281" s="2102"/>
      <c r="AB281" s="2103"/>
      <c r="AC281" s="2103"/>
      <c r="AD281" s="2103"/>
      <c r="AE281" s="2104"/>
      <c r="AF281" s="2129" t="s">
        <v>18</v>
      </c>
      <c r="AG281" s="2129"/>
      <c r="AH281" s="2129"/>
      <c r="AI281" s="2129"/>
      <c r="AJ281" s="2129"/>
      <c r="AK281" s="2130"/>
      <c r="AL281" s="2137" t="s">
        <v>17</v>
      </c>
      <c r="AM281" s="2138"/>
      <c r="AN281" s="2138"/>
      <c r="AO281" s="2138"/>
      <c r="AP281" s="2138"/>
      <c r="AQ281" s="2138"/>
      <c r="AR281" s="2138"/>
      <c r="AS281" s="2138"/>
      <c r="AT281" s="2138"/>
      <c r="AU281" s="2138"/>
      <c r="AV281" s="2138"/>
      <c r="AW281" s="2138"/>
      <c r="AX281" s="2138"/>
      <c r="AY281" s="2138"/>
      <c r="AZ281" s="2139"/>
      <c r="BA281" s="2241"/>
      <c r="BB281" s="2129"/>
      <c r="BC281" s="2129"/>
      <c r="BD281" s="2129"/>
      <c r="BE281" s="2250"/>
      <c r="BF281" s="3"/>
    </row>
    <row r="282" spans="1:58" ht="21.95" customHeight="1">
      <c r="A282" s="2054"/>
      <c r="B282" s="2113"/>
      <c r="C282" s="2103"/>
      <c r="D282" s="2103"/>
      <c r="E282" s="2103"/>
      <c r="F282" s="2103"/>
      <c r="G282" s="2103"/>
      <c r="H282" s="2103"/>
      <c r="I282" s="2103"/>
      <c r="J282" s="2104"/>
      <c r="K282" s="2087"/>
      <c r="L282" s="2088"/>
      <c r="M282" s="2088"/>
      <c r="N282" s="2089"/>
      <c r="O282" s="2087"/>
      <c r="P282" s="2088"/>
      <c r="Q282" s="2088"/>
      <c r="R282" s="2088"/>
      <c r="S282" s="2088"/>
      <c r="T282" s="2089"/>
      <c r="U282" s="2087"/>
      <c r="V282" s="2095"/>
      <c r="W282" s="2095"/>
      <c r="X282" s="2095"/>
      <c r="Y282" s="2095"/>
      <c r="Z282" s="2096"/>
      <c r="AA282" s="2102"/>
      <c r="AB282" s="2103"/>
      <c r="AC282" s="2103"/>
      <c r="AD282" s="2103"/>
      <c r="AE282" s="2104"/>
      <c r="AF282" s="2130" t="s">
        <v>60</v>
      </c>
      <c r="AG282" s="2172"/>
      <c r="AH282" s="2172"/>
      <c r="AI282" s="2172"/>
      <c r="AJ282" s="2172"/>
      <c r="AK282" s="2172"/>
      <c r="AL282" s="2242" t="s">
        <v>43</v>
      </c>
      <c r="AM282" s="2243"/>
      <c r="AN282" s="2243"/>
      <c r="AO282" s="2243"/>
      <c r="AP282" s="2243"/>
      <c r="AQ282" s="2243"/>
      <c r="AR282" s="2243"/>
      <c r="AS282" s="2243"/>
      <c r="AT282" s="2243"/>
      <c r="AU282" s="2243"/>
      <c r="AV282" s="2243"/>
      <c r="AW282" s="2243"/>
      <c r="AX282" s="2243"/>
      <c r="AY282" s="2243"/>
      <c r="AZ282" s="2244"/>
      <c r="BA282" s="2241"/>
      <c r="BB282" s="2129"/>
      <c r="BC282" s="2129"/>
      <c r="BD282" s="2129"/>
      <c r="BE282" s="2250"/>
      <c r="BF282" s="4"/>
    </row>
    <row r="283" spans="1:58" ht="21.95" customHeight="1">
      <c r="A283" s="2054"/>
      <c r="B283" s="2113"/>
      <c r="C283" s="2103"/>
      <c r="D283" s="2103"/>
      <c r="E283" s="2103"/>
      <c r="F283" s="2103"/>
      <c r="G283" s="2103"/>
      <c r="H283" s="2103"/>
      <c r="I283" s="2103"/>
      <c r="J283" s="2104"/>
      <c r="K283" s="2087"/>
      <c r="L283" s="2088"/>
      <c r="M283" s="2088"/>
      <c r="N283" s="2089"/>
      <c r="O283" s="2087"/>
      <c r="P283" s="2088"/>
      <c r="Q283" s="2088"/>
      <c r="R283" s="2088"/>
      <c r="S283" s="2088"/>
      <c r="T283" s="2089"/>
      <c r="U283" s="2087"/>
      <c r="V283" s="2095"/>
      <c r="W283" s="2095"/>
      <c r="X283" s="2095"/>
      <c r="Y283" s="2095"/>
      <c r="Z283" s="2096"/>
      <c r="AA283" s="2102"/>
      <c r="AB283" s="2103"/>
      <c r="AC283" s="2103"/>
      <c r="AD283" s="2103"/>
      <c r="AE283" s="2104"/>
      <c r="AF283" s="2129" t="s">
        <v>176</v>
      </c>
      <c r="AG283" s="2129"/>
      <c r="AH283" s="2129"/>
      <c r="AI283" s="2129"/>
      <c r="AJ283" s="2129"/>
      <c r="AK283" s="2130"/>
      <c r="AL283" s="2137" t="s">
        <v>24</v>
      </c>
      <c r="AM283" s="2138"/>
      <c r="AN283" s="2138"/>
      <c r="AO283" s="2138"/>
      <c r="AP283" s="2138"/>
      <c r="AQ283" s="2138"/>
      <c r="AR283" s="2138"/>
      <c r="AS283" s="2138"/>
      <c r="AT283" s="2138"/>
      <c r="AU283" s="2138"/>
      <c r="AV283" s="2138"/>
      <c r="AW283" s="2138"/>
      <c r="AX283" s="2138"/>
      <c r="AY283" s="2138"/>
      <c r="AZ283" s="2139"/>
      <c r="BA283" s="2241"/>
      <c r="BB283" s="2129"/>
      <c r="BC283" s="2129"/>
      <c r="BD283" s="2129"/>
      <c r="BE283" s="2250"/>
      <c r="BF283" s="5"/>
    </row>
    <row r="284" spans="1:58" ht="35.1" customHeight="1">
      <c r="A284" s="2054"/>
      <c r="B284" s="2113"/>
      <c r="C284" s="2103"/>
      <c r="D284" s="2103"/>
      <c r="E284" s="2103"/>
      <c r="F284" s="2103"/>
      <c r="G284" s="2103"/>
      <c r="H284" s="2103"/>
      <c r="I284" s="2103"/>
      <c r="J284" s="2104"/>
      <c r="K284" s="2087"/>
      <c r="L284" s="2088"/>
      <c r="M284" s="2088"/>
      <c r="N284" s="2089"/>
      <c r="O284" s="2087"/>
      <c r="P284" s="2088"/>
      <c r="Q284" s="2088"/>
      <c r="R284" s="2088"/>
      <c r="S284" s="2088"/>
      <c r="T284" s="2089"/>
      <c r="U284" s="2087"/>
      <c r="V284" s="2095"/>
      <c r="W284" s="2095"/>
      <c r="X284" s="2095"/>
      <c r="Y284" s="2095"/>
      <c r="Z284" s="2096"/>
      <c r="AA284" s="2102"/>
      <c r="AB284" s="2103"/>
      <c r="AC284" s="2103"/>
      <c r="AD284" s="2103"/>
      <c r="AE284" s="2104"/>
      <c r="AF284" s="2245" t="s">
        <v>3436</v>
      </c>
      <c r="AG284" s="2245"/>
      <c r="AH284" s="2245"/>
      <c r="AI284" s="2245"/>
      <c r="AJ284" s="2245"/>
      <c r="AK284" s="2246"/>
      <c r="AL284" s="2247" t="s">
        <v>3437</v>
      </c>
      <c r="AM284" s="2248"/>
      <c r="AN284" s="2248"/>
      <c r="AO284" s="2248"/>
      <c r="AP284" s="2248"/>
      <c r="AQ284" s="2248"/>
      <c r="AR284" s="2248"/>
      <c r="AS284" s="2248"/>
      <c r="AT284" s="2248"/>
      <c r="AU284" s="2248"/>
      <c r="AV284" s="2248"/>
      <c r="AW284" s="2248"/>
      <c r="AX284" s="2248"/>
      <c r="AY284" s="2248"/>
      <c r="AZ284" s="2249"/>
      <c r="BA284" s="2241"/>
      <c r="BB284" s="2129"/>
      <c r="BC284" s="2129"/>
      <c r="BD284" s="2129"/>
      <c r="BE284" s="2250"/>
      <c r="BF284" s="3"/>
    </row>
    <row r="285" spans="1:58" ht="21.95" customHeight="1">
      <c r="A285" s="2054"/>
      <c r="B285" s="2113"/>
      <c r="C285" s="2103"/>
      <c r="D285" s="2103"/>
      <c r="E285" s="2103"/>
      <c r="F285" s="2103"/>
      <c r="G285" s="2103"/>
      <c r="H285" s="2103"/>
      <c r="I285" s="2103"/>
      <c r="J285" s="2104"/>
      <c r="K285" s="2087"/>
      <c r="L285" s="2088"/>
      <c r="M285" s="2088"/>
      <c r="N285" s="2089"/>
      <c r="O285" s="2087"/>
      <c r="P285" s="2088"/>
      <c r="Q285" s="2088"/>
      <c r="R285" s="2088"/>
      <c r="S285" s="2088"/>
      <c r="T285" s="2089"/>
      <c r="U285" s="2087"/>
      <c r="V285" s="2095"/>
      <c r="W285" s="2095"/>
      <c r="X285" s="2095"/>
      <c r="Y285" s="2095"/>
      <c r="Z285" s="2096"/>
      <c r="AA285" s="2102"/>
      <c r="AB285" s="2103"/>
      <c r="AC285" s="2103"/>
      <c r="AD285" s="2103"/>
      <c r="AE285" s="2104"/>
      <c r="AF285" s="2129" t="s">
        <v>177</v>
      </c>
      <c r="AG285" s="2129"/>
      <c r="AH285" s="2129"/>
      <c r="AI285" s="2129"/>
      <c r="AJ285" s="2129"/>
      <c r="AK285" s="2130"/>
      <c r="AL285" s="2255" t="s">
        <v>17</v>
      </c>
      <c r="AM285" s="2266"/>
      <c r="AN285" s="2266"/>
      <c r="AO285" s="2266"/>
      <c r="AP285" s="2266"/>
      <c r="AQ285" s="2266"/>
      <c r="AR285" s="2266"/>
      <c r="AS285" s="2266"/>
      <c r="AT285" s="2266"/>
      <c r="AU285" s="2266"/>
      <c r="AV285" s="2266"/>
      <c r="AW285" s="2266"/>
      <c r="AX285" s="2266"/>
      <c r="AY285" s="2266"/>
      <c r="AZ285" s="2267"/>
      <c r="BA285" s="2241"/>
      <c r="BB285" s="2129"/>
      <c r="BC285" s="2129"/>
      <c r="BD285" s="2129"/>
      <c r="BE285" s="2250"/>
      <c r="BF285" s="5"/>
    </row>
    <row r="286" spans="1:58" ht="21.95" customHeight="1">
      <c r="A286" s="2054"/>
      <c r="B286" s="2113"/>
      <c r="C286" s="2103"/>
      <c r="D286" s="2103"/>
      <c r="E286" s="2103"/>
      <c r="F286" s="2103"/>
      <c r="G286" s="2103"/>
      <c r="H286" s="2103"/>
      <c r="I286" s="2103"/>
      <c r="J286" s="2104"/>
      <c r="K286" s="2087"/>
      <c r="L286" s="2088"/>
      <c r="M286" s="2088"/>
      <c r="N286" s="2089"/>
      <c r="O286" s="2087"/>
      <c r="P286" s="2088"/>
      <c r="Q286" s="2088"/>
      <c r="R286" s="2088"/>
      <c r="S286" s="2088"/>
      <c r="T286" s="2089"/>
      <c r="U286" s="2087"/>
      <c r="V286" s="2095"/>
      <c r="W286" s="2095"/>
      <c r="X286" s="2095"/>
      <c r="Y286" s="2095"/>
      <c r="Z286" s="2096"/>
      <c r="AA286" s="2102"/>
      <c r="AB286" s="2103"/>
      <c r="AC286" s="2103"/>
      <c r="AD286" s="2103"/>
      <c r="AE286" s="2104"/>
      <c r="AF286" s="2129" t="s">
        <v>25</v>
      </c>
      <c r="AG286" s="2129"/>
      <c r="AH286" s="2129"/>
      <c r="AI286" s="2129"/>
      <c r="AJ286" s="2129"/>
      <c r="AK286" s="2130"/>
      <c r="AL286" s="2137" t="s">
        <v>24</v>
      </c>
      <c r="AM286" s="2138"/>
      <c r="AN286" s="2138"/>
      <c r="AO286" s="2138"/>
      <c r="AP286" s="2138"/>
      <c r="AQ286" s="2138"/>
      <c r="AR286" s="2138"/>
      <c r="AS286" s="2138"/>
      <c r="AT286" s="2138"/>
      <c r="AU286" s="2138"/>
      <c r="AV286" s="2138"/>
      <c r="AW286" s="2138"/>
      <c r="AX286" s="2138"/>
      <c r="AY286" s="2138"/>
      <c r="AZ286" s="2139"/>
      <c r="BA286" s="2241"/>
      <c r="BB286" s="2129"/>
      <c r="BC286" s="2129"/>
      <c r="BD286" s="2129"/>
      <c r="BE286" s="2250"/>
      <c r="BF286" s="5"/>
    </row>
    <row r="287" spans="1:58" ht="21.95" customHeight="1">
      <c r="A287" s="2054"/>
      <c r="B287" s="2114"/>
      <c r="C287" s="2106"/>
      <c r="D287" s="2106"/>
      <c r="E287" s="2106"/>
      <c r="F287" s="2106"/>
      <c r="G287" s="2106"/>
      <c r="H287" s="2106"/>
      <c r="I287" s="2106"/>
      <c r="J287" s="2107"/>
      <c r="K287" s="2090"/>
      <c r="L287" s="2091"/>
      <c r="M287" s="2091"/>
      <c r="N287" s="2092"/>
      <c r="O287" s="2090"/>
      <c r="P287" s="2091"/>
      <c r="Q287" s="2091"/>
      <c r="R287" s="2091"/>
      <c r="S287" s="2091"/>
      <c r="T287" s="2092"/>
      <c r="U287" s="2090"/>
      <c r="V287" s="2097"/>
      <c r="W287" s="2097"/>
      <c r="X287" s="2097"/>
      <c r="Y287" s="2097"/>
      <c r="Z287" s="2098"/>
      <c r="AA287" s="2105"/>
      <c r="AB287" s="2106"/>
      <c r="AC287" s="2106"/>
      <c r="AD287" s="2106"/>
      <c r="AE287" s="2107"/>
      <c r="AF287" s="2241" t="s">
        <v>178</v>
      </c>
      <c r="AG287" s="2129"/>
      <c r="AH287" s="2129"/>
      <c r="AI287" s="2129"/>
      <c r="AJ287" s="2129"/>
      <c r="AK287" s="2130"/>
      <c r="AL287" s="2255" t="s">
        <v>17</v>
      </c>
      <c r="AM287" s="2266"/>
      <c r="AN287" s="2266"/>
      <c r="AO287" s="2266"/>
      <c r="AP287" s="2266"/>
      <c r="AQ287" s="2266"/>
      <c r="AR287" s="2266"/>
      <c r="AS287" s="2266"/>
      <c r="AT287" s="2266"/>
      <c r="AU287" s="2266"/>
      <c r="AV287" s="2266"/>
      <c r="AW287" s="2266"/>
      <c r="AX287" s="2266"/>
      <c r="AY287" s="2266"/>
      <c r="AZ287" s="2267"/>
      <c r="BA287" s="2241"/>
      <c r="BB287" s="2129"/>
      <c r="BC287" s="2129"/>
      <c r="BD287" s="2129"/>
      <c r="BE287" s="2250"/>
      <c r="BF287" s="5"/>
    </row>
    <row r="288" spans="1:58" ht="21.95" customHeight="1">
      <c r="A288" s="2054"/>
      <c r="B288" s="2112" t="s">
        <v>179</v>
      </c>
      <c r="C288" s="2100"/>
      <c r="D288" s="2100"/>
      <c r="E288" s="2100"/>
      <c r="F288" s="2100"/>
      <c r="G288" s="2100"/>
      <c r="H288" s="2100"/>
      <c r="I288" s="2100"/>
      <c r="J288" s="2101"/>
      <c r="K288" s="2112"/>
      <c r="L288" s="2100"/>
      <c r="M288" s="2100"/>
      <c r="N288" s="2101"/>
      <c r="O288" s="2084"/>
      <c r="P288" s="2085"/>
      <c r="Q288" s="2085"/>
      <c r="R288" s="2085"/>
      <c r="S288" s="2085"/>
      <c r="T288" s="2086"/>
      <c r="U288" s="2084"/>
      <c r="V288" s="2093"/>
      <c r="W288" s="2093"/>
      <c r="X288" s="2093"/>
      <c r="Y288" s="2093"/>
      <c r="Z288" s="2094"/>
      <c r="AA288" s="2117" t="s">
        <v>3442</v>
      </c>
      <c r="AB288" s="2118"/>
      <c r="AC288" s="2118"/>
      <c r="AD288" s="2118"/>
      <c r="AE288" s="2119"/>
      <c r="AF288" s="2129" t="s">
        <v>50</v>
      </c>
      <c r="AG288" s="2129"/>
      <c r="AH288" s="2129"/>
      <c r="AI288" s="2129"/>
      <c r="AJ288" s="2129"/>
      <c r="AK288" s="2130"/>
      <c r="AL288" s="2242" t="s">
        <v>180</v>
      </c>
      <c r="AM288" s="2243"/>
      <c r="AN288" s="2243"/>
      <c r="AO288" s="2243"/>
      <c r="AP288" s="2243"/>
      <c r="AQ288" s="2243"/>
      <c r="AR288" s="2243"/>
      <c r="AS288" s="2243"/>
      <c r="AT288" s="2243"/>
      <c r="AU288" s="2243"/>
      <c r="AV288" s="2243"/>
      <c r="AW288" s="2243"/>
      <c r="AX288" s="2243"/>
      <c r="AY288" s="2243"/>
      <c r="AZ288" s="2244"/>
      <c r="BA288" s="2241"/>
      <c r="BB288" s="2129"/>
      <c r="BC288" s="2129"/>
      <c r="BD288" s="2129"/>
      <c r="BE288" s="2250"/>
      <c r="BF288" s="4"/>
    </row>
    <row r="289" spans="1:58" ht="44.1" customHeight="1">
      <c r="A289" s="2054"/>
      <c r="B289" s="2113"/>
      <c r="C289" s="2103"/>
      <c r="D289" s="2103"/>
      <c r="E289" s="2103"/>
      <c r="F289" s="2103"/>
      <c r="G289" s="2103"/>
      <c r="H289" s="2103"/>
      <c r="I289" s="2103"/>
      <c r="J289" s="2104"/>
      <c r="K289" s="2113"/>
      <c r="L289" s="2103"/>
      <c r="M289" s="2103"/>
      <c r="N289" s="2104"/>
      <c r="O289" s="2087"/>
      <c r="P289" s="2088"/>
      <c r="Q289" s="2088"/>
      <c r="R289" s="2088"/>
      <c r="S289" s="2088"/>
      <c r="T289" s="2089"/>
      <c r="U289" s="2087"/>
      <c r="V289" s="2095"/>
      <c r="W289" s="2095"/>
      <c r="X289" s="2095"/>
      <c r="Y289" s="2095"/>
      <c r="Z289" s="2096"/>
      <c r="AA289" s="2120"/>
      <c r="AB289" s="2121"/>
      <c r="AC289" s="2121"/>
      <c r="AD289" s="2121"/>
      <c r="AE289" s="2122"/>
      <c r="AF289" s="2251" t="s">
        <v>181</v>
      </c>
      <c r="AG289" s="2252"/>
      <c r="AH289" s="2252"/>
      <c r="AI289" s="2252"/>
      <c r="AJ289" s="2252"/>
      <c r="AK289" s="2253"/>
      <c r="AL289" s="2255" t="s">
        <v>182</v>
      </c>
      <c r="AM289" s="2243"/>
      <c r="AN289" s="2243"/>
      <c r="AO289" s="2243"/>
      <c r="AP289" s="2243"/>
      <c r="AQ289" s="2243"/>
      <c r="AR289" s="2243"/>
      <c r="AS289" s="2243"/>
      <c r="AT289" s="2243"/>
      <c r="AU289" s="2243"/>
      <c r="AV289" s="2243"/>
      <c r="AW289" s="2243"/>
      <c r="AX289" s="2243"/>
      <c r="AY289" s="2243"/>
      <c r="AZ289" s="2244"/>
      <c r="BA289" s="2241"/>
      <c r="BB289" s="2129"/>
      <c r="BC289" s="2129"/>
      <c r="BD289" s="2129"/>
      <c r="BE289" s="2250"/>
      <c r="BF289" s="3"/>
    </row>
    <row r="290" spans="1:58" ht="21.95" customHeight="1">
      <c r="A290" s="2054"/>
      <c r="B290" s="2113"/>
      <c r="C290" s="2103"/>
      <c r="D290" s="2103"/>
      <c r="E290" s="2103"/>
      <c r="F290" s="2103"/>
      <c r="G290" s="2103"/>
      <c r="H290" s="2103"/>
      <c r="I290" s="2103"/>
      <c r="J290" s="2104"/>
      <c r="K290" s="2113"/>
      <c r="L290" s="2103"/>
      <c r="M290" s="2103"/>
      <c r="N290" s="2104"/>
      <c r="O290" s="2087"/>
      <c r="P290" s="2088"/>
      <c r="Q290" s="2088"/>
      <c r="R290" s="2088"/>
      <c r="S290" s="2088"/>
      <c r="T290" s="2089"/>
      <c r="U290" s="2087"/>
      <c r="V290" s="2095"/>
      <c r="W290" s="2095"/>
      <c r="X290" s="2095"/>
      <c r="Y290" s="2095"/>
      <c r="Z290" s="2096"/>
      <c r="AA290" s="2120"/>
      <c r="AB290" s="2121"/>
      <c r="AC290" s="2121"/>
      <c r="AD290" s="2121"/>
      <c r="AE290" s="2122"/>
      <c r="AF290" s="2129" t="s">
        <v>40</v>
      </c>
      <c r="AG290" s="2129"/>
      <c r="AH290" s="2129"/>
      <c r="AI290" s="2129"/>
      <c r="AJ290" s="2129"/>
      <c r="AK290" s="2130"/>
      <c r="AL290" s="2137" t="s">
        <v>17</v>
      </c>
      <c r="AM290" s="2138"/>
      <c r="AN290" s="2138"/>
      <c r="AO290" s="2138"/>
      <c r="AP290" s="2138"/>
      <c r="AQ290" s="2138"/>
      <c r="AR290" s="2138"/>
      <c r="AS290" s="2138"/>
      <c r="AT290" s="2138"/>
      <c r="AU290" s="2138"/>
      <c r="AV290" s="2138"/>
      <c r="AW290" s="2138"/>
      <c r="AX290" s="2138"/>
      <c r="AY290" s="2138"/>
      <c r="AZ290" s="2139"/>
      <c r="BA290" s="2241"/>
      <c r="BB290" s="2129"/>
      <c r="BC290" s="2129"/>
      <c r="BD290" s="2129"/>
      <c r="BE290" s="2250"/>
      <c r="BF290" s="3"/>
    </row>
    <row r="291" spans="1:58" ht="21.95" customHeight="1">
      <c r="A291" s="2054"/>
      <c r="B291" s="2113"/>
      <c r="C291" s="2103"/>
      <c r="D291" s="2103"/>
      <c r="E291" s="2103"/>
      <c r="F291" s="2103"/>
      <c r="G291" s="2103"/>
      <c r="H291" s="2103"/>
      <c r="I291" s="2103"/>
      <c r="J291" s="2104"/>
      <c r="K291" s="2113"/>
      <c r="L291" s="2103"/>
      <c r="M291" s="2103"/>
      <c r="N291" s="2104"/>
      <c r="O291" s="2087"/>
      <c r="P291" s="2088"/>
      <c r="Q291" s="2088"/>
      <c r="R291" s="2088"/>
      <c r="S291" s="2088"/>
      <c r="T291" s="2089"/>
      <c r="U291" s="2087"/>
      <c r="V291" s="2095"/>
      <c r="W291" s="2095"/>
      <c r="X291" s="2095"/>
      <c r="Y291" s="2095"/>
      <c r="Z291" s="2096"/>
      <c r="AA291" s="2120"/>
      <c r="AB291" s="2121"/>
      <c r="AC291" s="2121"/>
      <c r="AD291" s="2121"/>
      <c r="AE291" s="2122"/>
      <c r="AF291" s="2130" t="s">
        <v>41</v>
      </c>
      <c r="AG291" s="2172"/>
      <c r="AH291" s="2172"/>
      <c r="AI291" s="2172"/>
      <c r="AJ291" s="2172"/>
      <c r="AK291" s="2172"/>
      <c r="AL291" s="2242" t="s">
        <v>17</v>
      </c>
      <c r="AM291" s="2243"/>
      <c r="AN291" s="2243"/>
      <c r="AO291" s="2243"/>
      <c r="AP291" s="2243"/>
      <c r="AQ291" s="2243"/>
      <c r="AR291" s="2243"/>
      <c r="AS291" s="2243"/>
      <c r="AT291" s="2243"/>
      <c r="AU291" s="2243"/>
      <c r="AV291" s="2243"/>
      <c r="AW291" s="2243"/>
      <c r="AX291" s="2243"/>
      <c r="AY291" s="2243"/>
      <c r="AZ291" s="2244"/>
      <c r="BA291" s="2241"/>
      <c r="BB291" s="2129"/>
      <c r="BC291" s="2129"/>
      <c r="BD291" s="2129"/>
      <c r="BE291" s="2250"/>
      <c r="BF291" s="5"/>
    </row>
    <row r="292" spans="1:58" ht="21.95" customHeight="1">
      <c r="A292" s="2054"/>
      <c r="B292" s="2113"/>
      <c r="C292" s="2103"/>
      <c r="D292" s="2103"/>
      <c r="E292" s="2103"/>
      <c r="F292" s="2103"/>
      <c r="G292" s="2103"/>
      <c r="H292" s="2103"/>
      <c r="I292" s="2103"/>
      <c r="J292" s="2104"/>
      <c r="K292" s="2113"/>
      <c r="L292" s="2103"/>
      <c r="M292" s="2103"/>
      <c r="N292" s="2104"/>
      <c r="O292" s="2087"/>
      <c r="P292" s="2088"/>
      <c r="Q292" s="2088"/>
      <c r="R292" s="2088"/>
      <c r="S292" s="2088"/>
      <c r="T292" s="2089"/>
      <c r="U292" s="2087"/>
      <c r="V292" s="2095"/>
      <c r="W292" s="2095"/>
      <c r="X292" s="2095"/>
      <c r="Y292" s="2095"/>
      <c r="Z292" s="2096"/>
      <c r="AA292" s="2120"/>
      <c r="AB292" s="2121"/>
      <c r="AC292" s="2121"/>
      <c r="AD292" s="2121"/>
      <c r="AE292" s="2122"/>
      <c r="AF292" s="2241" t="s">
        <v>27</v>
      </c>
      <c r="AG292" s="2129"/>
      <c r="AH292" s="2129"/>
      <c r="AI292" s="2129"/>
      <c r="AJ292" s="2129"/>
      <c r="AK292" s="2130"/>
      <c r="AL292" s="2242" t="s">
        <v>15</v>
      </c>
      <c r="AM292" s="2243"/>
      <c r="AN292" s="2243"/>
      <c r="AO292" s="2243"/>
      <c r="AP292" s="2243"/>
      <c r="AQ292" s="2243"/>
      <c r="AR292" s="2243"/>
      <c r="AS292" s="2243"/>
      <c r="AT292" s="2243"/>
      <c r="AU292" s="2243"/>
      <c r="AV292" s="2243"/>
      <c r="AW292" s="2243"/>
      <c r="AX292" s="2243"/>
      <c r="AY292" s="2243"/>
      <c r="AZ292" s="2244"/>
      <c r="BA292" s="2251"/>
      <c r="BB292" s="2252"/>
      <c r="BC292" s="2252"/>
      <c r="BD292" s="2252"/>
      <c r="BE292" s="2254"/>
      <c r="BF292" s="3"/>
    </row>
    <row r="293" spans="1:58" ht="21.95" customHeight="1">
      <c r="A293" s="2054"/>
      <c r="B293" s="2113"/>
      <c r="C293" s="2103"/>
      <c r="D293" s="2103"/>
      <c r="E293" s="2103"/>
      <c r="F293" s="2103"/>
      <c r="G293" s="2103"/>
      <c r="H293" s="2103"/>
      <c r="I293" s="2103"/>
      <c r="J293" s="2104"/>
      <c r="K293" s="2113"/>
      <c r="L293" s="2103"/>
      <c r="M293" s="2103"/>
      <c r="N293" s="2104"/>
      <c r="O293" s="2087"/>
      <c r="P293" s="2088"/>
      <c r="Q293" s="2088"/>
      <c r="R293" s="2088"/>
      <c r="S293" s="2088"/>
      <c r="T293" s="2089"/>
      <c r="U293" s="2087"/>
      <c r="V293" s="2095"/>
      <c r="W293" s="2095"/>
      <c r="X293" s="2095"/>
      <c r="Y293" s="2095"/>
      <c r="Z293" s="2096"/>
      <c r="AA293" s="2120"/>
      <c r="AB293" s="2121"/>
      <c r="AC293" s="2121"/>
      <c r="AD293" s="2121"/>
      <c r="AE293" s="2122"/>
      <c r="AF293" s="2241" t="s">
        <v>16</v>
      </c>
      <c r="AG293" s="2129"/>
      <c r="AH293" s="2129"/>
      <c r="AI293" s="2129"/>
      <c r="AJ293" s="2129"/>
      <c r="AK293" s="2130"/>
      <c r="AL293" s="2242" t="s">
        <v>17</v>
      </c>
      <c r="AM293" s="2243"/>
      <c r="AN293" s="2243"/>
      <c r="AO293" s="2243"/>
      <c r="AP293" s="2243"/>
      <c r="AQ293" s="2243"/>
      <c r="AR293" s="2243"/>
      <c r="AS293" s="2243"/>
      <c r="AT293" s="2243"/>
      <c r="AU293" s="2243"/>
      <c r="AV293" s="2243"/>
      <c r="AW293" s="2243"/>
      <c r="AX293" s="2243"/>
      <c r="AY293" s="2243"/>
      <c r="AZ293" s="2244"/>
      <c r="BA293" s="2251"/>
      <c r="BB293" s="2252"/>
      <c r="BC293" s="2252"/>
      <c r="BD293" s="2252"/>
      <c r="BE293" s="2254"/>
      <c r="BF293" s="3"/>
    </row>
    <row r="294" spans="1:58" ht="21.95" customHeight="1">
      <c r="A294" s="2054"/>
      <c r="B294" s="2113"/>
      <c r="C294" s="2103"/>
      <c r="D294" s="2103"/>
      <c r="E294" s="2103"/>
      <c r="F294" s="2103"/>
      <c r="G294" s="2103"/>
      <c r="H294" s="2103"/>
      <c r="I294" s="2103"/>
      <c r="J294" s="2104"/>
      <c r="K294" s="2113"/>
      <c r="L294" s="2103"/>
      <c r="M294" s="2103"/>
      <c r="N294" s="2104"/>
      <c r="O294" s="2087"/>
      <c r="P294" s="2088"/>
      <c r="Q294" s="2088"/>
      <c r="R294" s="2088"/>
      <c r="S294" s="2088"/>
      <c r="T294" s="2089"/>
      <c r="U294" s="2087"/>
      <c r="V294" s="2095"/>
      <c r="W294" s="2095"/>
      <c r="X294" s="2095"/>
      <c r="Y294" s="2095"/>
      <c r="Z294" s="2096"/>
      <c r="AA294" s="2120"/>
      <c r="AB294" s="2121"/>
      <c r="AC294" s="2121"/>
      <c r="AD294" s="2121"/>
      <c r="AE294" s="2122"/>
      <c r="AF294" s="2129" t="s">
        <v>37</v>
      </c>
      <c r="AG294" s="2129"/>
      <c r="AH294" s="2129"/>
      <c r="AI294" s="2129"/>
      <c r="AJ294" s="2129"/>
      <c r="AK294" s="2130"/>
      <c r="AL294" s="2137" t="s">
        <v>17</v>
      </c>
      <c r="AM294" s="2138"/>
      <c r="AN294" s="2138"/>
      <c r="AO294" s="2138"/>
      <c r="AP294" s="2138"/>
      <c r="AQ294" s="2138"/>
      <c r="AR294" s="2138"/>
      <c r="AS294" s="2138"/>
      <c r="AT294" s="2138"/>
      <c r="AU294" s="2138"/>
      <c r="AV294" s="2138"/>
      <c r="AW294" s="2138"/>
      <c r="AX294" s="2138"/>
      <c r="AY294" s="2138"/>
      <c r="AZ294" s="2139"/>
      <c r="BA294" s="2241"/>
      <c r="BB294" s="2129"/>
      <c r="BC294" s="2129"/>
      <c r="BD294" s="2129"/>
      <c r="BE294" s="2250"/>
      <c r="BF294" s="3"/>
    </row>
    <row r="295" spans="1:58" ht="21.95" customHeight="1">
      <c r="A295" s="2054"/>
      <c r="B295" s="2113"/>
      <c r="C295" s="2103"/>
      <c r="D295" s="2103"/>
      <c r="E295" s="2103"/>
      <c r="F295" s="2103"/>
      <c r="G295" s="2103"/>
      <c r="H295" s="2103"/>
      <c r="I295" s="2103"/>
      <c r="J295" s="2104"/>
      <c r="K295" s="2113"/>
      <c r="L295" s="2103"/>
      <c r="M295" s="2103"/>
      <c r="N295" s="2104"/>
      <c r="O295" s="2087"/>
      <c r="P295" s="2088"/>
      <c r="Q295" s="2088"/>
      <c r="R295" s="2088"/>
      <c r="S295" s="2088"/>
      <c r="T295" s="2089"/>
      <c r="U295" s="2087"/>
      <c r="V295" s="2095"/>
      <c r="W295" s="2095"/>
      <c r="X295" s="2095"/>
      <c r="Y295" s="2095"/>
      <c r="Z295" s="2096"/>
      <c r="AA295" s="2120"/>
      <c r="AB295" s="2121"/>
      <c r="AC295" s="2121"/>
      <c r="AD295" s="2121"/>
      <c r="AE295" s="2122"/>
      <c r="AF295" s="2129" t="s">
        <v>18</v>
      </c>
      <c r="AG295" s="2129"/>
      <c r="AH295" s="2129"/>
      <c r="AI295" s="2129"/>
      <c r="AJ295" s="2129"/>
      <c r="AK295" s="2130"/>
      <c r="AL295" s="2137" t="s">
        <v>17</v>
      </c>
      <c r="AM295" s="2138"/>
      <c r="AN295" s="2138"/>
      <c r="AO295" s="2138"/>
      <c r="AP295" s="2138"/>
      <c r="AQ295" s="2138"/>
      <c r="AR295" s="2138"/>
      <c r="AS295" s="2138"/>
      <c r="AT295" s="2138"/>
      <c r="AU295" s="2138"/>
      <c r="AV295" s="2138"/>
      <c r="AW295" s="2138"/>
      <c r="AX295" s="2138"/>
      <c r="AY295" s="2138"/>
      <c r="AZ295" s="2139"/>
      <c r="BA295" s="2241"/>
      <c r="BB295" s="2129"/>
      <c r="BC295" s="2129"/>
      <c r="BD295" s="2129"/>
      <c r="BE295" s="2250"/>
      <c r="BF295" s="3"/>
    </row>
    <row r="296" spans="1:58" ht="21.95" customHeight="1">
      <c r="A296" s="2054"/>
      <c r="B296" s="2113"/>
      <c r="C296" s="2103"/>
      <c r="D296" s="2103"/>
      <c r="E296" s="2103"/>
      <c r="F296" s="2103"/>
      <c r="G296" s="2103"/>
      <c r="H296" s="2103"/>
      <c r="I296" s="2103"/>
      <c r="J296" s="2104"/>
      <c r="K296" s="2113"/>
      <c r="L296" s="2103"/>
      <c r="M296" s="2103"/>
      <c r="N296" s="2104"/>
      <c r="O296" s="2087"/>
      <c r="P296" s="2088"/>
      <c r="Q296" s="2088"/>
      <c r="R296" s="2088"/>
      <c r="S296" s="2088"/>
      <c r="T296" s="2089"/>
      <c r="U296" s="2087"/>
      <c r="V296" s="2095"/>
      <c r="W296" s="2095"/>
      <c r="X296" s="2095"/>
      <c r="Y296" s="2095"/>
      <c r="Z296" s="2096"/>
      <c r="AA296" s="2120"/>
      <c r="AB296" s="2121"/>
      <c r="AC296" s="2121"/>
      <c r="AD296" s="2121"/>
      <c r="AE296" s="2122"/>
      <c r="AF296" s="2130" t="s">
        <v>60</v>
      </c>
      <c r="AG296" s="2172"/>
      <c r="AH296" s="2172"/>
      <c r="AI296" s="2172"/>
      <c r="AJ296" s="2172"/>
      <c r="AK296" s="2172"/>
      <c r="AL296" s="2242" t="s">
        <v>43</v>
      </c>
      <c r="AM296" s="2243"/>
      <c r="AN296" s="2243"/>
      <c r="AO296" s="2243"/>
      <c r="AP296" s="2243"/>
      <c r="AQ296" s="2243"/>
      <c r="AR296" s="2243"/>
      <c r="AS296" s="2243"/>
      <c r="AT296" s="2243"/>
      <c r="AU296" s="2243"/>
      <c r="AV296" s="2243"/>
      <c r="AW296" s="2243"/>
      <c r="AX296" s="2243"/>
      <c r="AY296" s="2243"/>
      <c r="AZ296" s="2244"/>
      <c r="BA296" s="2241"/>
      <c r="BB296" s="2129"/>
      <c r="BC296" s="2129"/>
      <c r="BD296" s="2129"/>
      <c r="BE296" s="2250"/>
      <c r="BF296" s="3"/>
    </row>
    <row r="297" spans="1:58" ht="21.95" customHeight="1">
      <c r="A297" s="2054"/>
      <c r="B297" s="2113"/>
      <c r="C297" s="2103"/>
      <c r="D297" s="2103"/>
      <c r="E297" s="2103"/>
      <c r="F297" s="2103"/>
      <c r="G297" s="2103"/>
      <c r="H297" s="2103"/>
      <c r="I297" s="2103"/>
      <c r="J297" s="2104"/>
      <c r="K297" s="2113"/>
      <c r="L297" s="2103"/>
      <c r="M297" s="2103"/>
      <c r="N297" s="2104"/>
      <c r="O297" s="2087"/>
      <c r="P297" s="2088"/>
      <c r="Q297" s="2088"/>
      <c r="R297" s="2088"/>
      <c r="S297" s="2088"/>
      <c r="T297" s="2089"/>
      <c r="U297" s="2087"/>
      <c r="V297" s="2095"/>
      <c r="W297" s="2095"/>
      <c r="X297" s="2095"/>
      <c r="Y297" s="2095"/>
      <c r="Z297" s="2096"/>
      <c r="AA297" s="2120"/>
      <c r="AB297" s="2121"/>
      <c r="AC297" s="2121"/>
      <c r="AD297" s="2121"/>
      <c r="AE297" s="2122"/>
      <c r="AF297" s="2130" t="s">
        <v>65</v>
      </c>
      <c r="AG297" s="2172"/>
      <c r="AH297" s="2172"/>
      <c r="AI297" s="2172"/>
      <c r="AJ297" s="2172"/>
      <c r="AK297" s="2172"/>
      <c r="AL297" s="2242" t="s">
        <v>66</v>
      </c>
      <c r="AM297" s="2243"/>
      <c r="AN297" s="2243"/>
      <c r="AO297" s="2243"/>
      <c r="AP297" s="2243"/>
      <c r="AQ297" s="2243"/>
      <c r="AR297" s="2243"/>
      <c r="AS297" s="2243"/>
      <c r="AT297" s="2243"/>
      <c r="AU297" s="2243"/>
      <c r="AV297" s="2243"/>
      <c r="AW297" s="2243"/>
      <c r="AX297" s="2243"/>
      <c r="AY297" s="2243"/>
      <c r="AZ297" s="2244"/>
      <c r="BA297" s="2241"/>
      <c r="BB297" s="2129"/>
      <c r="BC297" s="2129"/>
      <c r="BD297" s="2129"/>
      <c r="BE297" s="2250"/>
      <c r="BF297" s="3"/>
    </row>
    <row r="298" spans="1:58" ht="21.95" customHeight="1">
      <c r="A298" s="2054"/>
      <c r="B298" s="2113"/>
      <c r="C298" s="2103"/>
      <c r="D298" s="2103"/>
      <c r="E298" s="2103"/>
      <c r="F298" s="2103"/>
      <c r="G298" s="2103"/>
      <c r="H298" s="2103"/>
      <c r="I298" s="2103"/>
      <c r="J298" s="2104"/>
      <c r="K298" s="2113"/>
      <c r="L298" s="2103"/>
      <c r="M298" s="2103"/>
      <c r="N298" s="2104"/>
      <c r="O298" s="2087"/>
      <c r="P298" s="2088"/>
      <c r="Q298" s="2088"/>
      <c r="R298" s="2088"/>
      <c r="S298" s="2088"/>
      <c r="T298" s="2089"/>
      <c r="U298" s="2087"/>
      <c r="V298" s="2095"/>
      <c r="W298" s="2095"/>
      <c r="X298" s="2095"/>
      <c r="Y298" s="2095"/>
      <c r="Z298" s="2096"/>
      <c r="AA298" s="2120"/>
      <c r="AB298" s="2121"/>
      <c r="AC298" s="2121"/>
      <c r="AD298" s="2121"/>
      <c r="AE298" s="2122"/>
      <c r="AF298" s="2241" t="s">
        <v>183</v>
      </c>
      <c r="AG298" s="2129"/>
      <c r="AH298" s="2129"/>
      <c r="AI298" s="2129"/>
      <c r="AJ298" s="2129"/>
      <c r="AK298" s="2130"/>
      <c r="AL298" s="2255" t="s">
        <v>17</v>
      </c>
      <c r="AM298" s="2266"/>
      <c r="AN298" s="2266"/>
      <c r="AO298" s="2266"/>
      <c r="AP298" s="2266"/>
      <c r="AQ298" s="2266"/>
      <c r="AR298" s="2266"/>
      <c r="AS298" s="2266"/>
      <c r="AT298" s="2266"/>
      <c r="AU298" s="2266"/>
      <c r="AV298" s="2266"/>
      <c r="AW298" s="2266"/>
      <c r="AX298" s="2266"/>
      <c r="AY298" s="2266"/>
      <c r="AZ298" s="2267"/>
      <c r="BA298" s="2241"/>
      <c r="BB298" s="2129"/>
      <c r="BC298" s="2129"/>
      <c r="BD298" s="2129"/>
      <c r="BE298" s="2250"/>
      <c r="BF298" s="4"/>
    </row>
    <row r="299" spans="1:58" ht="44.1" customHeight="1">
      <c r="A299" s="2054"/>
      <c r="B299" s="2113"/>
      <c r="C299" s="2103"/>
      <c r="D299" s="2103"/>
      <c r="E299" s="2103"/>
      <c r="F299" s="2103"/>
      <c r="G299" s="2103"/>
      <c r="H299" s="2103"/>
      <c r="I299" s="2103"/>
      <c r="J299" s="2104"/>
      <c r="K299" s="2113"/>
      <c r="L299" s="2103"/>
      <c r="M299" s="2103"/>
      <c r="N299" s="2104"/>
      <c r="O299" s="2087"/>
      <c r="P299" s="2088"/>
      <c r="Q299" s="2088"/>
      <c r="R299" s="2088"/>
      <c r="S299" s="2088"/>
      <c r="T299" s="2089"/>
      <c r="U299" s="2087"/>
      <c r="V299" s="2095"/>
      <c r="W299" s="2095"/>
      <c r="X299" s="2095"/>
      <c r="Y299" s="2095"/>
      <c r="Z299" s="2096"/>
      <c r="AA299" s="2120"/>
      <c r="AB299" s="2121"/>
      <c r="AC299" s="2121"/>
      <c r="AD299" s="2121"/>
      <c r="AE299" s="2122"/>
      <c r="AF299" s="2129" t="s">
        <v>138</v>
      </c>
      <c r="AG299" s="2129"/>
      <c r="AH299" s="2129"/>
      <c r="AI299" s="2129"/>
      <c r="AJ299" s="2129"/>
      <c r="AK299" s="2130"/>
      <c r="AL299" s="2264" t="s">
        <v>139</v>
      </c>
      <c r="AM299" s="2129"/>
      <c r="AN299" s="2129"/>
      <c r="AO299" s="2129"/>
      <c r="AP299" s="2129"/>
      <c r="AQ299" s="2129"/>
      <c r="AR299" s="2129"/>
      <c r="AS299" s="2129"/>
      <c r="AT299" s="2129"/>
      <c r="AU299" s="2129"/>
      <c r="AV299" s="2129"/>
      <c r="AW299" s="2129"/>
      <c r="AX299" s="2129"/>
      <c r="AY299" s="2129"/>
      <c r="AZ299" s="2130"/>
      <c r="BA299" s="2241"/>
      <c r="BB299" s="2129"/>
      <c r="BC299" s="2129"/>
      <c r="BD299" s="2129"/>
      <c r="BE299" s="2250"/>
      <c r="BF299" s="3"/>
    </row>
    <row r="300" spans="1:58" ht="44.1" customHeight="1">
      <c r="A300" s="2054"/>
      <c r="B300" s="2113"/>
      <c r="C300" s="2103"/>
      <c r="D300" s="2103"/>
      <c r="E300" s="2103"/>
      <c r="F300" s="2103"/>
      <c r="G300" s="2103"/>
      <c r="H300" s="2103"/>
      <c r="I300" s="2103"/>
      <c r="J300" s="2104"/>
      <c r="K300" s="2113"/>
      <c r="L300" s="2103"/>
      <c r="M300" s="2103"/>
      <c r="N300" s="2104"/>
      <c r="O300" s="2087"/>
      <c r="P300" s="2088"/>
      <c r="Q300" s="2088"/>
      <c r="R300" s="2088"/>
      <c r="S300" s="2088"/>
      <c r="T300" s="2089"/>
      <c r="U300" s="2087"/>
      <c r="V300" s="2095"/>
      <c r="W300" s="2095"/>
      <c r="X300" s="2095"/>
      <c r="Y300" s="2095"/>
      <c r="Z300" s="2096"/>
      <c r="AA300" s="2120"/>
      <c r="AB300" s="2121"/>
      <c r="AC300" s="2121"/>
      <c r="AD300" s="2121"/>
      <c r="AE300" s="2122"/>
      <c r="AF300" s="2241" t="s">
        <v>184</v>
      </c>
      <c r="AG300" s="2129"/>
      <c r="AH300" s="2129"/>
      <c r="AI300" s="2129"/>
      <c r="AJ300" s="2129"/>
      <c r="AK300" s="2130"/>
      <c r="AL300" s="2255" t="s">
        <v>185</v>
      </c>
      <c r="AM300" s="2266"/>
      <c r="AN300" s="2266"/>
      <c r="AO300" s="2266"/>
      <c r="AP300" s="2266"/>
      <c r="AQ300" s="2266"/>
      <c r="AR300" s="2266"/>
      <c r="AS300" s="2266"/>
      <c r="AT300" s="2266"/>
      <c r="AU300" s="2266"/>
      <c r="AV300" s="2266"/>
      <c r="AW300" s="2266"/>
      <c r="AX300" s="2266"/>
      <c r="AY300" s="2266"/>
      <c r="AZ300" s="2267"/>
      <c r="BA300" s="2241"/>
      <c r="BB300" s="2129"/>
      <c r="BC300" s="2129"/>
      <c r="BD300" s="2129"/>
      <c r="BE300" s="2250"/>
      <c r="BF300" s="5"/>
    </row>
    <row r="301" spans="1:58" ht="21.95" customHeight="1">
      <c r="A301" s="2054"/>
      <c r="B301" s="2113"/>
      <c r="C301" s="2103"/>
      <c r="D301" s="2103"/>
      <c r="E301" s="2103"/>
      <c r="F301" s="2103"/>
      <c r="G301" s="2103"/>
      <c r="H301" s="2103"/>
      <c r="I301" s="2103"/>
      <c r="J301" s="2104"/>
      <c r="K301" s="2113"/>
      <c r="L301" s="2103"/>
      <c r="M301" s="2103"/>
      <c r="N301" s="2104"/>
      <c r="O301" s="2087"/>
      <c r="P301" s="2088"/>
      <c r="Q301" s="2088"/>
      <c r="R301" s="2088"/>
      <c r="S301" s="2088"/>
      <c r="T301" s="2089"/>
      <c r="U301" s="2087"/>
      <c r="V301" s="2095"/>
      <c r="W301" s="2095"/>
      <c r="X301" s="2095"/>
      <c r="Y301" s="2095"/>
      <c r="Z301" s="2096"/>
      <c r="AA301" s="2120"/>
      <c r="AB301" s="2121"/>
      <c r="AC301" s="2121"/>
      <c r="AD301" s="2121"/>
      <c r="AE301" s="2122"/>
      <c r="AF301" s="2112" t="s">
        <v>186</v>
      </c>
      <c r="AG301" s="2100"/>
      <c r="AH301" s="2100"/>
      <c r="AI301" s="2100"/>
      <c r="AJ301" s="2100"/>
      <c r="AK301" s="2101"/>
      <c r="AL301" s="2255" t="s">
        <v>17</v>
      </c>
      <c r="AM301" s="2266"/>
      <c r="AN301" s="2266"/>
      <c r="AO301" s="2266"/>
      <c r="AP301" s="2266"/>
      <c r="AQ301" s="2266"/>
      <c r="AR301" s="2266"/>
      <c r="AS301" s="2266"/>
      <c r="AT301" s="2266"/>
      <c r="AU301" s="2266"/>
      <c r="AV301" s="2266"/>
      <c r="AW301" s="2266"/>
      <c r="AX301" s="2266"/>
      <c r="AY301" s="2266"/>
      <c r="AZ301" s="2267"/>
      <c r="BA301" s="2242"/>
      <c r="BB301" s="2243"/>
      <c r="BC301" s="2243"/>
      <c r="BD301" s="2243"/>
      <c r="BE301" s="2256"/>
      <c r="BF301" s="4"/>
    </row>
    <row r="302" spans="1:58" ht="21.95" customHeight="1">
      <c r="A302" s="2054"/>
      <c r="B302" s="2113"/>
      <c r="C302" s="2103"/>
      <c r="D302" s="2103"/>
      <c r="E302" s="2103"/>
      <c r="F302" s="2103"/>
      <c r="G302" s="2103"/>
      <c r="H302" s="2103"/>
      <c r="I302" s="2103"/>
      <c r="J302" s="2104"/>
      <c r="K302" s="2113"/>
      <c r="L302" s="2103"/>
      <c r="M302" s="2103"/>
      <c r="N302" s="2104"/>
      <c r="O302" s="2087"/>
      <c r="P302" s="2088"/>
      <c r="Q302" s="2088"/>
      <c r="R302" s="2088"/>
      <c r="S302" s="2088"/>
      <c r="T302" s="2089"/>
      <c r="U302" s="2115"/>
      <c r="V302" s="2095"/>
      <c r="W302" s="2095"/>
      <c r="X302" s="2095"/>
      <c r="Y302" s="2095"/>
      <c r="Z302" s="2096"/>
      <c r="AA302" s="2120"/>
      <c r="AB302" s="2121"/>
      <c r="AC302" s="2121"/>
      <c r="AD302" s="2121"/>
      <c r="AE302" s="2121"/>
      <c r="AF302" s="2241" t="s">
        <v>187</v>
      </c>
      <c r="AG302" s="2129"/>
      <c r="AH302" s="2129"/>
      <c r="AI302" s="2129"/>
      <c r="AJ302" s="2129"/>
      <c r="AK302" s="2130"/>
      <c r="AL302" s="2243" t="s">
        <v>123</v>
      </c>
      <c r="AM302" s="2243"/>
      <c r="AN302" s="2243"/>
      <c r="AO302" s="2243"/>
      <c r="AP302" s="2243"/>
      <c r="AQ302" s="2243"/>
      <c r="AR302" s="2243"/>
      <c r="AS302" s="2243"/>
      <c r="AT302" s="2243"/>
      <c r="AU302" s="2243"/>
      <c r="AV302" s="2243"/>
      <c r="AW302" s="2243"/>
      <c r="AX302" s="2243"/>
      <c r="AY302" s="2243"/>
      <c r="AZ302" s="2244"/>
      <c r="BA302" s="2241"/>
      <c r="BB302" s="2129"/>
      <c r="BC302" s="2129"/>
      <c r="BD302" s="2129"/>
      <c r="BE302" s="2250"/>
      <c r="BF302" s="3"/>
    </row>
    <row r="303" spans="1:58" ht="21.95" customHeight="1">
      <c r="A303" s="2054"/>
      <c r="B303" s="2113"/>
      <c r="C303" s="2103"/>
      <c r="D303" s="2103"/>
      <c r="E303" s="2103"/>
      <c r="F303" s="2103"/>
      <c r="G303" s="2103"/>
      <c r="H303" s="2103"/>
      <c r="I303" s="2103"/>
      <c r="J303" s="2104"/>
      <c r="K303" s="2113"/>
      <c r="L303" s="2103"/>
      <c r="M303" s="2103"/>
      <c r="N303" s="2104"/>
      <c r="O303" s="2087"/>
      <c r="P303" s="2088"/>
      <c r="Q303" s="2088"/>
      <c r="R303" s="2088"/>
      <c r="S303" s="2088"/>
      <c r="T303" s="2089"/>
      <c r="U303" s="2115"/>
      <c r="V303" s="2095"/>
      <c r="W303" s="2095"/>
      <c r="X303" s="2095"/>
      <c r="Y303" s="2095"/>
      <c r="Z303" s="2096"/>
      <c r="AA303" s="2120"/>
      <c r="AB303" s="2121"/>
      <c r="AC303" s="2121"/>
      <c r="AD303" s="2121"/>
      <c r="AE303" s="2122"/>
      <c r="AF303" s="2107" t="s">
        <v>111</v>
      </c>
      <c r="AG303" s="2175"/>
      <c r="AH303" s="2175"/>
      <c r="AI303" s="2175"/>
      <c r="AJ303" s="2175"/>
      <c r="AK303" s="2175"/>
      <c r="AL303" s="2242" t="s">
        <v>123</v>
      </c>
      <c r="AM303" s="2243"/>
      <c r="AN303" s="2243"/>
      <c r="AO303" s="2243"/>
      <c r="AP303" s="2243"/>
      <c r="AQ303" s="2243"/>
      <c r="AR303" s="2243"/>
      <c r="AS303" s="2243"/>
      <c r="AT303" s="2243"/>
      <c r="AU303" s="2243"/>
      <c r="AV303" s="2243"/>
      <c r="AW303" s="2243"/>
      <c r="AX303" s="2243"/>
      <c r="AY303" s="2243"/>
      <c r="AZ303" s="2244"/>
      <c r="BA303" s="2241"/>
      <c r="BB303" s="2129"/>
      <c r="BC303" s="2129"/>
      <c r="BD303" s="2129"/>
      <c r="BE303" s="2250"/>
      <c r="BF303" s="3"/>
    </row>
    <row r="304" spans="1:58" ht="21.95" customHeight="1">
      <c r="A304" s="2054"/>
      <c r="B304" s="2113"/>
      <c r="C304" s="2103"/>
      <c r="D304" s="2103"/>
      <c r="E304" s="2103"/>
      <c r="F304" s="2103"/>
      <c r="G304" s="2103"/>
      <c r="H304" s="2103"/>
      <c r="I304" s="2103"/>
      <c r="J304" s="2104"/>
      <c r="K304" s="2113"/>
      <c r="L304" s="2103"/>
      <c r="M304" s="2103"/>
      <c r="N304" s="2104"/>
      <c r="O304" s="2087"/>
      <c r="P304" s="2088"/>
      <c r="Q304" s="2088"/>
      <c r="R304" s="2088"/>
      <c r="S304" s="2088"/>
      <c r="T304" s="2089"/>
      <c r="U304" s="2115"/>
      <c r="V304" s="2095"/>
      <c r="W304" s="2095"/>
      <c r="X304" s="2095"/>
      <c r="Y304" s="2095"/>
      <c r="Z304" s="2096"/>
      <c r="AA304" s="2120"/>
      <c r="AB304" s="2121"/>
      <c r="AC304" s="2121"/>
      <c r="AD304" s="2121"/>
      <c r="AE304" s="2122"/>
      <c r="AF304" s="2241" t="s">
        <v>135</v>
      </c>
      <c r="AG304" s="2129"/>
      <c r="AH304" s="2129"/>
      <c r="AI304" s="2129"/>
      <c r="AJ304" s="2129"/>
      <c r="AK304" s="2130"/>
      <c r="AL304" s="2255" t="s">
        <v>15</v>
      </c>
      <c r="AM304" s="2266"/>
      <c r="AN304" s="2266"/>
      <c r="AO304" s="2266"/>
      <c r="AP304" s="2266"/>
      <c r="AQ304" s="2266"/>
      <c r="AR304" s="2266"/>
      <c r="AS304" s="2266"/>
      <c r="AT304" s="2266"/>
      <c r="AU304" s="2266"/>
      <c r="AV304" s="2266"/>
      <c r="AW304" s="2266"/>
      <c r="AX304" s="2266"/>
      <c r="AY304" s="2266"/>
      <c r="AZ304" s="2267"/>
      <c r="BA304" s="2242"/>
      <c r="BB304" s="2243"/>
      <c r="BC304" s="2243"/>
      <c r="BD304" s="2243"/>
      <c r="BE304" s="2256"/>
      <c r="BF304" s="4"/>
    </row>
    <row r="305" spans="1:58" ht="21.95" customHeight="1">
      <c r="A305" s="2054"/>
      <c r="B305" s="2113"/>
      <c r="C305" s="2103"/>
      <c r="D305" s="2103"/>
      <c r="E305" s="2103"/>
      <c r="F305" s="2103"/>
      <c r="G305" s="2103"/>
      <c r="H305" s="2103"/>
      <c r="I305" s="2103"/>
      <c r="J305" s="2104"/>
      <c r="K305" s="2113"/>
      <c r="L305" s="2103"/>
      <c r="M305" s="2103"/>
      <c r="N305" s="2104"/>
      <c r="O305" s="2087"/>
      <c r="P305" s="2088"/>
      <c r="Q305" s="2088"/>
      <c r="R305" s="2088"/>
      <c r="S305" s="2088"/>
      <c r="T305" s="2089"/>
      <c r="U305" s="2115"/>
      <c r="V305" s="2095"/>
      <c r="W305" s="2095"/>
      <c r="X305" s="2095"/>
      <c r="Y305" s="2095"/>
      <c r="Z305" s="2096"/>
      <c r="AA305" s="2120"/>
      <c r="AB305" s="2121"/>
      <c r="AC305" s="2121"/>
      <c r="AD305" s="2121"/>
      <c r="AE305" s="2122"/>
      <c r="AF305" s="2241" t="s">
        <v>136</v>
      </c>
      <c r="AG305" s="2129"/>
      <c r="AH305" s="2129"/>
      <c r="AI305" s="2129"/>
      <c r="AJ305" s="2129"/>
      <c r="AK305" s="2130"/>
      <c r="AL305" s="2255" t="s">
        <v>123</v>
      </c>
      <c r="AM305" s="2266"/>
      <c r="AN305" s="2266"/>
      <c r="AO305" s="2266"/>
      <c r="AP305" s="2266"/>
      <c r="AQ305" s="2266"/>
      <c r="AR305" s="2266"/>
      <c r="AS305" s="2266"/>
      <c r="AT305" s="2266"/>
      <c r="AU305" s="2266"/>
      <c r="AV305" s="2266"/>
      <c r="AW305" s="2266"/>
      <c r="AX305" s="2266"/>
      <c r="AY305" s="2266"/>
      <c r="AZ305" s="2267"/>
      <c r="BA305" s="2242"/>
      <c r="BB305" s="2243"/>
      <c r="BC305" s="2243"/>
      <c r="BD305" s="2243"/>
      <c r="BE305" s="2256"/>
      <c r="BF305" s="4"/>
    </row>
    <row r="306" spans="1:58" ht="21.95" customHeight="1">
      <c r="A306" s="2054"/>
      <c r="B306" s="2113"/>
      <c r="C306" s="2103"/>
      <c r="D306" s="2103"/>
      <c r="E306" s="2103"/>
      <c r="F306" s="2103"/>
      <c r="G306" s="2103"/>
      <c r="H306" s="2103"/>
      <c r="I306" s="2103"/>
      <c r="J306" s="2104"/>
      <c r="K306" s="2113"/>
      <c r="L306" s="2103"/>
      <c r="M306" s="2103"/>
      <c r="N306" s="2104"/>
      <c r="O306" s="2087"/>
      <c r="P306" s="2088"/>
      <c r="Q306" s="2088"/>
      <c r="R306" s="2088"/>
      <c r="S306" s="2088"/>
      <c r="T306" s="2089"/>
      <c r="U306" s="2115"/>
      <c r="V306" s="2095"/>
      <c r="W306" s="2095"/>
      <c r="X306" s="2095"/>
      <c r="Y306" s="2095"/>
      <c r="Z306" s="2096"/>
      <c r="AA306" s="2120"/>
      <c r="AB306" s="2121"/>
      <c r="AC306" s="2121"/>
      <c r="AD306" s="2121"/>
      <c r="AE306" s="2122"/>
      <c r="AF306" s="2241" t="s">
        <v>188</v>
      </c>
      <c r="AG306" s="2129"/>
      <c r="AH306" s="2129"/>
      <c r="AI306" s="2129"/>
      <c r="AJ306" s="2129"/>
      <c r="AK306" s="2130"/>
      <c r="AL306" s="2255" t="s">
        <v>15</v>
      </c>
      <c r="AM306" s="2266"/>
      <c r="AN306" s="2266"/>
      <c r="AO306" s="2266"/>
      <c r="AP306" s="2266"/>
      <c r="AQ306" s="2266"/>
      <c r="AR306" s="2266"/>
      <c r="AS306" s="2266"/>
      <c r="AT306" s="2266"/>
      <c r="AU306" s="2266"/>
      <c r="AV306" s="2266"/>
      <c r="AW306" s="2266"/>
      <c r="AX306" s="2266"/>
      <c r="AY306" s="2266"/>
      <c r="AZ306" s="2267"/>
      <c r="BA306" s="2242"/>
      <c r="BB306" s="2243"/>
      <c r="BC306" s="2243"/>
      <c r="BD306" s="2243"/>
      <c r="BE306" s="2256"/>
      <c r="BF306" s="4"/>
    </row>
    <row r="307" spans="1:58" ht="21.95" customHeight="1">
      <c r="A307" s="2054"/>
      <c r="B307" s="2113"/>
      <c r="C307" s="2103"/>
      <c r="D307" s="2103"/>
      <c r="E307" s="2103"/>
      <c r="F307" s="2103"/>
      <c r="G307" s="2103"/>
      <c r="H307" s="2103"/>
      <c r="I307" s="2103"/>
      <c r="J307" s="2104"/>
      <c r="K307" s="2113"/>
      <c r="L307" s="2103"/>
      <c r="M307" s="2103"/>
      <c r="N307" s="2104"/>
      <c r="O307" s="2087"/>
      <c r="P307" s="2088"/>
      <c r="Q307" s="2088"/>
      <c r="R307" s="2088"/>
      <c r="S307" s="2088"/>
      <c r="T307" s="2089"/>
      <c r="U307" s="2115"/>
      <c r="V307" s="2095"/>
      <c r="W307" s="2095"/>
      <c r="X307" s="2095"/>
      <c r="Y307" s="2095"/>
      <c r="Z307" s="2096"/>
      <c r="AA307" s="2120"/>
      <c r="AB307" s="2121"/>
      <c r="AC307" s="2121"/>
      <c r="AD307" s="2121"/>
      <c r="AE307" s="2122"/>
      <c r="AF307" s="2241" t="s">
        <v>189</v>
      </c>
      <c r="AG307" s="2129"/>
      <c r="AH307" s="2129"/>
      <c r="AI307" s="2129"/>
      <c r="AJ307" s="2129"/>
      <c r="AK307" s="2130"/>
      <c r="AL307" s="2242" t="s">
        <v>15</v>
      </c>
      <c r="AM307" s="2243"/>
      <c r="AN307" s="2243"/>
      <c r="AO307" s="2243"/>
      <c r="AP307" s="2243"/>
      <c r="AQ307" s="2243"/>
      <c r="AR307" s="2243"/>
      <c r="AS307" s="2243"/>
      <c r="AT307" s="2243"/>
      <c r="AU307" s="2243"/>
      <c r="AV307" s="2243"/>
      <c r="AW307" s="2243"/>
      <c r="AX307" s="2243"/>
      <c r="AY307" s="2243"/>
      <c r="AZ307" s="2244"/>
      <c r="BA307" s="2241"/>
      <c r="BB307" s="2129"/>
      <c r="BC307" s="2129"/>
      <c r="BD307" s="2129"/>
      <c r="BE307" s="2250"/>
      <c r="BF307" s="3"/>
    </row>
    <row r="308" spans="1:58" ht="21.95" customHeight="1">
      <c r="A308" s="2054"/>
      <c r="B308" s="2113"/>
      <c r="C308" s="2103"/>
      <c r="D308" s="2103"/>
      <c r="E308" s="2103"/>
      <c r="F308" s="2103"/>
      <c r="G308" s="2103"/>
      <c r="H308" s="2103"/>
      <c r="I308" s="2103"/>
      <c r="J308" s="2104"/>
      <c r="K308" s="2113"/>
      <c r="L308" s="2103"/>
      <c r="M308" s="2103"/>
      <c r="N308" s="2104"/>
      <c r="O308" s="2087"/>
      <c r="P308" s="2088"/>
      <c r="Q308" s="2088"/>
      <c r="R308" s="2088"/>
      <c r="S308" s="2088"/>
      <c r="T308" s="2089"/>
      <c r="U308" s="2115"/>
      <c r="V308" s="2095"/>
      <c r="W308" s="2095"/>
      <c r="X308" s="2095"/>
      <c r="Y308" s="2095"/>
      <c r="Z308" s="2096"/>
      <c r="AA308" s="2120"/>
      <c r="AB308" s="2121"/>
      <c r="AC308" s="2121"/>
      <c r="AD308" s="2121"/>
      <c r="AE308" s="2122"/>
      <c r="AF308" s="2130" t="s">
        <v>134</v>
      </c>
      <c r="AG308" s="2172"/>
      <c r="AH308" s="2172"/>
      <c r="AI308" s="2172"/>
      <c r="AJ308" s="2172"/>
      <c r="AK308" s="2172"/>
      <c r="AL308" s="2242" t="s">
        <v>123</v>
      </c>
      <c r="AM308" s="2243"/>
      <c r="AN308" s="2243"/>
      <c r="AO308" s="2243"/>
      <c r="AP308" s="2243"/>
      <c r="AQ308" s="2243"/>
      <c r="AR308" s="2243"/>
      <c r="AS308" s="2243"/>
      <c r="AT308" s="2243"/>
      <c r="AU308" s="2243"/>
      <c r="AV308" s="2243"/>
      <c r="AW308" s="2243"/>
      <c r="AX308" s="2243"/>
      <c r="AY308" s="2243"/>
      <c r="AZ308" s="2244"/>
      <c r="BA308" s="2241"/>
      <c r="BB308" s="2129"/>
      <c r="BC308" s="2129"/>
      <c r="BD308" s="2129"/>
      <c r="BE308" s="2250"/>
      <c r="BF308" s="3"/>
    </row>
    <row r="309" spans="1:58" ht="21.95" customHeight="1">
      <c r="A309" s="2054"/>
      <c r="B309" s="2113"/>
      <c r="C309" s="2103"/>
      <c r="D309" s="2103"/>
      <c r="E309" s="2103"/>
      <c r="F309" s="2103"/>
      <c r="G309" s="2103"/>
      <c r="H309" s="2103"/>
      <c r="I309" s="2103"/>
      <c r="J309" s="2104"/>
      <c r="K309" s="2113"/>
      <c r="L309" s="2103"/>
      <c r="M309" s="2103"/>
      <c r="N309" s="2104"/>
      <c r="O309" s="2087"/>
      <c r="P309" s="2088"/>
      <c r="Q309" s="2088"/>
      <c r="R309" s="2088"/>
      <c r="S309" s="2088"/>
      <c r="T309" s="2089"/>
      <c r="U309" s="2115"/>
      <c r="V309" s="2095"/>
      <c r="W309" s="2095"/>
      <c r="X309" s="2095"/>
      <c r="Y309" s="2095"/>
      <c r="Z309" s="2096"/>
      <c r="AA309" s="2120"/>
      <c r="AB309" s="2121"/>
      <c r="AC309" s="2121"/>
      <c r="AD309" s="2121"/>
      <c r="AE309" s="2122"/>
      <c r="AF309" s="2241" t="s">
        <v>190</v>
      </c>
      <c r="AG309" s="2129"/>
      <c r="AH309" s="2129"/>
      <c r="AI309" s="2129"/>
      <c r="AJ309" s="2129"/>
      <c r="AK309" s="2130"/>
      <c r="AL309" s="2242" t="s">
        <v>15</v>
      </c>
      <c r="AM309" s="2243"/>
      <c r="AN309" s="2243"/>
      <c r="AO309" s="2243"/>
      <c r="AP309" s="2243"/>
      <c r="AQ309" s="2243"/>
      <c r="AR309" s="2243"/>
      <c r="AS309" s="2243"/>
      <c r="AT309" s="2243"/>
      <c r="AU309" s="2243"/>
      <c r="AV309" s="2243"/>
      <c r="AW309" s="2243"/>
      <c r="AX309" s="2243"/>
      <c r="AY309" s="2243"/>
      <c r="AZ309" s="2244"/>
      <c r="BA309" s="2241"/>
      <c r="BB309" s="2129"/>
      <c r="BC309" s="2129"/>
      <c r="BD309" s="2129"/>
      <c r="BE309" s="2250"/>
      <c r="BF309" s="5"/>
    </row>
    <row r="310" spans="1:58" ht="21.95" customHeight="1">
      <c r="A310" s="2054"/>
      <c r="B310" s="2113"/>
      <c r="C310" s="2103"/>
      <c r="D310" s="2103"/>
      <c r="E310" s="2103"/>
      <c r="F310" s="2103"/>
      <c r="G310" s="2103"/>
      <c r="H310" s="2103"/>
      <c r="I310" s="2103"/>
      <c r="J310" s="2104"/>
      <c r="K310" s="2113"/>
      <c r="L310" s="2103"/>
      <c r="M310" s="2103"/>
      <c r="N310" s="2104"/>
      <c r="O310" s="2087"/>
      <c r="P310" s="2088"/>
      <c r="Q310" s="2088"/>
      <c r="R310" s="2088"/>
      <c r="S310" s="2088"/>
      <c r="T310" s="2089"/>
      <c r="U310" s="2115"/>
      <c r="V310" s="2095"/>
      <c r="W310" s="2095"/>
      <c r="X310" s="2095"/>
      <c r="Y310" s="2095"/>
      <c r="Z310" s="2096"/>
      <c r="AA310" s="2120"/>
      <c r="AB310" s="2121"/>
      <c r="AC310" s="2121"/>
      <c r="AD310" s="2121"/>
      <c r="AE310" s="2122"/>
      <c r="AF310" s="2129" t="s">
        <v>176</v>
      </c>
      <c r="AG310" s="2129"/>
      <c r="AH310" s="2129"/>
      <c r="AI310" s="2129"/>
      <c r="AJ310" s="2129"/>
      <c r="AK310" s="2130"/>
      <c r="AL310" s="2137" t="s">
        <v>24</v>
      </c>
      <c r="AM310" s="2138"/>
      <c r="AN310" s="2138"/>
      <c r="AO310" s="2138"/>
      <c r="AP310" s="2138"/>
      <c r="AQ310" s="2138"/>
      <c r="AR310" s="2138"/>
      <c r="AS310" s="2138"/>
      <c r="AT310" s="2138"/>
      <c r="AU310" s="2138"/>
      <c r="AV310" s="2138"/>
      <c r="AW310" s="2138"/>
      <c r="AX310" s="2138"/>
      <c r="AY310" s="2138"/>
      <c r="AZ310" s="2139"/>
      <c r="BA310" s="2241"/>
      <c r="BB310" s="2129"/>
      <c r="BC310" s="2129"/>
      <c r="BD310" s="2129"/>
      <c r="BE310" s="2250"/>
      <c r="BF310" s="5"/>
    </row>
    <row r="311" spans="1:58" ht="21.95" customHeight="1">
      <c r="A311" s="2054"/>
      <c r="B311" s="2113"/>
      <c r="C311" s="2103"/>
      <c r="D311" s="2103"/>
      <c r="E311" s="2103"/>
      <c r="F311" s="2103"/>
      <c r="G311" s="2103"/>
      <c r="H311" s="2103"/>
      <c r="I311" s="2103"/>
      <c r="J311" s="2104"/>
      <c r="K311" s="2113"/>
      <c r="L311" s="2103"/>
      <c r="M311" s="2103"/>
      <c r="N311" s="2104"/>
      <c r="O311" s="2087"/>
      <c r="P311" s="2088"/>
      <c r="Q311" s="2088"/>
      <c r="R311" s="2088"/>
      <c r="S311" s="2088"/>
      <c r="T311" s="2089"/>
      <c r="U311" s="2115"/>
      <c r="V311" s="2095"/>
      <c r="W311" s="2095"/>
      <c r="X311" s="2095"/>
      <c r="Y311" s="2095"/>
      <c r="Z311" s="2096"/>
      <c r="AA311" s="2120"/>
      <c r="AB311" s="2121"/>
      <c r="AC311" s="2121"/>
      <c r="AD311" s="2121"/>
      <c r="AE311" s="2122"/>
      <c r="AF311" s="2129" t="s">
        <v>191</v>
      </c>
      <c r="AG311" s="2129"/>
      <c r="AH311" s="2129"/>
      <c r="AI311" s="2129"/>
      <c r="AJ311" s="2129"/>
      <c r="AK311" s="2130"/>
      <c r="AL311" s="2137" t="s">
        <v>17</v>
      </c>
      <c r="AM311" s="2138"/>
      <c r="AN311" s="2138"/>
      <c r="AO311" s="2138"/>
      <c r="AP311" s="2138"/>
      <c r="AQ311" s="2138"/>
      <c r="AR311" s="2138"/>
      <c r="AS311" s="2138"/>
      <c r="AT311" s="2138"/>
      <c r="AU311" s="2138"/>
      <c r="AV311" s="2138"/>
      <c r="AW311" s="2138"/>
      <c r="AX311" s="2138"/>
      <c r="AY311" s="2138"/>
      <c r="AZ311" s="2139"/>
      <c r="BA311" s="2241"/>
      <c r="BB311" s="2129"/>
      <c r="BC311" s="2129"/>
      <c r="BD311" s="2129"/>
      <c r="BE311" s="2250"/>
      <c r="BF311" s="5"/>
    </row>
    <row r="312" spans="1:58" ht="21.95" customHeight="1">
      <c r="A312" s="2054"/>
      <c r="B312" s="2113"/>
      <c r="C312" s="2103"/>
      <c r="D312" s="2103"/>
      <c r="E312" s="2103"/>
      <c r="F312" s="2103"/>
      <c r="G312" s="2103"/>
      <c r="H312" s="2103"/>
      <c r="I312" s="2103"/>
      <c r="J312" s="2104"/>
      <c r="K312" s="2113"/>
      <c r="L312" s="2103"/>
      <c r="M312" s="2103"/>
      <c r="N312" s="2104"/>
      <c r="O312" s="2087"/>
      <c r="P312" s="2088"/>
      <c r="Q312" s="2088"/>
      <c r="R312" s="2088"/>
      <c r="S312" s="2088"/>
      <c r="T312" s="2089"/>
      <c r="U312" s="2115"/>
      <c r="V312" s="2095"/>
      <c r="W312" s="2095"/>
      <c r="X312" s="2095"/>
      <c r="Y312" s="2095"/>
      <c r="Z312" s="2096"/>
      <c r="AA312" s="2120"/>
      <c r="AB312" s="2121"/>
      <c r="AC312" s="2121"/>
      <c r="AD312" s="2121"/>
      <c r="AE312" s="2122"/>
      <c r="AF312" s="2130" t="s">
        <v>44</v>
      </c>
      <c r="AG312" s="2172"/>
      <c r="AH312" s="2172"/>
      <c r="AI312" s="2172"/>
      <c r="AJ312" s="2172"/>
      <c r="AK312" s="2172"/>
      <c r="AL312" s="2242" t="s">
        <v>192</v>
      </c>
      <c r="AM312" s="2243"/>
      <c r="AN312" s="2243"/>
      <c r="AO312" s="2243"/>
      <c r="AP312" s="2243"/>
      <c r="AQ312" s="2243"/>
      <c r="AR312" s="2243"/>
      <c r="AS312" s="2243"/>
      <c r="AT312" s="2243"/>
      <c r="AU312" s="2243"/>
      <c r="AV312" s="2243"/>
      <c r="AW312" s="2243"/>
      <c r="AX312" s="2243"/>
      <c r="AY312" s="2243"/>
      <c r="AZ312" s="2244"/>
      <c r="BA312" s="2241"/>
      <c r="BB312" s="2129"/>
      <c r="BC312" s="2129"/>
      <c r="BD312" s="2129"/>
      <c r="BE312" s="2250"/>
      <c r="BF312" s="3"/>
    </row>
    <row r="313" spans="1:58" ht="35.1" customHeight="1">
      <c r="A313" s="2054"/>
      <c r="B313" s="2113"/>
      <c r="C313" s="2103"/>
      <c r="D313" s="2103"/>
      <c r="E313" s="2103"/>
      <c r="F313" s="2103"/>
      <c r="G313" s="2103"/>
      <c r="H313" s="2103"/>
      <c r="I313" s="2103"/>
      <c r="J313" s="2104"/>
      <c r="K313" s="2113"/>
      <c r="L313" s="2103"/>
      <c r="M313" s="2103"/>
      <c r="N313" s="2104"/>
      <c r="O313" s="2087"/>
      <c r="P313" s="2088"/>
      <c r="Q313" s="2088"/>
      <c r="R313" s="2088"/>
      <c r="S313" s="2088"/>
      <c r="T313" s="2089"/>
      <c r="U313" s="2115"/>
      <c r="V313" s="2095"/>
      <c r="W313" s="2095"/>
      <c r="X313" s="2095"/>
      <c r="Y313" s="2095"/>
      <c r="Z313" s="2096"/>
      <c r="AA313" s="2120"/>
      <c r="AB313" s="2121"/>
      <c r="AC313" s="2121"/>
      <c r="AD313" s="2121"/>
      <c r="AE313" s="2122"/>
      <c r="AF313" s="2245" t="s">
        <v>3436</v>
      </c>
      <c r="AG313" s="2245"/>
      <c r="AH313" s="2245"/>
      <c r="AI313" s="2245"/>
      <c r="AJ313" s="2245"/>
      <c r="AK313" s="2246"/>
      <c r="AL313" s="2247" t="s">
        <v>3443</v>
      </c>
      <c r="AM313" s="2248"/>
      <c r="AN313" s="2248"/>
      <c r="AO313" s="2248"/>
      <c r="AP313" s="2248"/>
      <c r="AQ313" s="2248"/>
      <c r="AR313" s="2248"/>
      <c r="AS313" s="2248"/>
      <c r="AT313" s="2248"/>
      <c r="AU313" s="2248"/>
      <c r="AV313" s="2248"/>
      <c r="AW313" s="2248"/>
      <c r="AX313" s="2248"/>
      <c r="AY313" s="2248"/>
      <c r="AZ313" s="2249"/>
      <c r="BA313" s="2241"/>
      <c r="BB313" s="2129"/>
      <c r="BC313" s="2129"/>
      <c r="BD313" s="2129"/>
      <c r="BE313" s="2250"/>
      <c r="BF313" s="3"/>
    </row>
    <row r="314" spans="1:58" ht="21.95" customHeight="1">
      <c r="A314" s="2054"/>
      <c r="B314" s="2113"/>
      <c r="C314" s="2103"/>
      <c r="D314" s="2103"/>
      <c r="E314" s="2103"/>
      <c r="F314" s="2103"/>
      <c r="G314" s="2103"/>
      <c r="H314" s="2103"/>
      <c r="I314" s="2103"/>
      <c r="J314" s="2104"/>
      <c r="K314" s="2059"/>
      <c r="L314" s="2060"/>
      <c r="M314" s="2060"/>
      <c r="N314" s="2061"/>
      <c r="O314" s="2115"/>
      <c r="P314" s="2095"/>
      <c r="Q314" s="2095"/>
      <c r="R314" s="2095"/>
      <c r="S314" s="2095"/>
      <c r="T314" s="2096"/>
      <c r="U314" s="2115"/>
      <c r="V314" s="2095"/>
      <c r="W314" s="2095"/>
      <c r="X314" s="2095"/>
      <c r="Y314" s="2095"/>
      <c r="Z314" s="2096"/>
      <c r="AA314" s="2123"/>
      <c r="AB314" s="2124"/>
      <c r="AC314" s="2124"/>
      <c r="AD314" s="2124"/>
      <c r="AE314" s="2125"/>
      <c r="AF314" s="2129" t="s">
        <v>45</v>
      </c>
      <c r="AG314" s="2129"/>
      <c r="AH314" s="2129"/>
      <c r="AI314" s="2129"/>
      <c r="AJ314" s="2129"/>
      <c r="AK314" s="2130"/>
      <c r="AL314" s="2137" t="s">
        <v>24</v>
      </c>
      <c r="AM314" s="2138"/>
      <c r="AN314" s="2138"/>
      <c r="AO314" s="2138"/>
      <c r="AP314" s="2138"/>
      <c r="AQ314" s="2138"/>
      <c r="AR314" s="2138"/>
      <c r="AS314" s="2138"/>
      <c r="AT314" s="2138"/>
      <c r="AU314" s="2138"/>
      <c r="AV314" s="2138"/>
      <c r="AW314" s="2138"/>
      <c r="AX314" s="2138"/>
      <c r="AY314" s="2138"/>
      <c r="AZ314" s="2139"/>
      <c r="BA314" s="2241"/>
      <c r="BB314" s="2129"/>
      <c r="BC314" s="2129"/>
      <c r="BD314" s="2129"/>
      <c r="BE314" s="2250"/>
      <c r="BF314" s="3"/>
    </row>
    <row r="315" spans="1:58" ht="21.95" customHeight="1">
      <c r="A315" s="2054"/>
      <c r="B315" s="2113"/>
      <c r="C315" s="2103"/>
      <c r="D315" s="2103"/>
      <c r="E315" s="2103"/>
      <c r="F315" s="2103"/>
      <c r="G315" s="2103"/>
      <c r="H315" s="2103"/>
      <c r="I315" s="2103"/>
      <c r="J315" s="2104"/>
      <c r="K315" s="2059"/>
      <c r="L315" s="2060"/>
      <c r="M315" s="2060"/>
      <c r="N315" s="2061"/>
      <c r="O315" s="2115"/>
      <c r="P315" s="2095"/>
      <c r="Q315" s="2095"/>
      <c r="R315" s="2095"/>
      <c r="S315" s="2095"/>
      <c r="T315" s="2096"/>
      <c r="U315" s="2115"/>
      <c r="V315" s="2095"/>
      <c r="W315" s="2095"/>
      <c r="X315" s="2095"/>
      <c r="Y315" s="2095"/>
      <c r="Z315" s="2096"/>
      <c r="AA315" s="2123"/>
      <c r="AB315" s="2124"/>
      <c r="AC315" s="2124"/>
      <c r="AD315" s="2124"/>
      <c r="AE315" s="2125"/>
      <c r="AF315" s="2129" t="s">
        <v>141</v>
      </c>
      <c r="AG315" s="2129"/>
      <c r="AH315" s="2129"/>
      <c r="AI315" s="2129"/>
      <c r="AJ315" s="2129"/>
      <c r="AK315" s="2130"/>
      <c r="AL315" s="2255" t="s">
        <v>17</v>
      </c>
      <c r="AM315" s="2266"/>
      <c r="AN315" s="2266"/>
      <c r="AO315" s="2266"/>
      <c r="AP315" s="2266"/>
      <c r="AQ315" s="2266"/>
      <c r="AR315" s="2266"/>
      <c r="AS315" s="2266"/>
      <c r="AT315" s="2266"/>
      <c r="AU315" s="2266"/>
      <c r="AV315" s="2266"/>
      <c r="AW315" s="2266"/>
      <c r="AX315" s="2266"/>
      <c r="AY315" s="2266"/>
      <c r="AZ315" s="2267"/>
      <c r="BA315" s="2241"/>
      <c r="BB315" s="2129"/>
      <c r="BC315" s="2129"/>
      <c r="BD315" s="2129"/>
      <c r="BE315" s="2250"/>
      <c r="BF315" s="5"/>
    </row>
    <row r="316" spans="1:58" ht="21.95" customHeight="1">
      <c r="A316" s="2054"/>
      <c r="B316" s="2113"/>
      <c r="C316" s="2103"/>
      <c r="D316" s="2103"/>
      <c r="E316" s="2103"/>
      <c r="F316" s="2103"/>
      <c r="G316" s="2103"/>
      <c r="H316" s="2103"/>
      <c r="I316" s="2103"/>
      <c r="J316" s="2104"/>
      <c r="K316" s="2059"/>
      <c r="L316" s="2060"/>
      <c r="M316" s="2060"/>
      <c r="N316" s="2061"/>
      <c r="O316" s="2115"/>
      <c r="P316" s="2095"/>
      <c r="Q316" s="2095"/>
      <c r="R316" s="2095"/>
      <c r="S316" s="2095"/>
      <c r="T316" s="2096"/>
      <c r="U316" s="2115"/>
      <c r="V316" s="2095"/>
      <c r="W316" s="2095"/>
      <c r="X316" s="2095"/>
      <c r="Y316" s="2095"/>
      <c r="Z316" s="2096"/>
      <c r="AA316" s="2123"/>
      <c r="AB316" s="2124"/>
      <c r="AC316" s="2124"/>
      <c r="AD316" s="2124"/>
      <c r="AE316" s="2125"/>
      <c r="AF316" s="2241" t="s">
        <v>25</v>
      </c>
      <c r="AG316" s="2129"/>
      <c r="AH316" s="2129"/>
      <c r="AI316" s="2129"/>
      <c r="AJ316" s="2129"/>
      <c r="AK316" s="2130"/>
      <c r="AL316" s="2242" t="s">
        <v>24</v>
      </c>
      <c r="AM316" s="2243"/>
      <c r="AN316" s="2243"/>
      <c r="AO316" s="2243"/>
      <c r="AP316" s="2243"/>
      <c r="AQ316" s="2243"/>
      <c r="AR316" s="2243"/>
      <c r="AS316" s="2243"/>
      <c r="AT316" s="2243"/>
      <c r="AU316" s="2243"/>
      <c r="AV316" s="2243"/>
      <c r="AW316" s="2243"/>
      <c r="AX316" s="2243"/>
      <c r="AY316" s="2243"/>
      <c r="AZ316" s="2244"/>
      <c r="BA316" s="2241"/>
      <c r="BB316" s="2129"/>
      <c r="BC316" s="2129"/>
      <c r="BD316" s="2129"/>
      <c r="BE316" s="2250"/>
      <c r="BF316" s="3"/>
    </row>
    <row r="317" spans="1:58" ht="21.95" customHeight="1">
      <c r="A317" s="2054"/>
      <c r="B317" s="2113"/>
      <c r="C317" s="2103"/>
      <c r="D317" s="2103"/>
      <c r="E317" s="2103"/>
      <c r="F317" s="2103"/>
      <c r="G317" s="2103"/>
      <c r="H317" s="2103"/>
      <c r="I317" s="2103"/>
      <c r="J317" s="2104"/>
      <c r="K317" s="2059"/>
      <c r="L317" s="2060"/>
      <c r="M317" s="2060"/>
      <c r="N317" s="2061"/>
      <c r="O317" s="2115"/>
      <c r="P317" s="2095"/>
      <c r="Q317" s="2095"/>
      <c r="R317" s="2095"/>
      <c r="S317" s="2095"/>
      <c r="T317" s="2096"/>
      <c r="U317" s="2115"/>
      <c r="V317" s="2095"/>
      <c r="W317" s="2095"/>
      <c r="X317" s="2095"/>
      <c r="Y317" s="2095"/>
      <c r="Z317" s="2096"/>
      <c r="AA317" s="2123"/>
      <c r="AB317" s="2124"/>
      <c r="AC317" s="2124"/>
      <c r="AD317" s="2124"/>
      <c r="AE317" s="2125"/>
      <c r="AF317" s="2251" t="s">
        <v>116</v>
      </c>
      <c r="AG317" s="2252"/>
      <c r="AH317" s="2252"/>
      <c r="AI317" s="2252"/>
      <c r="AJ317" s="2252"/>
      <c r="AK317" s="2253"/>
      <c r="AL317" s="2242" t="s">
        <v>117</v>
      </c>
      <c r="AM317" s="2243"/>
      <c r="AN317" s="2243"/>
      <c r="AO317" s="2243"/>
      <c r="AP317" s="2243"/>
      <c r="AQ317" s="2243"/>
      <c r="AR317" s="2243"/>
      <c r="AS317" s="2243"/>
      <c r="AT317" s="2243"/>
      <c r="AU317" s="2243"/>
      <c r="AV317" s="2243"/>
      <c r="AW317" s="2243"/>
      <c r="AX317" s="2243"/>
      <c r="AY317" s="2243"/>
      <c r="AZ317" s="2244"/>
      <c r="BA317" s="2251"/>
      <c r="BB317" s="2252"/>
      <c r="BC317" s="2252"/>
      <c r="BD317" s="2252"/>
      <c r="BE317" s="2254"/>
      <c r="BF317" s="4"/>
    </row>
    <row r="318" spans="1:58" ht="21.95" customHeight="1">
      <c r="A318" s="2054"/>
      <c r="B318" s="2113"/>
      <c r="C318" s="2103"/>
      <c r="D318" s="2103"/>
      <c r="E318" s="2103"/>
      <c r="F318" s="2103"/>
      <c r="G318" s="2103"/>
      <c r="H318" s="2103"/>
      <c r="I318" s="2103"/>
      <c r="J318" s="2104"/>
      <c r="K318" s="2059"/>
      <c r="L318" s="2060"/>
      <c r="M318" s="2060"/>
      <c r="N318" s="2061"/>
      <c r="O318" s="2115"/>
      <c r="P318" s="2095"/>
      <c r="Q318" s="2095"/>
      <c r="R318" s="2095"/>
      <c r="S318" s="2095"/>
      <c r="T318" s="2096"/>
      <c r="U318" s="2115"/>
      <c r="V318" s="2095"/>
      <c r="W318" s="2095"/>
      <c r="X318" s="2095"/>
      <c r="Y318" s="2095"/>
      <c r="Z318" s="2096"/>
      <c r="AA318" s="2123"/>
      <c r="AB318" s="2124"/>
      <c r="AC318" s="2124"/>
      <c r="AD318" s="2124"/>
      <c r="AE318" s="2125"/>
      <c r="AF318" s="2241" t="s">
        <v>81</v>
      </c>
      <c r="AG318" s="2129"/>
      <c r="AH318" s="2129"/>
      <c r="AI318" s="2129"/>
      <c r="AJ318" s="2129"/>
      <c r="AK318" s="2130"/>
      <c r="AL318" s="2242" t="s">
        <v>15</v>
      </c>
      <c r="AM318" s="2243"/>
      <c r="AN318" s="2243"/>
      <c r="AO318" s="2243"/>
      <c r="AP318" s="2243"/>
      <c r="AQ318" s="2243"/>
      <c r="AR318" s="2243"/>
      <c r="AS318" s="2243"/>
      <c r="AT318" s="2243"/>
      <c r="AU318" s="2243"/>
      <c r="AV318" s="2243"/>
      <c r="AW318" s="2243"/>
      <c r="AX318" s="2243"/>
      <c r="AY318" s="2243"/>
      <c r="AZ318" s="2244"/>
      <c r="BA318" s="2241"/>
      <c r="BB318" s="2129"/>
      <c r="BC318" s="2129"/>
      <c r="BD318" s="2129"/>
      <c r="BE318" s="2250"/>
      <c r="BF318" s="3"/>
    </row>
    <row r="319" spans="1:58" ht="21.95" customHeight="1">
      <c r="A319" s="2055"/>
      <c r="B319" s="2114"/>
      <c r="C319" s="2106"/>
      <c r="D319" s="2106"/>
      <c r="E319" s="2106"/>
      <c r="F319" s="2106"/>
      <c r="G319" s="2106"/>
      <c r="H319" s="2106"/>
      <c r="I319" s="2106"/>
      <c r="J319" s="2107"/>
      <c r="K319" s="2062"/>
      <c r="L319" s="2063"/>
      <c r="M319" s="2063"/>
      <c r="N319" s="2064"/>
      <c r="O319" s="2116"/>
      <c r="P319" s="2097"/>
      <c r="Q319" s="2097"/>
      <c r="R319" s="2097"/>
      <c r="S319" s="2097"/>
      <c r="T319" s="2098"/>
      <c r="U319" s="2116"/>
      <c r="V319" s="2097"/>
      <c r="W319" s="2097"/>
      <c r="X319" s="2097"/>
      <c r="Y319" s="2097"/>
      <c r="Z319" s="2098"/>
      <c r="AA319" s="2126"/>
      <c r="AB319" s="2127"/>
      <c r="AC319" s="2127"/>
      <c r="AD319" s="2127"/>
      <c r="AE319" s="2128"/>
      <c r="AF319" s="2241" t="s">
        <v>82</v>
      </c>
      <c r="AG319" s="2129"/>
      <c r="AH319" s="2129"/>
      <c r="AI319" s="2129"/>
      <c r="AJ319" s="2129"/>
      <c r="AK319" s="2130"/>
      <c r="AL319" s="2242" t="s">
        <v>15</v>
      </c>
      <c r="AM319" s="2243"/>
      <c r="AN319" s="2243"/>
      <c r="AO319" s="2243"/>
      <c r="AP319" s="2243"/>
      <c r="AQ319" s="2243"/>
      <c r="AR319" s="2243"/>
      <c r="AS319" s="2243"/>
      <c r="AT319" s="2243"/>
      <c r="AU319" s="2243"/>
      <c r="AV319" s="2243"/>
      <c r="AW319" s="2243"/>
      <c r="AX319" s="2243"/>
      <c r="AY319" s="2243"/>
      <c r="AZ319" s="2244"/>
      <c r="BA319" s="2241"/>
      <c r="BB319" s="2129"/>
      <c r="BC319" s="2129"/>
      <c r="BD319" s="2129"/>
      <c r="BE319" s="2250"/>
      <c r="BF319" s="3"/>
    </row>
    <row r="320" spans="1:58" ht="21.95" customHeight="1">
      <c r="A320" s="2054" t="s">
        <v>193</v>
      </c>
      <c r="B320" s="2056" t="s">
        <v>194</v>
      </c>
      <c r="C320" s="2057"/>
      <c r="D320" s="2057"/>
      <c r="E320" s="2057"/>
      <c r="F320" s="2057"/>
      <c r="G320" s="2057"/>
      <c r="H320" s="2057"/>
      <c r="I320" s="2057"/>
      <c r="J320" s="2058"/>
      <c r="K320" s="2065"/>
      <c r="L320" s="2066"/>
      <c r="M320" s="2066"/>
      <c r="N320" s="2067"/>
      <c r="O320" s="2065"/>
      <c r="P320" s="2066"/>
      <c r="Q320" s="2066"/>
      <c r="R320" s="2066"/>
      <c r="S320" s="2066"/>
      <c r="T320" s="2067"/>
      <c r="U320" s="2065"/>
      <c r="V320" s="2066"/>
      <c r="W320" s="2066"/>
      <c r="X320" s="2066"/>
      <c r="Y320" s="2066"/>
      <c r="Z320" s="2067"/>
      <c r="AA320" s="2074"/>
      <c r="AB320" s="2075"/>
      <c r="AC320" s="2075"/>
      <c r="AD320" s="2075"/>
      <c r="AE320" s="2076"/>
      <c r="AF320" s="2241" t="s">
        <v>50</v>
      </c>
      <c r="AG320" s="2129"/>
      <c r="AH320" s="2129"/>
      <c r="AI320" s="2129"/>
      <c r="AJ320" s="2129"/>
      <c r="AK320" s="2130"/>
      <c r="AL320" s="2255" t="s">
        <v>195</v>
      </c>
      <c r="AM320" s="2243"/>
      <c r="AN320" s="2243"/>
      <c r="AO320" s="2243"/>
      <c r="AP320" s="2243"/>
      <c r="AQ320" s="2243"/>
      <c r="AR320" s="2243"/>
      <c r="AS320" s="2243"/>
      <c r="AT320" s="2243"/>
      <c r="AU320" s="2243"/>
      <c r="AV320" s="2243"/>
      <c r="AW320" s="2243"/>
      <c r="AX320" s="2243"/>
      <c r="AY320" s="2243"/>
      <c r="AZ320" s="2244"/>
      <c r="BA320" s="2251"/>
      <c r="BB320" s="2252"/>
      <c r="BC320" s="2252"/>
      <c r="BD320" s="2252"/>
      <c r="BE320" s="2254"/>
      <c r="BF320" s="4"/>
    </row>
    <row r="321" spans="1:58" ht="21.95" customHeight="1">
      <c r="A321" s="2054"/>
      <c r="B321" s="2059"/>
      <c r="C321" s="2060"/>
      <c r="D321" s="2060"/>
      <c r="E321" s="2060"/>
      <c r="F321" s="2060"/>
      <c r="G321" s="2060"/>
      <c r="H321" s="2060"/>
      <c r="I321" s="2060"/>
      <c r="J321" s="2061"/>
      <c r="K321" s="2068"/>
      <c r="L321" s="2069"/>
      <c r="M321" s="2069"/>
      <c r="N321" s="2070"/>
      <c r="O321" s="2068"/>
      <c r="P321" s="2069"/>
      <c r="Q321" s="2069"/>
      <c r="R321" s="2069"/>
      <c r="S321" s="2069"/>
      <c r="T321" s="2070"/>
      <c r="U321" s="2068"/>
      <c r="V321" s="2069"/>
      <c r="W321" s="2069"/>
      <c r="X321" s="2069"/>
      <c r="Y321" s="2069"/>
      <c r="Z321" s="2070"/>
      <c r="AA321" s="2077"/>
      <c r="AB321" s="2078"/>
      <c r="AC321" s="2078"/>
      <c r="AD321" s="2078"/>
      <c r="AE321" s="2079"/>
      <c r="AF321" s="2241" t="s">
        <v>16</v>
      </c>
      <c r="AG321" s="2129"/>
      <c r="AH321" s="2129"/>
      <c r="AI321" s="2129"/>
      <c r="AJ321" s="2129"/>
      <c r="AK321" s="2130"/>
      <c r="AL321" s="2242" t="s">
        <v>17</v>
      </c>
      <c r="AM321" s="2243"/>
      <c r="AN321" s="2243"/>
      <c r="AO321" s="2243"/>
      <c r="AP321" s="2243"/>
      <c r="AQ321" s="2243"/>
      <c r="AR321" s="2243"/>
      <c r="AS321" s="2243"/>
      <c r="AT321" s="2243"/>
      <c r="AU321" s="2243"/>
      <c r="AV321" s="2243"/>
      <c r="AW321" s="2243"/>
      <c r="AX321" s="2243"/>
      <c r="AY321" s="2243"/>
      <c r="AZ321" s="2244"/>
      <c r="BA321" s="2251"/>
      <c r="BB321" s="2252"/>
      <c r="BC321" s="2252"/>
      <c r="BD321" s="2252"/>
      <c r="BE321" s="2254"/>
      <c r="BF321" s="3"/>
    </row>
    <row r="322" spans="1:58" ht="21.95" customHeight="1">
      <c r="A322" s="2054"/>
      <c r="B322" s="2059"/>
      <c r="C322" s="2060"/>
      <c r="D322" s="2060"/>
      <c r="E322" s="2060"/>
      <c r="F322" s="2060"/>
      <c r="G322" s="2060"/>
      <c r="H322" s="2060"/>
      <c r="I322" s="2060"/>
      <c r="J322" s="2061"/>
      <c r="K322" s="2068"/>
      <c r="L322" s="2069"/>
      <c r="M322" s="2069"/>
      <c r="N322" s="2070"/>
      <c r="O322" s="2068"/>
      <c r="P322" s="2069"/>
      <c r="Q322" s="2069"/>
      <c r="R322" s="2069"/>
      <c r="S322" s="2069"/>
      <c r="T322" s="2070"/>
      <c r="U322" s="2068"/>
      <c r="V322" s="2069"/>
      <c r="W322" s="2069"/>
      <c r="X322" s="2069"/>
      <c r="Y322" s="2069"/>
      <c r="Z322" s="2070"/>
      <c r="AA322" s="2077"/>
      <c r="AB322" s="2078"/>
      <c r="AC322" s="2078"/>
      <c r="AD322" s="2078"/>
      <c r="AE322" s="2079"/>
      <c r="AF322" s="2245" t="s">
        <v>37</v>
      </c>
      <c r="AG322" s="2245"/>
      <c r="AH322" s="2245"/>
      <c r="AI322" s="2245"/>
      <c r="AJ322" s="2245"/>
      <c r="AK322" s="2246"/>
      <c r="AL322" s="2137" t="s">
        <v>17</v>
      </c>
      <c r="AM322" s="2138"/>
      <c r="AN322" s="2138"/>
      <c r="AO322" s="2138"/>
      <c r="AP322" s="2138"/>
      <c r="AQ322" s="2138"/>
      <c r="AR322" s="2138"/>
      <c r="AS322" s="2138"/>
      <c r="AT322" s="2138"/>
      <c r="AU322" s="2138"/>
      <c r="AV322" s="2138"/>
      <c r="AW322" s="2138"/>
      <c r="AX322" s="2138"/>
      <c r="AY322" s="2138"/>
      <c r="AZ322" s="2139"/>
      <c r="BA322" s="2241"/>
      <c r="BB322" s="2129"/>
      <c r="BC322" s="2129"/>
      <c r="BD322" s="2129"/>
      <c r="BE322" s="2250"/>
      <c r="BF322" s="3"/>
    </row>
    <row r="323" spans="1:58" ht="21.95" customHeight="1">
      <c r="A323" s="2054"/>
      <c r="B323" s="2059"/>
      <c r="C323" s="2060"/>
      <c r="D323" s="2060"/>
      <c r="E323" s="2060"/>
      <c r="F323" s="2060"/>
      <c r="G323" s="2060"/>
      <c r="H323" s="2060"/>
      <c r="I323" s="2060"/>
      <c r="J323" s="2061"/>
      <c r="K323" s="2068"/>
      <c r="L323" s="2069"/>
      <c r="M323" s="2069"/>
      <c r="N323" s="2070"/>
      <c r="O323" s="2068"/>
      <c r="P323" s="2069"/>
      <c r="Q323" s="2069"/>
      <c r="R323" s="2069"/>
      <c r="S323" s="2069"/>
      <c r="T323" s="2070"/>
      <c r="U323" s="2068"/>
      <c r="V323" s="2069"/>
      <c r="W323" s="2069"/>
      <c r="X323" s="2069"/>
      <c r="Y323" s="2069"/>
      <c r="Z323" s="2070"/>
      <c r="AA323" s="2077"/>
      <c r="AB323" s="2078"/>
      <c r="AC323" s="2078"/>
      <c r="AD323" s="2078"/>
      <c r="AE323" s="2079"/>
      <c r="AF323" s="2129" t="s">
        <v>18</v>
      </c>
      <c r="AG323" s="2129"/>
      <c r="AH323" s="2129"/>
      <c r="AI323" s="2129"/>
      <c r="AJ323" s="2129"/>
      <c r="AK323" s="2130"/>
      <c r="AL323" s="2137" t="s">
        <v>17</v>
      </c>
      <c r="AM323" s="2138"/>
      <c r="AN323" s="2138"/>
      <c r="AO323" s="2138"/>
      <c r="AP323" s="2138"/>
      <c r="AQ323" s="2138"/>
      <c r="AR323" s="2138"/>
      <c r="AS323" s="2138"/>
      <c r="AT323" s="2138"/>
      <c r="AU323" s="2138"/>
      <c r="AV323" s="2138"/>
      <c r="AW323" s="2138"/>
      <c r="AX323" s="2138"/>
      <c r="AY323" s="2138"/>
      <c r="AZ323" s="2139"/>
      <c r="BA323" s="2241"/>
      <c r="BB323" s="2129"/>
      <c r="BC323" s="2129"/>
      <c r="BD323" s="2129"/>
      <c r="BE323" s="2250"/>
      <c r="BF323" s="3"/>
    </row>
    <row r="324" spans="1:58" ht="21.95" customHeight="1">
      <c r="A324" s="2054"/>
      <c r="B324" s="2059"/>
      <c r="C324" s="2060"/>
      <c r="D324" s="2060"/>
      <c r="E324" s="2060"/>
      <c r="F324" s="2060"/>
      <c r="G324" s="2060"/>
      <c r="H324" s="2060"/>
      <c r="I324" s="2060"/>
      <c r="J324" s="2061"/>
      <c r="K324" s="2068"/>
      <c r="L324" s="2069"/>
      <c r="M324" s="2069"/>
      <c r="N324" s="2070"/>
      <c r="O324" s="2068"/>
      <c r="P324" s="2069"/>
      <c r="Q324" s="2069"/>
      <c r="R324" s="2069"/>
      <c r="S324" s="2069"/>
      <c r="T324" s="2070"/>
      <c r="U324" s="2068"/>
      <c r="V324" s="2069"/>
      <c r="W324" s="2069"/>
      <c r="X324" s="2069"/>
      <c r="Y324" s="2069"/>
      <c r="Z324" s="2070"/>
      <c r="AA324" s="2077"/>
      <c r="AB324" s="2078"/>
      <c r="AC324" s="2078"/>
      <c r="AD324" s="2078"/>
      <c r="AE324" s="2079"/>
      <c r="AF324" s="2129" t="s">
        <v>176</v>
      </c>
      <c r="AG324" s="2129"/>
      <c r="AH324" s="2129"/>
      <c r="AI324" s="2129"/>
      <c r="AJ324" s="2129"/>
      <c r="AK324" s="2130"/>
      <c r="AL324" s="2137" t="s">
        <v>24</v>
      </c>
      <c r="AM324" s="2138"/>
      <c r="AN324" s="2138"/>
      <c r="AO324" s="2138"/>
      <c r="AP324" s="2138"/>
      <c r="AQ324" s="2138"/>
      <c r="AR324" s="2138"/>
      <c r="AS324" s="2138"/>
      <c r="AT324" s="2138"/>
      <c r="AU324" s="2138"/>
      <c r="AV324" s="2138"/>
      <c r="AW324" s="2138"/>
      <c r="AX324" s="2138"/>
      <c r="AY324" s="2138"/>
      <c r="AZ324" s="2139"/>
      <c r="BA324" s="2241"/>
      <c r="BB324" s="2129"/>
      <c r="BC324" s="2129"/>
      <c r="BD324" s="2129"/>
      <c r="BE324" s="2250"/>
      <c r="BF324" s="5"/>
    </row>
    <row r="325" spans="1:58" ht="21.95" customHeight="1">
      <c r="A325" s="2054"/>
      <c r="B325" s="2059"/>
      <c r="C325" s="2060"/>
      <c r="D325" s="2060"/>
      <c r="E325" s="2060"/>
      <c r="F325" s="2060"/>
      <c r="G325" s="2060"/>
      <c r="H325" s="2060"/>
      <c r="I325" s="2060"/>
      <c r="J325" s="2061"/>
      <c r="K325" s="2068"/>
      <c r="L325" s="2069"/>
      <c r="M325" s="2069"/>
      <c r="N325" s="2070"/>
      <c r="O325" s="2068"/>
      <c r="P325" s="2069"/>
      <c r="Q325" s="2069"/>
      <c r="R325" s="2069"/>
      <c r="S325" s="2069"/>
      <c r="T325" s="2070"/>
      <c r="U325" s="2068"/>
      <c r="V325" s="2069"/>
      <c r="W325" s="2069"/>
      <c r="X325" s="2069"/>
      <c r="Y325" s="2069"/>
      <c r="Z325" s="2070"/>
      <c r="AA325" s="2077"/>
      <c r="AB325" s="2078"/>
      <c r="AC325" s="2078"/>
      <c r="AD325" s="2078"/>
      <c r="AE325" s="2079"/>
      <c r="AF325" s="2129" t="s">
        <v>177</v>
      </c>
      <c r="AG325" s="2129"/>
      <c r="AH325" s="2129"/>
      <c r="AI325" s="2129"/>
      <c r="AJ325" s="2129"/>
      <c r="AK325" s="2130"/>
      <c r="AL325" s="2255" t="s">
        <v>17</v>
      </c>
      <c r="AM325" s="2266"/>
      <c r="AN325" s="2266"/>
      <c r="AO325" s="2266"/>
      <c r="AP325" s="2266"/>
      <c r="AQ325" s="2266"/>
      <c r="AR325" s="2266"/>
      <c r="AS325" s="2266"/>
      <c r="AT325" s="2266"/>
      <c r="AU325" s="2266"/>
      <c r="AV325" s="2266"/>
      <c r="AW325" s="2266"/>
      <c r="AX325" s="2266"/>
      <c r="AY325" s="2266"/>
      <c r="AZ325" s="2267"/>
      <c r="BA325" s="2241"/>
      <c r="BB325" s="2129"/>
      <c r="BC325" s="2129"/>
      <c r="BD325" s="2129"/>
      <c r="BE325" s="2250"/>
      <c r="BF325" s="5"/>
    </row>
    <row r="326" spans="1:58" ht="21.95" customHeight="1">
      <c r="A326" s="2054"/>
      <c r="B326" s="2059"/>
      <c r="C326" s="2060"/>
      <c r="D326" s="2060"/>
      <c r="E326" s="2060"/>
      <c r="F326" s="2060"/>
      <c r="G326" s="2060"/>
      <c r="H326" s="2060"/>
      <c r="I326" s="2060"/>
      <c r="J326" s="2061"/>
      <c r="K326" s="2068"/>
      <c r="L326" s="2069"/>
      <c r="M326" s="2069"/>
      <c r="N326" s="2070"/>
      <c r="O326" s="2068"/>
      <c r="P326" s="2069"/>
      <c r="Q326" s="2069"/>
      <c r="R326" s="2069"/>
      <c r="S326" s="2069"/>
      <c r="T326" s="2070"/>
      <c r="U326" s="2068"/>
      <c r="V326" s="2069"/>
      <c r="W326" s="2069"/>
      <c r="X326" s="2069"/>
      <c r="Y326" s="2069"/>
      <c r="Z326" s="2070"/>
      <c r="AA326" s="2077"/>
      <c r="AB326" s="2078"/>
      <c r="AC326" s="2078"/>
      <c r="AD326" s="2078"/>
      <c r="AE326" s="2079"/>
      <c r="AF326" s="2129" t="s">
        <v>25</v>
      </c>
      <c r="AG326" s="2129"/>
      <c r="AH326" s="2129"/>
      <c r="AI326" s="2129"/>
      <c r="AJ326" s="2129"/>
      <c r="AK326" s="2130"/>
      <c r="AL326" s="2137" t="s">
        <v>24</v>
      </c>
      <c r="AM326" s="2138"/>
      <c r="AN326" s="2138"/>
      <c r="AO326" s="2138"/>
      <c r="AP326" s="2138"/>
      <c r="AQ326" s="2138"/>
      <c r="AR326" s="2138"/>
      <c r="AS326" s="2138"/>
      <c r="AT326" s="2138"/>
      <c r="AU326" s="2138"/>
      <c r="AV326" s="2138"/>
      <c r="AW326" s="2138"/>
      <c r="AX326" s="2138"/>
      <c r="AY326" s="2138"/>
      <c r="AZ326" s="2139"/>
      <c r="BA326" s="2241"/>
      <c r="BB326" s="2129"/>
      <c r="BC326" s="2129"/>
      <c r="BD326" s="2129"/>
      <c r="BE326" s="2250"/>
      <c r="BF326" s="5"/>
    </row>
    <row r="327" spans="1:58" ht="21.95" customHeight="1">
      <c r="A327" s="2054"/>
      <c r="B327" s="2059"/>
      <c r="C327" s="2060"/>
      <c r="D327" s="2060"/>
      <c r="E327" s="2060"/>
      <c r="F327" s="2060"/>
      <c r="G327" s="2060"/>
      <c r="H327" s="2060"/>
      <c r="I327" s="2060"/>
      <c r="J327" s="2061"/>
      <c r="K327" s="2068"/>
      <c r="L327" s="2069"/>
      <c r="M327" s="2069"/>
      <c r="N327" s="2070"/>
      <c r="O327" s="2068"/>
      <c r="P327" s="2069"/>
      <c r="Q327" s="2069"/>
      <c r="R327" s="2069"/>
      <c r="S327" s="2069"/>
      <c r="T327" s="2070"/>
      <c r="U327" s="2068"/>
      <c r="V327" s="2069"/>
      <c r="W327" s="2069"/>
      <c r="X327" s="2069"/>
      <c r="Y327" s="2069"/>
      <c r="Z327" s="2070"/>
      <c r="AA327" s="2077"/>
      <c r="AB327" s="2078"/>
      <c r="AC327" s="2078"/>
      <c r="AD327" s="2078"/>
      <c r="AE327" s="2079"/>
      <c r="AF327" s="2241" t="s">
        <v>178</v>
      </c>
      <c r="AG327" s="2129"/>
      <c r="AH327" s="2129"/>
      <c r="AI327" s="2129"/>
      <c r="AJ327" s="2129"/>
      <c r="AK327" s="2130"/>
      <c r="AL327" s="2255" t="s">
        <v>17</v>
      </c>
      <c r="AM327" s="2266"/>
      <c r="AN327" s="2266"/>
      <c r="AO327" s="2266"/>
      <c r="AP327" s="2266"/>
      <c r="AQ327" s="2266"/>
      <c r="AR327" s="2266"/>
      <c r="AS327" s="2266"/>
      <c r="AT327" s="2266"/>
      <c r="AU327" s="2266"/>
      <c r="AV327" s="2266"/>
      <c r="AW327" s="2266"/>
      <c r="AX327" s="2266"/>
      <c r="AY327" s="2266"/>
      <c r="AZ327" s="2267"/>
      <c r="BA327" s="2241"/>
      <c r="BB327" s="2129"/>
      <c r="BC327" s="2129"/>
      <c r="BD327" s="2129"/>
      <c r="BE327" s="2250"/>
      <c r="BF327" s="5"/>
    </row>
    <row r="328" spans="1:58" ht="21.95" customHeight="1">
      <c r="A328" s="2054"/>
      <c r="B328" s="2062"/>
      <c r="C328" s="2063"/>
      <c r="D328" s="2063"/>
      <c r="E328" s="2063"/>
      <c r="F328" s="2063"/>
      <c r="G328" s="2063"/>
      <c r="H328" s="2063"/>
      <c r="I328" s="2063"/>
      <c r="J328" s="2064"/>
      <c r="K328" s="2071"/>
      <c r="L328" s="2072"/>
      <c r="M328" s="2072"/>
      <c r="N328" s="2073"/>
      <c r="O328" s="2071"/>
      <c r="P328" s="2072"/>
      <c r="Q328" s="2072"/>
      <c r="R328" s="2072"/>
      <c r="S328" s="2072"/>
      <c r="T328" s="2073"/>
      <c r="U328" s="2071"/>
      <c r="V328" s="2072"/>
      <c r="W328" s="2072"/>
      <c r="X328" s="2072"/>
      <c r="Y328" s="2072"/>
      <c r="Z328" s="2073"/>
      <c r="AA328" s="2080"/>
      <c r="AB328" s="2081"/>
      <c r="AC328" s="2081"/>
      <c r="AD328" s="2081"/>
      <c r="AE328" s="2082"/>
      <c r="AF328" s="2272" t="s">
        <v>3444</v>
      </c>
      <c r="AG328" s="2245"/>
      <c r="AH328" s="2245"/>
      <c r="AI328" s="2245"/>
      <c r="AJ328" s="2245"/>
      <c r="AK328" s="2246"/>
      <c r="AL328" s="2273" t="s">
        <v>17</v>
      </c>
      <c r="AM328" s="2274"/>
      <c r="AN328" s="2274"/>
      <c r="AO328" s="2274"/>
      <c r="AP328" s="2274"/>
      <c r="AQ328" s="2274"/>
      <c r="AR328" s="2274"/>
      <c r="AS328" s="2274"/>
      <c r="AT328" s="2274"/>
      <c r="AU328" s="2274"/>
      <c r="AV328" s="2274"/>
      <c r="AW328" s="2274"/>
      <c r="AX328" s="2274"/>
      <c r="AY328" s="2274"/>
      <c r="AZ328" s="2275"/>
      <c r="BA328" s="2272"/>
      <c r="BB328" s="2245"/>
      <c r="BC328" s="2245"/>
      <c r="BD328" s="2245"/>
      <c r="BE328" s="2276"/>
      <c r="BF328" s="5"/>
    </row>
    <row r="329" spans="1:58" ht="21.95" customHeight="1">
      <c r="A329" s="2054"/>
      <c r="B329" s="2056" t="s">
        <v>196</v>
      </c>
      <c r="C329" s="2057"/>
      <c r="D329" s="2057"/>
      <c r="E329" s="2057"/>
      <c r="F329" s="2057"/>
      <c r="G329" s="2057"/>
      <c r="H329" s="2057"/>
      <c r="I329" s="2057"/>
      <c r="J329" s="2058"/>
      <c r="K329" s="2065"/>
      <c r="L329" s="2066"/>
      <c r="M329" s="2066"/>
      <c r="N329" s="2067"/>
      <c r="O329" s="2065"/>
      <c r="P329" s="2066"/>
      <c r="Q329" s="2066"/>
      <c r="R329" s="2066"/>
      <c r="S329" s="2066"/>
      <c r="T329" s="2067"/>
      <c r="U329" s="2065"/>
      <c r="V329" s="2066"/>
      <c r="W329" s="2066"/>
      <c r="X329" s="2066"/>
      <c r="Y329" s="2066"/>
      <c r="Z329" s="2067"/>
      <c r="AA329" s="2074"/>
      <c r="AB329" s="2075"/>
      <c r="AC329" s="2075"/>
      <c r="AD329" s="2075"/>
      <c r="AE329" s="2076"/>
      <c r="AF329" s="2241" t="s">
        <v>16</v>
      </c>
      <c r="AG329" s="2129"/>
      <c r="AH329" s="2129"/>
      <c r="AI329" s="2129"/>
      <c r="AJ329" s="2129"/>
      <c r="AK329" s="2130"/>
      <c r="AL329" s="2242" t="s">
        <v>17</v>
      </c>
      <c r="AM329" s="2243"/>
      <c r="AN329" s="2243"/>
      <c r="AO329" s="2243"/>
      <c r="AP329" s="2243"/>
      <c r="AQ329" s="2243"/>
      <c r="AR329" s="2243"/>
      <c r="AS329" s="2243"/>
      <c r="AT329" s="2243"/>
      <c r="AU329" s="2243"/>
      <c r="AV329" s="2243"/>
      <c r="AW329" s="2243"/>
      <c r="AX329" s="2243"/>
      <c r="AY329" s="2243"/>
      <c r="AZ329" s="2244"/>
      <c r="BA329" s="2241"/>
      <c r="BB329" s="2129"/>
      <c r="BC329" s="2129"/>
      <c r="BD329" s="2129"/>
      <c r="BE329" s="2250"/>
      <c r="BF329" s="5"/>
    </row>
    <row r="330" spans="1:58" ht="21.95" customHeight="1">
      <c r="A330" s="2054"/>
      <c r="B330" s="2059"/>
      <c r="C330" s="2060"/>
      <c r="D330" s="2060"/>
      <c r="E330" s="2060"/>
      <c r="F330" s="2060"/>
      <c r="G330" s="2060"/>
      <c r="H330" s="2060"/>
      <c r="I330" s="2060"/>
      <c r="J330" s="2061"/>
      <c r="K330" s="2068"/>
      <c r="L330" s="2069"/>
      <c r="M330" s="2069"/>
      <c r="N330" s="2070"/>
      <c r="O330" s="2068"/>
      <c r="P330" s="2069"/>
      <c r="Q330" s="2069"/>
      <c r="R330" s="2069"/>
      <c r="S330" s="2069"/>
      <c r="T330" s="2070"/>
      <c r="U330" s="2068"/>
      <c r="V330" s="2069"/>
      <c r="W330" s="2069"/>
      <c r="X330" s="2069"/>
      <c r="Y330" s="2069"/>
      <c r="Z330" s="2070"/>
      <c r="AA330" s="2077"/>
      <c r="AB330" s="2078"/>
      <c r="AC330" s="2078"/>
      <c r="AD330" s="2078"/>
      <c r="AE330" s="2079"/>
      <c r="AF330" s="2207" t="s">
        <v>37</v>
      </c>
      <c r="AG330" s="2207"/>
      <c r="AH330" s="2207"/>
      <c r="AI330" s="2207"/>
      <c r="AJ330" s="2207"/>
      <c r="AK330" s="2208"/>
      <c r="AL330" s="2137" t="s">
        <v>17</v>
      </c>
      <c r="AM330" s="2138"/>
      <c r="AN330" s="2138"/>
      <c r="AO330" s="2138"/>
      <c r="AP330" s="2138"/>
      <c r="AQ330" s="2138"/>
      <c r="AR330" s="2138"/>
      <c r="AS330" s="2138"/>
      <c r="AT330" s="2138"/>
      <c r="AU330" s="2138"/>
      <c r="AV330" s="2138"/>
      <c r="AW330" s="2138"/>
      <c r="AX330" s="2138"/>
      <c r="AY330" s="2138"/>
      <c r="AZ330" s="2139"/>
      <c r="BA330" s="2241"/>
      <c r="BB330" s="2129"/>
      <c r="BC330" s="2129"/>
      <c r="BD330" s="2129"/>
      <c r="BE330" s="2250"/>
      <c r="BF330" s="3"/>
    </row>
    <row r="331" spans="1:58" ht="21.95" customHeight="1">
      <c r="A331" s="2054"/>
      <c r="B331" s="2059"/>
      <c r="C331" s="2060"/>
      <c r="D331" s="2060"/>
      <c r="E331" s="2060"/>
      <c r="F331" s="2060"/>
      <c r="G331" s="2060"/>
      <c r="H331" s="2060"/>
      <c r="I331" s="2060"/>
      <c r="J331" s="2061"/>
      <c r="K331" s="2068"/>
      <c r="L331" s="2069"/>
      <c r="M331" s="2069"/>
      <c r="N331" s="2070"/>
      <c r="O331" s="2068"/>
      <c r="P331" s="2069"/>
      <c r="Q331" s="2069"/>
      <c r="R331" s="2069"/>
      <c r="S331" s="2069"/>
      <c r="T331" s="2070"/>
      <c r="U331" s="2068"/>
      <c r="V331" s="2069"/>
      <c r="W331" s="2069"/>
      <c r="X331" s="2069"/>
      <c r="Y331" s="2069"/>
      <c r="Z331" s="2070"/>
      <c r="AA331" s="2077"/>
      <c r="AB331" s="2078"/>
      <c r="AC331" s="2078"/>
      <c r="AD331" s="2078"/>
      <c r="AE331" s="2079"/>
      <c r="AF331" s="2129" t="s">
        <v>18</v>
      </c>
      <c r="AG331" s="2129"/>
      <c r="AH331" s="2129"/>
      <c r="AI331" s="2129"/>
      <c r="AJ331" s="2129"/>
      <c r="AK331" s="2130"/>
      <c r="AL331" s="2137" t="s">
        <v>17</v>
      </c>
      <c r="AM331" s="2138"/>
      <c r="AN331" s="2138"/>
      <c r="AO331" s="2138"/>
      <c r="AP331" s="2138"/>
      <c r="AQ331" s="2138"/>
      <c r="AR331" s="2138"/>
      <c r="AS331" s="2138"/>
      <c r="AT331" s="2138"/>
      <c r="AU331" s="2138"/>
      <c r="AV331" s="2138"/>
      <c r="AW331" s="2138"/>
      <c r="AX331" s="2138"/>
      <c r="AY331" s="2138"/>
      <c r="AZ331" s="2139"/>
      <c r="BA331" s="2241"/>
      <c r="BB331" s="2129"/>
      <c r="BC331" s="2129"/>
      <c r="BD331" s="2129"/>
      <c r="BE331" s="2250"/>
      <c r="BF331" s="3"/>
    </row>
    <row r="332" spans="1:58" ht="21.95" customHeight="1">
      <c r="A332" s="2054"/>
      <c r="B332" s="2059"/>
      <c r="C332" s="2060"/>
      <c r="D332" s="2060"/>
      <c r="E332" s="2060"/>
      <c r="F332" s="2060"/>
      <c r="G332" s="2060"/>
      <c r="H332" s="2060"/>
      <c r="I332" s="2060"/>
      <c r="J332" s="2061"/>
      <c r="K332" s="2068"/>
      <c r="L332" s="2069"/>
      <c r="M332" s="2069"/>
      <c r="N332" s="2070"/>
      <c r="O332" s="2068"/>
      <c r="P332" s="2069"/>
      <c r="Q332" s="2069"/>
      <c r="R332" s="2069"/>
      <c r="S332" s="2069"/>
      <c r="T332" s="2070"/>
      <c r="U332" s="2068"/>
      <c r="V332" s="2069"/>
      <c r="W332" s="2069"/>
      <c r="X332" s="2069"/>
      <c r="Y332" s="2069"/>
      <c r="Z332" s="2070"/>
      <c r="AA332" s="2077"/>
      <c r="AB332" s="2078"/>
      <c r="AC332" s="2078"/>
      <c r="AD332" s="2078"/>
      <c r="AE332" s="2079"/>
      <c r="AF332" s="2129" t="s">
        <v>176</v>
      </c>
      <c r="AG332" s="2129"/>
      <c r="AH332" s="2129"/>
      <c r="AI332" s="2129"/>
      <c r="AJ332" s="2129"/>
      <c r="AK332" s="2130"/>
      <c r="AL332" s="2137" t="s">
        <v>24</v>
      </c>
      <c r="AM332" s="2138"/>
      <c r="AN332" s="2138"/>
      <c r="AO332" s="2138"/>
      <c r="AP332" s="2138"/>
      <c r="AQ332" s="2138"/>
      <c r="AR332" s="2138"/>
      <c r="AS332" s="2138"/>
      <c r="AT332" s="2138"/>
      <c r="AU332" s="2138"/>
      <c r="AV332" s="2138"/>
      <c r="AW332" s="2138"/>
      <c r="AX332" s="2138"/>
      <c r="AY332" s="2138"/>
      <c r="AZ332" s="2139"/>
      <c r="BA332" s="2241"/>
      <c r="BB332" s="2129"/>
      <c r="BC332" s="2129"/>
      <c r="BD332" s="2129"/>
      <c r="BE332" s="2250"/>
      <c r="BF332" s="5"/>
    </row>
    <row r="333" spans="1:58" ht="21.95" customHeight="1">
      <c r="A333" s="2054"/>
      <c r="B333" s="2059"/>
      <c r="C333" s="2060"/>
      <c r="D333" s="2060"/>
      <c r="E333" s="2060"/>
      <c r="F333" s="2060"/>
      <c r="G333" s="2060"/>
      <c r="H333" s="2060"/>
      <c r="I333" s="2060"/>
      <c r="J333" s="2061"/>
      <c r="K333" s="2068"/>
      <c r="L333" s="2069"/>
      <c r="M333" s="2069"/>
      <c r="N333" s="2070"/>
      <c r="O333" s="2068"/>
      <c r="P333" s="2069"/>
      <c r="Q333" s="2069"/>
      <c r="R333" s="2069"/>
      <c r="S333" s="2069"/>
      <c r="T333" s="2070"/>
      <c r="U333" s="2068"/>
      <c r="V333" s="2069"/>
      <c r="W333" s="2069"/>
      <c r="X333" s="2069"/>
      <c r="Y333" s="2069"/>
      <c r="Z333" s="2070"/>
      <c r="AA333" s="2077"/>
      <c r="AB333" s="2078"/>
      <c r="AC333" s="2078"/>
      <c r="AD333" s="2078"/>
      <c r="AE333" s="2079"/>
      <c r="AF333" s="2129" t="s">
        <v>177</v>
      </c>
      <c r="AG333" s="2129"/>
      <c r="AH333" s="2129"/>
      <c r="AI333" s="2129"/>
      <c r="AJ333" s="2129"/>
      <c r="AK333" s="2130"/>
      <c r="AL333" s="2255" t="s">
        <v>17</v>
      </c>
      <c r="AM333" s="2266"/>
      <c r="AN333" s="2266"/>
      <c r="AO333" s="2266"/>
      <c r="AP333" s="2266"/>
      <c r="AQ333" s="2266"/>
      <c r="AR333" s="2266"/>
      <c r="AS333" s="2266"/>
      <c r="AT333" s="2266"/>
      <c r="AU333" s="2266"/>
      <c r="AV333" s="2266"/>
      <c r="AW333" s="2266"/>
      <c r="AX333" s="2266"/>
      <c r="AY333" s="2266"/>
      <c r="AZ333" s="2267"/>
      <c r="BA333" s="2241"/>
      <c r="BB333" s="2129"/>
      <c r="BC333" s="2129"/>
      <c r="BD333" s="2129"/>
      <c r="BE333" s="2250"/>
      <c r="BF333" s="5"/>
    </row>
    <row r="334" spans="1:58" ht="21.95" customHeight="1">
      <c r="A334" s="2054"/>
      <c r="B334" s="2059"/>
      <c r="C334" s="2060"/>
      <c r="D334" s="2060"/>
      <c r="E334" s="2060"/>
      <c r="F334" s="2060"/>
      <c r="G334" s="2060"/>
      <c r="H334" s="2060"/>
      <c r="I334" s="2060"/>
      <c r="J334" s="2061"/>
      <c r="K334" s="2068"/>
      <c r="L334" s="2069"/>
      <c r="M334" s="2069"/>
      <c r="N334" s="2070"/>
      <c r="O334" s="2068"/>
      <c r="P334" s="2069"/>
      <c r="Q334" s="2069"/>
      <c r="R334" s="2069"/>
      <c r="S334" s="2069"/>
      <c r="T334" s="2070"/>
      <c r="U334" s="2068"/>
      <c r="V334" s="2069"/>
      <c r="W334" s="2069"/>
      <c r="X334" s="2069"/>
      <c r="Y334" s="2069"/>
      <c r="Z334" s="2070"/>
      <c r="AA334" s="2077"/>
      <c r="AB334" s="2078"/>
      <c r="AC334" s="2078"/>
      <c r="AD334" s="2078"/>
      <c r="AE334" s="2079"/>
      <c r="AF334" s="2129" t="s">
        <v>25</v>
      </c>
      <c r="AG334" s="2129"/>
      <c r="AH334" s="2129"/>
      <c r="AI334" s="2129"/>
      <c r="AJ334" s="2129"/>
      <c r="AK334" s="2130"/>
      <c r="AL334" s="2137" t="s">
        <v>24</v>
      </c>
      <c r="AM334" s="2138"/>
      <c r="AN334" s="2138"/>
      <c r="AO334" s="2138"/>
      <c r="AP334" s="2138"/>
      <c r="AQ334" s="2138"/>
      <c r="AR334" s="2138"/>
      <c r="AS334" s="2138"/>
      <c r="AT334" s="2138"/>
      <c r="AU334" s="2138"/>
      <c r="AV334" s="2138"/>
      <c r="AW334" s="2138"/>
      <c r="AX334" s="2138"/>
      <c r="AY334" s="2138"/>
      <c r="AZ334" s="2139"/>
      <c r="BA334" s="2241"/>
      <c r="BB334" s="2129"/>
      <c r="BC334" s="2129"/>
      <c r="BD334" s="2129"/>
      <c r="BE334" s="2250"/>
      <c r="BF334" s="5"/>
    </row>
    <row r="335" spans="1:58" ht="21.95" customHeight="1">
      <c r="A335" s="2054"/>
      <c r="B335" s="2059"/>
      <c r="C335" s="2060"/>
      <c r="D335" s="2060"/>
      <c r="E335" s="2060"/>
      <c r="F335" s="2060"/>
      <c r="G335" s="2060"/>
      <c r="H335" s="2060"/>
      <c r="I335" s="2060"/>
      <c r="J335" s="2061"/>
      <c r="K335" s="2068"/>
      <c r="L335" s="2069"/>
      <c r="M335" s="2069"/>
      <c r="N335" s="2070"/>
      <c r="O335" s="2068"/>
      <c r="P335" s="2069"/>
      <c r="Q335" s="2069"/>
      <c r="R335" s="2069"/>
      <c r="S335" s="2069"/>
      <c r="T335" s="2070"/>
      <c r="U335" s="2068"/>
      <c r="V335" s="2069"/>
      <c r="W335" s="2069"/>
      <c r="X335" s="2069"/>
      <c r="Y335" s="2069"/>
      <c r="Z335" s="2070"/>
      <c r="AA335" s="2077"/>
      <c r="AB335" s="2078"/>
      <c r="AC335" s="2078"/>
      <c r="AD335" s="2078"/>
      <c r="AE335" s="2079"/>
      <c r="AF335" s="2241" t="s">
        <v>178</v>
      </c>
      <c r="AG335" s="2129"/>
      <c r="AH335" s="2129"/>
      <c r="AI335" s="2129"/>
      <c r="AJ335" s="2129"/>
      <c r="AK335" s="2130"/>
      <c r="AL335" s="2255" t="s">
        <v>17</v>
      </c>
      <c r="AM335" s="2266"/>
      <c r="AN335" s="2266"/>
      <c r="AO335" s="2266"/>
      <c r="AP335" s="2266"/>
      <c r="AQ335" s="2266"/>
      <c r="AR335" s="2266"/>
      <c r="AS335" s="2266"/>
      <c r="AT335" s="2266"/>
      <c r="AU335" s="2266"/>
      <c r="AV335" s="2266"/>
      <c r="AW335" s="2266"/>
      <c r="AX335" s="2266"/>
      <c r="AY335" s="2266"/>
      <c r="AZ335" s="2267"/>
      <c r="BA335" s="2241"/>
      <c r="BB335" s="2129"/>
      <c r="BC335" s="2129"/>
      <c r="BD335" s="2129"/>
      <c r="BE335" s="2250"/>
      <c r="BF335" s="5"/>
    </row>
    <row r="336" spans="1:58" ht="21.95" customHeight="1">
      <c r="A336" s="2055"/>
      <c r="B336" s="2062"/>
      <c r="C336" s="2063"/>
      <c r="D336" s="2063"/>
      <c r="E336" s="2063"/>
      <c r="F336" s="2063"/>
      <c r="G336" s="2063"/>
      <c r="H336" s="2063"/>
      <c r="I336" s="2063"/>
      <c r="J336" s="2064"/>
      <c r="K336" s="2071"/>
      <c r="L336" s="2072"/>
      <c r="M336" s="2072"/>
      <c r="N336" s="2073"/>
      <c r="O336" s="2071"/>
      <c r="P336" s="2072"/>
      <c r="Q336" s="2072"/>
      <c r="R336" s="2072"/>
      <c r="S336" s="2072"/>
      <c r="T336" s="2073"/>
      <c r="U336" s="2071"/>
      <c r="V336" s="2072"/>
      <c r="W336" s="2072"/>
      <c r="X336" s="2072"/>
      <c r="Y336" s="2072"/>
      <c r="Z336" s="2073"/>
      <c r="AA336" s="2080"/>
      <c r="AB336" s="2081"/>
      <c r="AC336" s="2081"/>
      <c r="AD336" s="2081"/>
      <c r="AE336" s="2082"/>
      <c r="AF336" s="2272" t="s">
        <v>3444</v>
      </c>
      <c r="AG336" s="2245"/>
      <c r="AH336" s="2245"/>
      <c r="AI336" s="2245"/>
      <c r="AJ336" s="2245"/>
      <c r="AK336" s="2246"/>
      <c r="AL336" s="2273" t="s">
        <v>17</v>
      </c>
      <c r="AM336" s="2274"/>
      <c r="AN336" s="2274"/>
      <c r="AO336" s="2274"/>
      <c r="AP336" s="2274"/>
      <c r="AQ336" s="2274"/>
      <c r="AR336" s="2274"/>
      <c r="AS336" s="2274"/>
      <c r="AT336" s="2274"/>
      <c r="AU336" s="2274"/>
      <c r="AV336" s="2274"/>
      <c r="AW336" s="2274"/>
      <c r="AX336" s="2274"/>
      <c r="AY336" s="2274"/>
      <c r="AZ336" s="2275"/>
      <c r="BA336" s="2280"/>
      <c r="BB336" s="2207"/>
      <c r="BC336" s="2207"/>
      <c r="BD336" s="2207"/>
      <c r="BE336" s="2281"/>
      <c r="BF336" s="5"/>
    </row>
    <row r="337" spans="1:58" ht="21.95" customHeight="1">
      <c r="A337" s="2083" t="s">
        <v>197</v>
      </c>
      <c r="B337" s="2056" t="s">
        <v>198</v>
      </c>
      <c r="C337" s="2057"/>
      <c r="D337" s="2057"/>
      <c r="E337" s="2057"/>
      <c r="F337" s="2057"/>
      <c r="G337" s="2057"/>
      <c r="H337" s="2057"/>
      <c r="I337" s="2057"/>
      <c r="J337" s="2058"/>
      <c r="K337" s="2065"/>
      <c r="L337" s="2066"/>
      <c r="M337" s="2066"/>
      <c r="N337" s="2067"/>
      <c r="O337" s="2065"/>
      <c r="P337" s="2066"/>
      <c r="Q337" s="2066"/>
      <c r="R337" s="2066"/>
      <c r="S337" s="2066"/>
      <c r="T337" s="2067"/>
      <c r="U337" s="2065"/>
      <c r="V337" s="2066"/>
      <c r="W337" s="2066"/>
      <c r="X337" s="2066"/>
      <c r="Y337" s="2066"/>
      <c r="Z337" s="2067"/>
      <c r="AA337" s="2074"/>
      <c r="AB337" s="2075"/>
      <c r="AC337" s="2075"/>
      <c r="AD337" s="2075"/>
      <c r="AE337" s="2076"/>
      <c r="AF337" s="2282" t="s">
        <v>199</v>
      </c>
      <c r="AG337" s="2172"/>
      <c r="AH337" s="2172"/>
      <c r="AI337" s="2172"/>
      <c r="AJ337" s="2172"/>
      <c r="AK337" s="2172"/>
      <c r="AL337" s="2255" t="s">
        <v>200</v>
      </c>
      <c r="AM337" s="2266"/>
      <c r="AN337" s="2266"/>
      <c r="AO337" s="2266"/>
      <c r="AP337" s="2266"/>
      <c r="AQ337" s="2266"/>
      <c r="AR337" s="2266"/>
      <c r="AS337" s="2266"/>
      <c r="AT337" s="2266"/>
      <c r="AU337" s="2266"/>
      <c r="AV337" s="2266"/>
      <c r="AW337" s="2266"/>
      <c r="AX337" s="2266"/>
      <c r="AY337" s="2266"/>
      <c r="AZ337" s="2267"/>
      <c r="BA337" s="2251"/>
      <c r="BB337" s="2252"/>
      <c r="BC337" s="2252"/>
      <c r="BD337" s="2252"/>
      <c r="BE337" s="2254"/>
      <c r="BF337" s="4"/>
    </row>
    <row r="338" spans="1:58" ht="21.95" customHeight="1">
      <c r="A338" s="2054"/>
      <c r="B338" s="2059"/>
      <c r="C338" s="2060"/>
      <c r="D338" s="2060"/>
      <c r="E338" s="2060"/>
      <c r="F338" s="2060"/>
      <c r="G338" s="2060"/>
      <c r="H338" s="2060"/>
      <c r="I338" s="2060"/>
      <c r="J338" s="2061"/>
      <c r="K338" s="2068"/>
      <c r="L338" s="2069"/>
      <c r="M338" s="2069"/>
      <c r="N338" s="2070"/>
      <c r="O338" s="2068"/>
      <c r="P338" s="2069"/>
      <c r="Q338" s="2069"/>
      <c r="R338" s="2069"/>
      <c r="S338" s="2069"/>
      <c r="T338" s="2070"/>
      <c r="U338" s="2068"/>
      <c r="V338" s="2069"/>
      <c r="W338" s="2069"/>
      <c r="X338" s="2069"/>
      <c r="Y338" s="2069"/>
      <c r="Z338" s="2070"/>
      <c r="AA338" s="2077"/>
      <c r="AB338" s="2078"/>
      <c r="AC338" s="2078"/>
      <c r="AD338" s="2078"/>
      <c r="AE338" s="2079"/>
      <c r="AF338" s="2241" t="s">
        <v>16</v>
      </c>
      <c r="AG338" s="2129"/>
      <c r="AH338" s="2129"/>
      <c r="AI338" s="2129"/>
      <c r="AJ338" s="2129"/>
      <c r="AK338" s="2130"/>
      <c r="AL338" s="2242" t="s">
        <v>17</v>
      </c>
      <c r="AM338" s="2243"/>
      <c r="AN338" s="2243"/>
      <c r="AO338" s="2243"/>
      <c r="AP338" s="2243"/>
      <c r="AQ338" s="2243"/>
      <c r="AR338" s="2243"/>
      <c r="AS338" s="2243"/>
      <c r="AT338" s="2243"/>
      <c r="AU338" s="2243"/>
      <c r="AV338" s="2243"/>
      <c r="AW338" s="2243"/>
      <c r="AX338" s="2243"/>
      <c r="AY338" s="2243"/>
      <c r="AZ338" s="2244"/>
      <c r="BA338" s="2242"/>
      <c r="BB338" s="2243"/>
      <c r="BC338" s="2243"/>
      <c r="BD338" s="2243"/>
      <c r="BE338" s="2256"/>
      <c r="BF338" s="4"/>
    </row>
    <row r="339" spans="1:58" ht="21.95" customHeight="1">
      <c r="A339" s="2054"/>
      <c r="B339" s="2059"/>
      <c r="C339" s="2060"/>
      <c r="D339" s="2060"/>
      <c r="E339" s="2060"/>
      <c r="F339" s="2060"/>
      <c r="G339" s="2060"/>
      <c r="H339" s="2060"/>
      <c r="I339" s="2060"/>
      <c r="J339" s="2061"/>
      <c r="K339" s="2068"/>
      <c r="L339" s="2069"/>
      <c r="M339" s="2069"/>
      <c r="N339" s="2070"/>
      <c r="O339" s="2068"/>
      <c r="P339" s="2069"/>
      <c r="Q339" s="2069"/>
      <c r="R339" s="2069"/>
      <c r="S339" s="2069"/>
      <c r="T339" s="2070"/>
      <c r="U339" s="2068"/>
      <c r="V339" s="2069"/>
      <c r="W339" s="2069"/>
      <c r="X339" s="2069"/>
      <c r="Y339" s="2069"/>
      <c r="Z339" s="2070"/>
      <c r="AA339" s="2077"/>
      <c r="AB339" s="2078"/>
      <c r="AC339" s="2078"/>
      <c r="AD339" s="2078"/>
      <c r="AE339" s="2079"/>
      <c r="AF339" s="2207" t="s">
        <v>37</v>
      </c>
      <c r="AG339" s="2207"/>
      <c r="AH339" s="2207"/>
      <c r="AI339" s="2207"/>
      <c r="AJ339" s="2207"/>
      <c r="AK339" s="2208"/>
      <c r="AL339" s="2137" t="s">
        <v>17</v>
      </c>
      <c r="AM339" s="2138"/>
      <c r="AN339" s="2138"/>
      <c r="AO339" s="2138"/>
      <c r="AP339" s="2138"/>
      <c r="AQ339" s="2138"/>
      <c r="AR339" s="2138"/>
      <c r="AS339" s="2138"/>
      <c r="AT339" s="2138"/>
      <c r="AU339" s="2138"/>
      <c r="AV339" s="2138"/>
      <c r="AW339" s="2138"/>
      <c r="AX339" s="2138"/>
      <c r="AY339" s="2138"/>
      <c r="AZ339" s="2139"/>
      <c r="BA339" s="2241"/>
      <c r="BB339" s="2129"/>
      <c r="BC339" s="2129"/>
      <c r="BD339" s="2129"/>
      <c r="BE339" s="2250"/>
      <c r="BF339" s="3"/>
    </row>
    <row r="340" spans="1:58" ht="21.95" customHeight="1">
      <c r="A340" s="2054"/>
      <c r="B340" s="2059"/>
      <c r="C340" s="2060"/>
      <c r="D340" s="2060"/>
      <c r="E340" s="2060"/>
      <c r="F340" s="2060"/>
      <c r="G340" s="2060"/>
      <c r="H340" s="2060"/>
      <c r="I340" s="2060"/>
      <c r="J340" s="2061"/>
      <c r="K340" s="2068"/>
      <c r="L340" s="2069"/>
      <c r="M340" s="2069"/>
      <c r="N340" s="2070"/>
      <c r="O340" s="2068"/>
      <c r="P340" s="2069"/>
      <c r="Q340" s="2069"/>
      <c r="R340" s="2069"/>
      <c r="S340" s="2069"/>
      <c r="T340" s="2070"/>
      <c r="U340" s="2068"/>
      <c r="V340" s="2069"/>
      <c r="W340" s="2069"/>
      <c r="X340" s="2069"/>
      <c r="Y340" s="2069"/>
      <c r="Z340" s="2070"/>
      <c r="AA340" s="2077"/>
      <c r="AB340" s="2078"/>
      <c r="AC340" s="2078"/>
      <c r="AD340" s="2078"/>
      <c r="AE340" s="2079"/>
      <c r="AF340" s="2129" t="s">
        <v>18</v>
      </c>
      <c r="AG340" s="2129"/>
      <c r="AH340" s="2129"/>
      <c r="AI340" s="2129"/>
      <c r="AJ340" s="2129"/>
      <c r="AK340" s="2130"/>
      <c r="AL340" s="2137" t="s">
        <v>17</v>
      </c>
      <c r="AM340" s="2138"/>
      <c r="AN340" s="2138"/>
      <c r="AO340" s="2138"/>
      <c r="AP340" s="2138"/>
      <c r="AQ340" s="2138"/>
      <c r="AR340" s="2138"/>
      <c r="AS340" s="2138"/>
      <c r="AT340" s="2138"/>
      <c r="AU340" s="2138"/>
      <c r="AV340" s="2138"/>
      <c r="AW340" s="2138"/>
      <c r="AX340" s="2138"/>
      <c r="AY340" s="2138"/>
      <c r="AZ340" s="2139"/>
      <c r="BA340" s="2241"/>
      <c r="BB340" s="2129"/>
      <c r="BC340" s="2129"/>
      <c r="BD340" s="2129"/>
      <c r="BE340" s="2250"/>
      <c r="BF340" s="3"/>
    </row>
    <row r="341" spans="1:58" ht="21.95" customHeight="1">
      <c r="A341" s="2054"/>
      <c r="B341" s="2059"/>
      <c r="C341" s="2060"/>
      <c r="D341" s="2060"/>
      <c r="E341" s="2060"/>
      <c r="F341" s="2060"/>
      <c r="G341" s="2060"/>
      <c r="H341" s="2060"/>
      <c r="I341" s="2060"/>
      <c r="J341" s="2061"/>
      <c r="K341" s="2068"/>
      <c r="L341" s="2069"/>
      <c r="M341" s="2069"/>
      <c r="N341" s="2070"/>
      <c r="O341" s="2068"/>
      <c r="P341" s="2069"/>
      <c r="Q341" s="2069"/>
      <c r="R341" s="2069"/>
      <c r="S341" s="2069"/>
      <c r="T341" s="2070"/>
      <c r="U341" s="2068"/>
      <c r="V341" s="2069"/>
      <c r="W341" s="2069"/>
      <c r="X341" s="2069"/>
      <c r="Y341" s="2069"/>
      <c r="Z341" s="2070"/>
      <c r="AA341" s="2077"/>
      <c r="AB341" s="2078"/>
      <c r="AC341" s="2078"/>
      <c r="AD341" s="2078"/>
      <c r="AE341" s="2079"/>
      <c r="AF341" s="2241" t="s">
        <v>201</v>
      </c>
      <c r="AG341" s="2129"/>
      <c r="AH341" s="2129"/>
      <c r="AI341" s="2129"/>
      <c r="AJ341" s="2129"/>
      <c r="AK341" s="2130"/>
      <c r="AL341" s="2255" t="s">
        <v>66</v>
      </c>
      <c r="AM341" s="2266"/>
      <c r="AN341" s="2266"/>
      <c r="AO341" s="2266"/>
      <c r="AP341" s="2266"/>
      <c r="AQ341" s="2266"/>
      <c r="AR341" s="2266"/>
      <c r="AS341" s="2266"/>
      <c r="AT341" s="2266"/>
      <c r="AU341" s="2266"/>
      <c r="AV341" s="2266"/>
      <c r="AW341" s="2266"/>
      <c r="AX341" s="2266"/>
      <c r="AY341" s="2266"/>
      <c r="AZ341" s="2267"/>
      <c r="BA341" s="2242"/>
      <c r="BB341" s="2243"/>
      <c r="BC341" s="2243"/>
      <c r="BD341" s="2243"/>
      <c r="BE341" s="2256"/>
      <c r="BF341" s="4"/>
    </row>
    <row r="342" spans="1:58" ht="21.95" customHeight="1">
      <c r="A342" s="2054"/>
      <c r="B342" s="2059"/>
      <c r="C342" s="2060"/>
      <c r="D342" s="2060"/>
      <c r="E342" s="2060"/>
      <c r="F342" s="2060"/>
      <c r="G342" s="2060"/>
      <c r="H342" s="2060"/>
      <c r="I342" s="2060"/>
      <c r="J342" s="2061"/>
      <c r="K342" s="2068"/>
      <c r="L342" s="2069"/>
      <c r="M342" s="2069"/>
      <c r="N342" s="2070"/>
      <c r="O342" s="2068"/>
      <c r="P342" s="2069"/>
      <c r="Q342" s="2069"/>
      <c r="R342" s="2069"/>
      <c r="S342" s="2069"/>
      <c r="T342" s="2070"/>
      <c r="U342" s="2068"/>
      <c r="V342" s="2069"/>
      <c r="W342" s="2069"/>
      <c r="X342" s="2069"/>
      <c r="Y342" s="2069"/>
      <c r="Z342" s="2070"/>
      <c r="AA342" s="2077"/>
      <c r="AB342" s="2078"/>
      <c r="AC342" s="2078"/>
      <c r="AD342" s="2078"/>
      <c r="AE342" s="2079"/>
      <c r="AF342" s="2241" t="s">
        <v>202</v>
      </c>
      <c r="AG342" s="2129"/>
      <c r="AH342" s="2129"/>
      <c r="AI342" s="2129"/>
      <c r="AJ342" s="2129"/>
      <c r="AK342" s="2130"/>
      <c r="AL342" s="2255" t="s">
        <v>66</v>
      </c>
      <c r="AM342" s="2266"/>
      <c r="AN342" s="2266"/>
      <c r="AO342" s="2266"/>
      <c r="AP342" s="2266"/>
      <c r="AQ342" s="2266"/>
      <c r="AR342" s="2266"/>
      <c r="AS342" s="2266"/>
      <c r="AT342" s="2266"/>
      <c r="AU342" s="2266"/>
      <c r="AV342" s="2266"/>
      <c r="AW342" s="2266"/>
      <c r="AX342" s="2266"/>
      <c r="AY342" s="2266"/>
      <c r="AZ342" s="2267"/>
      <c r="BA342" s="2242"/>
      <c r="BB342" s="2243"/>
      <c r="BC342" s="2243"/>
      <c r="BD342" s="2243"/>
      <c r="BE342" s="2256"/>
      <c r="BF342" s="4"/>
    </row>
    <row r="343" spans="1:58" ht="21.95" customHeight="1">
      <c r="A343" s="2054"/>
      <c r="B343" s="2059"/>
      <c r="C343" s="2060"/>
      <c r="D343" s="2060"/>
      <c r="E343" s="2060"/>
      <c r="F343" s="2060"/>
      <c r="G343" s="2060"/>
      <c r="H343" s="2060"/>
      <c r="I343" s="2060"/>
      <c r="J343" s="2061"/>
      <c r="K343" s="2068"/>
      <c r="L343" s="2069"/>
      <c r="M343" s="2069"/>
      <c r="N343" s="2070"/>
      <c r="O343" s="2068"/>
      <c r="P343" s="2069"/>
      <c r="Q343" s="2069"/>
      <c r="R343" s="2069"/>
      <c r="S343" s="2069"/>
      <c r="T343" s="2070"/>
      <c r="U343" s="2068"/>
      <c r="V343" s="2069"/>
      <c r="W343" s="2069"/>
      <c r="X343" s="2069"/>
      <c r="Y343" s="2069"/>
      <c r="Z343" s="2070"/>
      <c r="AA343" s="2077"/>
      <c r="AB343" s="2078"/>
      <c r="AC343" s="2078"/>
      <c r="AD343" s="2078"/>
      <c r="AE343" s="2079"/>
      <c r="AF343" s="2172" t="s">
        <v>203</v>
      </c>
      <c r="AG343" s="2172"/>
      <c r="AH343" s="2172"/>
      <c r="AI343" s="2172"/>
      <c r="AJ343" s="2172"/>
      <c r="AK343" s="2172"/>
      <c r="AL343" s="2255" t="s">
        <v>66</v>
      </c>
      <c r="AM343" s="2266"/>
      <c r="AN343" s="2266"/>
      <c r="AO343" s="2266"/>
      <c r="AP343" s="2266"/>
      <c r="AQ343" s="2266"/>
      <c r="AR343" s="2266"/>
      <c r="AS343" s="2266"/>
      <c r="AT343" s="2266"/>
      <c r="AU343" s="2266"/>
      <c r="AV343" s="2266"/>
      <c r="AW343" s="2266"/>
      <c r="AX343" s="2266"/>
      <c r="AY343" s="2266"/>
      <c r="AZ343" s="2267"/>
      <c r="BA343" s="2251"/>
      <c r="BB343" s="2252"/>
      <c r="BC343" s="2252"/>
      <c r="BD343" s="2252"/>
      <c r="BE343" s="2254"/>
      <c r="BF343" s="4"/>
    </row>
    <row r="344" spans="1:58" ht="21.95" customHeight="1">
      <c r="A344" s="2054"/>
      <c r="B344" s="2059"/>
      <c r="C344" s="2060"/>
      <c r="D344" s="2060"/>
      <c r="E344" s="2060"/>
      <c r="F344" s="2060"/>
      <c r="G344" s="2060"/>
      <c r="H344" s="2060"/>
      <c r="I344" s="2060"/>
      <c r="J344" s="2061"/>
      <c r="K344" s="2068"/>
      <c r="L344" s="2069"/>
      <c r="M344" s="2069"/>
      <c r="N344" s="2070"/>
      <c r="O344" s="2068"/>
      <c r="P344" s="2069"/>
      <c r="Q344" s="2069"/>
      <c r="R344" s="2069"/>
      <c r="S344" s="2069"/>
      <c r="T344" s="2070"/>
      <c r="U344" s="2068"/>
      <c r="V344" s="2069"/>
      <c r="W344" s="2069"/>
      <c r="X344" s="2069"/>
      <c r="Y344" s="2069"/>
      <c r="Z344" s="2070"/>
      <c r="AA344" s="2077"/>
      <c r="AB344" s="2078"/>
      <c r="AC344" s="2078"/>
      <c r="AD344" s="2078"/>
      <c r="AE344" s="2079"/>
      <c r="AF344" s="2241" t="s">
        <v>204</v>
      </c>
      <c r="AG344" s="2129"/>
      <c r="AH344" s="2129"/>
      <c r="AI344" s="2129"/>
      <c r="AJ344" s="2129"/>
      <c r="AK344" s="2130"/>
      <c r="AL344" s="2255" t="s">
        <v>66</v>
      </c>
      <c r="AM344" s="2266"/>
      <c r="AN344" s="2266"/>
      <c r="AO344" s="2266"/>
      <c r="AP344" s="2266"/>
      <c r="AQ344" s="2266"/>
      <c r="AR344" s="2266"/>
      <c r="AS344" s="2266"/>
      <c r="AT344" s="2266"/>
      <c r="AU344" s="2266"/>
      <c r="AV344" s="2266"/>
      <c r="AW344" s="2266"/>
      <c r="AX344" s="2266"/>
      <c r="AY344" s="2266"/>
      <c r="AZ344" s="2267"/>
      <c r="BA344" s="2242"/>
      <c r="BB344" s="2243"/>
      <c r="BC344" s="2243"/>
      <c r="BD344" s="2243"/>
      <c r="BE344" s="2256"/>
      <c r="BF344" s="4"/>
    </row>
    <row r="345" spans="1:58" ht="21.95" customHeight="1">
      <c r="A345" s="2054"/>
      <c r="B345" s="2059"/>
      <c r="C345" s="2060"/>
      <c r="D345" s="2060"/>
      <c r="E345" s="2060"/>
      <c r="F345" s="2060"/>
      <c r="G345" s="2060"/>
      <c r="H345" s="2060"/>
      <c r="I345" s="2060"/>
      <c r="J345" s="2061"/>
      <c r="K345" s="2068"/>
      <c r="L345" s="2069"/>
      <c r="M345" s="2069"/>
      <c r="N345" s="2070"/>
      <c r="O345" s="2068"/>
      <c r="P345" s="2069"/>
      <c r="Q345" s="2069"/>
      <c r="R345" s="2069"/>
      <c r="S345" s="2069"/>
      <c r="T345" s="2070"/>
      <c r="U345" s="2068"/>
      <c r="V345" s="2069"/>
      <c r="W345" s="2069"/>
      <c r="X345" s="2069"/>
      <c r="Y345" s="2069"/>
      <c r="Z345" s="2070"/>
      <c r="AA345" s="2077"/>
      <c r="AB345" s="2078"/>
      <c r="AC345" s="2078"/>
      <c r="AD345" s="2078"/>
      <c r="AE345" s="2079"/>
      <c r="AF345" s="2129" t="s">
        <v>177</v>
      </c>
      <c r="AG345" s="2129"/>
      <c r="AH345" s="2129"/>
      <c r="AI345" s="2129"/>
      <c r="AJ345" s="2129"/>
      <c r="AK345" s="2130"/>
      <c r="AL345" s="2255" t="s">
        <v>17</v>
      </c>
      <c r="AM345" s="2266"/>
      <c r="AN345" s="2266"/>
      <c r="AO345" s="2266"/>
      <c r="AP345" s="2266"/>
      <c r="AQ345" s="2266"/>
      <c r="AR345" s="2266"/>
      <c r="AS345" s="2266"/>
      <c r="AT345" s="2266"/>
      <c r="AU345" s="2266"/>
      <c r="AV345" s="2266"/>
      <c r="AW345" s="2266"/>
      <c r="AX345" s="2266"/>
      <c r="AY345" s="2266"/>
      <c r="AZ345" s="2267"/>
      <c r="BA345" s="2241"/>
      <c r="BB345" s="2129"/>
      <c r="BC345" s="2129"/>
      <c r="BD345" s="2129"/>
      <c r="BE345" s="2250"/>
      <c r="BF345" s="5"/>
    </row>
    <row r="346" spans="1:58" ht="21.95" customHeight="1">
      <c r="A346" s="2054"/>
      <c r="B346" s="2059"/>
      <c r="C346" s="2060"/>
      <c r="D346" s="2060"/>
      <c r="E346" s="2060"/>
      <c r="F346" s="2060"/>
      <c r="G346" s="2060"/>
      <c r="H346" s="2060"/>
      <c r="I346" s="2060"/>
      <c r="J346" s="2061"/>
      <c r="K346" s="2068"/>
      <c r="L346" s="2069"/>
      <c r="M346" s="2069"/>
      <c r="N346" s="2070"/>
      <c r="O346" s="2068"/>
      <c r="P346" s="2069"/>
      <c r="Q346" s="2069"/>
      <c r="R346" s="2069"/>
      <c r="S346" s="2069"/>
      <c r="T346" s="2070"/>
      <c r="U346" s="2068"/>
      <c r="V346" s="2069"/>
      <c r="W346" s="2069"/>
      <c r="X346" s="2069"/>
      <c r="Y346" s="2069"/>
      <c r="Z346" s="2070"/>
      <c r="AA346" s="2077"/>
      <c r="AB346" s="2078"/>
      <c r="AC346" s="2078"/>
      <c r="AD346" s="2078"/>
      <c r="AE346" s="2079"/>
      <c r="AF346" s="2129" t="s">
        <v>25</v>
      </c>
      <c r="AG346" s="2129"/>
      <c r="AH346" s="2129"/>
      <c r="AI346" s="2129"/>
      <c r="AJ346" s="2129"/>
      <c r="AK346" s="2130"/>
      <c r="AL346" s="2137" t="s">
        <v>24</v>
      </c>
      <c r="AM346" s="2138"/>
      <c r="AN346" s="2138"/>
      <c r="AO346" s="2138"/>
      <c r="AP346" s="2138"/>
      <c r="AQ346" s="2138"/>
      <c r="AR346" s="2138"/>
      <c r="AS346" s="2138"/>
      <c r="AT346" s="2138"/>
      <c r="AU346" s="2138"/>
      <c r="AV346" s="2138"/>
      <c r="AW346" s="2138"/>
      <c r="AX346" s="2138"/>
      <c r="AY346" s="2138"/>
      <c r="AZ346" s="2139"/>
      <c r="BA346" s="2241"/>
      <c r="BB346" s="2129"/>
      <c r="BC346" s="2129"/>
      <c r="BD346" s="2129"/>
      <c r="BE346" s="2250"/>
      <c r="BF346" s="5"/>
    </row>
    <row r="347" spans="1:58" ht="21.95" customHeight="1">
      <c r="A347" s="2054"/>
      <c r="B347" s="2059"/>
      <c r="C347" s="2060"/>
      <c r="D347" s="2060"/>
      <c r="E347" s="2060"/>
      <c r="F347" s="2060"/>
      <c r="G347" s="2060"/>
      <c r="H347" s="2060"/>
      <c r="I347" s="2060"/>
      <c r="J347" s="2061"/>
      <c r="K347" s="2068"/>
      <c r="L347" s="2069"/>
      <c r="M347" s="2069"/>
      <c r="N347" s="2070"/>
      <c r="O347" s="2068"/>
      <c r="P347" s="2069"/>
      <c r="Q347" s="2069"/>
      <c r="R347" s="2069"/>
      <c r="S347" s="2069"/>
      <c r="T347" s="2070"/>
      <c r="U347" s="2068"/>
      <c r="V347" s="2069"/>
      <c r="W347" s="2069"/>
      <c r="X347" s="2069"/>
      <c r="Y347" s="2069"/>
      <c r="Z347" s="2070"/>
      <c r="AA347" s="2077"/>
      <c r="AB347" s="2078"/>
      <c r="AC347" s="2078"/>
      <c r="AD347" s="2078"/>
      <c r="AE347" s="2079"/>
      <c r="AF347" s="2129" t="s">
        <v>205</v>
      </c>
      <c r="AG347" s="2129"/>
      <c r="AH347" s="2129"/>
      <c r="AI347" s="2129"/>
      <c r="AJ347" s="2129"/>
      <c r="AK347" s="2130"/>
      <c r="AL347" s="2255" t="s">
        <v>17</v>
      </c>
      <c r="AM347" s="2266"/>
      <c r="AN347" s="2266"/>
      <c r="AO347" s="2266"/>
      <c r="AP347" s="2266"/>
      <c r="AQ347" s="2266"/>
      <c r="AR347" s="2266"/>
      <c r="AS347" s="2266"/>
      <c r="AT347" s="2266"/>
      <c r="AU347" s="2266"/>
      <c r="AV347" s="2266"/>
      <c r="AW347" s="2266"/>
      <c r="AX347" s="2266"/>
      <c r="AY347" s="2266"/>
      <c r="AZ347" s="2267"/>
      <c r="BA347" s="2241"/>
      <c r="BB347" s="2129"/>
      <c r="BC347" s="2129"/>
      <c r="BD347" s="2129"/>
      <c r="BE347" s="2250"/>
      <c r="BF347" s="5"/>
    </row>
    <row r="348" spans="1:58" ht="21.95" customHeight="1">
      <c r="A348" s="2054"/>
      <c r="B348" s="2059"/>
      <c r="C348" s="2060"/>
      <c r="D348" s="2060"/>
      <c r="E348" s="2060"/>
      <c r="F348" s="2060"/>
      <c r="G348" s="2060"/>
      <c r="H348" s="2060"/>
      <c r="I348" s="2060"/>
      <c r="J348" s="2061"/>
      <c r="K348" s="2068"/>
      <c r="L348" s="2069"/>
      <c r="M348" s="2069"/>
      <c r="N348" s="2070"/>
      <c r="O348" s="2068"/>
      <c r="P348" s="2069"/>
      <c r="Q348" s="2069"/>
      <c r="R348" s="2069"/>
      <c r="S348" s="2069"/>
      <c r="T348" s="2070"/>
      <c r="U348" s="2068"/>
      <c r="V348" s="2069"/>
      <c r="W348" s="2069"/>
      <c r="X348" s="2069"/>
      <c r="Y348" s="2069"/>
      <c r="Z348" s="2070"/>
      <c r="AA348" s="2077"/>
      <c r="AB348" s="2078"/>
      <c r="AC348" s="2078"/>
      <c r="AD348" s="2078"/>
      <c r="AE348" s="2079"/>
      <c r="AF348" s="2241" t="s">
        <v>178</v>
      </c>
      <c r="AG348" s="2129"/>
      <c r="AH348" s="2129"/>
      <c r="AI348" s="2129"/>
      <c r="AJ348" s="2129"/>
      <c r="AK348" s="2130"/>
      <c r="AL348" s="2255" t="s">
        <v>17</v>
      </c>
      <c r="AM348" s="2266"/>
      <c r="AN348" s="2266"/>
      <c r="AO348" s="2266"/>
      <c r="AP348" s="2266"/>
      <c r="AQ348" s="2266"/>
      <c r="AR348" s="2266"/>
      <c r="AS348" s="2266"/>
      <c r="AT348" s="2266"/>
      <c r="AU348" s="2266"/>
      <c r="AV348" s="2266"/>
      <c r="AW348" s="2266"/>
      <c r="AX348" s="2266"/>
      <c r="AY348" s="2266"/>
      <c r="AZ348" s="2267"/>
      <c r="BA348" s="2241"/>
      <c r="BB348" s="2129"/>
      <c r="BC348" s="2129"/>
      <c r="BD348" s="2129"/>
      <c r="BE348" s="2250"/>
      <c r="BF348" s="5"/>
    </row>
    <row r="349" spans="1:58" ht="21.95" customHeight="1">
      <c r="A349" s="2054"/>
      <c r="B349" s="2059"/>
      <c r="C349" s="2060"/>
      <c r="D349" s="2060"/>
      <c r="E349" s="2060"/>
      <c r="F349" s="2060"/>
      <c r="G349" s="2060"/>
      <c r="H349" s="2060"/>
      <c r="I349" s="2060"/>
      <c r="J349" s="2061"/>
      <c r="K349" s="2068"/>
      <c r="L349" s="2069"/>
      <c r="M349" s="2069"/>
      <c r="N349" s="2070"/>
      <c r="O349" s="2068"/>
      <c r="P349" s="2069"/>
      <c r="Q349" s="2069"/>
      <c r="R349" s="2069"/>
      <c r="S349" s="2069"/>
      <c r="T349" s="2070"/>
      <c r="U349" s="2068"/>
      <c r="V349" s="2069"/>
      <c r="W349" s="2069"/>
      <c r="X349" s="2069"/>
      <c r="Y349" s="2069"/>
      <c r="Z349" s="2070"/>
      <c r="AA349" s="2077"/>
      <c r="AB349" s="2078"/>
      <c r="AC349" s="2078"/>
      <c r="AD349" s="2078"/>
      <c r="AE349" s="2079"/>
      <c r="AF349" s="2129" t="s">
        <v>206</v>
      </c>
      <c r="AG349" s="2129"/>
      <c r="AH349" s="2129"/>
      <c r="AI349" s="2129"/>
      <c r="AJ349" s="2129"/>
      <c r="AK349" s="2130"/>
      <c r="AL349" s="2255" t="s">
        <v>66</v>
      </c>
      <c r="AM349" s="2266"/>
      <c r="AN349" s="2266"/>
      <c r="AO349" s="2266"/>
      <c r="AP349" s="2266"/>
      <c r="AQ349" s="2266"/>
      <c r="AR349" s="2266"/>
      <c r="AS349" s="2266"/>
      <c r="AT349" s="2266"/>
      <c r="AU349" s="2266"/>
      <c r="AV349" s="2266"/>
      <c r="AW349" s="2266"/>
      <c r="AX349" s="2266"/>
      <c r="AY349" s="2266"/>
      <c r="AZ349" s="2267"/>
      <c r="BA349" s="2241"/>
      <c r="BB349" s="2129"/>
      <c r="BC349" s="2129"/>
      <c r="BD349" s="2129"/>
      <c r="BE349" s="2250"/>
      <c r="BF349" s="5"/>
    </row>
    <row r="350" spans="1:58" ht="21.95" customHeight="1" thickBot="1">
      <c r="A350" s="2054"/>
      <c r="B350" s="2059"/>
      <c r="C350" s="2060"/>
      <c r="D350" s="2060"/>
      <c r="E350" s="2060"/>
      <c r="F350" s="2060"/>
      <c r="G350" s="2060"/>
      <c r="H350" s="2060"/>
      <c r="I350" s="2060"/>
      <c r="J350" s="2061"/>
      <c r="K350" s="2068"/>
      <c r="L350" s="2069"/>
      <c r="M350" s="2069"/>
      <c r="N350" s="2070"/>
      <c r="O350" s="2068"/>
      <c r="P350" s="2069"/>
      <c r="Q350" s="2069"/>
      <c r="R350" s="2069"/>
      <c r="S350" s="2069"/>
      <c r="T350" s="2070"/>
      <c r="U350" s="2068"/>
      <c r="V350" s="2069"/>
      <c r="W350" s="2069"/>
      <c r="X350" s="2069"/>
      <c r="Y350" s="2069"/>
      <c r="Z350" s="2070"/>
      <c r="AA350" s="2077"/>
      <c r="AB350" s="2078"/>
      <c r="AC350" s="2078"/>
      <c r="AD350" s="2078"/>
      <c r="AE350" s="2079"/>
      <c r="AF350" s="2245" t="s">
        <v>3444</v>
      </c>
      <c r="AG350" s="2245"/>
      <c r="AH350" s="2245"/>
      <c r="AI350" s="2245"/>
      <c r="AJ350" s="2245"/>
      <c r="AK350" s="2246"/>
      <c r="AL350" s="2273" t="s">
        <v>17</v>
      </c>
      <c r="AM350" s="2274"/>
      <c r="AN350" s="2274"/>
      <c r="AO350" s="2274"/>
      <c r="AP350" s="2274"/>
      <c r="AQ350" s="2274"/>
      <c r="AR350" s="2274"/>
      <c r="AS350" s="2274"/>
      <c r="AT350" s="2274"/>
      <c r="AU350" s="2274"/>
      <c r="AV350" s="2274"/>
      <c r="AW350" s="2274"/>
      <c r="AX350" s="2274"/>
      <c r="AY350" s="2274"/>
      <c r="AZ350" s="2275"/>
      <c r="BA350" s="2277"/>
      <c r="BB350" s="2278"/>
      <c r="BC350" s="2278"/>
      <c r="BD350" s="2278"/>
      <c r="BE350" s="2279"/>
      <c r="BF350" s="5"/>
    </row>
    <row r="351" spans="1:58" ht="11.25" customHeight="1">
      <c r="A351" s="1074"/>
      <c r="B351" s="1075"/>
      <c r="C351" s="1075"/>
      <c r="D351" s="1075"/>
      <c r="E351" s="1075"/>
      <c r="F351" s="1075"/>
      <c r="G351" s="1075"/>
      <c r="H351" s="1075"/>
      <c r="I351" s="1075"/>
      <c r="J351" s="1075"/>
      <c r="K351" s="1075"/>
      <c r="L351" s="1075"/>
      <c r="M351" s="1075"/>
      <c r="N351" s="1075"/>
      <c r="O351" s="1075"/>
      <c r="P351" s="1075"/>
      <c r="Q351" s="1075"/>
      <c r="R351" s="1075"/>
      <c r="S351" s="1075"/>
      <c r="T351" s="1075"/>
      <c r="U351" s="1075"/>
      <c r="V351" s="1075"/>
      <c r="W351" s="1075"/>
      <c r="X351" s="1075"/>
      <c r="Y351" s="1075"/>
      <c r="Z351" s="1075"/>
      <c r="AA351" s="1075"/>
      <c r="AB351" s="1075"/>
      <c r="AC351" s="1075"/>
      <c r="AD351" s="1075"/>
      <c r="AE351" s="1075"/>
      <c r="AF351" s="1075"/>
      <c r="AG351" s="1075"/>
      <c r="AH351" s="1075"/>
      <c r="AI351" s="1075"/>
      <c r="AJ351" s="1075"/>
      <c r="AK351" s="1075"/>
      <c r="AL351" s="1075"/>
      <c r="AM351" s="1075"/>
      <c r="AN351" s="1075"/>
      <c r="AO351" s="1075"/>
      <c r="AP351" s="1075"/>
      <c r="AQ351" s="1075"/>
      <c r="AR351" s="1075"/>
      <c r="AS351" s="1075"/>
      <c r="AT351" s="1075"/>
      <c r="AU351" s="1075"/>
      <c r="AV351" s="1075"/>
      <c r="AW351" s="1075"/>
      <c r="AX351" s="1075"/>
      <c r="AY351" s="1075"/>
      <c r="AZ351" s="1075"/>
      <c r="BA351" s="1075"/>
      <c r="BB351" s="1075"/>
      <c r="BC351" s="1075"/>
      <c r="BD351" s="1075"/>
      <c r="BE351" s="1075"/>
      <c r="BF351" s="6"/>
    </row>
    <row r="352" spans="1:58" ht="9" customHeight="1">
      <c r="A352" s="1076"/>
      <c r="B352" s="1076"/>
      <c r="C352" s="1076"/>
      <c r="D352" s="1076"/>
      <c r="E352" s="1076"/>
      <c r="F352" s="1076"/>
      <c r="G352" s="1076"/>
      <c r="H352" s="1076"/>
      <c r="I352" s="1076"/>
      <c r="J352" s="1076"/>
      <c r="K352" s="1076"/>
      <c r="L352" s="1076"/>
      <c r="M352" s="1076"/>
      <c r="N352" s="1076"/>
      <c r="O352" s="1076"/>
      <c r="P352" s="1076"/>
      <c r="Q352" s="1076"/>
      <c r="R352" s="1076"/>
      <c r="S352" s="1076"/>
      <c r="T352" s="1076"/>
      <c r="U352" s="1076"/>
      <c r="V352" s="1076"/>
      <c r="W352" s="1076"/>
      <c r="X352" s="1076"/>
      <c r="Y352" s="1076"/>
      <c r="Z352" s="1076"/>
      <c r="AA352" s="1076"/>
      <c r="AB352" s="1076"/>
      <c r="AC352" s="1076"/>
      <c r="AD352" s="1076"/>
      <c r="AE352" s="1076"/>
      <c r="AF352" s="1076"/>
      <c r="AG352" s="1076"/>
      <c r="AH352" s="1076"/>
      <c r="AI352" s="1076"/>
      <c r="AJ352" s="1076"/>
      <c r="AK352" s="1076"/>
      <c r="AL352" s="1076"/>
      <c r="AM352" s="1076"/>
      <c r="AN352" s="1076"/>
      <c r="AO352" s="1076"/>
      <c r="AP352" s="1076"/>
      <c r="AQ352" s="1076"/>
      <c r="AR352" s="1076"/>
      <c r="AS352" s="1076"/>
      <c r="AT352" s="1076"/>
      <c r="AU352" s="1076"/>
      <c r="AV352" s="1076"/>
      <c r="AW352" s="1076"/>
      <c r="AX352" s="1076"/>
      <c r="AY352" s="1076"/>
      <c r="AZ352" s="1076"/>
      <c r="BA352" s="1076"/>
      <c r="BB352" s="1076"/>
      <c r="BC352" s="1076"/>
      <c r="BD352" s="1076"/>
      <c r="BE352" s="1076"/>
    </row>
    <row r="353" spans="1:58" ht="27" customHeight="1">
      <c r="A353" s="1077" t="s">
        <v>207</v>
      </c>
      <c r="B353" s="1078"/>
      <c r="C353" s="2108" t="s">
        <v>208</v>
      </c>
      <c r="D353" s="2108"/>
      <c r="E353" s="2108"/>
      <c r="F353" s="2108"/>
      <c r="G353" s="2108"/>
      <c r="H353" s="2108"/>
      <c r="I353" s="2108"/>
      <c r="J353" s="2108"/>
      <c r="K353" s="2108"/>
      <c r="L353" s="2108"/>
      <c r="M353" s="2108"/>
      <c r="N353" s="2108"/>
      <c r="O353" s="2108"/>
      <c r="P353" s="2108"/>
      <c r="Q353" s="2108"/>
      <c r="R353" s="2108"/>
      <c r="S353" s="2108"/>
      <c r="T353" s="2108"/>
      <c r="U353" s="2108"/>
      <c r="V353" s="2108"/>
      <c r="W353" s="2108"/>
      <c r="X353" s="2108"/>
      <c r="Y353" s="2108"/>
      <c r="Z353" s="2108"/>
      <c r="AA353" s="2108"/>
      <c r="AB353" s="2108"/>
      <c r="AC353" s="2108"/>
      <c r="AD353" s="2108"/>
      <c r="AE353" s="2108"/>
      <c r="AF353" s="2108"/>
      <c r="AG353" s="2108"/>
      <c r="AH353" s="2108"/>
      <c r="AI353" s="2108"/>
      <c r="AJ353" s="2108"/>
      <c r="AK353" s="2108"/>
      <c r="AL353" s="2108"/>
      <c r="AM353" s="2108"/>
      <c r="AN353" s="2108"/>
      <c r="AO353" s="2108"/>
      <c r="AP353" s="2108"/>
      <c r="AQ353" s="2108"/>
      <c r="AR353" s="2108"/>
      <c r="AS353" s="2108"/>
      <c r="AT353" s="2108"/>
      <c r="AU353" s="2108"/>
      <c r="AV353" s="2108"/>
      <c r="AW353" s="2108"/>
      <c r="AX353" s="2108"/>
      <c r="AY353" s="2108"/>
      <c r="AZ353" s="2108"/>
      <c r="BA353" s="2108"/>
      <c r="BB353" s="2108"/>
      <c r="BC353" s="2108"/>
      <c r="BD353" s="2108"/>
      <c r="BE353" s="2108"/>
    </row>
    <row r="354" spans="1:58" ht="248.25" customHeight="1">
      <c r="A354" s="1077"/>
      <c r="B354" s="1078"/>
      <c r="C354" s="2108"/>
      <c r="D354" s="2108"/>
      <c r="E354" s="2108"/>
      <c r="F354" s="2108"/>
      <c r="G354" s="2108"/>
      <c r="H354" s="2108"/>
      <c r="I354" s="2108"/>
      <c r="J354" s="2108"/>
      <c r="K354" s="2108"/>
      <c r="L354" s="2108"/>
      <c r="M354" s="2108"/>
      <c r="N354" s="2108"/>
      <c r="O354" s="2108"/>
      <c r="P354" s="2108"/>
      <c r="Q354" s="2108"/>
      <c r="R354" s="2108"/>
      <c r="S354" s="2108"/>
      <c r="T354" s="2108"/>
      <c r="U354" s="2108"/>
      <c r="V354" s="2108"/>
      <c r="W354" s="2108"/>
      <c r="X354" s="2108"/>
      <c r="Y354" s="2108"/>
      <c r="Z354" s="2108"/>
      <c r="AA354" s="2108"/>
      <c r="AB354" s="2108"/>
      <c r="AC354" s="2108"/>
      <c r="AD354" s="2108"/>
      <c r="AE354" s="2108"/>
      <c r="AF354" s="2108"/>
      <c r="AG354" s="2108"/>
      <c r="AH354" s="2108"/>
      <c r="AI354" s="2108"/>
      <c r="AJ354" s="2108"/>
      <c r="AK354" s="2108"/>
      <c r="AL354" s="2108"/>
      <c r="AM354" s="2108"/>
      <c r="AN354" s="2108"/>
      <c r="AO354" s="2108"/>
      <c r="AP354" s="2108"/>
      <c r="AQ354" s="2108"/>
      <c r="AR354" s="2108"/>
      <c r="AS354" s="2108"/>
      <c r="AT354" s="2108"/>
      <c r="AU354" s="2108"/>
      <c r="AV354" s="2108"/>
      <c r="AW354" s="2108"/>
      <c r="AX354" s="2108"/>
      <c r="AY354" s="2108"/>
      <c r="AZ354" s="2108"/>
      <c r="BA354" s="2108"/>
      <c r="BB354" s="2108"/>
      <c r="BC354" s="2108"/>
      <c r="BD354" s="2108"/>
      <c r="BE354" s="2108"/>
      <c r="BF354" s="853"/>
    </row>
    <row r="355" spans="1:58" ht="26.25" customHeight="1">
      <c r="A355" s="1077" t="s">
        <v>209</v>
      </c>
      <c r="B355" s="1077"/>
      <c r="C355" s="1077" t="s">
        <v>210</v>
      </c>
      <c r="D355" s="1077"/>
      <c r="E355" s="1077"/>
      <c r="F355" s="1077"/>
      <c r="G355" s="1077"/>
      <c r="H355" s="1077"/>
      <c r="I355" s="1077"/>
      <c r="J355" s="1077"/>
      <c r="K355" s="1077"/>
      <c r="L355" s="1077"/>
      <c r="M355" s="1077"/>
      <c r="N355" s="1077"/>
      <c r="O355" s="1077"/>
      <c r="P355" s="1077"/>
      <c r="Q355" s="1077"/>
      <c r="R355" s="1077"/>
      <c r="S355" s="1077"/>
      <c r="T355" s="1077"/>
      <c r="U355" s="1077"/>
      <c r="V355" s="1077"/>
      <c r="W355" s="1077"/>
      <c r="X355" s="1077"/>
      <c r="Y355" s="1077"/>
      <c r="Z355" s="1077"/>
      <c r="AA355" s="1077"/>
      <c r="AB355" s="1077"/>
      <c r="AC355" s="1077"/>
      <c r="AD355" s="1077"/>
      <c r="AE355" s="1077"/>
      <c r="AF355" s="1077"/>
      <c r="AG355" s="1077"/>
      <c r="AH355" s="1077"/>
      <c r="AI355" s="1077"/>
      <c r="AJ355" s="1077"/>
      <c r="AK355" s="1077"/>
      <c r="AL355" s="1077"/>
      <c r="AM355" s="1077"/>
      <c r="AN355" s="1077"/>
      <c r="AO355" s="1077"/>
      <c r="AP355" s="1077"/>
      <c r="AQ355" s="1077"/>
      <c r="AR355" s="1077"/>
      <c r="AS355" s="1077"/>
      <c r="AT355" s="1077"/>
      <c r="AU355" s="1077"/>
      <c r="AV355" s="1077"/>
      <c r="AW355" s="1077"/>
      <c r="AX355" s="1077"/>
      <c r="AY355" s="1077"/>
      <c r="AZ355" s="1077"/>
      <c r="BA355" s="1077"/>
      <c r="BB355" s="1077"/>
      <c r="BC355" s="1077"/>
      <c r="BD355" s="1077"/>
      <c r="BE355" s="1077"/>
      <c r="BF355" s="6"/>
    </row>
    <row r="356" spans="1:58" ht="26.25" customHeight="1">
      <c r="A356" s="1077" t="s">
        <v>211</v>
      </c>
      <c r="B356" s="1078"/>
      <c r="C356" s="1078" t="s">
        <v>212</v>
      </c>
      <c r="D356" s="1079"/>
      <c r="E356" s="1079"/>
      <c r="F356" s="1079"/>
      <c r="G356" s="1079"/>
      <c r="H356" s="1079"/>
      <c r="I356" s="1079"/>
      <c r="J356" s="1079"/>
      <c r="K356" s="1079"/>
      <c r="L356" s="1079"/>
      <c r="M356" s="1079"/>
      <c r="N356" s="1079"/>
      <c r="O356" s="1079"/>
      <c r="P356" s="1079"/>
      <c r="Q356" s="1079"/>
      <c r="R356" s="1079"/>
      <c r="S356" s="1079"/>
      <c r="T356" s="1079"/>
      <c r="U356" s="1079"/>
      <c r="V356" s="1079"/>
      <c r="W356" s="1079"/>
      <c r="X356" s="1079"/>
      <c r="Y356" s="1079"/>
      <c r="Z356" s="1079"/>
      <c r="AA356" s="1079"/>
      <c r="AB356" s="1079"/>
      <c r="AC356" s="1079"/>
      <c r="AD356" s="1079"/>
      <c r="AE356" s="1079"/>
      <c r="AF356" s="1079"/>
      <c r="AG356" s="1079"/>
      <c r="AH356" s="1079"/>
      <c r="AI356" s="1079"/>
      <c r="AJ356" s="1079"/>
      <c r="AK356" s="1079"/>
      <c r="AL356" s="1079"/>
      <c r="AM356" s="1079"/>
      <c r="AN356" s="1079"/>
      <c r="AO356" s="1079"/>
      <c r="AP356" s="1079"/>
      <c r="AQ356" s="1079"/>
      <c r="AR356" s="1079"/>
      <c r="AS356" s="1079"/>
      <c r="AT356" s="1079"/>
      <c r="AU356" s="1079"/>
      <c r="AV356" s="1079"/>
      <c r="AW356" s="1079"/>
      <c r="AX356" s="1079"/>
      <c r="AY356" s="1079"/>
      <c r="AZ356" s="1079"/>
      <c r="BA356" s="1079"/>
      <c r="BB356" s="1079"/>
      <c r="BC356" s="1079"/>
      <c r="BD356" s="1079"/>
      <c r="BE356" s="1079"/>
    </row>
    <row r="357" spans="1:58" ht="27.75" customHeight="1">
      <c r="A357" s="1077" t="s">
        <v>213</v>
      </c>
      <c r="B357" s="1078"/>
      <c r="C357" s="1080" t="s">
        <v>214</v>
      </c>
      <c r="D357" s="1080"/>
      <c r="E357" s="1080"/>
      <c r="F357" s="1080"/>
      <c r="G357" s="1080"/>
      <c r="H357" s="1080"/>
      <c r="I357" s="1080"/>
      <c r="J357" s="1080"/>
      <c r="K357" s="1080"/>
      <c r="L357" s="1080"/>
      <c r="M357" s="1080"/>
      <c r="N357" s="1080"/>
      <c r="O357" s="1080"/>
      <c r="P357" s="1080"/>
      <c r="Q357" s="1080"/>
      <c r="R357" s="1080"/>
      <c r="S357" s="1080"/>
      <c r="T357" s="1080"/>
      <c r="U357" s="1080"/>
      <c r="V357" s="1080"/>
      <c r="W357" s="1080"/>
      <c r="X357" s="1080"/>
      <c r="Y357" s="1080"/>
      <c r="Z357" s="1080"/>
      <c r="AA357" s="1080"/>
      <c r="AB357" s="1080"/>
      <c r="AC357" s="1080"/>
      <c r="AD357" s="1080"/>
      <c r="AE357" s="1080"/>
      <c r="AF357" s="1080"/>
      <c r="AG357" s="1080"/>
      <c r="AH357" s="1080"/>
      <c r="AI357" s="1080"/>
      <c r="AJ357" s="1080"/>
      <c r="AK357" s="1080"/>
      <c r="AL357" s="1080"/>
      <c r="AM357" s="1080"/>
      <c r="AN357" s="1080"/>
      <c r="AO357" s="1080"/>
      <c r="AP357" s="1080"/>
      <c r="AQ357" s="1080"/>
      <c r="AR357" s="1080"/>
      <c r="AS357" s="1080"/>
      <c r="AT357" s="1080"/>
      <c r="AU357" s="1080"/>
      <c r="AV357" s="1080"/>
      <c r="AW357" s="1080"/>
      <c r="AX357" s="1080"/>
      <c r="AY357" s="1080"/>
      <c r="AZ357" s="1080"/>
      <c r="BA357" s="1080"/>
      <c r="BB357" s="1080"/>
      <c r="BC357" s="1080"/>
      <c r="BD357" s="1080"/>
      <c r="BE357" s="1081"/>
    </row>
    <row r="358" spans="1:58" ht="27.75" customHeight="1">
      <c r="A358" s="1077" t="s">
        <v>215</v>
      </c>
      <c r="B358" s="1080"/>
      <c r="C358" s="1078" t="s">
        <v>216</v>
      </c>
      <c r="D358" s="1081"/>
      <c r="E358" s="1081"/>
      <c r="F358" s="1081"/>
      <c r="G358" s="1081"/>
      <c r="H358" s="1081"/>
      <c r="I358" s="1081"/>
      <c r="J358" s="1081"/>
      <c r="K358" s="1081"/>
      <c r="L358" s="1081"/>
      <c r="M358" s="1081"/>
      <c r="N358" s="1081"/>
      <c r="O358" s="1081"/>
      <c r="P358" s="1081"/>
      <c r="Q358" s="1081"/>
      <c r="R358" s="1081"/>
      <c r="S358" s="1081"/>
      <c r="T358" s="1081"/>
      <c r="U358" s="1081"/>
      <c r="V358" s="1081"/>
      <c r="W358" s="1081"/>
      <c r="X358" s="1081"/>
      <c r="Y358" s="1081"/>
      <c r="Z358" s="1081"/>
      <c r="AA358" s="1081"/>
      <c r="AB358" s="1081"/>
      <c r="AC358" s="1081"/>
      <c r="AD358" s="1081"/>
      <c r="AE358" s="1081"/>
      <c r="AF358" s="1081"/>
      <c r="AG358" s="1081"/>
      <c r="AH358" s="1081"/>
      <c r="AI358" s="1081"/>
      <c r="AJ358" s="1081"/>
      <c r="AK358" s="1081"/>
      <c r="AL358" s="1081"/>
      <c r="AM358" s="1081"/>
      <c r="AN358" s="1081"/>
      <c r="AO358" s="1081"/>
      <c r="AP358" s="1081"/>
      <c r="AQ358" s="1081"/>
      <c r="AR358" s="1081"/>
      <c r="AS358" s="1081"/>
      <c r="AT358" s="1081"/>
      <c r="AU358" s="1081"/>
      <c r="AV358" s="1081"/>
      <c r="AW358" s="1081"/>
      <c r="AX358" s="1081"/>
      <c r="AY358" s="1081"/>
      <c r="AZ358" s="1081"/>
      <c r="BA358" s="1081"/>
      <c r="BB358" s="1081"/>
      <c r="BC358" s="1081"/>
      <c r="BD358" s="1081"/>
      <c r="BE358" s="1081"/>
    </row>
    <row r="359" spans="1:58" ht="27.75" customHeight="1">
      <c r="A359" s="1077" t="s">
        <v>217</v>
      </c>
      <c r="B359" s="1080"/>
      <c r="C359" s="2108" t="s">
        <v>218</v>
      </c>
      <c r="D359" s="2108"/>
      <c r="E359" s="2108"/>
      <c r="F359" s="2108"/>
      <c r="G359" s="2108"/>
      <c r="H359" s="2108"/>
      <c r="I359" s="2108"/>
      <c r="J359" s="2108"/>
      <c r="K359" s="2108"/>
      <c r="L359" s="2108"/>
      <c r="M359" s="2108"/>
      <c r="N359" s="2108"/>
      <c r="O359" s="2108"/>
      <c r="P359" s="2108"/>
      <c r="Q359" s="2108"/>
      <c r="R359" s="2108"/>
      <c r="S359" s="2108"/>
      <c r="T359" s="2108"/>
      <c r="U359" s="2108"/>
      <c r="V359" s="2108"/>
      <c r="W359" s="2108"/>
      <c r="X359" s="2108"/>
      <c r="Y359" s="2108"/>
      <c r="Z359" s="2108"/>
      <c r="AA359" s="2108"/>
      <c r="AB359" s="2108"/>
      <c r="AC359" s="2108"/>
      <c r="AD359" s="2108"/>
      <c r="AE359" s="2108"/>
      <c r="AF359" s="2108"/>
      <c r="AG359" s="2108"/>
      <c r="AH359" s="2108"/>
      <c r="AI359" s="2108"/>
      <c r="AJ359" s="2108"/>
      <c r="AK359" s="2108"/>
      <c r="AL359" s="2108"/>
      <c r="AM359" s="2108"/>
      <c r="AN359" s="2108"/>
      <c r="AO359" s="2108"/>
      <c r="AP359" s="2108"/>
      <c r="AQ359" s="2108"/>
      <c r="AR359" s="2108"/>
      <c r="AS359" s="2108"/>
      <c r="AT359" s="2108"/>
      <c r="AU359" s="2108"/>
      <c r="AV359" s="2108"/>
      <c r="AW359" s="2108"/>
      <c r="AX359" s="2108"/>
      <c r="AY359" s="2108"/>
      <c r="AZ359" s="2108"/>
      <c r="BA359" s="2108"/>
      <c r="BB359" s="2108"/>
      <c r="BC359" s="2108"/>
      <c r="BD359" s="2108"/>
      <c r="BE359" s="2108"/>
    </row>
    <row r="360" spans="1:58" ht="34.5" customHeight="1">
      <c r="A360" s="1077"/>
      <c r="B360" s="1080"/>
      <c r="C360" s="2108"/>
      <c r="D360" s="2108"/>
      <c r="E360" s="2108"/>
      <c r="F360" s="2108"/>
      <c r="G360" s="2108"/>
      <c r="H360" s="2108"/>
      <c r="I360" s="2108"/>
      <c r="J360" s="2108"/>
      <c r="K360" s="2108"/>
      <c r="L360" s="2108"/>
      <c r="M360" s="2108"/>
      <c r="N360" s="2108"/>
      <c r="O360" s="2108"/>
      <c r="P360" s="2108"/>
      <c r="Q360" s="2108"/>
      <c r="R360" s="2108"/>
      <c r="S360" s="2108"/>
      <c r="T360" s="2108"/>
      <c r="U360" s="2108"/>
      <c r="V360" s="2108"/>
      <c r="W360" s="2108"/>
      <c r="X360" s="2108"/>
      <c r="Y360" s="2108"/>
      <c r="Z360" s="2108"/>
      <c r="AA360" s="2108"/>
      <c r="AB360" s="2108"/>
      <c r="AC360" s="2108"/>
      <c r="AD360" s="2108"/>
      <c r="AE360" s="2108"/>
      <c r="AF360" s="2108"/>
      <c r="AG360" s="2108"/>
      <c r="AH360" s="2108"/>
      <c r="AI360" s="2108"/>
      <c r="AJ360" s="2108"/>
      <c r="AK360" s="2108"/>
      <c r="AL360" s="2108"/>
      <c r="AM360" s="2108"/>
      <c r="AN360" s="2108"/>
      <c r="AO360" s="2108"/>
      <c r="AP360" s="2108"/>
      <c r="AQ360" s="2108"/>
      <c r="AR360" s="2108"/>
      <c r="AS360" s="2108"/>
      <c r="AT360" s="2108"/>
      <c r="AU360" s="2108"/>
      <c r="AV360" s="2108"/>
      <c r="AW360" s="2108"/>
      <c r="AX360" s="2108"/>
      <c r="AY360" s="2108"/>
      <c r="AZ360" s="2108"/>
      <c r="BA360" s="2108"/>
      <c r="BB360" s="2108"/>
      <c r="BC360" s="2108"/>
      <c r="BD360" s="2108"/>
      <c r="BE360" s="2108"/>
    </row>
    <row r="361" spans="1:58" ht="34.5" customHeight="1">
      <c r="A361" s="1077"/>
      <c r="B361" s="1080"/>
      <c r="C361" s="2108"/>
      <c r="D361" s="2108"/>
      <c r="E361" s="2108"/>
      <c r="F361" s="2108"/>
      <c r="G361" s="2108"/>
      <c r="H361" s="2108"/>
      <c r="I361" s="2108"/>
      <c r="J361" s="2108"/>
      <c r="K361" s="2108"/>
      <c r="L361" s="2108"/>
      <c r="M361" s="2108"/>
      <c r="N361" s="2108"/>
      <c r="O361" s="2108"/>
      <c r="P361" s="2108"/>
      <c r="Q361" s="2108"/>
      <c r="R361" s="2108"/>
      <c r="S361" s="2108"/>
      <c r="T361" s="2108"/>
      <c r="U361" s="2108"/>
      <c r="V361" s="2108"/>
      <c r="W361" s="2108"/>
      <c r="X361" s="2108"/>
      <c r="Y361" s="2108"/>
      <c r="Z361" s="2108"/>
      <c r="AA361" s="2108"/>
      <c r="AB361" s="2108"/>
      <c r="AC361" s="2108"/>
      <c r="AD361" s="2108"/>
      <c r="AE361" s="2108"/>
      <c r="AF361" s="2108"/>
      <c r="AG361" s="2108"/>
      <c r="AH361" s="2108"/>
      <c r="AI361" s="2108"/>
      <c r="AJ361" s="2108"/>
      <c r="AK361" s="2108"/>
      <c r="AL361" s="2108"/>
      <c r="AM361" s="2108"/>
      <c r="AN361" s="2108"/>
      <c r="AO361" s="2108"/>
      <c r="AP361" s="2108"/>
      <c r="AQ361" s="2108"/>
      <c r="AR361" s="2108"/>
      <c r="AS361" s="2108"/>
      <c r="AT361" s="2108"/>
      <c r="AU361" s="2108"/>
      <c r="AV361" s="2108"/>
      <c r="AW361" s="2108"/>
      <c r="AX361" s="2108"/>
      <c r="AY361" s="2108"/>
      <c r="AZ361" s="2108"/>
      <c r="BA361" s="2108"/>
      <c r="BB361" s="2108"/>
      <c r="BC361" s="2108"/>
      <c r="BD361" s="2108"/>
      <c r="BE361" s="2108"/>
    </row>
    <row r="362" spans="1:58" ht="22.5" customHeight="1">
      <c r="A362" s="1077" t="s">
        <v>219</v>
      </c>
      <c r="B362" s="1078"/>
      <c r="C362" s="2109" t="s">
        <v>220</v>
      </c>
      <c r="D362" s="2109"/>
      <c r="E362" s="2109"/>
      <c r="F362" s="2109"/>
      <c r="G362" s="2109"/>
      <c r="H362" s="2109"/>
      <c r="I362" s="2109"/>
      <c r="J362" s="2109"/>
      <c r="K362" s="2109"/>
      <c r="L362" s="2109"/>
      <c r="M362" s="2109"/>
      <c r="N362" s="2109"/>
      <c r="O362" s="2109"/>
      <c r="P362" s="2109"/>
      <c r="Q362" s="2109"/>
      <c r="R362" s="2109"/>
      <c r="S362" s="2109"/>
      <c r="T362" s="2109"/>
      <c r="U362" s="2109"/>
      <c r="V362" s="2109"/>
      <c r="W362" s="2109"/>
      <c r="X362" s="2109"/>
      <c r="Y362" s="2109"/>
      <c r="Z362" s="2109"/>
      <c r="AA362" s="2109"/>
      <c r="AB362" s="2109"/>
      <c r="AC362" s="2109"/>
      <c r="AD362" s="2109"/>
      <c r="AE362" s="2109"/>
      <c r="AF362" s="2109"/>
      <c r="AG362" s="2109"/>
      <c r="AH362" s="2109"/>
      <c r="AI362" s="2109"/>
      <c r="AJ362" s="2109"/>
      <c r="AK362" s="2109"/>
      <c r="AL362" s="2109"/>
      <c r="AM362" s="2109"/>
      <c r="AN362" s="2109"/>
      <c r="AO362" s="2109"/>
      <c r="AP362" s="2109"/>
      <c r="AQ362" s="2109"/>
      <c r="AR362" s="2109"/>
      <c r="AS362" s="2109"/>
      <c r="AT362" s="2109"/>
      <c r="AU362" s="2109"/>
      <c r="AV362" s="2109"/>
      <c r="AW362" s="2109"/>
      <c r="AX362" s="2109"/>
      <c r="AY362" s="2109"/>
      <c r="AZ362" s="2109"/>
      <c r="BA362" s="2109"/>
      <c r="BB362" s="2109"/>
      <c r="BC362" s="2109"/>
      <c r="BD362" s="2109"/>
      <c r="BE362" s="2109"/>
    </row>
    <row r="363" spans="1:58" ht="22.5" customHeight="1">
      <c r="A363" s="1077"/>
      <c r="B363" s="1078"/>
      <c r="C363" s="2109"/>
      <c r="D363" s="2109"/>
      <c r="E363" s="2109"/>
      <c r="F363" s="2109"/>
      <c r="G363" s="2109"/>
      <c r="H363" s="2109"/>
      <c r="I363" s="2109"/>
      <c r="J363" s="2109"/>
      <c r="K363" s="2109"/>
      <c r="L363" s="2109"/>
      <c r="M363" s="2109"/>
      <c r="N363" s="2109"/>
      <c r="O363" s="2109"/>
      <c r="P363" s="2109"/>
      <c r="Q363" s="2109"/>
      <c r="R363" s="2109"/>
      <c r="S363" s="2109"/>
      <c r="T363" s="2109"/>
      <c r="U363" s="2109"/>
      <c r="V363" s="2109"/>
      <c r="W363" s="2109"/>
      <c r="X363" s="2109"/>
      <c r="Y363" s="2109"/>
      <c r="Z363" s="2109"/>
      <c r="AA363" s="2109"/>
      <c r="AB363" s="2109"/>
      <c r="AC363" s="2109"/>
      <c r="AD363" s="2109"/>
      <c r="AE363" s="2109"/>
      <c r="AF363" s="2109"/>
      <c r="AG363" s="2109"/>
      <c r="AH363" s="2109"/>
      <c r="AI363" s="2109"/>
      <c r="AJ363" s="2109"/>
      <c r="AK363" s="2109"/>
      <c r="AL363" s="2109"/>
      <c r="AM363" s="2109"/>
      <c r="AN363" s="2109"/>
      <c r="AO363" s="2109"/>
      <c r="AP363" s="2109"/>
      <c r="AQ363" s="2109"/>
      <c r="AR363" s="2109"/>
      <c r="AS363" s="2109"/>
      <c r="AT363" s="2109"/>
      <c r="AU363" s="2109"/>
      <c r="AV363" s="2109"/>
      <c r="AW363" s="2109"/>
      <c r="AX363" s="2109"/>
      <c r="AY363" s="2109"/>
      <c r="AZ363" s="2109"/>
      <c r="BA363" s="2109"/>
      <c r="BB363" s="2109"/>
      <c r="BC363" s="2109"/>
      <c r="BD363" s="2109"/>
      <c r="BE363" s="2109"/>
    </row>
    <row r="364" spans="1:58" ht="27.75" customHeight="1">
      <c r="A364" s="1077" t="s">
        <v>221</v>
      </c>
      <c r="B364" s="1078"/>
      <c r="C364" s="2109" t="s">
        <v>222</v>
      </c>
      <c r="D364" s="2109"/>
      <c r="E364" s="2109"/>
      <c r="F364" s="2109"/>
      <c r="G364" s="2109"/>
      <c r="H364" s="2109"/>
      <c r="I364" s="2109"/>
      <c r="J364" s="2109"/>
      <c r="K364" s="2109"/>
      <c r="L364" s="2109"/>
      <c r="M364" s="2109"/>
      <c r="N364" s="2109"/>
      <c r="O364" s="2109"/>
      <c r="P364" s="2109"/>
      <c r="Q364" s="2109"/>
      <c r="R364" s="2109"/>
      <c r="S364" s="2109"/>
      <c r="T364" s="2109"/>
      <c r="U364" s="2109"/>
      <c r="V364" s="2109"/>
      <c r="W364" s="2109"/>
      <c r="X364" s="2109"/>
      <c r="Y364" s="2109"/>
      <c r="Z364" s="2109"/>
      <c r="AA364" s="2109"/>
      <c r="AB364" s="2109"/>
      <c r="AC364" s="2109"/>
      <c r="AD364" s="2109"/>
      <c r="AE364" s="2109"/>
      <c r="AF364" s="2109"/>
      <c r="AG364" s="2109"/>
      <c r="AH364" s="2109"/>
      <c r="AI364" s="2109"/>
      <c r="AJ364" s="2109"/>
      <c r="AK364" s="2109"/>
      <c r="AL364" s="2109"/>
      <c r="AM364" s="2109"/>
      <c r="AN364" s="2109"/>
      <c r="AO364" s="2109"/>
      <c r="AP364" s="2109"/>
      <c r="AQ364" s="2109"/>
      <c r="AR364" s="2109"/>
      <c r="AS364" s="2109"/>
      <c r="AT364" s="2109"/>
      <c r="AU364" s="2109"/>
      <c r="AV364" s="2109"/>
      <c r="AW364" s="2109"/>
      <c r="AX364" s="2109"/>
      <c r="AY364" s="2109"/>
      <c r="AZ364" s="2109"/>
      <c r="BA364" s="2109"/>
      <c r="BB364" s="2109"/>
      <c r="BC364" s="2109"/>
      <c r="BD364" s="2109"/>
      <c r="BE364" s="1081"/>
    </row>
    <row r="365" spans="1:58" ht="26.25" customHeight="1">
      <c r="A365" s="1077" t="s">
        <v>223</v>
      </c>
      <c r="B365" s="1081"/>
      <c r="C365" s="1078" t="s">
        <v>224</v>
      </c>
      <c r="D365" s="1081"/>
      <c r="E365" s="1081"/>
      <c r="F365" s="1081"/>
      <c r="G365" s="1081"/>
      <c r="H365" s="1081"/>
      <c r="I365" s="1081"/>
      <c r="J365" s="1081"/>
      <c r="K365" s="1081"/>
      <c r="L365" s="1081"/>
      <c r="M365" s="1081"/>
      <c r="N365" s="1081"/>
      <c r="O365" s="1081"/>
      <c r="P365" s="1081"/>
      <c r="Q365" s="1081"/>
      <c r="R365" s="1081"/>
      <c r="S365" s="1081"/>
      <c r="T365" s="1081"/>
      <c r="U365" s="1081"/>
      <c r="V365" s="1081"/>
      <c r="W365" s="1081"/>
      <c r="X365" s="1081"/>
      <c r="Y365" s="1081"/>
      <c r="Z365" s="1081"/>
      <c r="AA365" s="1081"/>
      <c r="AB365" s="1081"/>
      <c r="AC365" s="1081"/>
      <c r="AD365" s="1081"/>
      <c r="AE365" s="1081"/>
      <c r="AF365" s="1081"/>
      <c r="AG365" s="1081"/>
      <c r="AH365" s="1081"/>
      <c r="AI365" s="1081"/>
      <c r="AJ365" s="1081"/>
      <c r="AK365" s="1081"/>
      <c r="AL365" s="1081"/>
      <c r="AM365" s="1081"/>
      <c r="AN365" s="1081"/>
      <c r="AO365" s="1081"/>
      <c r="AP365" s="1081"/>
      <c r="AQ365" s="1081"/>
      <c r="AR365" s="1081"/>
      <c r="AS365" s="1081"/>
      <c r="AT365" s="1081"/>
      <c r="AU365" s="1081"/>
      <c r="AV365" s="1081"/>
      <c r="AW365" s="1081"/>
      <c r="AX365" s="1081"/>
      <c r="AY365" s="1081"/>
      <c r="AZ365" s="1081"/>
      <c r="BA365" s="1081"/>
      <c r="BB365" s="1081"/>
      <c r="BC365" s="1081"/>
      <c r="BD365" s="1081"/>
      <c r="BE365" s="1081"/>
    </row>
    <row r="366" spans="1:58" ht="26.25" customHeight="1">
      <c r="A366" s="1077"/>
      <c r="B366" s="1081"/>
      <c r="C366" s="1078" t="s">
        <v>225</v>
      </c>
      <c r="D366" s="1081"/>
      <c r="E366" s="1081"/>
      <c r="F366" s="1081"/>
      <c r="G366" s="1081"/>
      <c r="H366" s="1081"/>
      <c r="I366" s="1081"/>
      <c r="J366" s="1081"/>
      <c r="K366" s="1081"/>
      <c r="L366" s="1081"/>
      <c r="M366" s="1081"/>
      <c r="N366" s="1081"/>
      <c r="O366" s="1081"/>
      <c r="P366" s="1081"/>
      <c r="Q366" s="1081"/>
      <c r="R366" s="1081"/>
      <c r="S366" s="1081"/>
      <c r="T366" s="1081"/>
      <c r="U366" s="1081"/>
      <c r="V366" s="1081"/>
      <c r="W366" s="1081"/>
      <c r="X366" s="1081"/>
      <c r="Y366" s="1081"/>
      <c r="Z366" s="1081"/>
      <c r="AA366" s="1081"/>
      <c r="AB366" s="1081"/>
      <c r="AC366" s="1081"/>
      <c r="AD366" s="1081"/>
      <c r="AE366" s="1081"/>
      <c r="AF366" s="1081"/>
      <c r="AG366" s="1081"/>
      <c r="AH366" s="1081"/>
      <c r="AI366" s="1081"/>
      <c r="AJ366" s="1081"/>
      <c r="AK366" s="1081"/>
      <c r="AL366" s="1081"/>
      <c r="AM366" s="1081"/>
      <c r="AN366" s="1081"/>
      <c r="AO366" s="1081"/>
      <c r="AP366" s="1081"/>
      <c r="AQ366" s="1081"/>
      <c r="AR366" s="1081"/>
      <c r="AS366" s="1081"/>
      <c r="AT366" s="1081"/>
      <c r="AU366" s="1081"/>
      <c r="AV366" s="1081"/>
      <c r="AW366" s="1081"/>
      <c r="AX366" s="1081"/>
      <c r="AY366" s="1081"/>
      <c r="AZ366" s="1081"/>
      <c r="BA366" s="1081"/>
      <c r="BB366" s="1081"/>
      <c r="BC366" s="1081"/>
      <c r="BD366" s="1081"/>
      <c r="BE366" s="1081"/>
    </row>
    <row r="367" spans="1:58" ht="26.25" customHeight="1">
      <c r="A367" s="1077" t="s">
        <v>226</v>
      </c>
      <c r="B367" s="1081"/>
      <c r="C367" s="1078" t="s">
        <v>227</v>
      </c>
      <c r="D367" s="1081"/>
      <c r="E367" s="1081"/>
      <c r="F367" s="1081"/>
      <c r="G367" s="1081"/>
      <c r="H367" s="1081"/>
      <c r="I367" s="1081"/>
      <c r="J367" s="1081"/>
      <c r="K367" s="1081"/>
      <c r="L367" s="1081"/>
      <c r="M367" s="1081"/>
      <c r="N367" s="1081"/>
      <c r="O367" s="1081"/>
      <c r="P367" s="1081"/>
      <c r="Q367" s="1081"/>
      <c r="R367" s="1081"/>
      <c r="S367" s="1081"/>
      <c r="T367" s="1081"/>
      <c r="U367" s="1081"/>
      <c r="V367" s="1081"/>
      <c r="W367" s="1081"/>
      <c r="X367" s="1081"/>
      <c r="Y367" s="1081"/>
      <c r="Z367" s="1081"/>
      <c r="AA367" s="1081"/>
      <c r="AB367" s="1081"/>
      <c r="AC367" s="1081"/>
      <c r="AD367" s="1081"/>
      <c r="AE367" s="1081"/>
      <c r="AF367" s="1081"/>
      <c r="AG367" s="1081"/>
      <c r="AH367" s="1081"/>
      <c r="AI367" s="1081"/>
      <c r="AJ367" s="1081"/>
      <c r="AK367" s="1081"/>
      <c r="AL367" s="1081"/>
      <c r="AM367" s="1081"/>
      <c r="AN367" s="1081"/>
      <c r="AO367" s="1081"/>
      <c r="AP367" s="1081"/>
      <c r="AQ367" s="1081"/>
      <c r="AR367" s="1081"/>
      <c r="AS367" s="1081"/>
      <c r="AT367" s="1081"/>
      <c r="AU367" s="1081"/>
      <c r="AV367" s="1081"/>
      <c r="AW367" s="1081"/>
      <c r="AX367" s="1081"/>
      <c r="AY367" s="1081"/>
      <c r="AZ367" s="1081"/>
      <c r="BA367" s="1081"/>
      <c r="BB367" s="1081"/>
      <c r="BC367" s="1081"/>
      <c r="BD367" s="1081"/>
      <c r="BE367" s="1081"/>
    </row>
    <row r="368" spans="1:58" ht="66.75" customHeight="1">
      <c r="A368" s="1082" t="s">
        <v>228</v>
      </c>
      <c r="B368" s="1081"/>
      <c r="C368" s="2108" t="s">
        <v>229</v>
      </c>
      <c r="D368" s="2108"/>
      <c r="E368" s="2108"/>
      <c r="F368" s="2108"/>
      <c r="G368" s="2108"/>
      <c r="H368" s="2108"/>
      <c r="I368" s="2108"/>
      <c r="J368" s="2108"/>
      <c r="K368" s="2108"/>
      <c r="L368" s="2108"/>
      <c r="M368" s="2108"/>
      <c r="N368" s="2108"/>
      <c r="O368" s="2108"/>
      <c r="P368" s="2108"/>
      <c r="Q368" s="2108"/>
      <c r="R368" s="2108"/>
      <c r="S368" s="2108"/>
      <c r="T368" s="2108"/>
      <c r="U368" s="2108"/>
      <c r="V368" s="2108"/>
      <c r="W368" s="2108"/>
      <c r="X368" s="2108"/>
      <c r="Y368" s="2108"/>
      <c r="Z368" s="2108"/>
      <c r="AA368" s="2108"/>
      <c r="AB368" s="2108"/>
      <c r="AC368" s="2108"/>
      <c r="AD368" s="2108"/>
      <c r="AE368" s="2108"/>
      <c r="AF368" s="2108"/>
      <c r="AG368" s="2108"/>
      <c r="AH368" s="2108"/>
      <c r="AI368" s="2108"/>
      <c r="AJ368" s="2108"/>
      <c r="AK368" s="2108"/>
      <c r="AL368" s="2108"/>
      <c r="AM368" s="2108"/>
      <c r="AN368" s="2108"/>
      <c r="AO368" s="2108"/>
      <c r="AP368" s="2108"/>
      <c r="AQ368" s="2108"/>
      <c r="AR368" s="2108"/>
      <c r="AS368" s="2108"/>
      <c r="AT368" s="2108"/>
      <c r="AU368" s="2108"/>
      <c r="AV368" s="2108"/>
      <c r="AW368" s="2108"/>
      <c r="AX368" s="2108"/>
      <c r="AY368" s="2108"/>
      <c r="AZ368" s="2108"/>
      <c r="BA368" s="2108"/>
      <c r="BB368" s="2108"/>
      <c r="BC368" s="2108"/>
      <c r="BD368" s="2108"/>
      <c r="BE368" s="2108"/>
    </row>
    <row r="369" spans="1:57" ht="57.75" customHeight="1">
      <c r="A369" s="1082" t="s">
        <v>230</v>
      </c>
      <c r="B369" s="1081"/>
      <c r="C369" s="2108" t="s">
        <v>231</v>
      </c>
      <c r="D369" s="2108"/>
      <c r="E369" s="2108"/>
      <c r="F369" s="2108"/>
      <c r="G369" s="2108"/>
      <c r="H369" s="2108"/>
      <c r="I369" s="2108"/>
      <c r="J369" s="2108"/>
      <c r="K369" s="2108"/>
      <c r="L369" s="2108"/>
      <c r="M369" s="2108"/>
      <c r="N369" s="2108"/>
      <c r="O369" s="2108"/>
      <c r="P369" s="2108"/>
      <c r="Q369" s="2108"/>
      <c r="R369" s="2108"/>
      <c r="S369" s="2108"/>
      <c r="T369" s="2108"/>
      <c r="U369" s="2108"/>
      <c r="V369" s="2108"/>
      <c r="W369" s="2108"/>
      <c r="X369" s="2108"/>
      <c r="Y369" s="2108"/>
      <c r="Z369" s="2108"/>
      <c r="AA369" s="2108"/>
      <c r="AB369" s="2108"/>
      <c r="AC369" s="2108"/>
      <c r="AD369" s="2108"/>
      <c r="AE369" s="2108"/>
      <c r="AF369" s="2108"/>
      <c r="AG369" s="2108"/>
      <c r="AH369" s="2108"/>
      <c r="AI369" s="2108"/>
      <c r="AJ369" s="2108"/>
      <c r="AK369" s="2108"/>
      <c r="AL369" s="2108"/>
      <c r="AM369" s="2108"/>
      <c r="AN369" s="2108"/>
      <c r="AO369" s="2108"/>
      <c r="AP369" s="2108"/>
      <c r="AQ369" s="2108"/>
      <c r="AR369" s="2108"/>
      <c r="AS369" s="2108"/>
      <c r="AT369" s="2108"/>
      <c r="AU369" s="2108"/>
      <c r="AV369" s="2108"/>
      <c r="AW369" s="2108"/>
      <c r="AX369" s="2108"/>
      <c r="AY369" s="2108"/>
      <c r="AZ369" s="2108"/>
      <c r="BA369" s="2108"/>
      <c r="BB369" s="2108"/>
      <c r="BC369" s="2108"/>
      <c r="BD369" s="2108"/>
      <c r="BE369" s="2108"/>
    </row>
    <row r="370" spans="1:57" ht="26.25" customHeight="1">
      <c r="A370" s="1082" t="s">
        <v>232</v>
      </c>
      <c r="B370" s="1083"/>
      <c r="C370" s="1079" t="s">
        <v>233</v>
      </c>
      <c r="D370" s="1083"/>
      <c r="E370" s="1081"/>
      <c r="F370" s="1081"/>
      <c r="G370" s="1081"/>
      <c r="H370" s="1081"/>
      <c r="I370" s="1081"/>
      <c r="J370" s="1081"/>
      <c r="K370" s="1081"/>
      <c r="L370" s="1081"/>
      <c r="M370" s="1081"/>
      <c r="N370" s="1081"/>
      <c r="O370" s="1081"/>
      <c r="P370" s="1081"/>
      <c r="Q370" s="1081"/>
      <c r="R370" s="1081"/>
      <c r="S370" s="1081"/>
      <c r="T370" s="1081"/>
      <c r="U370" s="1081"/>
      <c r="V370" s="1081"/>
      <c r="W370" s="1081"/>
      <c r="X370" s="1081"/>
      <c r="Y370" s="1081"/>
      <c r="Z370" s="1081"/>
      <c r="AA370" s="1081"/>
      <c r="AB370" s="1081"/>
      <c r="AC370" s="1081"/>
      <c r="AD370" s="1081"/>
      <c r="AE370" s="1081"/>
      <c r="AF370" s="1081"/>
      <c r="AG370" s="1081"/>
      <c r="AH370" s="1081"/>
      <c r="AI370" s="1081"/>
      <c r="AJ370" s="1081"/>
      <c r="AK370" s="1081"/>
      <c r="AL370" s="1081"/>
      <c r="AM370" s="1081"/>
      <c r="AN370" s="1081"/>
      <c r="AO370" s="1081"/>
      <c r="AP370" s="1081"/>
      <c r="AQ370" s="1081"/>
      <c r="AR370" s="1081"/>
      <c r="AS370" s="1081"/>
      <c r="AT370" s="1081"/>
      <c r="AU370" s="1081"/>
      <c r="AV370" s="1081"/>
      <c r="AW370" s="1081"/>
      <c r="AX370" s="1081"/>
      <c r="AY370" s="1081"/>
      <c r="AZ370" s="1081"/>
      <c r="BA370" s="1081"/>
      <c r="BB370" s="1081"/>
      <c r="BC370" s="1081"/>
      <c r="BD370" s="1081"/>
      <c r="BE370" s="1081"/>
    </row>
    <row r="371" spans="1:57" ht="30" customHeight="1">
      <c r="A371" s="1079" t="s">
        <v>234</v>
      </c>
      <c r="B371" s="1081"/>
      <c r="C371" s="2108" t="s">
        <v>3445</v>
      </c>
      <c r="D371" s="2108"/>
      <c r="E371" s="2108"/>
      <c r="F371" s="2108"/>
      <c r="G371" s="2108"/>
      <c r="H371" s="2108"/>
      <c r="I371" s="2108"/>
      <c r="J371" s="2108"/>
      <c r="K371" s="2108"/>
      <c r="L371" s="2108"/>
      <c r="M371" s="2108"/>
      <c r="N371" s="2108"/>
      <c r="O371" s="2108"/>
      <c r="P371" s="2108"/>
      <c r="Q371" s="2108"/>
      <c r="R371" s="2108"/>
      <c r="S371" s="2108"/>
      <c r="T371" s="2108"/>
      <c r="U371" s="2108"/>
      <c r="V371" s="2108"/>
      <c r="W371" s="2108"/>
      <c r="X371" s="2108"/>
      <c r="Y371" s="2108"/>
      <c r="Z371" s="2108"/>
      <c r="AA371" s="2108"/>
      <c r="AB371" s="2108"/>
      <c r="AC371" s="2108"/>
      <c r="AD371" s="2108"/>
      <c r="AE371" s="2108"/>
      <c r="AF371" s="2108"/>
      <c r="AG371" s="2108"/>
      <c r="AH371" s="2108"/>
      <c r="AI371" s="2108"/>
      <c r="AJ371" s="2108"/>
      <c r="AK371" s="2108"/>
      <c r="AL371" s="2108"/>
      <c r="AM371" s="2108"/>
      <c r="AN371" s="2108"/>
      <c r="AO371" s="2108"/>
      <c r="AP371" s="2108"/>
      <c r="AQ371" s="2108"/>
      <c r="AR371" s="2108"/>
      <c r="AS371" s="2108"/>
      <c r="AT371" s="2108"/>
      <c r="AU371" s="2108"/>
      <c r="AV371" s="2108"/>
      <c r="AW371" s="2108"/>
      <c r="AX371" s="2108"/>
      <c r="AY371" s="2108"/>
      <c r="AZ371" s="2108"/>
      <c r="BA371" s="2108"/>
      <c r="BB371" s="2108"/>
      <c r="BC371" s="2108"/>
      <c r="BD371" s="2108"/>
      <c r="BE371" s="2108"/>
    </row>
    <row r="372" spans="1:57" ht="65.25" customHeight="1">
      <c r="A372" s="1079" t="s">
        <v>235</v>
      </c>
      <c r="B372" s="1800"/>
      <c r="C372" s="2110" t="s">
        <v>3446</v>
      </c>
      <c r="D372" s="2110"/>
      <c r="E372" s="2110"/>
      <c r="F372" s="2110"/>
      <c r="G372" s="2110"/>
      <c r="H372" s="2110"/>
      <c r="I372" s="2110"/>
      <c r="J372" s="2110"/>
      <c r="K372" s="2110"/>
      <c r="L372" s="2110"/>
      <c r="M372" s="2110"/>
      <c r="N372" s="2110"/>
      <c r="O372" s="2110"/>
      <c r="P372" s="2110"/>
      <c r="Q372" s="2110"/>
      <c r="R372" s="2110"/>
      <c r="S372" s="2110"/>
      <c r="T372" s="2110"/>
      <c r="U372" s="2110"/>
      <c r="V372" s="2110"/>
      <c r="W372" s="2110"/>
      <c r="X372" s="2110"/>
      <c r="Y372" s="2110"/>
      <c r="Z372" s="2110"/>
      <c r="AA372" s="2110"/>
      <c r="AB372" s="2110"/>
      <c r="AC372" s="2110"/>
      <c r="AD372" s="2110"/>
      <c r="AE372" s="2110"/>
      <c r="AF372" s="2110"/>
      <c r="AG372" s="2110"/>
      <c r="AH372" s="2110"/>
      <c r="AI372" s="2110"/>
      <c r="AJ372" s="2110"/>
      <c r="AK372" s="2110"/>
      <c r="AL372" s="2110"/>
      <c r="AM372" s="2110"/>
      <c r="AN372" s="2110"/>
      <c r="AO372" s="2110"/>
      <c r="AP372" s="2110"/>
      <c r="AQ372" s="2110"/>
      <c r="AR372" s="2110"/>
      <c r="AS372" s="2110"/>
      <c r="AT372" s="2110"/>
      <c r="AU372" s="2110"/>
      <c r="AV372" s="2110"/>
      <c r="AW372" s="2110"/>
      <c r="AX372" s="2110"/>
      <c r="AY372" s="2110"/>
      <c r="AZ372" s="2110"/>
      <c r="BA372" s="2110"/>
      <c r="BB372" s="2110"/>
      <c r="BC372" s="2110"/>
      <c r="BD372" s="2110"/>
      <c r="BE372" s="1081"/>
    </row>
    <row r="373" spans="1:57" ht="42" customHeight="1">
      <c r="A373" s="1801"/>
      <c r="B373" s="1802"/>
      <c r="C373" s="2111"/>
      <c r="D373" s="2111"/>
      <c r="E373" s="2111"/>
      <c r="F373" s="2111"/>
      <c r="G373" s="2111"/>
      <c r="H373" s="2111"/>
      <c r="I373" s="2111"/>
      <c r="J373" s="2111"/>
      <c r="K373" s="2111"/>
      <c r="L373" s="2111"/>
      <c r="M373" s="2111"/>
      <c r="N373" s="2111"/>
      <c r="O373" s="2111"/>
      <c r="P373" s="2111"/>
      <c r="Q373" s="2111"/>
      <c r="R373" s="2111"/>
      <c r="S373" s="2111"/>
      <c r="T373" s="2111"/>
      <c r="U373" s="2111"/>
      <c r="V373" s="2111"/>
      <c r="W373" s="2111"/>
      <c r="X373" s="2111"/>
      <c r="Y373" s="2111"/>
      <c r="Z373" s="2111"/>
      <c r="AA373" s="2111"/>
      <c r="AB373" s="2111"/>
      <c r="AC373" s="2111"/>
      <c r="AD373" s="2111"/>
      <c r="AE373" s="2111"/>
      <c r="AF373" s="2111"/>
      <c r="AG373" s="2111"/>
      <c r="AH373" s="2111"/>
      <c r="AI373" s="2111"/>
      <c r="AJ373" s="2111"/>
      <c r="AK373" s="2111"/>
      <c r="AL373" s="2111"/>
      <c r="AM373" s="2111"/>
      <c r="AN373" s="2111"/>
      <c r="AO373" s="2111"/>
      <c r="AP373" s="2111"/>
      <c r="AQ373" s="2111"/>
      <c r="AR373" s="2111"/>
      <c r="AS373" s="2111"/>
      <c r="AT373" s="2111"/>
      <c r="AU373" s="2111"/>
      <c r="AV373" s="2111"/>
      <c r="AW373" s="2111"/>
      <c r="AX373" s="2111"/>
      <c r="AY373" s="2111"/>
      <c r="AZ373" s="2111"/>
      <c r="BA373" s="2111"/>
      <c r="BB373" s="2111"/>
      <c r="BC373" s="2111"/>
      <c r="BD373" s="2111"/>
      <c r="BE373" s="1081"/>
    </row>
    <row r="374" spans="1:5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BK15:BM15"/>
    <mergeCell ref="AF344:AK344"/>
    <mergeCell ref="AL344:AZ344"/>
    <mergeCell ref="BA344:BE344"/>
    <mergeCell ref="AF345:AK345"/>
    <mergeCell ref="AL345:AZ345"/>
    <mergeCell ref="BA345:BE345"/>
    <mergeCell ref="AF346:AK346"/>
    <mergeCell ref="AL346:AZ346"/>
    <mergeCell ref="BA346:BE346"/>
    <mergeCell ref="AF336:AK336"/>
    <mergeCell ref="AL336:AZ336"/>
    <mergeCell ref="BA336:BE336"/>
    <mergeCell ref="AF337:AK337"/>
    <mergeCell ref="AL337:AZ337"/>
    <mergeCell ref="BA337:BE337"/>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L307:AZ307"/>
    <mergeCell ref="BA307:BE307"/>
    <mergeCell ref="AF308:AK308"/>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AL303:AZ303"/>
    <mergeCell ref="BA303:BE303"/>
    <mergeCell ref="AF304:AK304"/>
    <mergeCell ref="AL304:AZ304"/>
    <mergeCell ref="BA304:BE304"/>
    <mergeCell ref="AF305:AK305"/>
    <mergeCell ref="AL305:AZ305"/>
    <mergeCell ref="BA305:BE30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287:AZ287"/>
    <mergeCell ref="BA287:BE287"/>
    <mergeCell ref="AF288:AK288"/>
    <mergeCell ref="AL288:AZ288"/>
    <mergeCell ref="BA288:BE288"/>
    <mergeCell ref="AF285:AK285"/>
    <mergeCell ref="AL285:AZ285"/>
    <mergeCell ref="BA285:BE285"/>
    <mergeCell ref="AF286:AK286"/>
    <mergeCell ref="AL286:AZ286"/>
    <mergeCell ref="BA286:BE286"/>
    <mergeCell ref="AL291:AZ291"/>
    <mergeCell ref="BA291:BE291"/>
    <mergeCell ref="AF292:AK292"/>
    <mergeCell ref="AL292:AZ292"/>
    <mergeCell ref="BA292:BE292"/>
    <mergeCell ref="AF293:AK293"/>
    <mergeCell ref="AL293:AZ293"/>
    <mergeCell ref="BA293:BE293"/>
    <mergeCell ref="AF291:AK291"/>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72:AK272"/>
    <mergeCell ref="AL272:AZ272"/>
    <mergeCell ref="BA272:BE272"/>
    <mergeCell ref="AF281:AK281"/>
    <mergeCell ref="AL281:AZ281"/>
    <mergeCell ref="BA281:BE281"/>
    <mergeCell ref="AF282:AK282"/>
    <mergeCell ref="AL282:AZ282"/>
    <mergeCell ref="BA282:BE282"/>
    <mergeCell ref="BA278:BE278"/>
    <mergeCell ref="AF279:AK279"/>
    <mergeCell ref="AL279:AZ279"/>
    <mergeCell ref="BA279:BE279"/>
    <mergeCell ref="AF280:AK280"/>
    <mergeCell ref="AL280:AZ280"/>
    <mergeCell ref="BA280:BE280"/>
    <mergeCell ref="AF278:AK278"/>
    <mergeCell ref="AF271:AK271"/>
    <mergeCell ref="AL271:AZ271"/>
    <mergeCell ref="BA271:BE271"/>
    <mergeCell ref="AF260:AK260"/>
    <mergeCell ref="AL260:AZ260"/>
    <mergeCell ref="BA260:BE260"/>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F266:AK266"/>
    <mergeCell ref="AL266:AZ266"/>
    <mergeCell ref="BA266:BE266"/>
    <mergeCell ref="AF265:AK265"/>
    <mergeCell ref="AL265:AZ265"/>
    <mergeCell ref="BA265:BE265"/>
    <mergeCell ref="AF254:AK254"/>
    <mergeCell ref="AL254:AZ254"/>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48:AK248"/>
    <mergeCell ref="AL248:AZ248"/>
    <mergeCell ref="BA248:BE248"/>
    <mergeCell ref="AF257:AK257"/>
    <mergeCell ref="AL257:AZ257"/>
    <mergeCell ref="BA257:BE257"/>
    <mergeCell ref="AF258:AK258"/>
    <mergeCell ref="AL258:AZ258"/>
    <mergeCell ref="BA258:BE258"/>
    <mergeCell ref="BA254:BE254"/>
    <mergeCell ref="AF255:AK255"/>
    <mergeCell ref="AL255:AZ255"/>
    <mergeCell ref="BA255:BE255"/>
    <mergeCell ref="AF256:AK256"/>
    <mergeCell ref="AL256:AZ256"/>
    <mergeCell ref="BA256:BE256"/>
    <mergeCell ref="AF253:AK253"/>
    <mergeCell ref="AL253:AZ253"/>
    <mergeCell ref="BA253:BE253"/>
    <mergeCell ref="AF242:AK242"/>
    <mergeCell ref="AL242:AZ242"/>
    <mergeCell ref="BA242:BE242"/>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47:AK247"/>
    <mergeCell ref="AL247:AZ247"/>
    <mergeCell ref="BA247:BE247"/>
    <mergeCell ref="AF236:AK236"/>
    <mergeCell ref="AL236:AZ236"/>
    <mergeCell ref="BA236:BE236"/>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41:AK241"/>
    <mergeCell ref="AL241:AZ241"/>
    <mergeCell ref="BA241:BE241"/>
    <mergeCell ref="AF230:AK230"/>
    <mergeCell ref="AL230:AZ230"/>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35:AK235"/>
    <mergeCell ref="AL235:AZ235"/>
    <mergeCell ref="BA235:BE235"/>
    <mergeCell ref="AF224:AK224"/>
    <mergeCell ref="AL224:AZ224"/>
    <mergeCell ref="BA224:BE224"/>
    <mergeCell ref="AF233:AK233"/>
    <mergeCell ref="AL233:AZ233"/>
    <mergeCell ref="BA233:BE233"/>
    <mergeCell ref="AF234:AK234"/>
    <mergeCell ref="AL234:AZ234"/>
    <mergeCell ref="BA234:BE234"/>
    <mergeCell ref="BA230:BE230"/>
    <mergeCell ref="AF231:AK231"/>
    <mergeCell ref="AL231:AZ231"/>
    <mergeCell ref="BA231:BE231"/>
    <mergeCell ref="AF232:AK232"/>
    <mergeCell ref="AL232:AZ232"/>
    <mergeCell ref="BA232:BE232"/>
    <mergeCell ref="AF229:AK229"/>
    <mergeCell ref="AL229:AZ229"/>
    <mergeCell ref="BA229:BE229"/>
    <mergeCell ref="AF218:AK218"/>
    <mergeCell ref="AL218:AZ218"/>
    <mergeCell ref="BA218:BE218"/>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23:AK223"/>
    <mergeCell ref="AL223:AZ223"/>
    <mergeCell ref="BA223:BE223"/>
    <mergeCell ref="AF212:AK212"/>
    <mergeCell ref="AL212:AZ212"/>
    <mergeCell ref="BA212:BE212"/>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L208:AZ208"/>
    <mergeCell ref="BA208:BE208"/>
    <mergeCell ref="AF217:AK217"/>
    <mergeCell ref="AL217:AZ217"/>
    <mergeCell ref="BA217:BE217"/>
    <mergeCell ref="AL205:AZ205"/>
    <mergeCell ref="BA205:BE205"/>
    <mergeCell ref="AF206:AK206"/>
    <mergeCell ref="AL206:AZ206"/>
    <mergeCell ref="BA206:BE206"/>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02:AZ202"/>
    <mergeCell ref="BA202:BE202"/>
    <mergeCell ref="AF203:AK203"/>
    <mergeCell ref="AL203:AZ203"/>
    <mergeCell ref="BA203:BE203"/>
    <mergeCell ref="AF204:AK204"/>
    <mergeCell ref="AL204:AZ204"/>
    <mergeCell ref="BA204:BE204"/>
    <mergeCell ref="AF202:AK202"/>
    <mergeCell ref="AF205:AK205"/>
    <mergeCell ref="AF211:AK211"/>
    <mergeCell ref="AL211:AZ211"/>
    <mergeCell ref="BA211:BE211"/>
    <mergeCell ref="AL199:AZ199"/>
    <mergeCell ref="BA199:BE199"/>
    <mergeCell ref="AF200:AK200"/>
    <mergeCell ref="AL200:AZ200"/>
    <mergeCell ref="BA200:BE200"/>
    <mergeCell ref="AF201:AK201"/>
    <mergeCell ref="AL201:AZ201"/>
    <mergeCell ref="BA201:BE201"/>
    <mergeCell ref="AF199:AK199"/>
    <mergeCell ref="AF209:AK209"/>
    <mergeCell ref="AL209:AZ209"/>
    <mergeCell ref="BA209:BE209"/>
    <mergeCell ref="AF210:AK210"/>
    <mergeCell ref="AL210:AZ210"/>
    <mergeCell ref="BA210:BE210"/>
    <mergeCell ref="AF207:AK207"/>
    <mergeCell ref="AL207:AZ207"/>
    <mergeCell ref="BA207:BE207"/>
    <mergeCell ref="AF208:AK208"/>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2:AK162"/>
    <mergeCell ref="AL162:AZ162"/>
    <mergeCell ref="BA162:BE162"/>
    <mergeCell ref="AF159:AK159"/>
    <mergeCell ref="AL159:AZ159"/>
    <mergeCell ref="BA159:BE159"/>
    <mergeCell ref="AF160:AK160"/>
    <mergeCell ref="AL160:AZ160"/>
    <mergeCell ref="BA160:BE160"/>
    <mergeCell ref="AL156:AZ156"/>
    <mergeCell ref="BA156:BE156"/>
    <mergeCell ref="AF157:AK157"/>
    <mergeCell ref="AL157:AZ157"/>
    <mergeCell ref="BA157:BE157"/>
    <mergeCell ref="AF158:AK158"/>
    <mergeCell ref="AL158:AZ158"/>
    <mergeCell ref="BA158:BE158"/>
    <mergeCell ref="AF155:AK155"/>
    <mergeCell ref="AL155:AZ155"/>
    <mergeCell ref="BA155:BE155"/>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AF130:AK130"/>
    <mergeCell ref="AF133:AK133"/>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21:AZ121"/>
    <mergeCell ref="BA121:BE121"/>
    <mergeCell ref="AF122:AK122"/>
    <mergeCell ref="AL122:AZ122"/>
    <mergeCell ref="BA122:BE122"/>
    <mergeCell ref="AF123:AK123"/>
    <mergeCell ref="AL123:AZ123"/>
    <mergeCell ref="BA123:BE123"/>
    <mergeCell ref="AL118:AZ118"/>
    <mergeCell ref="BA118:BE118"/>
    <mergeCell ref="AF119:AK119"/>
    <mergeCell ref="AL119:AZ119"/>
    <mergeCell ref="BA119:BE119"/>
    <mergeCell ref="AF120:AK120"/>
    <mergeCell ref="AL120:AZ120"/>
    <mergeCell ref="BA120:BE120"/>
    <mergeCell ref="AF118:AK118"/>
    <mergeCell ref="AF121:AK121"/>
    <mergeCell ref="AF124:AK124"/>
    <mergeCell ref="AF127:AK127"/>
    <mergeCell ref="AL127:AZ127"/>
    <mergeCell ref="BA127:BE127"/>
    <mergeCell ref="AF128:AK128"/>
    <mergeCell ref="AL128:AZ128"/>
    <mergeCell ref="BA128:BE128"/>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L95:AZ95"/>
    <mergeCell ref="BA95:BE95"/>
    <mergeCell ref="AF96:AK96"/>
    <mergeCell ref="AL96:AZ96"/>
    <mergeCell ref="BA96:BE96"/>
    <mergeCell ref="AF97:AK97"/>
    <mergeCell ref="AL97:AZ97"/>
    <mergeCell ref="BA97:BE97"/>
    <mergeCell ref="AF110:AK110"/>
    <mergeCell ref="AL110:AZ110"/>
    <mergeCell ref="BA110:BE110"/>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BA58:BE58"/>
    <mergeCell ref="AF59:AK59"/>
    <mergeCell ref="AL59:AZ59"/>
    <mergeCell ref="BA59:BE59"/>
    <mergeCell ref="AF60:AK60"/>
    <mergeCell ref="AL60:AZ60"/>
    <mergeCell ref="BA60:BE60"/>
    <mergeCell ref="AF57:AK57"/>
    <mergeCell ref="AL57:AZ57"/>
    <mergeCell ref="BA57:BE57"/>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55:AK55"/>
    <mergeCell ref="AL55:AZ55"/>
    <mergeCell ref="BA55:BE55"/>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AF27:AK27"/>
    <mergeCell ref="AF30:AK30"/>
    <mergeCell ref="BA18:BE18"/>
    <mergeCell ref="AF19:AK19"/>
    <mergeCell ref="AL19:AZ19"/>
    <mergeCell ref="BA19:BE19"/>
    <mergeCell ref="AF20:AK20"/>
    <mergeCell ref="AL20:AZ20"/>
    <mergeCell ref="BA20:BE20"/>
    <mergeCell ref="AF17:AK17"/>
    <mergeCell ref="AL17:AZ17"/>
    <mergeCell ref="BA17:BE17"/>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F8:AK8"/>
    <mergeCell ref="AL8:AZ8"/>
    <mergeCell ref="A7:J7"/>
    <mergeCell ref="K7:N7"/>
    <mergeCell ref="O7:T7"/>
    <mergeCell ref="U7:Z7"/>
    <mergeCell ref="AA7:AE7"/>
    <mergeCell ref="AF7:AK7"/>
    <mergeCell ref="A8:A146"/>
    <mergeCell ref="B8:J16"/>
    <mergeCell ref="K8:N16"/>
    <mergeCell ref="O8:T16"/>
    <mergeCell ref="U8:Z16"/>
    <mergeCell ref="AA8:AE16"/>
    <mergeCell ref="B17:J24"/>
    <mergeCell ref="K17:N24"/>
    <mergeCell ref="O17:T24"/>
    <mergeCell ref="U17:Z24"/>
    <mergeCell ref="AA17:AE24"/>
    <mergeCell ref="B25:J31"/>
    <mergeCell ref="K25:N31"/>
    <mergeCell ref="O25:T31"/>
    <mergeCell ref="U25:Z31"/>
    <mergeCell ref="AA25:AE31"/>
    <mergeCell ref="B32:J39"/>
    <mergeCell ref="K32:N39"/>
    <mergeCell ref="O32:T39"/>
    <mergeCell ref="U32:Z39"/>
    <mergeCell ref="AA32:AE39"/>
    <mergeCell ref="B40:J52"/>
    <mergeCell ref="K40:N52"/>
    <mergeCell ref="O40:T52"/>
    <mergeCell ref="U40:Z52"/>
    <mergeCell ref="AA40:AE52"/>
    <mergeCell ref="B53:J88"/>
    <mergeCell ref="K53:N88"/>
    <mergeCell ref="O53:T88"/>
    <mergeCell ref="U53:Z88"/>
    <mergeCell ref="AA53:AE88"/>
    <mergeCell ref="B89:J110"/>
    <mergeCell ref="K89:N110"/>
    <mergeCell ref="O89:T110"/>
    <mergeCell ref="U89:Z110"/>
    <mergeCell ref="AA89:AE110"/>
    <mergeCell ref="B111:J121"/>
    <mergeCell ref="K111:N121"/>
    <mergeCell ref="O111:T121"/>
    <mergeCell ref="U111:Z121"/>
    <mergeCell ref="AA111:AE121"/>
    <mergeCell ref="B122:J146"/>
    <mergeCell ref="K122:N146"/>
    <mergeCell ref="O122:T146"/>
    <mergeCell ref="U122:Z146"/>
    <mergeCell ref="AA122:AE146"/>
    <mergeCell ref="A147:A319"/>
    <mergeCell ref="B147:J182"/>
    <mergeCell ref="K147:N182"/>
    <mergeCell ref="O147:T182"/>
    <mergeCell ref="U147:Z182"/>
    <mergeCell ref="AA147:AE182"/>
    <mergeCell ref="B183:J196"/>
    <mergeCell ref="K183:N196"/>
    <mergeCell ref="O183:T196"/>
    <mergeCell ref="U183:Z196"/>
    <mergeCell ref="AA183:AE196"/>
    <mergeCell ref="B197:J218"/>
    <mergeCell ref="K197:N218"/>
    <mergeCell ref="O197:T218"/>
    <mergeCell ref="U197:Z218"/>
    <mergeCell ref="AA197:AE218"/>
    <mergeCell ref="B219:J241"/>
    <mergeCell ref="K219:N241"/>
    <mergeCell ref="O219:T241"/>
    <mergeCell ref="U219:Z241"/>
    <mergeCell ref="AA219:AE241"/>
    <mergeCell ref="B242:J264"/>
    <mergeCell ref="K242:N264"/>
    <mergeCell ref="O242:T264"/>
    <mergeCell ref="U242:Z264"/>
    <mergeCell ref="AA242:AE264"/>
    <mergeCell ref="B265:J276"/>
    <mergeCell ref="K265:N276"/>
    <mergeCell ref="O265:T276"/>
    <mergeCell ref="U265:Z276"/>
    <mergeCell ref="AA265:AE276"/>
    <mergeCell ref="B277:J287"/>
    <mergeCell ref="K277:N287"/>
    <mergeCell ref="O277:T287"/>
    <mergeCell ref="U277:Z287"/>
    <mergeCell ref="AA277:AE287"/>
    <mergeCell ref="C353:BE354"/>
    <mergeCell ref="C359:BE361"/>
    <mergeCell ref="C362:BE363"/>
    <mergeCell ref="C364:BD364"/>
    <mergeCell ref="C368:BE368"/>
    <mergeCell ref="C369:BE369"/>
    <mergeCell ref="C371:BE371"/>
    <mergeCell ref="C372:BD372"/>
    <mergeCell ref="C373:BD373"/>
    <mergeCell ref="B288:J319"/>
    <mergeCell ref="K288:N319"/>
    <mergeCell ref="O288:T319"/>
    <mergeCell ref="U288:Z319"/>
    <mergeCell ref="AA288:AE319"/>
    <mergeCell ref="AF290:AK290"/>
    <mergeCell ref="AF277:AK277"/>
    <mergeCell ref="AL277:AZ277"/>
    <mergeCell ref="BA277:BE277"/>
    <mergeCell ref="AF284:AK284"/>
    <mergeCell ref="AL284:AZ284"/>
    <mergeCell ref="BA284:BE284"/>
    <mergeCell ref="AF289:AK289"/>
    <mergeCell ref="AL289:AZ289"/>
    <mergeCell ref="BA289:BE289"/>
    <mergeCell ref="AL278:AZ278"/>
    <mergeCell ref="AL290:AZ290"/>
    <mergeCell ref="BA290:BE290"/>
    <mergeCell ref="AF287:AK287"/>
    <mergeCell ref="A320:A336"/>
    <mergeCell ref="B320:J328"/>
    <mergeCell ref="K320:N328"/>
    <mergeCell ref="O320:T328"/>
    <mergeCell ref="U320:Z328"/>
    <mergeCell ref="AA320:AE328"/>
    <mergeCell ref="B329:J336"/>
    <mergeCell ref="K329:N336"/>
    <mergeCell ref="O329:T336"/>
    <mergeCell ref="U329:Z336"/>
    <mergeCell ref="AA329:AE336"/>
    <mergeCell ref="A337:A350"/>
    <mergeCell ref="B337:J350"/>
    <mergeCell ref="K337:N350"/>
    <mergeCell ref="O337:T350"/>
    <mergeCell ref="U337:Z350"/>
    <mergeCell ref="AA337:AE350"/>
  </mergeCells>
  <phoneticPr fontId="14"/>
  <hyperlinks>
    <hyperlink ref="BK15:BM15" location="表紙!A1" display="表示へ" xr:uid="{B758F7F5-A215-4741-B8E7-AA52DFFE6EA0}"/>
  </hyperlinks>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9C28-E928-4F56-A3F8-A156EEBFAFB8}">
  <dimension ref="A1:AS50"/>
  <sheetViews>
    <sheetView view="pageBreakPreview" zoomScaleSheetLayoutView="100" workbookViewId="0">
      <selection activeCell="AO14" sqref="AO14:AQ14"/>
    </sheetView>
  </sheetViews>
  <sheetFormatPr defaultColWidth="8.625" defaultRowHeight="21" customHeight="1"/>
  <cols>
    <col min="1" max="1" width="7.875" style="104" customWidth="1"/>
    <col min="2" max="23" width="2.625" style="104" customWidth="1"/>
    <col min="24" max="24" width="5.5" style="104" customWidth="1"/>
    <col min="25" max="25" width="4.375" style="104" customWidth="1"/>
    <col min="26" max="37" width="2.625" style="104" customWidth="1"/>
    <col min="38" max="38" width="2.5" style="104" customWidth="1"/>
    <col min="39" max="39" width="9" style="104" customWidth="1"/>
    <col min="40" max="40" width="2.5" style="104" customWidth="1"/>
    <col min="41" max="16384" width="8.625" style="104"/>
  </cols>
  <sheetData>
    <row r="1" spans="1:45" ht="20.100000000000001" customHeight="1">
      <c r="B1" s="3409" t="s">
        <v>638</v>
      </c>
      <c r="C1" s="3409"/>
      <c r="D1" s="3409"/>
      <c r="E1" s="3409"/>
      <c r="F1" s="3409"/>
      <c r="G1" s="3409"/>
      <c r="H1" s="3409"/>
    </row>
    <row r="2" spans="1:45" ht="20.100000000000001" customHeight="1">
      <c r="AA2" s="3416" t="s">
        <v>606</v>
      </c>
      <c r="AB2" s="3416"/>
      <c r="AC2" s="3416"/>
      <c r="AD2" s="3416"/>
      <c r="AE2" s="3416"/>
      <c r="AF2" s="3416"/>
      <c r="AG2" s="3416"/>
      <c r="AH2" s="3416"/>
      <c r="AI2" s="3416"/>
      <c r="AJ2" s="3416"/>
    </row>
    <row r="3" spans="1:45" ht="20.100000000000001" customHeight="1"/>
    <row r="4" spans="1:45" ht="20.100000000000001" customHeight="1">
      <c r="A4" s="92"/>
      <c r="B4" s="3410" t="s">
        <v>639</v>
      </c>
      <c r="C4" s="3410"/>
      <c r="D4" s="3410"/>
      <c r="E4" s="3410"/>
      <c r="F4" s="3410"/>
      <c r="G4" s="3410"/>
      <c r="H4" s="3410"/>
      <c r="I4" s="3410"/>
      <c r="J4" s="3410"/>
      <c r="K4" s="3410"/>
      <c r="L4" s="3410"/>
      <c r="M4" s="3410"/>
      <c r="N4" s="3410"/>
      <c r="O4" s="3410"/>
      <c r="P4" s="3410"/>
      <c r="Q4" s="3410"/>
      <c r="R4" s="3410"/>
      <c r="S4" s="3410"/>
      <c r="T4" s="3410"/>
      <c r="U4" s="3410"/>
      <c r="V4" s="3410"/>
      <c r="W4" s="3410"/>
      <c r="X4" s="3410"/>
      <c r="Y4" s="3410"/>
      <c r="Z4" s="3410"/>
      <c r="AA4" s="3410"/>
      <c r="AB4" s="3410"/>
      <c r="AC4" s="3410"/>
      <c r="AD4" s="3410"/>
      <c r="AE4" s="3410"/>
      <c r="AF4" s="3410"/>
      <c r="AG4" s="3410"/>
      <c r="AH4" s="3410"/>
      <c r="AI4" s="3410"/>
      <c r="AJ4" s="3410"/>
      <c r="AK4" s="92"/>
    </row>
    <row r="5" spans="1:45" s="108" customFormat="1" ht="20.100000000000001" customHeight="1">
      <c r="A5" s="103"/>
      <c r="B5" s="103"/>
      <c r="C5" s="103"/>
      <c r="D5" s="103"/>
      <c r="E5" s="103"/>
      <c r="F5" s="103"/>
      <c r="G5" s="103"/>
      <c r="H5" s="103"/>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row>
    <row r="6" spans="1:45" s="108" customFormat="1" ht="29.25" customHeight="1">
      <c r="A6" s="103"/>
      <c r="B6" s="3411" t="s">
        <v>608</v>
      </c>
      <c r="C6" s="3411"/>
      <c r="D6" s="3411"/>
      <c r="E6" s="3411"/>
      <c r="F6" s="3411"/>
      <c r="G6" s="3411"/>
      <c r="H6" s="3411"/>
      <c r="I6" s="3411"/>
      <c r="J6" s="3411"/>
      <c r="K6" s="3411"/>
      <c r="L6" s="3412"/>
      <c r="M6" s="3412"/>
      <c r="N6" s="3412"/>
      <c r="O6" s="3412"/>
      <c r="P6" s="3412"/>
      <c r="Q6" s="3412"/>
      <c r="R6" s="3412"/>
      <c r="S6" s="3412"/>
      <c r="T6" s="3412"/>
      <c r="U6" s="3412"/>
      <c r="V6" s="3412"/>
      <c r="W6" s="3412"/>
      <c r="X6" s="3412"/>
      <c r="Y6" s="3412"/>
      <c r="Z6" s="3412"/>
      <c r="AA6" s="3412"/>
      <c r="AB6" s="3412"/>
      <c r="AC6" s="3412"/>
      <c r="AD6" s="3412"/>
      <c r="AE6" s="3412"/>
      <c r="AF6" s="3412"/>
      <c r="AG6" s="3412"/>
      <c r="AH6" s="3412"/>
      <c r="AI6" s="3412"/>
      <c r="AJ6" s="3412"/>
      <c r="AK6" s="102"/>
    </row>
    <row r="7" spans="1:45" s="108" customFormat="1" ht="31.5" customHeight="1">
      <c r="A7" s="103"/>
      <c r="B7" s="3411" t="s">
        <v>609</v>
      </c>
      <c r="C7" s="3411"/>
      <c r="D7" s="3411"/>
      <c r="E7" s="3411"/>
      <c r="F7" s="3411"/>
      <c r="G7" s="3411"/>
      <c r="H7" s="3411"/>
      <c r="I7" s="3411"/>
      <c r="J7" s="3411"/>
      <c r="K7" s="3411"/>
      <c r="L7" s="3413"/>
      <c r="M7" s="3413"/>
      <c r="N7" s="3413"/>
      <c r="O7" s="3413"/>
      <c r="P7" s="3413"/>
      <c r="Q7" s="3413"/>
      <c r="R7" s="3413"/>
      <c r="S7" s="3413"/>
      <c r="T7" s="3413"/>
      <c r="U7" s="3413"/>
      <c r="V7" s="3413"/>
      <c r="W7" s="3413"/>
      <c r="X7" s="3413"/>
      <c r="Y7" s="3413"/>
      <c r="Z7" s="3414" t="s">
        <v>610</v>
      </c>
      <c r="AA7" s="3414"/>
      <c r="AB7" s="3414"/>
      <c r="AC7" s="3414"/>
      <c r="AD7" s="3414"/>
      <c r="AE7" s="3414"/>
      <c r="AF7" s="3414"/>
      <c r="AG7" s="3415" t="s">
        <v>640</v>
      </c>
      <c r="AH7" s="3415"/>
      <c r="AI7" s="3415"/>
      <c r="AJ7" s="3415"/>
      <c r="AK7" s="102"/>
      <c r="AM7" s="7"/>
      <c r="AN7" s="7"/>
      <c r="AO7" s="7"/>
      <c r="AP7" s="7"/>
      <c r="AQ7" s="7"/>
      <c r="AR7" s="7"/>
      <c r="AS7" s="7"/>
    </row>
    <row r="8" spans="1:45" s="108" customFormat="1" ht="29.25" customHeight="1">
      <c r="A8" s="102"/>
      <c r="B8" s="3426" t="s">
        <v>612</v>
      </c>
      <c r="C8" s="3426"/>
      <c r="D8" s="3426"/>
      <c r="E8" s="3426"/>
      <c r="F8" s="3426"/>
      <c r="G8" s="3426"/>
      <c r="H8" s="3426"/>
      <c r="I8" s="3426"/>
      <c r="J8" s="3426"/>
      <c r="K8" s="3426"/>
      <c r="L8" s="3412" t="s">
        <v>613</v>
      </c>
      <c r="M8" s="3412"/>
      <c r="N8" s="3412"/>
      <c r="O8" s="3412"/>
      <c r="P8" s="3412"/>
      <c r="Q8" s="3412"/>
      <c r="R8" s="3412"/>
      <c r="S8" s="3412"/>
      <c r="T8" s="3412"/>
      <c r="U8" s="3412"/>
      <c r="V8" s="3412"/>
      <c r="W8" s="3412"/>
      <c r="X8" s="3412"/>
      <c r="Y8" s="3412"/>
      <c r="Z8" s="3412"/>
      <c r="AA8" s="3412"/>
      <c r="AB8" s="3412"/>
      <c r="AC8" s="3412"/>
      <c r="AD8" s="3412"/>
      <c r="AE8" s="3412"/>
      <c r="AF8" s="3412"/>
      <c r="AG8" s="3412"/>
      <c r="AH8" s="3412"/>
      <c r="AI8" s="3412"/>
      <c r="AJ8" s="3412"/>
      <c r="AK8" s="102"/>
      <c r="AM8" s="7"/>
      <c r="AN8" s="7"/>
      <c r="AO8" s="7"/>
      <c r="AP8" s="7"/>
      <c r="AQ8" s="7"/>
      <c r="AR8" s="7"/>
      <c r="AS8" s="7"/>
    </row>
    <row r="9" spans="1:45" ht="9.7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M9" s="57"/>
      <c r="AN9" s="57"/>
      <c r="AO9" s="57"/>
      <c r="AP9" s="57"/>
      <c r="AQ9" s="57"/>
      <c r="AR9" s="57"/>
      <c r="AS9" s="57"/>
    </row>
    <row r="10" spans="1:45" ht="21" customHeight="1">
      <c r="A10" s="92"/>
      <c r="B10" s="3427" t="s">
        <v>614</v>
      </c>
      <c r="C10" s="3427"/>
      <c r="D10" s="3427"/>
      <c r="E10" s="3427"/>
      <c r="F10" s="3427"/>
      <c r="G10" s="3427"/>
      <c r="H10" s="3427"/>
      <c r="I10" s="3427"/>
      <c r="J10" s="3427"/>
      <c r="K10" s="3427"/>
      <c r="L10" s="3427"/>
      <c r="M10" s="3427"/>
      <c r="N10" s="3427"/>
      <c r="O10" s="3427"/>
      <c r="P10" s="3427"/>
      <c r="Q10" s="3427"/>
      <c r="R10" s="3427"/>
      <c r="S10" s="3427"/>
      <c r="T10" s="3427"/>
      <c r="U10" s="3427"/>
      <c r="V10" s="3427"/>
      <c r="W10" s="3427"/>
      <c r="X10" s="3427"/>
      <c r="Y10" s="3427"/>
      <c r="Z10" s="3427"/>
      <c r="AA10" s="3427"/>
      <c r="AB10" s="3427"/>
      <c r="AC10" s="3427"/>
      <c r="AD10" s="3427"/>
      <c r="AE10" s="3427"/>
      <c r="AF10" s="3427"/>
      <c r="AG10" s="3427"/>
      <c r="AH10" s="3427"/>
      <c r="AI10" s="3427"/>
      <c r="AJ10" s="3427"/>
      <c r="AK10" s="92"/>
      <c r="AM10" s="57"/>
      <c r="AN10" s="1207"/>
      <c r="AO10" s="1207"/>
      <c r="AP10" s="1207"/>
      <c r="AQ10" s="1210"/>
      <c r="AR10" s="1210"/>
      <c r="AS10" s="1210"/>
    </row>
    <row r="11" spans="1:45" ht="21" customHeight="1">
      <c r="A11" s="92"/>
      <c r="B11" s="3423" t="s">
        <v>615</v>
      </c>
      <c r="C11" s="3423"/>
      <c r="D11" s="3423"/>
      <c r="E11" s="3423"/>
      <c r="F11" s="3423"/>
      <c r="G11" s="3423"/>
      <c r="H11" s="3423"/>
      <c r="I11" s="3423"/>
      <c r="J11" s="3423"/>
      <c r="K11" s="3423"/>
      <c r="L11" s="3423"/>
      <c r="M11" s="3423"/>
      <c r="N11" s="3423"/>
      <c r="O11" s="3423"/>
      <c r="P11" s="3423"/>
      <c r="Q11" s="3423"/>
      <c r="R11" s="3423"/>
      <c r="S11" s="3424"/>
      <c r="T11" s="3424"/>
      <c r="U11" s="3424"/>
      <c r="V11" s="3424"/>
      <c r="W11" s="3424"/>
      <c r="X11" s="3424"/>
      <c r="Y11" s="3424"/>
      <c r="Z11" s="3424"/>
      <c r="AA11" s="3424"/>
      <c r="AB11" s="3424"/>
      <c r="AC11" s="1803" t="s">
        <v>616</v>
      </c>
      <c r="AD11" s="1804"/>
      <c r="AE11" s="3425"/>
      <c r="AF11" s="3425"/>
      <c r="AG11" s="3425"/>
      <c r="AH11" s="3425"/>
      <c r="AI11" s="3425"/>
      <c r="AJ11" s="3425"/>
      <c r="AK11" s="92"/>
      <c r="AM11" s="57"/>
      <c r="AN11" s="1207"/>
      <c r="AO11" s="1207"/>
      <c r="AP11" s="1207"/>
      <c r="AQ11" s="1210"/>
      <c r="AR11" s="1210"/>
      <c r="AS11" s="1210"/>
    </row>
    <row r="12" spans="1:45" ht="21" customHeight="1" thickBot="1">
      <c r="A12" s="92"/>
      <c r="B12" s="101"/>
      <c r="C12" s="3417" t="s">
        <v>641</v>
      </c>
      <c r="D12" s="3417"/>
      <c r="E12" s="3417"/>
      <c r="F12" s="3417"/>
      <c r="G12" s="3417"/>
      <c r="H12" s="3417"/>
      <c r="I12" s="3417"/>
      <c r="J12" s="3417"/>
      <c r="K12" s="3417"/>
      <c r="L12" s="3417"/>
      <c r="M12" s="3417"/>
      <c r="N12" s="3417"/>
      <c r="O12" s="3417"/>
      <c r="P12" s="3417"/>
      <c r="Q12" s="3417"/>
      <c r="R12" s="3417"/>
      <c r="S12" s="3418">
        <f>ROUNDUP(S11*30%,1)</f>
        <v>0</v>
      </c>
      <c r="T12" s="3418"/>
      <c r="U12" s="3418"/>
      <c r="V12" s="3418"/>
      <c r="W12" s="3418"/>
      <c r="X12" s="3418"/>
      <c r="Y12" s="3418"/>
      <c r="Z12" s="3418"/>
      <c r="AA12" s="3418"/>
      <c r="AB12" s="3418"/>
      <c r="AC12" s="1805" t="s">
        <v>616</v>
      </c>
      <c r="AD12" s="1805"/>
      <c r="AE12" s="3419"/>
      <c r="AF12" s="3419"/>
      <c r="AG12" s="3419"/>
      <c r="AH12" s="3419"/>
      <c r="AI12" s="3419"/>
      <c r="AJ12" s="3419"/>
      <c r="AK12" s="92"/>
      <c r="AM12" s="57"/>
      <c r="AN12" s="1211"/>
      <c r="AO12" s="1207"/>
      <c r="AP12" s="1207"/>
      <c r="AQ12" s="1210"/>
      <c r="AR12" s="1210"/>
      <c r="AS12" s="1210"/>
    </row>
    <row r="13" spans="1:45" ht="21" customHeight="1" thickTop="1">
      <c r="A13" s="92"/>
      <c r="B13" s="3420" t="s">
        <v>618</v>
      </c>
      <c r="C13" s="3420"/>
      <c r="D13" s="3420"/>
      <c r="E13" s="3420"/>
      <c r="F13" s="3420"/>
      <c r="G13" s="3420"/>
      <c r="H13" s="3420"/>
      <c r="I13" s="3420"/>
      <c r="J13" s="3420"/>
      <c r="K13" s="3420"/>
      <c r="L13" s="3420"/>
      <c r="M13" s="3420"/>
      <c r="N13" s="3420"/>
      <c r="O13" s="3420"/>
      <c r="P13" s="3420"/>
      <c r="Q13" s="3420"/>
      <c r="R13" s="3420"/>
      <c r="S13" s="3421" t="e">
        <f>ROUNDUP(AE25/L25,1)</f>
        <v>#DIV/0!</v>
      </c>
      <c r="T13" s="3421"/>
      <c r="U13" s="3421"/>
      <c r="V13" s="3421"/>
      <c r="W13" s="3421"/>
      <c r="X13" s="3421"/>
      <c r="Y13" s="3421"/>
      <c r="Z13" s="3421"/>
      <c r="AA13" s="3421"/>
      <c r="AB13" s="3421"/>
      <c r="AC13" s="100" t="s">
        <v>616</v>
      </c>
      <c r="AD13" s="100"/>
      <c r="AE13" s="3422" t="s">
        <v>619</v>
      </c>
      <c r="AF13" s="3422"/>
      <c r="AG13" s="3422"/>
      <c r="AH13" s="3422"/>
      <c r="AI13" s="3422"/>
      <c r="AJ13" s="3422"/>
      <c r="AK13" s="92"/>
      <c r="AM13" s="57"/>
      <c r="AN13" s="1211"/>
      <c r="AO13" s="1207"/>
      <c r="AP13" s="1207"/>
      <c r="AQ13" s="1210"/>
      <c r="AR13" s="1210"/>
      <c r="AS13" s="1210"/>
    </row>
    <row r="14" spans="1:45" ht="21" customHeight="1">
      <c r="A14" s="92"/>
      <c r="B14" s="3428" t="s">
        <v>620</v>
      </c>
      <c r="C14" s="3428"/>
      <c r="D14" s="3428"/>
      <c r="E14" s="3428"/>
      <c r="F14" s="3428"/>
      <c r="G14" s="3428"/>
      <c r="H14" s="3428"/>
      <c r="I14" s="3428"/>
      <c r="J14" s="3428"/>
      <c r="K14" s="3428"/>
      <c r="L14" s="3428" t="s">
        <v>621</v>
      </c>
      <c r="M14" s="3428"/>
      <c r="N14" s="3428"/>
      <c r="O14" s="3428"/>
      <c r="P14" s="3428"/>
      <c r="Q14" s="3428"/>
      <c r="R14" s="3428"/>
      <c r="S14" s="3428"/>
      <c r="T14" s="3428"/>
      <c r="U14" s="3428"/>
      <c r="V14" s="3428"/>
      <c r="W14" s="3428"/>
      <c r="X14" s="3428"/>
      <c r="Y14" s="3428" t="s">
        <v>622</v>
      </c>
      <c r="Z14" s="3428"/>
      <c r="AA14" s="3428"/>
      <c r="AB14" s="3428"/>
      <c r="AC14" s="3428"/>
      <c r="AD14" s="3428"/>
      <c r="AE14" s="3428" t="s">
        <v>623</v>
      </c>
      <c r="AF14" s="3428"/>
      <c r="AG14" s="3428"/>
      <c r="AH14" s="3428"/>
      <c r="AI14" s="3428"/>
      <c r="AJ14" s="3428"/>
      <c r="AK14" s="92"/>
      <c r="AM14" s="57"/>
      <c r="AN14" s="1207"/>
      <c r="AO14" s="1929" t="s">
        <v>2692</v>
      </c>
      <c r="AP14" s="1929"/>
      <c r="AQ14" s="1929"/>
      <c r="AR14" s="1210"/>
      <c r="AS14" s="1210"/>
    </row>
    <row r="15" spans="1:45" ht="21" customHeight="1">
      <c r="A15" s="92"/>
      <c r="B15" s="1806">
        <v>1</v>
      </c>
      <c r="C15" s="3429"/>
      <c r="D15" s="3429"/>
      <c r="E15" s="3429"/>
      <c r="F15" s="3429"/>
      <c r="G15" s="3429"/>
      <c r="H15" s="3429"/>
      <c r="I15" s="3429"/>
      <c r="J15" s="3429"/>
      <c r="K15" s="3429"/>
      <c r="L15" s="3429"/>
      <c r="M15" s="3429"/>
      <c r="N15" s="3429"/>
      <c r="O15" s="3429"/>
      <c r="P15" s="3429"/>
      <c r="Q15" s="3429"/>
      <c r="R15" s="3429"/>
      <c r="S15" s="3429"/>
      <c r="T15" s="3429"/>
      <c r="U15" s="3429"/>
      <c r="V15" s="3429"/>
      <c r="W15" s="3429"/>
      <c r="X15" s="3429"/>
      <c r="Y15" s="3429"/>
      <c r="Z15" s="3429"/>
      <c r="AA15" s="3429"/>
      <c r="AB15" s="3429"/>
      <c r="AC15" s="3429"/>
      <c r="AD15" s="3429"/>
      <c r="AE15" s="3429"/>
      <c r="AF15" s="3429"/>
      <c r="AG15" s="3429"/>
      <c r="AH15" s="3429"/>
      <c r="AI15" s="3429"/>
      <c r="AJ15" s="3429"/>
      <c r="AK15" s="92"/>
      <c r="AM15" s="7"/>
      <c r="AN15" s="7"/>
      <c r="AO15" s="7"/>
      <c r="AP15" s="7"/>
      <c r="AQ15" s="7"/>
      <c r="AR15" s="7"/>
      <c r="AS15" s="7"/>
    </row>
    <row r="16" spans="1:45" ht="21" customHeight="1">
      <c r="A16" s="92"/>
      <c r="B16" s="1806">
        <v>2</v>
      </c>
      <c r="C16" s="3429"/>
      <c r="D16" s="3429"/>
      <c r="E16" s="3429"/>
      <c r="F16" s="3429"/>
      <c r="G16" s="3429"/>
      <c r="H16" s="3429"/>
      <c r="I16" s="3429"/>
      <c r="J16" s="3429"/>
      <c r="K16" s="3429"/>
      <c r="L16" s="3429"/>
      <c r="M16" s="3429"/>
      <c r="N16" s="3429"/>
      <c r="O16" s="3429"/>
      <c r="P16" s="3429"/>
      <c r="Q16" s="3429"/>
      <c r="R16" s="3429"/>
      <c r="S16" s="3429"/>
      <c r="T16" s="3429"/>
      <c r="U16" s="3429"/>
      <c r="V16" s="3429"/>
      <c r="W16" s="3429"/>
      <c r="X16" s="3429"/>
      <c r="Y16" s="3429"/>
      <c r="Z16" s="3429"/>
      <c r="AA16" s="3429"/>
      <c r="AB16" s="3429"/>
      <c r="AC16" s="3429"/>
      <c r="AD16" s="3429"/>
      <c r="AE16" s="3429"/>
      <c r="AF16" s="3429"/>
      <c r="AG16" s="3429"/>
      <c r="AH16" s="3429"/>
      <c r="AI16" s="3429"/>
      <c r="AJ16" s="3429"/>
      <c r="AK16" s="92"/>
      <c r="AM16" s="7"/>
      <c r="AN16" s="7"/>
      <c r="AO16" s="7"/>
      <c r="AP16" s="7"/>
      <c r="AQ16" s="7"/>
      <c r="AR16" s="7"/>
      <c r="AS16" s="7"/>
    </row>
    <row r="17" spans="1:37" ht="21" customHeight="1">
      <c r="A17" s="92"/>
      <c r="B17" s="1806">
        <v>3</v>
      </c>
      <c r="C17" s="3429"/>
      <c r="D17" s="3429"/>
      <c r="E17" s="3429"/>
      <c r="F17" s="3429"/>
      <c r="G17" s="3429"/>
      <c r="H17" s="3429"/>
      <c r="I17" s="3429"/>
      <c r="J17" s="3429"/>
      <c r="K17" s="3429"/>
      <c r="L17" s="3429"/>
      <c r="M17" s="3429"/>
      <c r="N17" s="3429"/>
      <c r="O17" s="3429"/>
      <c r="P17" s="3429"/>
      <c r="Q17" s="3429"/>
      <c r="R17" s="3429"/>
      <c r="S17" s="3429"/>
      <c r="T17" s="3429"/>
      <c r="U17" s="3429"/>
      <c r="V17" s="3429"/>
      <c r="W17" s="3429"/>
      <c r="X17" s="3429"/>
      <c r="Y17" s="3429"/>
      <c r="Z17" s="3429"/>
      <c r="AA17" s="3429"/>
      <c r="AB17" s="3429"/>
      <c r="AC17" s="3429"/>
      <c r="AD17" s="3429"/>
      <c r="AE17" s="3429"/>
      <c r="AF17" s="3429"/>
      <c r="AG17" s="3429"/>
      <c r="AH17" s="3429"/>
      <c r="AI17" s="3429"/>
      <c r="AJ17" s="3429"/>
      <c r="AK17" s="92"/>
    </row>
    <row r="18" spans="1:37" ht="21" customHeight="1">
      <c r="A18" s="92"/>
      <c r="B18" s="1806">
        <v>4</v>
      </c>
      <c r="C18" s="3429"/>
      <c r="D18" s="3429"/>
      <c r="E18" s="3429"/>
      <c r="F18" s="3429"/>
      <c r="G18" s="3429"/>
      <c r="H18" s="3429"/>
      <c r="I18" s="3429"/>
      <c r="J18" s="3429"/>
      <c r="K18" s="3429"/>
      <c r="L18" s="3429"/>
      <c r="M18" s="3429"/>
      <c r="N18" s="3429"/>
      <c r="O18" s="3429"/>
      <c r="P18" s="3429"/>
      <c r="Q18" s="3429"/>
      <c r="R18" s="3429"/>
      <c r="S18" s="3429"/>
      <c r="T18" s="3429"/>
      <c r="U18" s="3429"/>
      <c r="V18" s="3429"/>
      <c r="W18" s="3429"/>
      <c r="X18" s="3429"/>
      <c r="Y18" s="3429"/>
      <c r="Z18" s="3429"/>
      <c r="AA18" s="3429"/>
      <c r="AB18" s="3429"/>
      <c r="AC18" s="3429"/>
      <c r="AD18" s="3429"/>
      <c r="AE18" s="3429"/>
      <c r="AF18" s="3429"/>
      <c r="AG18" s="3429"/>
      <c r="AH18" s="3429"/>
      <c r="AI18" s="3429"/>
      <c r="AJ18" s="3429"/>
      <c r="AK18" s="92"/>
    </row>
    <row r="19" spans="1:37" ht="21" customHeight="1">
      <c r="A19" s="92"/>
      <c r="B19" s="1806">
        <v>5</v>
      </c>
      <c r="C19" s="3429"/>
      <c r="D19" s="3429"/>
      <c r="E19" s="3429"/>
      <c r="F19" s="3429"/>
      <c r="G19" s="3429"/>
      <c r="H19" s="3429"/>
      <c r="I19" s="3429"/>
      <c r="J19" s="3429"/>
      <c r="K19" s="3429"/>
      <c r="L19" s="3429"/>
      <c r="M19" s="3429"/>
      <c r="N19" s="3429"/>
      <c r="O19" s="3429"/>
      <c r="P19" s="3429"/>
      <c r="Q19" s="3429"/>
      <c r="R19" s="3429"/>
      <c r="S19" s="3429"/>
      <c r="T19" s="3429"/>
      <c r="U19" s="3429"/>
      <c r="V19" s="3429"/>
      <c r="W19" s="3429"/>
      <c r="X19" s="3429"/>
      <c r="Y19" s="3429"/>
      <c r="Z19" s="3429"/>
      <c r="AA19" s="3429"/>
      <c r="AB19" s="3429"/>
      <c r="AC19" s="3429"/>
      <c r="AD19" s="3429"/>
      <c r="AE19" s="3429"/>
      <c r="AF19" s="3429"/>
      <c r="AG19" s="3429"/>
      <c r="AH19" s="3429"/>
      <c r="AI19" s="3429"/>
      <c r="AJ19" s="3429"/>
      <c r="AK19" s="92"/>
    </row>
    <row r="20" spans="1:37" ht="21" customHeight="1">
      <c r="A20" s="92"/>
      <c r="B20" s="1806">
        <v>6</v>
      </c>
      <c r="C20" s="3429"/>
      <c r="D20" s="3429"/>
      <c r="E20" s="3429"/>
      <c r="F20" s="3429"/>
      <c r="G20" s="3429"/>
      <c r="H20" s="3429"/>
      <c r="I20" s="3429"/>
      <c r="J20" s="3429"/>
      <c r="K20" s="3429"/>
      <c r="L20" s="3429"/>
      <c r="M20" s="3429"/>
      <c r="N20" s="3429"/>
      <c r="O20" s="3429"/>
      <c r="P20" s="3429"/>
      <c r="Q20" s="3429"/>
      <c r="R20" s="3429"/>
      <c r="S20" s="3429"/>
      <c r="T20" s="3429"/>
      <c r="U20" s="3429"/>
      <c r="V20" s="3429"/>
      <c r="W20" s="3429"/>
      <c r="X20" s="3429"/>
      <c r="Y20" s="3429"/>
      <c r="Z20" s="3429"/>
      <c r="AA20" s="3429"/>
      <c r="AB20" s="3429"/>
      <c r="AC20" s="3429"/>
      <c r="AD20" s="3429"/>
      <c r="AE20" s="3429"/>
      <c r="AF20" s="3429"/>
      <c r="AG20" s="3429"/>
      <c r="AH20" s="3429"/>
      <c r="AI20" s="3429"/>
      <c r="AJ20" s="3429"/>
      <c r="AK20" s="92"/>
    </row>
    <row r="21" spans="1:37" ht="21" customHeight="1">
      <c r="A21" s="92"/>
      <c r="B21" s="1806">
        <v>7</v>
      </c>
      <c r="C21" s="3429"/>
      <c r="D21" s="3429"/>
      <c r="E21" s="3429"/>
      <c r="F21" s="3429"/>
      <c r="G21" s="3429"/>
      <c r="H21" s="3429"/>
      <c r="I21" s="3429"/>
      <c r="J21" s="3429"/>
      <c r="K21" s="3429"/>
      <c r="L21" s="3429"/>
      <c r="M21" s="3429"/>
      <c r="N21" s="3429"/>
      <c r="O21" s="3429"/>
      <c r="P21" s="3429"/>
      <c r="Q21" s="3429"/>
      <c r="R21" s="3429"/>
      <c r="S21" s="3429"/>
      <c r="T21" s="3429"/>
      <c r="U21" s="3429"/>
      <c r="V21" s="3429"/>
      <c r="W21" s="3429"/>
      <c r="X21" s="3429"/>
      <c r="Y21" s="3429"/>
      <c r="Z21" s="3429"/>
      <c r="AA21" s="3429"/>
      <c r="AB21" s="3429"/>
      <c r="AC21" s="3429"/>
      <c r="AD21" s="3429"/>
      <c r="AE21" s="3429"/>
      <c r="AF21" s="3429"/>
      <c r="AG21" s="3429"/>
      <c r="AH21" s="3429"/>
      <c r="AI21" s="3429"/>
      <c r="AJ21" s="3429"/>
      <c r="AK21" s="92"/>
    </row>
    <row r="22" spans="1:37" ht="21" customHeight="1">
      <c r="A22" s="92"/>
      <c r="B22" s="1806">
        <v>8</v>
      </c>
      <c r="C22" s="3429"/>
      <c r="D22" s="3429"/>
      <c r="E22" s="3429"/>
      <c r="F22" s="3429"/>
      <c r="G22" s="3429"/>
      <c r="H22" s="3429"/>
      <c r="I22" s="3429"/>
      <c r="J22" s="3429"/>
      <c r="K22" s="3429"/>
      <c r="L22" s="3429"/>
      <c r="M22" s="3429"/>
      <c r="N22" s="3429"/>
      <c r="O22" s="3429"/>
      <c r="P22" s="3429"/>
      <c r="Q22" s="3429"/>
      <c r="R22" s="3429"/>
      <c r="S22" s="3429"/>
      <c r="T22" s="3429"/>
      <c r="U22" s="3429"/>
      <c r="V22" s="3429"/>
      <c r="W22" s="3429"/>
      <c r="X22" s="3429"/>
      <c r="Y22" s="3429"/>
      <c r="Z22" s="3429"/>
      <c r="AA22" s="3429"/>
      <c r="AB22" s="3429"/>
      <c r="AC22" s="3429"/>
      <c r="AD22" s="3429"/>
      <c r="AE22" s="3429"/>
      <c r="AF22" s="3429"/>
      <c r="AG22" s="3429"/>
      <c r="AH22" s="3429"/>
      <c r="AI22" s="3429"/>
      <c r="AJ22" s="3429"/>
      <c r="AK22" s="92"/>
    </row>
    <row r="23" spans="1:37" ht="21" customHeight="1">
      <c r="A23" s="92"/>
      <c r="B23" s="1806">
        <v>9</v>
      </c>
      <c r="C23" s="3429"/>
      <c r="D23" s="3429"/>
      <c r="E23" s="3429"/>
      <c r="F23" s="3429"/>
      <c r="G23" s="3429"/>
      <c r="H23" s="3429"/>
      <c r="I23" s="3429"/>
      <c r="J23" s="3429"/>
      <c r="K23" s="3429"/>
      <c r="L23" s="3429"/>
      <c r="M23" s="3429"/>
      <c r="N23" s="3429"/>
      <c r="O23" s="3429"/>
      <c r="P23" s="3429"/>
      <c r="Q23" s="3429"/>
      <c r="R23" s="3429"/>
      <c r="S23" s="3429"/>
      <c r="T23" s="3429"/>
      <c r="U23" s="3429"/>
      <c r="V23" s="3429"/>
      <c r="W23" s="3429"/>
      <c r="X23" s="3429"/>
      <c r="Y23" s="3429"/>
      <c r="Z23" s="3429"/>
      <c r="AA23" s="3429"/>
      <c r="AB23" s="3429"/>
      <c r="AC23" s="3429"/>
      <c r="AD23" s="3429"/>
      <c r="AE23" s="3429"/>
      <c r="AF23" s="3429"/>
      <c r="AG23" s="3429"/>
      <c r="AH23" s="3429"/>
      <c r="AI23" s="3429"/>
      <c r="AJ23" s="3429"/>
      <c r="AK23" s="92"/>
    </row>
    <row r="24" spans="1:37" ht="21" customHeight="1">
      <c r="A24" s="92"/>
      <c r="B24" s="1806">
        <v>10</v>
      </c>
      <c r="C24" s="3429"/>
      <c r="D24" s="3429"/>
      <c r="E24" s="3429"/>
      <c r="F24" s="3429"/>
      <c r="G24" s="3429"/>
      <c r="H24" s="3429"/>
      <c r="I24" s="3429"/>
      <c r="J24" s="3429"/>
      <c r="K24" s="3429"/>
      <c r="L24" s="3429"/>
      <c r="M24" s="3429"/>
      <c r="N24" s="3429"/>
      <c r="O24" s="3429"/>
      <c r="P24" s="3429"/>
      <c r="Q24" s="3429"/>
      <c r="R24" s="3429"/>
      <c r="S24" s="3429"/>
      <c r="T24" s="3429"/>
      <c r="U24" s="3429"/>
      <c r="V24" s="3429"/>
      <c r="W24" s="3429"/>
      <c r="X24" s="3429"/>
      <c r="Y24" s="3429"/>
      <c r="Z24" s="3429"/>
      <c r="AA24" s="3429"/>
      <c r="AB24" s="3429"/>
      <c r="AC24" s="3429"/>
      <c r="AD24" s="3429"/>
      <c r="AE24" s="3429"/>
      <c r="AF24" s="3429"/>
      <c r="AG24" s="3429"/>
      <c r="AH24" s="3429"/>
      <c r="AI24" s="3429"/>
      <c r="AJ24" s="3429"/>
      <c r="AK24" s="92"/>
    </row>
    <row r="25" spans="1:37" ht="21" customHeight="1">
      <c r="A25" s="92"/>
      <c r="B25" s="3438" t="s">
        <v>624</v>
      </c>
      <c r="C25" s="3438"/>
      <c r="D25" s="3438"/>
      <c r="E25" s="3438"/>
      <c r="F25" s="3438"/>
      <c r="G25" s="3438"/>
      <c r="H25" s="3438"/>
      <c r="I25" s="3438"/>
      <c r="J25" s="3438"/>
      <c r="K25" s="3438"/>
      <c r="L25" s="3439"/>
      <c r="M25" s="3439"/>
      <c r="N25" s="3439"/>
      <c r="O25" s="3439"/>
      <c r="P25" s="3439"/>
      <c r="Q25" s="3440" t="s">
        <v>625</v>
      </c>
      <c r="R25" s="3440"/>
      <c r="S25" s="3428" t="s">
        <v>626</v>
      </c>
      <c r="T25" s="3428"/>
      <c r="U25" s="3428"/>
      <c r="V25" s="3428"/>
      <c r="W25" s="3428"/>
      <c r="X25" s="3428"/>
      <c r="Y25" s="3428"/>
      <c r="Z25" s="3428"/>
      <c r="AA25" s="3428"/>
      <c r="AB25" s="3428"/>
      <c r="AC25" s="3428"/>
      <c r="AD25" s="3428"/>
      <c r="AE25" s="3441">
        <f>SUM(AE15:AJ24)</f>
        <v>0</v>
      </c>
      <c r="AF25" s="3441"/>
      <c r="AG25" s="3441"/>
      <c r="AH25" s="3441"/>
      <c r="AI25" s="3441"/>
      <c r="AJ25" s="3441"/>
      <c r="AK25" s="92"/>
    </row>
    <row r="26" spans="1:37" ht="9" customHeight="1">
      <c r="A26" s="92"/>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2"/>
    </row>
    <row r="27" spans="1:37" ht="21" customHeight="1">
      <c r="A27" s="92"/>
      <c r="B27" s="3427" t="s">
        <v>627</v>
      </c>
      <c r="C27" s="3427"/>
      <c r="D27" s="3427"/>
      <c r="E27" s="3427"/>
      <c r="F27" s="3427"/>
      <c r="G27" s="3427"/>
      <c r="H27" s="3427"/>
      <c r="I27" s="3427"/>
      <c r="J27" s="3427"/>
      <c r="K27" s="3427"/>
      <c r="L27" s="3427"/>
      <c r="M27" s="3427"/>
      <c r="N27" s="3427"/>
      <c r="O27" s="3427"/>
      <c r="P27" s="3427"/>
      <c r="Q27" s="3427"/>
      <c r="R27" s="3427"/>
      <c r="S27" s="3427"/>
      <c r="T27" s="3427"/>
      <c r="U27" s="3427"/>
      <c r="V27" s="3427"/>
      <c r="W27" s="3427"/>
      <c r="X27" s="3427"/>
      <c r="Y27" s="3427"/>
      <c r="Z27" s="3427"/>
      <c r="AA27" s="3427"/>
      <c r="AB27" s="3427"/>
      <c r="AC27" s="3427"/>
      <c r="AD27" s="3427"/>
      <c r="AE27" s="3427"/>
      <c r="AF27" s="3427"/>
      <c r="AG27" s="3427"/>
      <c r="AH27" s="3427"/>
      <c r="AI27" s="3427"/>
      <c r="AJ27" s="3427"/>
      <c r="AK27" s="92"/>
    </row>
    <row r="28" spans="1:37" ht="21" customHeight="1" thickBot="1">
      <c r="A28" s="92"/>
      <c r="B28" s="3436" t="s">
        <v>642</v>
      </c>
      <c r="C28" s="3436"/>
      <c r="D28" s="3436"/>
      <c r="E28" s="3436"/>
      <c r="F28" s="3436"/>
      <c r="G28" s="3436"/>
      <c r="H28" s="3436"/>
      <c r="I28" s="3436"/>
      <c r="J28" s="3436"/>
      <c r="K28" s="3436"/>
      <c r="L28" s="3436"/>
      <c r="M28" s="3436"/>
      <c r="N28" s="3436"/>
      <c r="O28" s="3436"/>
      <c r="P28" s="3436"/>
      <c r="Q28" s="3436"/>
      <c r="R28" s="3436"/>
      <c r="S28" s="3418">
        <f>ROUNDUP(S11/50,1)</f>
        <v>0</v>
      </c>
      <c r="T28" s="3418"/>
      <c r="U28" s="3418"/>
      <c r="V28" s="3418"/>
      <c r="W28" s="3418"/>
      <c r="X28" s="3418"/>
      <c r="Y28" s="3418"/>
      <c r="Z28" s="3418"/>
      <c r="AA28" s="3418"/>
      <c r="AB28" s="3418"/>
      <c r="AC28" s="1807" t="s">
        <v>616</v>
      </c>
      <c r="AD28" s="1808"/>
      <c r="AE28" s="3419"/>
      <c r="AF28" s="3419"/>
      <c r="AG28" s="3419"/>
      <c r="AH28" s="3419"/>
      <c r="AI28" s="3419"/>
      <c r="AJ28" s="3419"/>
      <c r="AK28" s="92"/>
    </row>
    <row r="29" spans="1:37" ht="21" customHeight="1" thickTop="1">
      <c r="A29" s="92"/>
      <c r="B29" s="3420" t="s">
        <v>629</v>
      </c>
      <c r="C29" s="3420"/>
      <c r="D29" s="3420"/>
      <c r="E29" s="3420"/>
      <c r="F29" s="3420"/>
      <c r="G29" s="3420"/>
      <c r="H29" s="3420"/>
      <c r="I29" s="3420"/>
      <c r="J29" s="3420"/>
      <c r="K29" s="3420"/>
      <c r="L29" s="3420"/>
      <c r="M29" s="3420"/>
      <c r="N29" s="3420"/>
      <c r="O29" s="3420"/>
      <c r="P29" s="3420"/>
      <c r="Q29" s="3420"/>
      <c r="R29" s="3420"/>
      <c r="S29" s="3437"/>
      <c r="T29" s="3437"/>
      <c r="U29" s="3437"/>
      <c r="V29" s="3437"/>
      <c r="W29" s="3437"/>
      <c r="X29" s="3437"/>
      <c r="Y29" s="3437"/>
      <c r="Z29" s="3437"/>
      <c r="AA29" s="3437"/>
      <c r="AB29" s="3437"/>
      <c r="AC29" s="99" t="s">
        <v>616</v>
      </c>
      <c r="AD29" s="98"/>
      <c r="AE29" s="3422" t="s">
        <v>643</v>
      </c>
      <c r="AF29" s="3422"/>
      <c r="AG29" s="3422"/>
      <c r="AH29" s="3422"/>
      <c r="AI29" s="3422"/>
      <c r="AJ29" s="3422"/>
      <c r="AK29" s="92"/>
    </row>
    <row r="30" spans="1:37" ht="21" customHeight="1">
      <c r="A30" s="92"/>
      <c r="B30" s="3435" t="s">
        <v>631</v>
      </c>
      <c r="C30" s="3435"/>
      <c r="D30" s="3435"/>
      <c r="E30" s="3435"/>
      <c r="F30" s="3435"/>
      <c r="G30" s="3435"/>
      <c r="H30" s="3435"/>
      <c r="I30" s="3435"/>
      <c r="J30" s="3435"/>
      <c r="K30" s="3435"/>
      <c r="L30" s="3435"/>
      <c r="M30" s="3435"/>
      <c r="N30" s="3435"/>
      <c r="O30" s="3435"/>
      <c r="P30" s="3435"/>
      <c r="Q30" s="3435"/>
      <c r="R30" s="3435"/>
      <c r="S30" s="3435" t="s">
        <v>632</v>
      </c>
      <c r="T30" s="3435"/>
      <c r="U30" s="3435"/>
      <c r="V30" s="3435"/>
      <c r="W30" s="3435"/>
      <c r="X30" s="3435"/>
      <c r="Y30" s="3435"/>
      <c r="Z30" s="3435"/>
      <c r="AA30" s="3435"/>
      <c r="AB30" s="3435"/>
      <c r="AC30" s="3435"/>
      <c r="AD30" s="3435"/>
      <c r="AE30" s="3435"/>
      <c r="AF30" s="3435"/>
      <c r="AG30" s="3435"/>
      <c r="AH30" s="3435"/>
      <c r="AI30" s="3435"/>
      <c r="AJ30" s="3435"/>
      <c r="AK30" s="92"/>
    </row>
    <row r="31" spans="1:37" ht="21" customHeight="1">
      <c r="A31" s="92"/>
      <c r="B31" s="1806">
        <v>1</v>
      </c>
      <c r="C31" s="3429"/>
      <c r="D31" s="3429"/>
      <c r="E31" s="3429"/>
      <c r="F31" s="3429"/>
      <c r="G31" s="3429"/>
      <c r="H31" s="3429"/>
      <c r="I31" s="3429"/>
      <c r="J31" s="3429"/>
      <c r="K31" s="3429"/>
      <c r="L31" s="3429"/>
      <c r="M31" s="3429"/>
      <c r="N31" s="3429"/>
      <c r="O31" s="3429"/>
      <c r="P31" s="3429"/>
      <c r="Q31" s="3429"/>
      <c r="R31" s="3429"/>
      <c r="S31" s="3429"/>
      <c r="T31" s="3429"/>
      <c r="U31" s="3429"/>
      <c r="V31" s="3429"/>
      <c r="W31" s="3429"/>
      <c r="X31" s="3429"/>
      <c r="Y31" s="3429"/>
      <c r="Z31" s="3429"/>
      <c r="AA31" s="3429"/>
      <c r="AB31" s="3429"/>
      <c r="AC31" s="3429"/>
      <c r="AD31" s="3429"/>
      <c r="AE31" s="3429"/>
      <c r="AF31" s="3429"/>
      <c r="AG31" s="3429"/>
      <c r="AH31" s="3429"/>
      <c r="AI31" s="3429"/>
      <c r="AJ31" s="3429"/>
      <c r="AK31" s="92"/>
    </row>
    <row r="32" spans="1:37" ht="21" customHeight="1">
      <c r="A32" s="92"/>
      <c r="B32" s="1806">
        <v>2</v>
      </c>
      <c r="C32" s="3429"/>
      <c r="D32" s="3429"/>
      <c r="E32" s="3429"/>
      <c r="F32" s="3429"/>
      <c r="G32" s="3429"/>
      <c r="H32" s="3429"/>
      <c r="I32" s="3429"/>
      <c r="J32" s="3429"/>
      <c r="K32" s="3429"/>
      <c r="L32" s="3429"/>
      <c r="M32" s="3429"/>
      <c r="N32" s="3429"/>
      <c r="O32" s="3429"/>
      <c r="P32" s="3429"/>
      <c r="Q32" s="3429"/>
      <c r="R32" s="3429"/>
      <c r="S32" s="3429"/>
      <c r="T32" s="3429"/>
      <c r="U32" s="3429"/>
      <c r="V32" s="3429"/>
      <c r="W32" s="3429"/>
      <c r="X32" s="3429"/>
      <c r="Y32" s="3429"/>
      <c r="Z32" s="3429"/>
      <c r="AA32" s="3429"/>
      <c r="AB32" s="3429"/>
      <c r="AC32" s="3429"/>
      <c r="AD32" s="3429"/>
      <c r="AE32" s="3429"/>
      <c r="AF32" s="3429"/>
      <c r="AG32" s="3429"/>
      <c r="AH32" s="3429"/>
      <c r="AI32" s="3429"/>
      <c r="AJ32" s="3429"/>
      <c r="AK32" s="92"/>
    </row>
    <row r="33" spans="1:38" ht="21" customHeight="1">
      <c r="A33" s="92"/>
      <c r="B33" s="1806">
        <v>3</v>
      </c>
      <c r="C33" s="3429"/>
      <c r="D33" s="3429"/>
      <c r="E33" s="3429"/>
      <c r="F33" s="3429"/>
      <c r="G33" s="3429"/>
      <c r="H33" s="3429"/>
      <c r="I33" s="3429"/>
      <c r="J33" s="3429"/>
      <c r="K33" s="3429"/>
      <c r="L33" s="3429"/>
      <c r="M33" s="3429"/>
      <c r="N33" s="3429"/>
      <c r="O33" s="3429"/>
      <c r="P33" s="3429"/>
      <c r="Q33" s="3429"/>
      <c r="R33" s="3429"/>
      <c r="S33" s="3429"/>
      <c r="T33" s="3429"/>
      <c r="U33" s="3429"/>
      <c r="V33" s="3429"/>
      <c r="W33" s="3429"/>
      <c r="X33" s="3429"/>
      <c r="Y33" s="3429"/>
      <c r="Z33" s="3429"/>
      <c r="AA33" s="3429"/>
      <c r="AB33" s="3429"/>
      <c r="AC33" s="3429"/>
      <c r="AD33" s="3429"/>
      <c r="AE33" s="3429"/>
      <c r="AF33" s="3429"/>
      <c r="AG33" s="3429"/>
      <c r="AH33" s="3429"/>
      <c r="AI33" s="3429"/>
      <c r="AJ33" s="3429"/>
      <c r="AK33" s="92"/>
    </row>
    <row r="34" spans="1:38" ht="8.25" customHeight="1">
      <c r="A34" s="92"/>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2"/>
    </row>
    <row r="35" spans="1:38" ht="22.5" customHeight="1">
      <c r="A35" s="92"/>
      <c r="B35" s="3432" t="s">
        <v>600</v>
      </c>
      <c r="C35" s="3432"/>
      <c r="D35" s="3432"/>
      <c r="E35" s="3432"/>
      <c r="F35" s="3432"/>
      <c r="G35" s="3432"/>
      <c r="H35" s="3433" t="s">
        <v>633</v>
      </c>
      <c r="I35" s="3433"/>
      <c r="J35" s="3433"/>
      <c r="K35" s="3433"/>
      <c r="L35" s="3433"/>
      <c r="M35" s="3433"/>
      <c r="N35" s="3433"/>
      <c r="O35" s="3433"/>
      <c r="P35" s="3433"/>
      <c r="Q35" s="3433"/>
      <c r="R35" s="3433"/>
      <c r="S35" s="3433"/>
      <c r="T35" s="3433"/>
      <c r="U35" s="3433"/>
      <c r="V35" s="3433"/>
      <c r="W35" s="3433"/>
      <c r="X35" s="3433"/>
      <c r="Y35" s="3433"/>
      <c r="Z35" s="3433"/>
      <c r="AA35" s="3433"/>
      <c r="AB35" s="3433"/>
      <c r="AC35" s="3433"/>
      <c r="AD35" s="3433"/>
      <c r="AE35" s="3433"/>
      <c r="AF35" s="3433"/>
      <c r="AG35" s="3433"/>
      <c r="AH35" s="3433"/>
      <c r="AI35" s="3433"/>
      <c r="AJ35" s="3433"/>
      <c r="AK35" s="92"/>
    </row>
    <row r="36" spans="1:38" ht="8.25" customHeight="1">
      <c r="A36" s="92"/>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2"/>
    </row>
    <row r="37" spans="1:38" ht="18.75" customHeight="1">
      <c r="A37" s="92"/>
      <c r="B37" s="3434" t="s">
        <v>634</v>
      </c>
      <c r="C37" s="3434"/>
      <c r="D37" s="3434"/>
      <c r="E37" s="3434"/>
      <c r="F37" s="3434"/>
      <c r="G37" s="3434"/>
      <c r="H37" s="3434"/>
      <c r="I37" s="3434"/>
      <c r="J37" s="3434"/>
      <c r="K37" s="3434"/>
      <c r="L37" s="3434"/>
      <c r="M37" s="3434"/>
      <c r="N37" s="3434"/>
      <c r="O37" s="3434"/>
      <c r="P37" s="3434"/>
      <c r="Q37" s="3434"/>
      <c r="R37" s="3434"/>
      <c r="S37" s="3434"/>
      <c r="T37" s="3434"/>
      <c r="U37" s="3434"/>
      <c r="V37" s="3434"/>
      <c r="W37" s="3434"/>
      <c r="X37" s="3434"/>
      <c r="Y37" s="3434"/>
      <c r="Z37" s="3434"/>
      <c r="AA37" s="3434"/>
      <c r="AB37" s="3434"/>
      <c r="AC37" s="3434"/>
      <c r="AD37" s="3434"/>
      <c r="AE37" s="3434"/>
      <c r="AF37" s="3434"/>
      <c r="AG37" s="3434"/>
      <c r="AH37" s="3434"/>
      <c r="AI37" s="3434"/>
      <c r="AJ37" s="3434"/>
      <c r="AK37" s="3434"/>
      <c r="AL37" s="107"/>
    </row>
    <row r="38" spans="1:38" ht="18.75" customHeight="1">
      <c r="A38" s="92"/>
      <c r="B38" s="3434"/>
      <c r="C38" s="3434"/>
      <c r="D38" s="3434"/>
      <c r="E38" s="3434"/>
      <c r="F38" s="3434"/>
      <c r="G38" s="3434"/>
      <c r="H38" s="3434"/>
      <c r="I38" s="3434"/>
      <c r="J38" s="3434"/>
      <c r="K38" s="3434"/>
      <c r="L38" s="3434"/>
      <c r="M38" s="3434"/>
      <c r="N38" s="3434"/>
      <c r="O38" s="3434"/>
      <c r="P38" s="3434"/>
      <c r="Q38" s="3434"/>
      <c r="R38" s="3434"/>
      <c r="S38" s="3434"/>
      <c r="T38" s="3434"/>
      <c r="U38" s="3434"/>
      <c r="V38" s="3434"/>
      <c r="W38" s="3434"/>
      <c r="X38" s="3434"/>
      <c r="Y38" s="3434"/>
      <c r="Z38" s="3434"/>
      <c r="AA38" s="3434"/>
      <c r="AB38" s="3434"/>
      <c r="AC38" s="3434"/>
      <c r="AD38" s="3434"/>
      <c r="AE38" s="3434"/>
      <c r="AF38" s="3434"/>
      <c r="AG38" s="3434"/>
      <c r="AH38" s="3434"/>
      <c r="AI38" s="3434"/>
      <c r="AJ38" s="3434"/>
      <c r="AK38" s="3434"/>
      <c r="AL38" s="107"/>
    </row>
    <row r="39" spans="1:38" ht="18.75" customHeight="1">
      <c r="A39" s="92"/>
      <c r="B39" s="3434"/>
      <c r="C39" s="3434"/>
      <c r="D39" s="3434"/>
      <c r="E39" s="3434"/>
      <c r="F39" s="3434"/>
      <c r="G39" s="3434"/>
      <c r="H39" s="3434"/>
      <c r="I39" s="3434"/>
      <c r="J39" s="3434"/>
      <c r="K39" s="3434"/>
      <c r="L39" s="3434"/>
      <c r="M39" s="3434"/>
      <c r="N39" s="3434"/>
      <c r="O39" s="3434"/>
      <c r="P39" s="3434"/>
      <c r="Q39" s="3434"/>
      <c r="R39" s="3434"/>
      <c r="S39" s="3434"/>
      <c r="T39" s="3434"/>
      <c r="U39" s="3434"/>
      <c r="V39" s="3434"/>
      <c r="W39" s="3434"/>
      <c r="X39" s="3434"/>
      <c r="Y39" s="3434"/>
      <c r="Z39" s="3434"/>
      <c r="AA39" s="3434"/>
      <c r="AB39" s="3434"/>
      <c r="AC39" s="3434"/>
      <c r="AD39" s="3434"/>
      <c r="AE39" s="3434"/>
      <c r="AF39" s="3434"/>
      <c r="AG39" s="3434"/>
      <c r="AH39" s="3434"/>
      <c r="AI39" s="3434"/>
      <c r="AJ39" s="3434"/>
      <c r="AK39" s="3434"/>
      <c r="AL39" s="107"/>
    </row>
    <row r="40" spans="1:38" ht="18.75" customHeight="1">
      <c r="A40" s="92"/>
      <c r="B40" s="3434"/>
      <c r="C40" s="3434"/>
      <c r="D40" s="3434"/>
      <c r="E40" s="3434"/>
      <c r="F40" s="3434"/>
      <c r="G40" s="3434"/>
      <c r="H40" s="3434"/>
      <c r="I40" s="3434"/>
      <c r="J40" s="3434"/>
      <c r="K40" s="3434"/>
      <c r="L40" s="3434"/>
      <c r="M40" s="3434"/>
      <c r="N40" s="3434"/>
      <c r="O40" s="3434"/>
      <c r="P40" s="3434"/>
      <c r="Q40" s="3434"/>
      <c r="R40" s="3434"/>
      <c r="S40" s="3434"/>
      <c r="T40" s="3434"/>
      <c r="U40" s="3434"/>
      <c r="V40" s="3434"/>
      <c r="W40" s="3434"/>
      <c r="X40" s="3434"/>
      <c r="Y40" s="3434"/>
      <c r="Z40" s="3434"/>
      <c r="AA40" s="3434"/>
      <c r="AB40" s="3434"/>
      <c r="AC40" s="3434"/>
      <c r="AD40" s="3434"/>
      <c r="AE40" s="3434"/>
      <c r="AF40" s="3434"/>
      <c r="AG40" s="3434"/>
      <c r="AH40" s="3434"/>
      <c r="AI40" s="3434"/>
      <c r="AJ40" s="3434"/>
      <c r="AK40" s="3434"/>
      <c r="AL40" s="107"/>
    </row>
    <row r="41" spans="1:38" ht="81.75" customHeight="1">
      <c r="A41" s="92"/>
      <c r="B41" s="3434"/>
      <c r="C41" s="3434"/>
      <c r="D41" s="3434"/>
      <c r="E41" s="3434"/>
      <c r="F41" s="3434"/>
      <c r="G41" s="3434"/>
      <c r="H41" s="3434"/>
      <c r="I41" s="3434"/>
      <c r="J41" s="3434"/>
      <c r="K41" s="3434"/>
      <c r="L41" s="3434"/>
      <c r="M41" s="3434"/>
      <c r="N41" s="3434"/>
      <c r="O41" s="3434"/>
      <c r="P41" s="3434"/>
      <c r="Q41" s="3434"/>
      <c r="R41" s="3434"/>
      <c r="S41" s="3434"/>
      <c r="T41" s="3434"/>
      <c r="U41" s="3434"/>
      <c r="V41" s="3434"/>
      <c r="W41" s="3434"/>
      <c r="X41" s="3434"/>
      <c r="Y41" s="3434"/>
      <c r="Z41" s="3434"/>
      <c r="AA41" s="3434"/>
      <c r="AB41" s="3434"/>
      <c r="AC41" s="3434"/>
      <c r="AD41" s="3434"/>
      <c r="AE41" s="3434"/>
      <c r="AF41" s="3434"/>
      <c r="AG41" s="3434"/>
      <c r="AH41" s="3434"/>
      <c r="AI41" s="3434"/>
      <c r="AJ41" s="3434"/>
      <c r="AK41" s="3434"/>
      <c r="AL41" s="107"/>
    </row>
    <row r="42" spans="1:38" ht="15" customHeight="1">
      <c r="A42" s="92"/>
      <c r="B42" s="3430" t="s">
        <v>635</v>
      </c>
      <c r="C42" s="3430"/>
      <c r="D42" s="3430"/>
      <c r="E42" s="3430"/>
      <c r="F42" s="3430"/>
      <c r="G42" s="3430"/>
      <c r="H42" s="3430"/>
      <c r="I42" s="3430"/>
      <c r="J42" s="3430"/>
      <c r="K42" s="3430"/>
      <c r="L42" s="3430"/>
      <c r="M42" s="3430"/>
      <c r="N42" s="3430"/>
      <c r="O42" s="3430"/>
      <c r="P42" s="3430"/>
      <c r="Q42" s="3430"/>
      <c r="R42" s="3430"/>
      <c r="S42" s="3430"/>
      <c r="T42" s="3430"/>
      <c r="U42" s="3430"/>
      <c r="V42" s="3430"/>
      <c r="W42" s="3430"/>
      <c r="X42" s="3430"/>
      <c r="Y42" s="3430"/>
      <c r="Z42" s="3430"/>
      <c r="AA42" s="3430"/>
      <c r="AB42" s="3430"/>
      <c r="AC42" s="3430"/>
      <c r="AD42" s="3430"/>
      <c r="AE42" s="3430"/>
      <c r="AF42" s="3430"/>
      <c r="AG42" s="3430"/>
      <c r="AH42" s="3430"/>
      <c r="AI42" s="3430"/>
      <c r="AJ42" s="3430"/>
      <c r="AK42" s="3430"/>
      <c r="AL42" s="107"/>
    </row>
    <row r="43" spans="1:38" ht="15" customHeight="1">
      <c r="A43" s="92"/>
      <c r="B43" s="3430"/>
      <c r="C43" s="3430"/>
      <c r="D43" s="3430"/>
      <c r="E43" s="3430"/>
      <c r="F43" s="3430"/>
      <c r="G43" s="3430"/>
      <c r="H43" s="3430"/>
      <c r="I43" s="3430"/>
      <c r="J43" s="3430"/>
      <c r="K43" s="3430"/>
      <c r="L43" s="3430"/>
      <c r="M43" s="3430"/>
      <c r="N43" s="3430"/>
      <c r="O43" s="3430"/>
      <c r="P43" s="3430"/>
      <c r="Q43" s="3430"/>
      <c r="R43" s="3430"/>
      <c r="S43" s="3430"/>
      <c r="T43" s="3430"/>
      <c r="U43" s="3430"/>
      <c r="V43" s="3430"/>
      <c r="W43" s="3430"/>
      <c r="X43" s="3430"/>
      <c r="Y43" s="3430"/>
      <c r="Z43" s="3430"/>
      <c r="AA43" s="3430"/>
      <c r="AB43" s="3430"/>
      <c r="AC43" s="3430"/>
      <c r="AD43" s="3430"/>
      <c r="AE43" s="3430"/>
      <c r="AF43" s="3430"/>
      <c r="AG43" s="3430"/>
      <c r="AH43" s="3430"/>
      <c r="AI43" s="3430"/>
      <c r="AJ43" s="3430"/>
      <c r="AK43" s="3430"/>
      <c r="AL43" s="107"/>
    </row>
    <row r="44" spans="1:38" ht="15" customHeight="1">
      <c r="A44" s="92"/>
      <c r="B44" s="3430"/>
      <c r="C44" s="3430"/>
      <c r="D44" s="3430"/>
      <c r="E44" s="3430"/>
      <c r="F44" s="3430"/>
      <c r="G44" s="3430"/>
      <c r="H44" s="3430"/>
      <c r="I44" s="3430"/>
      <c r="J44" s="3430"/>
      <c r="K44" s="3430"/>
      <c r="L44" s="3430"/>
      <c r="M44" s="3430"/>
      <c r="N44" s="3430"/>
      <c r="O44" s="3430"/>
      <c r="P44" s="3430"/>
      <c r="Q44" s="3430"/>
      <c r="R44" s="3430"/>
      <c r="S44" s="3430"/>
      <c r="T44" s="3430"/>
      <c r="U44" s="3430"/>
      <c r="V44" s="3430"/>
      <c r="W44" s="3430"/>
      <c r="X44" s="3430"/>
      <c r="Y44" s="3430"/>
      <c r="Z44" s="3430"/>
      <c r="AA44" s="3430"/>
      <c r="AB44" s="3430"/>
      <c r="AC44" s="3430"/>
      <c r="AD44" s="3430"/>
      <c r="AE44" s="3430"/>
      <c r="AF44" s="3430"/>
      <c r="AG44" s="3430"/>
      <c r="AH44" s="3430"/>
      <c r="AI44" s="3430"/>
      <c r="AJ44" s="3430"/>
      <c r="AK44" s="3430"/>
      <c r="AL44" s="107"/>
    </row>
    <row r="45" spans="1:38" ht="15" customHeight="1">
      <c r="A45" s="92"/>
      <c r="B45" s="3430"/>
      <c r="C45" s="3430"/>
      <c r="D45" s="3430"/>
      <c r="E45" s="3430"/>
      <c r="F45" s="3430"/>
      <c r="G45" s="3430"/>
      <c r="H45" s="3430"/>
      <c r="I45" s="3430"/>
      <c r="J45" s="3430"/>
      <c r="K45" s="3430"/>
      <c r="L45" s="3430"/>
      <c r="M45" s="3430"/>
      <c r="N45" s="3430"/>
      <c r="O45" s="3430"/>
      <c r="P45" s="3430"/>
      <c r="Q45" s="3430"/>
      <c r="R45" s="3430"/>
      <c r="S45" s="3430"/>
      <c r="T45" s="3430"/>
      <c r="U45" s="3430"/>
      <c r="V45" s="3430"/>
      <c r="W45" s="3430"/>
      <c r="X45" s="3430"/>
      <c r="Y45" s="3430"/>
      <c r="Z45" s="3430"/>
      <c r="AA45" s="3430"/>
      <c r="AB45" s="3430"/>
      <c r="AC45" s="3430"/>
      <c r="AD45" s="3430"/>
      <c r="AE45" s="3430"/>
      <c r="AF45" s="3430"/>
      <c r="AG45" s="3430"/>
      <c r="AH45" s="3430"/>
      <c r="AI45" s="3430"/>
      <c r="AJ45" s="3430"/>
      <c r="AK45" s="3430"/>
      <c r="AL45" s="107"/>
    </row>
    <row r="46" spans="1:38" ht="36" customHeight="1">
      <c r="A46" s="92"/>
      <c r="B46" s="3430"/>
      <c r="C46" s="3430"/>
      <c r="D46" s="3430"/>
      <c r="E46" s="3430"/>
      <c r="F46" s="3430"/>
      <c r="G46" s="3430"/>
      <c r="H46" s="3430"/>
      <c r="I46" s="3430"/>
      <c r="J46" s="3430"/>
      <c r="K46" s="3430"/>
      <c r="L46" s="3430"/>
      <c r="M46" s="3430"/>
      <c r="N46" s="3430"/>
      <c r="O46" s="3430"/>
      <c r="P46" s="3430"/>
      <c r="Q46" s="3430"/>
      <c r="R46" s="3430"/>
      <c r="S46" s="3430"/>
      <c r="T46" s="3430"/>
      <c r="U46" s="3430"/>
      <c r="V46" s="3430"/>
      <c r="W46" s="3430"/>
      <c r="X46" s="3430"/>
      <c r="Y46" s="3430"/>
      <c r="Z46" s="3430"/>
      <c r="AA46" s="3430"/>
      <c r="AB46" s="3430"/>
      <c r="AC46" s="3430"/>
      <c r="AD46" s="3430"/>
      <c r="AE46" s="3430"/>
      <c r="AF46" s="3430"/>
      <c r="AG46" s="3430"/>
      <c r="AH46" s="3430"/>
      <c r="AI46" s="3430"/>
      <c r="AJ46" s="3430"/>
      <c r="AK46" s="3430"/>
      <c r="AL46" s="107"/>
    </row>
    <row r="47" spans="1:38" s="105" customFormat="1" ht="32.25" customHeight="1">
      <c r="A47" s="93"/>
      <c r="B47" s="3430" t="s">
        <v>636</v>
      </c>
      <c r="C47" s="3430"/>
      <c r="D47" s="3430"/>
      <c r="E47" s="3430"/>
      <c r="F47" s="3430"/>
      <c r="G47" s="3430"/>
      <c r="H47" s="3430"/>
      <c r="I47" s="3430"/>
      <c r="J47" s="3430"/>
      <c r="K47" s="3430"/>
      <c r="L47" s="3430"/>
      <c r="M47" s="3430"/>
      <c r="N47" s="3430"/>
      <c r="O47" s="3430"/>
      <c r="P47" s="3430"/>
      <c r="Q47" s="3430"/>
      <c r="R47" s="3430"/>
      <c r="S47" s="3430"/>
      <c r="T47" s="3430"/>
      <c r="U47" s="3430"/>
      <c r="V47" s="3430"/>
      <c r="W47" s="3430"/>
      <c r="X47" s="3430"/>
      <c r="Y47" s="3430"/>
      <c r="Z47" s="3430"/>
      <c r="AA47" s="3430"/>
      <c r="AB47" s="3430"/>
      <c r="AC47" s="3430"/>
      <c r="AD47" s="3430"/>
      <c r="AE47" s="3430"/>
      <c r="AF47" s="3430"/>
      <c r="AG47" s="3430"/>
      <c r="AH47" s="3430"/>
      <c r="AI47" s="3430"/>
      <c r="AJ47" s="3430"/>
      <c r="AK47" s="3430"/>
    </row>
    <row r="48" spans="1:38" s="105" customFormat="1" ht="36" customHeight="1">
      <c r="A48" s="93"/>
      <c r="B48" s="3431" t="s">
        <v>3449</v>
      </c>
      <c r="C48" s="3431"/>
      <c r="D48" s="3431"/>
      <c r="E48" s="3431"/>
      <c r="F48" s="3431"/>
      <c r="G48" s="3431"/>
      <c r="H48" s="3431"/>
      <c r="I48" s="3431"/>
      <c r="J48" s="3431"/>
      <c r="K48" s="3431"/>
      <c r="L48" s="3431"/>
      <c r="M48" s="3431"/>
      <c r="N48" s="3431"/>
      <c r="O48" s="3431"/>
      <c r="P48" s="3431"/>
      <c r="Q48" s="3431"/>
      <c r="R48" s="3431"/>
      <c r="S48" s="3431"/>
      <c r="T48" s="3431"/>
      <c r="U48" s="3431"/>
      <c r="V48" s="3431"/>
      <c r="W48" s="3431"/>
      <c r="X48" s="3431"/>
      <c r="Y48" s="3431"/>
      <c r="Z48" s="3431"/>
      <c r="AA48" s="3431"/>
      <c r="AB48" s="3431"/>
      <c r="AC48" s="3431"/>
      <c r="AD48" s="3431"/>
      <c r="AE48" s="3431"/>
      <c r="AF48" s="3431"/>
      <c r="AG48" s="3431"/>
      <c r="AH48" s="3431"/>
      <c r="AI48" s="3431"/>
      <c r="AJ48" s="3431"/>
      <c r="AK48" s="3431"/>
    </row>
    <row r="49" spans="2:37" s="105" customFormat="1" ht="21" customHeight="1">
      <c r="B49" s="105" t="s">
        <v>637</v>
      </c>
      <c r="AK49" s="106"/>
    </row>
    <row r="50" spans="2:37" s="105" customFormat="1" ht="21" customHeight="1">
      <c r="B50" s="105" t="s">
        <v>637</v>
      </c>
      <c r="AK50" s="106"/>
    </row>
  </sheetData>
  <protectedRanges>
    <protectedRange sqref="L7:Y7 AG7:AJ7 L6:AJ6 L8:AJ8" name="範囲1_1"/>
  </protectedRanges>
  <mergeCells count="92">
    <mergeCell ref="AO14:AQ14"/>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0:AJ10"/>
    <mergeCell ref="B11:R11"/>
    <mergeCell ref="S11:AB11"/>
    <mergeCell ref="AE11:AJ11"/>
    <mergeCell ref="B14:K14"/>
    <mergeCell ref="L14:X14"/>
    <mergeCell ref="Y14:AD14"/>
    <mergeCell ref="AE14:AJ14"/>
    <mergeCell ref="C12:R12"/>
    <mergeCell ref="S12:AB12"/>
    <mergeCell ref="AE12:AJ12"/>
    <mergeCell ref="B13:R13"/>
    <mergeCell ref="S13:AB13"/>
    <mergeCell ref="AE13:AJ13"/>
    <mergeCell ref="B1:H1"/>
    <mergeCell ref="AA2:AJ2"/>
    <mergeCell ref="B47:AK47"/>
    <mergeCell ref="B7:K7"/>
    <mergeCell ref="L7:Y7"/>
    <mergeCell ref="Z7:AF7"/>
    <mergeCell ref="AG7:AJ7"/>
    <mergeCell ref="B8:K8"/>
    <mergeCell ref="L8:AJ8"/>
    <mergeCell ref="B4:AJ4"/>
    <mergeCell ref="B6:K6"/>
    <mergeCell ref="C15:K15"/>
    <mergeCell ref="L15:X15"/>
    <mergeCell ref="Y15:AD15"/>
    <mergeCell ref="AE15:AJ15"/>
    <mergeCell ref="L6:AJ6"/>
  </mergeCells>
  <phoneticPr fontId="14"/>
  <hyperlinks>
    <hyperlink ref="AO14:AQ14" location="表紙!A1" display="表示へ" xr:uid="{A43DCA33-C09F-4833-A13E-CA13FDE3A2FC}"/>
  </hyperlinks>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U36"/>
  <sheetViews>
    <sheetView view="pageBreakPreview" zoomScaleSheetLayoutView="100" workbookViewId="0">
      <selection activeCell="AO6" sqref="AO6:AT12"/>
    </sheetView>
  </sheetViews>
  <sheetFormatPr defaultColWidth="8.625" defaultRowHeight="21" customHeight="1"/>
  <cols>
    <col min="1" max="18" width="2.625" style="109" customWidth="1"/>
    <col min="19" max="34" width="2.875" style="109" customWidth="1"/>
    <col min="35" max="39" width="2.625" style="109" customWidth="1"/>
    <col min="40" max="40" width="2.5" style="109" customWidth="1"/>
    <col min="41" max="41" width="9" style="109" customWidth="1"/>
    <col min="42" max="42" width="2.5" style="109" customWidth="1"/>
    <col min="43" max="16384" width="8.625" style="109"/>
  </cols>
  <sheetData>
    <row r="1" spans="1:47" ht="20.100000000000001" customHeight="1">
      <c r="B1" s="3442" t="s">
        <v>644</v>
      </c>
      <c r="C1" s="3443"/>
      <c r="D1" s="3443"/>
      <c r="E1" s="3443"/>
      <c r="F1" s="3443"/>
      <c r="G1" s="3443"/>
      <c r="H1" s="3443"/>
    </row>
    <row r="2" spans="1:47" ht="20.100000000000001" customHeight="1">
      <c r="AD2" s="3444" t="s">
        <v>645</v>
      </c>
      <c r="AE2" s="3444"/>
      <c r="AF2" s="3444"/>
      <c r="AG2" s="3444"/>
      <c r="AH2" s="3444"/>
      <c r="AI2" s="3444"/>
      <c r="AJ2" s="3444"/>
      <c r="AK2" s="3444"/>
      <c r="AL2" s="3444"/>
    </row>
    <row r="3" spans="1:47" ht="20.100000000000001" customHeight="1"/>
    <row r="4" spans="1:47" ht="20.100000000000001" customHeight="1">
      <c r="B4" s="3467" t="s">
        <v>646</v>
      </c>
      <c r="C4" s="3467"/>
      <c r="D4" s="3467"/>
      <c r="E4" s="3467"/>
      <c r="F4" s="3467"/>
      <c r="G4" s="3467"/>
      <c r="H4" s="3467"/>
      <c r="I4" s="3467"/>
      <c r="J4" s="3467"/>
      <c r="K4" s="3467"/>
      <c r="L4" s="3467"/>
      <c r="M4" s="3467"/>
      <c r="N4" s="3467"/>
      <c r="O4" s="3467"/>
      <c r="P4" s="3467"/>
      <c r="Q4" s="3467"/>
      <c r="R4" s="3467"/>
      <c r="S4" s="3467"/>
      <c r="T4" s="3467"/>
      <c r="U4" s="3467"/>
      <c r="V4" s="3467"/>
      <c r="W4" s="3467"/>
      <c r="X4" s="3467"/>
      <c r="Y4" s="3467"/>
      <c r="Z4" s="3467"/>
      <c r="AA4" s="3467"/>
      <c r="AB4" s="3467"/>
      <c r="AC4" s="3467"/>
      <c r="AD4" s="3467"/>
      <c r="AE4" s="3467"/>
      <c r="AF4" s="3467"/>
      <c r="AG4" s="3467"/>
      <c r="AH4" s="3467"/>
      <c r="AI4" s="3467"/>
      <c r="AJ4" s="3467"/>
      <c r="AK4" s="3467"/>
      <c r="AL4" s="3467"/>
    </row>
    <row r="5" spans="1:47" s="7" customFormat="1" ht="20.100000000000001" customHeight="1">
      <c r="A5" s="130"/>
      <c r="B5" s="73"/>
      <c r="C5" s="73"/>
      <c r="D5" s="73"/>
      <c r="E5" s="73"/>
      <c r="F5" s="73"/>
      <c r="G5" s="73"/>
      <c r="H5" s="73"/>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1:47" s="7" customFormat="1" ht="29.25" customHeight="1">
      <c r="A6" s="130"/>
      <c r="B6" s="3468" t="s">
        <v>608</v>
      </c>
      <c r="C6" s="3468"/>
      <c r="D6" s="3468"/>
      <c r="E6" s="3468"/>
      <c r="F6" s="3468"/>
      <c r="G6" s="3468"/>
      <c r="H6" s="3468"/>
      <c r="I6" s="3468"/>
      <c r="J6" s="3468"/>
      <c r="K6" s="3468"/>
      <c r="L6" s="3469"/>
      <c r="M6" s="3469"/>
      <c r="N6" s="3469"/>
      <c r="O6" s="3469"/>
      <c r="P6" s="3469"/>
      <c r="Q6" s="3469"/>
      <c r="R6" s="3469"/>
      <c r="S6" s="3469"/>
      <c r="T6" s="3469"/>
      <c r="U6" s="3469"/>
      <c r="V6" s="3469"/>
      <c r="W6" s="3469"/>
      <c r="X6" s="3469"/>
      <c r="Y6" s="3469"/>
      <c r="Z6" s="3469"/>
      <c r="AA6" s="3469"/>
      <c r="AB6" s="3469"/>
      <c r="AC6" s="3469"/>
      <c r="AD6" s="3469"/>
      <c r="AE6" s="3469"/>
      <c r="AF6" s="3469"/>
      <c r="AG6" s="3469"/>
      <c r="AH6" s="3469"/>
      <c r="AI6" s="3469"/>
      <c r="AJ6" s="3469"/>
      <c r="AK6" s="3469"/>
      <c r="AL6" s="3469"/>
    </row>
    <row r="7" spans="1:47" s="7" customFormat="1" ht="31.5" customHeight="1">
      <c r="A7" s="130"/>
      <c r="B7" s="3468" t="s">
        <v>609</v>
      </c>
      <c r="C7" s="3468"/>
      <c r="D7" s="3468"/>
      <c r="E7" s="3468"/>
      <c r="F7" s="3468"/>
      <c r="G7" s="3468"/>
      <c r="H7" s="3468"/>
      <c r="I7" s="3468"/>
      <c r="J7" s="3468"/>
      <c r="K7" s="3468"/>
      <c r="L7" s="3470"/>
      <c r="M7" s="3470"/>
      <c r="N7" s="3470"/>
      <c r="O7" s="3470"/>
      <c r="P7" s="3470"/>
      <c r="Q7" s="3470"/>
      <c r="R7" s="3470"/>
      <c r="S7" s="3470"/>
      <c r="T7" s="3470"/>
      <c r="U7" s="3470"/>
      <c r="V7" s="3470"/>
      <c r="W7" s="3470"/>
      <c r="X7" s="3470"/>
      <c r="Y7" s="3470"/>
      <c r="Z7" s="3470"/>
      <c r="AA7" s="3471" t="s">
        <v>647</v>
      </c>
      <c r="AB7" s="3471"/>
      <c r="AC7" s="3471"/>
      <c r="AD7" s="3471"/>
      <c r="AE7" s="3471"/>
      <c r="AF7" s="3471"/>
      <c r="AG7" s="3471"/>
      <c r="AH7" s="3471"/>
      <c r="AI7" s="3472" t="s">
        <v>648</v>
      </c>
      <c r="AJ7" s="3472"/>
      <c r="AK7" s="3472"/>
      <c r="AL7" s="3472"/>
      <c r="AO7" s="57"/>
      <c r="AP7" s="57"/>
      <c r="AQ7" s="57"/>
      <c r="AR7" s="57"/>
      <c r="AS7" s="57"/>
      <c r="AT7" s="57"/>
      <c r="AU7" s="57"/>
    </row>
    <row r="8" spans="1:47" s="7" customFormat="1" ht="29.25" customHeight="1">
      <c r="B8" s="3473" t="s">
        <v>649</v>
      </c>
      <c r="C8" s="3473"/>
      <c r="D8" s="3473"/>
      <c r="E8" s="3473"/>
      <c r="F8" s="3473"/>
      <c r="G8" s="3473"/>
      <c r="H8" s="3473"/>
      <c r="I8" s="3473"/>
      <c r="J8" s="3473"/>
      <c r="K8" s="3473"/>
      <c r="L8" s="3469" t="s">
        <v>650</v>
      </c>
      <c r="M8" s="3469"/>
      <c r="N8" s="3469"/>
      <c r="O8" s="3469"/>
      <c r="P8" s="3469"/>
      <c r="Q8" s="3469"/>
      <c r="R8" s="3469"/>
      <c r="S8" s="3469"/>
      <c r="T8" s="3469"/>
      <c r="U8" s="3469"/>
      <c r="V8" s="3469"/>
      <c r="W8" s="3469"/>
      <c r="X8" s="3469"/>
      <c r="Y8" s="3469"/>
      <c r="Z8" s="3469"/>
      <c r="AA8" s="3469"/>
      <c r="AB8" s="3469"/>
      <c r="AC8" s="3469"/>
      <c r="AD8" s="3469"/>
      <c r="AE8" s="3469"/>
      <c r="AF8" s="3469"/>
      <c r="AG8" s="3469"/>
      <c r="AH8" s="3469"/>
      <c r="AI8" s="3469"/>
      <c r="AJ8" s="3469"/>
      <c r="AK8" s="3469"/>
      <c r="AL8" s="3469"/>
      <c r="AO8" s="57"/>
      <c r="AP8" s="1207"/>
      <c r="AQ8" s="1207"/>
      <c r="AR8" s="1207"/>
      <c r="AS8" s="1210"/>
      <c r="AT8" s="1210"/>
      <c r="AU8" s="1210"/>
    </row>
    <row r="9" spans="1:47" ht="12.75" customHeight="1" thickBot="1">
      <c r="B9" s="129"/>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O9" s="57"/>
      <c r="AP9" s="1207"/>
      <c r="AQ9" s="1207"/>
      <c r="AR9" s="1207"/>
      <c r="AS9" s="1210"/>
      <c r="AT9" s="1210"/>
      <c r="AU9" s="1210"/>
    </row>
    <row r="10" spans="1:47" ht="21" customHeight="1">
      <c r="B10" s="3450" t="s">
        <v>614</v>
      </c>
      <c r="C10" s="3451"/>
      <c r="D10" s="3451"/>
      <c r="E10" s="3451"/>
      <c r="F10" s="3451"/>
      <c r="G10" s="3451"/>
      <c r="H10" s="3451"/>
      <c r="I10" s="3451"/>
      <c r="J10" s="3451"/>
      <c r="K10" s="3451"/>
      <c r="L10" s="3451"/>
      <c r="M10" s="3451"/>
      <c r="N10" s="3451"/>
      <c r="O10" s="3451"/>
      <c r="P10" s="3451"/>
      <c r="Q10" s="3451"/>
      <c r="R10" s="3451"/>
      <c r="S10" s="3451"/>
      <c r="T10" s="3451"/>
      <c r="U10" s="3451"/>
      <c r="V10" s="3451"/>
      <c r="W10" s="3451"/>
      <c r="X10" s="3451"/>
      <c r="Y10" s="3451"/>
      <c r="Z10" s="3451"/>
      <c r="AA10" s="3451"/>
      <c r="AB10" s="3451"/>
      <c r="AC10" s="3451"/>
      <c r="AD10" s="3451"/>
      <c r="AE10" s="3451"/>
      <c r="AF10" s="3451"/>
      <c r="AG10" s="3451"/>
      <c r="AH10" s="3451"/>
      <c r="AI10" s="3451"/>
      <c r="AJ10" s="3451"/>
      <c r="AK10" s="3451"/>
      <c r="AL10" s="3452"/>
      <c r="AO10" s="57"/>
      <c r="AP10" s="1211"/>
      <c r="AQ10" s="1207"/>
      <c r="AR10" s="1207"/>
      <c r="AS10" s="1210"/>
      <c r="AT10" s="1210"/>
      <c r="AU10" s="1210"/>
    </row>
    <row r="11" spans="1:47" ht="27.75" customHeight="1">
      <c r="B11" s="3462" t="s">
        <v>651</v>
      </c>
      <c r="C11" s="3463"/>
      <c r="D11" s="3463"/>
      <c r="E11" s="3463"/>
      <c r="F11" s="3463"/>
      <c r="G11" s="3463"/>
      <c r="H11" s="3463"/>
      <c r="I11" s="3463"/>
      <c r="J11" s="3463"/>
      <c r="K11" s="3463"/>
      <c r="L11" s="3463"/>
      <c r="M11" s="3463"/>
      <c r="N11" s="3463"/>
      <c r="O11" s="3463"/>
      <c r="P11" s="3463"/>
      <c r="Q11" s="3463"/>
      <c r="R11" s="3463"/>
      <c r="S11" s="3464"/>
      <c r="T11" s="3464"/>
      <c r="U11" s="3464"/>
      <c r="V11" s="3464"/>
      <c r="W11" s="3464"/>
      <c r="X11" s="3464"/>
      <c r="Y11" s="3464"/>
      <c r="Z11" s="3464"/>
      <c r="AA11" s="3464"/>
      <c r="AB11" s="3464"/>
      <c r="AC11" s="3464"/>
      <c r="AD11" s="3464"/>
      <c r="AE11" s="128" t="s">
        <v>616</v>
      </c>
      <c r="AF11" s="127"/>
      <c r="AG11" s="3465"/>
      <c r="AH11" s="3465"/>
      <c r="AI11" s="3465"/>
      <c r="AJ11" s="3465"/>
      <c r="AK11" s="3465"/>
      <c r="AL11" s="3466"/>
      <c r="AO11" s="57"/>
      <c r="AP11" s="1211"/>
      <c r="AQ11" s="1207"/>
      <c r="AR11" s="1207"/>
      <c r="AS11" s="1210"/>
      <c r="AT11" s="1210"/>
      <c r="AU11" s="1210"/>
    </row>
    <row r="12" spans="1:47" ht="27.75" customHeight="1" thickBot="1">
      <c r="B12" s="126"/>
      <c r="C12" s="3453" t="s">
        <v>652</v>
      </c>
      <c r="D12" s="3453"/>
      <c r="E12" s="3453"/>
      <c r="F12" s="3453"/>
      <c r="G12" s="3453"/>
      <c r="H12" s="3453"/>
      <c r="I12" s="3453"/>
      <c r="J12" s="3453"/>
      <c r="K12" s="3453"/>
      <c r="L12" s="3453"/>
      <c r="M12" s="3453"/>
      <c r="N12" s="3453"/>
      <c r="O12" s="3453"/>
      <c r="P12" s="3453"/>
      <c r="Q12" s="3453"/>
      <c r="R12" s="3453"/>
      <c r="S12" s="3454">
        <f>ROUNDUP(S11*30%,1)</f>
        <v>0</v>
      </c>
      <c r="T12" s="3454"/>
      <c r="U12" s="3454"/>
      <c r="V12" s="3454"/>
      <c r="W12" s="3454"/>
      <c r="X12" s="3454"/>
      <c r="Y12" s="3454"/>
      <c r="Z12" s="3454"/>
      <c r="AA12" s="3454"/>
      <c r="AB12" s="3454"/>
      <c r="AC12" s="3454"/>
      <c r="AD12" s="3454"/>
      <c r="AE12" s="125" t="s">
        <v>616</v>
      </c>
      <c r="AF12" s="125"/>
      <c r="AG12" s="3455"/>
      <c r="AH12" s="3455"/>
      <c r="AI12" s="3455"/>
      <c r="AJ12" s="3455"/>
      <c r="AK12" s="3455"/>
      <c r="AL12" s="3456"/>
      <c r="AO12" s="57"/>
      <c r="AP12" s="1207"/>
      <c r="AQ12" s="1929" t="s">
        <v>2692</v>
      </c>
      <c r="AR12" s="1929"/>
      <c r="AS12" s="1929"/>
      <c r="AT12" s="1210"/>
      <c r="AU12" s="1210"/>
    </row>
    <row r="13" spans="1:47" ht="27.75" customHeight="1" thickTop="1">
      <c r="B13" s="3457" t="s">
        <v>653</v>
      </c>
      <c r="C13" s="3458"/>
      <c r="D13" s="3458"/>
      <c r="E13" s="3458"/>
      <c r="F13" s="3458"/>
      <c r="G13" s="3458"/>
      <c r="H13" s="3458"/>
      <c r="I13" s="3458"/>
      <c r="J13" s="3458"/>
      <c r="K13" s="3458"/>
      <c r="L13" s="3458"/>
      <c r="M13" s="3458"/>
      <c r="N13" s="3458"/>
      <c r="O13" s="3458"/>
      <c r="P13" s="3458"/>
      <c r="Q13" s="3458"/>
      <c r="R13" s="3458"/>
      <c r="S13" s="3459" t="e">
        <f>ROUNDUP(AG14/AG15,1)</f>
        <v>#DIV/0!</v>
      </c>
      <c r="T13" s="3459"/>
      <c r="U13" s="3459"/>
      <c r="V13" s="3459"/>
      <c r="W13" s="3459"/>
      <c r="X13" s="3459"/>
      <c r="Y13" s="3459"/>
      <c r="Z13" s="3459"/>
      <c r="AA13" s="3459"/>
      <c r="AB13" s="3459"/>
      <c r="AC13" s="3459"/>
      <c r="AD13" s="3459"/>
      <c r="AE13" s="124" t="s">
        <v>616</v>
      </c>
      <c r="AF13" s="124"/>
      <c r="AG13" s="3460" t="s">
        <v>654</v>
      </c>
      <c r="AH13" s="3460"/>
      <c r="AI13" s="3460"/>
      <c r="AJ13" s="3460"/>
      <c r="AK13" s="3460"/>
      <c r="AL13" s="3461"/>
      <c r="AO13" s="7"/>
      <c r="AP13" s="7"/>
      <c r="AQ13" s="7"/>
      <c r="AR13" s="7"/>
      <c r="AS13" s="7"/>
      <c r="AT13" s="7"/>
      <c r="AU13" s="7"/>
    </row>
    <row r="14" spans="1:47" ht="27.75" customHeight="1">
      <c r="B14" s="3477" t="s">
        <v>655</v>
      </c>
      <c r="C14" s="3478"/>
      <c r="D14" s="3478"/>
      <c r="E14" s="3478"/>
      <c r="F14" s="3478"/>
      <c r="G14" s="3478"/>
      <c r="H14" s="3478"/>
      <c r="I14" s="3478"/>
      <c r="J14" s="3478"/>
      <c r="K14" s="3478"/>
      <c r="L14" s="3478"/>
      <c r="M14" s="3478"/>
      <c r="N14" s="3478"/>
      <c r="O14" s="3478"/>
      <c r="P14" s="3478"/>
      <c r="Q14" s="3478"/>
      <c r="R14" s="3478"/>
      <c r="S14" s="3478"/>
      <c r="T14" s="3478"/>
      <c r="U14" s="3478"/>
      <c r="V14" s="3478"/>
      <c r="W14" s="3478"/>
      <c r="X14" s="3478"/>
      <c r="Y14" s="3478"/>
      <c r="Z14" s="3478"/>
      <c r="AA14" s="3478"/>
      <c r="AB14" s="3478"/>
      <c r="AC14" s="3478"/>
      <c r="AD14" s="3478"/>
      <c r="AE14" s="3478"/>
      <c r="AF14" s="3479"/>
      <c r="AG14" s="3475"/>
      <c r="AH14" s="3475"/>
      <c r="AI14" s="3475"/>
      <c r="AJ14" s="3475"/>
      <c r="AK14" s="3475"/>
      <c r="AL14" s="3476"/>
      <c r="AO14" s="7"/>
      <c r="AP14" s="7"/>
      <c r="AQ14" s="7"/>
      <c r="AR14" s="7"/>
      <c r="AS14" s="7"/>
      <c r="AT14" s="7"/>
      <c r="AU14" s="7"/>
    </row>
    <row r="15" spans="1:47" ht="27.75" customHeight="1" thickBot="1">
      <c r="B15" s="3480" t="s">
        <v>656</v>
      </c>
      <c r="C15" s="3481"/>
      <c r="D15" s="3481"/>
      <c r="E15" s="3481"/>
      <c r="F15" s="3481"/>
      <c r="G15" s="3481"/>
      <c r="H15" s="3481"/>
      <c r="I15" s="3481"/>
      <c r="J15" s="3481"/>
      <c r="K15" s="3481"/>
      <c r="L15" s="3481"/>
      <c r="M15" s="3481"/>
      <c r="N15" s="3481"/>
      <c r="O15" s="3481"/>
      <c r="P15" s="3481"/>
      <c r="Q15" s="3481"/>
      <c r="R15" s="3481"/>
      <c r="S15" s="3481"/>
      <c r="T15" s="3481"/>
      <c r="U15" s="3481"/>
      <c r="V15" s="3481"/>
      <c r="W15" s="3481"/>
      <c r="X15" s="3481"/>
      <c r="Y15" s="3481"/>
      <c r="Z15" s="3481"/>
      <c r="AA15" s="3481"/>
      <c r="AB15" s="3481"/>
      <c r="AC15" s="3481"/>
      <c r="AD15" s="3481"/>
      <c r="AE15" s="3481"/>
      <c r="AF15" s="3482"/>
      <c r="AG15" s="3510"/>
      <c r="AH15" s="3510"/>
      <c r="AI15" s="3510"/>
      <c r="AJ15" s="3510"/>
      <c r="AK15" s="3510"/>
      <c r="AL15" s="3511"/>
    </row>
    <row r="16" spans="1:47"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3450" t="s">
        <v>657</v>
      </c>
      <c r="C17" s="3451"/>
      <c r="D17" s="3451"/>
      <c r="E17" s="3451"/>
      <c r="F17" s="3451"/>
      <c r="G17" s="3451"/>
      <c r="H17" s="3451"/>
      <c r="I17" s="3451"/>
      <c r="J17" s="3451"/>
      <c r="K17" s="3451"/>
      <c r="L17" s="3451"/>
      <c r="M17" s="3451"/>
      <c r="N17" s="3451"/>
      <c r="O17" s="3451"/>
      <c r="P17" s="3451"/>
      <c r="Q17" s="3451"/>
      <c r="R17" s="3451"/>
      <c r="S17" s="3451"/>
      <c r="T17" s="3451"/>
      <c r="U17" s="3451"/>
      <c r="V17" s="3451"/>
      <c r="W17" s="3451"/>
      <c r="X17" s="3451"/>
      <c r="Y17" s="3451"/>
      <c r="Z17" s="3451"/>
      <c r="AA17" s="3451"/>
      <c r="AB17" s="3451"/>
      <c r="AC17" s="3451"/>
      <c r="AD17" s="3451"/>
      <c r="AE17" s="3451"/>
      <c r="AF17" s="3451"/>
      <c r="AG17" s="3451"/>
      <c r="AH17" s="3451"/>
      <c r="AI17" s="3451"/>
      <c r="AJ17" s="3451"/>
      <c r="AK17" s="3451"/>
      <c r="AL17" s="3452"/>
    </row>
    <row r="18" spans="2:38" ht="27.75" customHeight="1" thickBot="1">
      <c r="B18" s="3508" t="s">
        <v>658</v>
      </c>
      <c r="C18" s="3509"/>
      <c r="D18" s="3509"/>
      <c r="E18" s="3509"/>
      <c r="F18" s="3509"/>
      <c r="G18" s="3509"/>
      <c r="H18" s="3509"/>
      <c r="I18" s="3509"/>
      <c r="J18" s="3509"/>
      <c r="K18" s="3509"/>
      <c r="L18" s="3509"/>
      <c r="M18" s="3509"/>
      <c r="N18" s="3509"/>
      <c r="O18" s="3509"/>
      <c r="P18" s="3509"/>
      <c r="Q18" s="3509"/>
      <c r="R18" s="3509"/>
      <c r="S18" s="3454">
        <f>ROUNDUP(S11/50,1)</f>
        <v>0</v>
      </c>
      <c r="T18" s="3454"/>
      <c r="U18" s="3454"/>
      <c r="V18" s="3454"/>
      <c r="W18" s="3454"/>
      <c r="X18" s="3454"/>
      <c r="Y18" s="3454"/>
      <c r="Z18" s="3454"/>
      <c r="AA18" s="3454"/>
      <c r="AB18" s="3454"/>
      <c r="AC18" s="3454"/>
      <c r="AD18" s="3454"/>
      <c r="AE18" s="123" t="s">
        <v>616</v>
      </c>
      <c r="AF18" s="122"/>
      <c r="AG18" s="3455"/>
      <c r="AH18" s="3455"/>
      <c r="AI18" s="3455"/>
      <c r="AJ18" s="3455"/>
      <c r="AK18" s="3455"/>
      <c r="AL18" s="3456"/>
    </row>
    <row r="19" spans="2:38" ht="27.75" customHeight="1" thickTop="1" thickBot="1">
      <c r="B19" s="3503" t="s">
        <v>659</v>
      </c>
      <c r="C19" s="3504"/>
      <c r="D19" s="3504"/>
      <c r="E19" s="3504"/>
      <c r="F19" s="3504"/>
      <c r="G19" s="3504"/>
      <c r="H19" s="3504"/>
      <c r="I19" s="3504"/>
      <c r="J19" s="3504"/>
      <c r="K19" s="3504"/>
      <c r="L19" s="3504"/>
      <c r="M19" s="3504"/>
      <c r="N19" s="3504"/>
      <c r="O19" s="3504"/>
      <c r="P19" s="3504"/>
      <c r="Q19" s="3504"/>
      <c r="R19" s="3504"/>
      <c r="S19" s="3505"/>
      <c r="T19" s="3505"/>
      <c r="U19" s="3505"/>
      <c r="V19" s="3505"/>
      <c r="W19" s="3505"/>
      <c r="X19" s="3505"/>
      <c r="Y19" s="3505"/>
      <c r="Z19" s="3505"/>
      <c r="AA19" s="3505"/>
      <c r="AB19" s="3505"/>
      <c r="AC19" s="3505"/>
      <c r="AD19" s="3505"/>
      <c r="AE19" s="121" t="s">
        <v>616</v>
      </c>
      <c r="AF19" s="120"/>
      <c r="AG19" s="3506" t="s">
        <v>660</v>
      </c>
      <c r="AH19" s="3506"/>
      <c r="AI19" s="3506"/>
      <c r="AJ19" s="3506"/>
      <c r="AK19" s="3506"/>
      <c r="AL19" s="3507"/>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3450" t="s">
        <v>661</v>
      </c>
      <c r="C21" s="3451"/>
      <c r="D21" s="3451"/>
      <c r="E21" s="3451"/>
      <c r="F21" s="3451"/>
      <c r="G21" s="3451"/>
      <c r="H21" s="3451"/>
      <c r="I21" s="3451"/>
      <c r="J21" s="3451"/>
      <c r="K21" s="3451"/>
      <c r="L21" s="3451"/>
      <c r="M21" s="3451"/>
      <c r="N21" s="3451"/>
      <c r="O21" s="3451"/>
      <c r="P21" s="3451"/>
      <c r="Q21" s="3451"/>
      <c r="R21" s="3451"/>
      <c r="S21" s="3451"/>
      <c r="T21" s="3451"/>
      <c r="U21" s="3451"/>
      <c r="V21" s="3451"/>
      <c r="W21" s="3451"/>
      <c r="X21" s="3451"/>
      <c r="Y21" s="3451"/>
      <c r="Z21" s="3451"/>
      <c r="AA21" s="3451"/>
      <c r="AB21" s="3451"/>
      <c r="AC21" s="3451"/>
      <c r="AD21" s="3451"/>
      <c r="AE21" s="3451"/>
      <c r="AF21" s="3451"/>
      <c r="AG21" s="3451"/>
      <c r="AH21" s="3451"/>
      <c r="AI21" s="3451"/>
      <c r="AJ21" s="3451"/>
      <c r="AK21" s="3451"/>
      <c r="AL21" s="3452"/>
    </row>
    <row r="22" spans="2:38" ht="27.75" customHeight="1">
      <c r="B22" s="3489" t="s">
        <v>662</v>
      </c>
      <c r="C22" s="3486"/>
      <c r="D22" s="3486"/>
      <c r="E22" s="3486"/>
      <c r="F22" s="3486"/>
      <c r="G22" s="3486"/>
      <c r="H22" s="3486"/>
      <c r="I22" s="3486"/>
      <c r="J22" s="3486"/>
      <c r="K22" s="3486"/>
      <c r="L22" s="3486"/>
      <c r="M22" s="3486"/>
      <c r="N22" s="3486"/>
      <c r="O22" s="3486"/>
      <c r="P22" s="3486"/>
      <c r="Q22" s="3486"/>
      <c r="R22" s="3490"/>
      <c r="S22" s="3485" t="s">
        <v>663</v>
      </c>
      <c r="T22" s="3486"/>
      <c r="U22" s="3486"/>
      <c r="V22" s="3486"/>
      <c r="W22" s="3486"/>
      <c r="X22" s="3486"/>
      <c r="Y22" s="3486"/>
      <c r="Z22" s="3486"/>
      <c r="AA22" s="3486"/>
      <c r="AB22" s="3486"/>
      <c r="AC22" s="3486"/>
      <c r="AD22" s="3486"/>
      <c r="AE22" s="3486"/>
      <c r="AF22" s="3486"/>
      <c r="AG22" s="3486"/>
      <c r="AH22" s="3486"/>
      <c r="AI22" s="3487"/>
      <c r="AJ22" s="3487"/>
      <c r="AK22" s="3487"/>
      <c r="AL22" s="3488"/>
    </row>
    <row r="23" spans="2:38" ht="47.25" customHeight="1">
      <c r="B23" s="3491"/>
      <c r="C23" s="3492"/>
      <c r="D23" s="3492"/>
      <c r="E23" s="3492"/>
      <c r="F23" s="3492"/>
      <c r="G23" s="3492"/>
      <c r="H23" s="3492"/>
      <c r="I23" s="3492"/>
      <c r="J23" s="3492"/>
      <c r="K23" s="3492"/>
      <c r="L23" s="3492"/>
      <c r="M23" s="3492"/>
      <c r="N23" s="3492"/>
      <c r="O23" s="3492"/>
      <c r="P23" s="3492"/>
      <c r="Q23" s="3492"/>
      <c r="R23" s="3492"/>
      <c r="S23" s="3474" t="s">
        <v>664</v>
      </c>
      <c r="T23" s="3474"/>
      <c r="U23" s="3474"/>
      <c r="V23" s="3474"/>
      <c r="W23" s="3474"/>
      <c r="X23" s="3474"/>
      <c r="Y23" s="3474"/>
      <c r="Z23" s="3474"/>
      <c r="AA23" s="3474"/>
      <c r="AB23" s="3474"/>
      <c r="AC23" s="3474"/>
      <c r="AD23" s="3474"/>
      <c r="AE23" s="3474"/>
      <c r="AF23" s="3474" t="s">
        <v>665</v>
      </c>
      <c r="AG23" s="3474"/>
      <c r="AH23" s="3474"/>
      <c r="AI23" s="3493" t="s">
        <v>666</v>
      </c>
      <c r="AJ23" s="3493"/>
      <c r="AK23" s="3493"/>
      <c r="AL23" s="3494"/>
    </row>
    <row r="24" spans="2:38" ht="27.75" customHeight="1">
      <c r="B24" s="116">
        <v>1</v>
      </c>
      <c r="C24" s="3448"/>
      <c r="D24" s="3448"/>
      <c r="E24" s="3448"/>
      <c r="F24" s="3448"/>
      <c r="G24" s="3448"/>
      <c r="H24" s="3448"/>
      <c r="I24" s="3448"/>
      <c r="J24" s="3448"/>
      <c r="K24" s="3448"/>
      <c r="L24" s="3448"/>
      <c r="M24" s="3448"/>
      <c r="N24" s="3448"/>
      <c r="O24" s="3448"/>
      <c r="P24" s="3448"/>
      <c r="Q24" s="3448"/>
      <c r="R24" s="3448"/>
      <c r="S24" s="3448"/>
      <c r="T24" s="3448"/>
      <c r="U24" s="3448"/>
      <c r="V24" s="3448"/>
      <c r="W24" s="3448"/>
      <c r="X24" s="3448"/>
      <c r="Y24" s="3448"/>
      <c r="Z24" s="3448"/>
      <c r="AA24" s="3448"/>
      <c r="AB24" s="3448"/>
      <c r="AC24" s="3448"/>
      <c r="AD24" s="3448"/>
      <c r="AE24" s="3448"/>
      <c r="AF24" s="3448"/>
      <c r="AG24" s="3448"/>
      <c r="AH24" s="695" t="s">
        <v>667</v>
      </c>
      <c r="AI24" s="3448"/>
      <c r="AJ24" s="3448"/>
      <c r="AK24" s="3448"/>
      <c r="AL24" s="3449"/>
    </row>
    <row r="25" spans="2:38" ht="27.75" customHeight="1">
      <c r="B25" s="116">
        <v>2</v>
      </c>
      <c r="C25" s="3448"/>
      <c r="D25" s="3448"/>
      <c r="E25" s="3448"/>
      <c r="F25" s="3448"/>
      <c r="G25" s="3448"/>
      <c r="H25" s="3448"/>
      <c r="I25" s="3448"/>
      <c r="J25" s="3448"/>
      <c r="K25" s="3448"/>
      <c r="L25" s="3448"/>
      <c r="M25" s="3448"/>
      <c r="N25" s="3448"/>
      <c r="O25" s="3448"/>
      <c r="P25" s="3448"/>
      <c r="Q25" s="3448"/>
      <c r="R25" s="3448"/>
      <c r="S25" s="3448"/>
      <c r="T25" s="3448"/>
      <c r="U25" s="3448"/>
      <c r="V25" s="3448"/>
      <c r="W25" s="3448"/>
      <c r="X25" s="3448"/>
      <c r="Y25" s="3448"/>
      <c r="Z25" s="3448"/>
      <c r="AA25" s="3448"/>
      <c r="AB25" s="3448"/>
      <c r="AC25" s="3448"/>
      <c r="AD25" s="3448"/>
      <c r="AE25" s="3448"/>
      <c r="AF25" s="3448"/>
      <c r="AG25" s="3448"/>
      <c r="AH25" s="695" t="s">
        <v>667</v>
      </c>
      <c r="AI25" s="3448"/>
      <c r="AJ25" s="3448"/>
      <c r="AK25" s="3448"/>
      <c r="AL25" s="3449"/>
    </row>
    <row r="26" spans="2:38" ht="27.75" customHeight="1">
      <c r="B26" s="116">
        <v>3</v>
      </c>
      <c r="C26" s="3448"/>
      <c r="D26" s="3448"/>
      <c r="E26" s="3448"/>
      <c r="F26" s="3448"/>
      <c r="G26" s="3448"/>
      <c r="H26" s="3448"/>
      <c r="I26" s="3448"/>
      <c r="J26" s="3448"/>
      <c r="K26" s="3448"/>
      <c r="L26" s="3448"/>
      <c r="M26" s="3448"/>
      <c r="N26" s="3448"/>
      <c r="O26" s="3448"/>
      <c r="P26" s="3448"/>
      <c r="Q26" s="3448"/>
      <c r="R26" s="3448"/>
      <c r="S26" s="3448"/>
      <c r="T26" s="3448"/>
      <c r="U26" s="3448"/>
      <c r="V26" s="3448"/>
      <c r="W26" s="3448"/>
      <c r="X26" s="3448"/>
      <c r="Y26" s="3448"/>
      <c r="Z26" s="3448"/>
      <c r="AA26" s="3448"/>
      <c r="AB26" s="3448"/>
      <c r="AC26" s="3448"/>
      <c r="AD26" s="3448"/>
      <c r="AE26" s="3448"/>
      <c r="AF26" s="3448"/>
      <c r="AG26" s="3448"/>
      <c r="AH26" s="695" t="s">
        <v>667</v>
      </c>
      <c r="AI26" s="3448"/>
      <c r="AJ26" s="3448"/>
      <c r="AK26" s="3448"/>
      <c r="AL26" s="3449"/>
    </row>
    <row r="27" spans="2:38" ht="27.75" customHeight="1" thickBot="1">
      <c r="B27" s="115">
        <v>4</v>
      </c>
      <c r="C27" s="3501"/>
      <c r="D27" s="3501"/>
      <c r="E27" s="3501"/>
      <c r="F27" s="3501"/>
      <c r="G27" s="3501"/>
      <c r="H27" s="3501"/>
      <c r="I27" s="3501"/>
      <c r="J27" s="3501"/>
      <c r="K27" s="3501"/>
      <c r="L27" s="3501"/>
      <c r="M27" s="3501"/>
      <c r="N27" s="3501"/>
      <c r="O27" s="3501"/>
      <c r="P27" s="3501"/>
      <c r="Q27" s="3501"/>
      <c r="R27" s="3501"/>
      <c r="S27" s="3501"/>
      <c r="T27" s="3501"/>
      <c r="U27" s="3501"/>
      <c r="V27" s="3501"/>
      <c r="W27" s="3501"/>
      <c r="X27" s="3501"/>
      <c r="Y27" s="3501"/>
      <c r="Z27" s="3501"/>
      <c r="AA27" s="3501"/>
      <c r="AB27" s="3501"/>
      <c r="AC27" s="3501"/>
      <c r="AD27" s="3501"/>
      <c r="AE27" s="3501"/>
      <c r="AF27" s="3501"/>
      <c r="AG27" s="3501"/>
      <c r="AH27" s="696" t="s">
        <v>667</v>
      </c>
      <c r="AI27" s="3501"/>
      <c r="AJ27" s="3501"/>
      <c r="AK27" s="3501"/>
      <c r="AL27" s="3502"/>
    </row>
    <row r="28" spans="2:38" ht="15" customHeight="1">
      <c r="B28" s="3495" t="s">
        <v>668</v>
      </c>
      <c r="C28" s="3496"/>
      <c r="D28" s="3496"/>
      <c r="E28" s="3496"/>
      <c r="F28" s="3496"/>
      <c r="G28" s="3496"/>
      <c r="H28" s="3496"/>
      <c r="I28" s="3496"/>
      <c r="J28" s="3496"/>
      <c r="K28" s="3496"/>
      <c r="L28" s="3496"/>
      <c r="M28" s="3496"/>
      <c r="N28" s="3496"/>
      <c r="O28" s="3496"/>
      <c r="P28" s="3496"/>
      <c r="Q28" s="3496"/>
      <c r="R28" s="3496"/>
      <c r="S28" s="3496"/>
      <c r="T28" s="3496"/>
      <c r="U28" s="3496"/>
      <c r="V28" s="3496"/>
      <c r="W28" s="3496"/>
      <c r="X28" s="3496"/>
      <c r="Y28" s="3496"/>
      <c r="Z28" s="3496"/>
      <c r="AA28" s="3496"/>
      <c r="AB28" s="3496"/>
      <c r="AC28" s="3496"/>
      <c r="AD28" s="3496"/>
      <c r="AE28" s="3496"/>
      <c r="AF28" s="3496"/>
      <c r="AG28" s="3496"/>
      <c r="AH28" s="3496"/>
      <c r="AI28" s="3499" t="s">
        <v>669</v>
      </c>
      <c r="AJ28" s="3499"/>
      <c r="AK28" s="3499"/>
      <c r="AL28" s="3500"/>
    </row>
    <row r="29" spans="2:38" ht="36.75" customHeight="1" thickBot="1">
      <c r="B29" s="3497"/>
      <c r="C29" s="3498"/>
      <c r="D29" s="3498"/>
      <c r="E29" s="3498"/>
      <c r="F29" s="3498"/>
      <c r="G29" s="3498"/>
      <c r="H29" s="3498"/>
      <c r="I29" s="3498"/>
      <c r="J29" s="3498"/>
      <c r="K29" s="3498"/>
      <c r="L29" s="3498"/>
      <c r="M29" s="3498"/>
      <c r="N29" s="3498"/>
      <c r="O29" s="3498"/>
      <c r="P29" s="3498"/>
      <c r="Q29" s="3498"/>
      <c r="R29" s="3498"/>
      <c r="S29" s="3498"/>
      <c r="T29" s="3498"/>
      <c r="U29" s="3498"/>
      <c r="V29" s="3498"/>
      <c r="W29" s="3498"/>
      <c r="X29" s="3498"/>
      <c r="Y29" s="3498"/>
      <c r="Z29" s="3498"/>
      <c r="AA29" s="3498"/>
      <c r="AB29" s="3498"/>
      <c r="AC29" s="3498"/>
      <c r="AD29" s="3498"/>
      <c r="AE29" s="3498"/>
      <c r="AF29" s="3498"/>
      <c r="AG29" s="3498"/>
      <c r="AH29" s="3498"/>
      <c r="AI29" s="3446"/>
      <c r="AJ29" s="3446"/>
      <c r="AK29" s="3446"/>
      <c r="AL29" s="3447"/>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3483" t="s">
        <v>600</v>
      </c>
      <c r="C31" s="3483"/>
      <c r="D31" s="3483"/>
      <c r="E31" s="3483"/>
      <c r="F31" s="3483"/>
      <c r="G31" s="3483"/>
      <c r="H31" s="3484" t="s">
        <v>2476</v>
      </c>
      <c r="I31" s="3484"/>
      <c r="J31" s="3484"/>
      <c r="K31" s="3484"/>
      <c r="L31" s="3484"/>
      <c r="M31" s="3484"/>
      <c r="N31" s="3484"/>
      <c r="O31" s="3484"/>
      <c r="P31" s="3484"/>
      <c r="Q31" s="3484"/>
      <c r="R31" s="3484"/>
      <c r="S31" s="3484"/>
      <c r="T31" s="3484"/>
      <c r="U31" s="3484"/>
      <c r="V31" s="3484"/>
      <c r="W31" s="3484"/>
      <c r="X31" s="3484"/>
      <c r="Y31" s="3484"/>
      <c r="Z31" s="3484"/>
      <c r="AA31" s="3484"/>
      <c r="AB31" s="3484"/>
      <c r="AC31" s="3484"/>
      <c r="AD31" s="3484"/>
      <c r="AE31" s="3484"/>
      <c r="AF31" s="3484"/>
      <c r="AG31" s="3484"/>
      <c r="AH31" s="3484"/>
      <c r="AI31" s="3484"/>
      <c r="AJ31" s="3484"/>
      <c r="AK31" s="3484"/>
      <c r="AL31" s="3484"/>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3445" t="s">
        <v>670</v>
      </c>
      <c r="C33" s="3445"/>
      <c r="D33" s="3445"/>
      <c r="E33" s="3445"/>
      <c r="F33" s="3445"/>
      <c r="G33" s="3445"/>
      <c r="H33" s="3445"/>
      <c r="I33" s="3445"/>
      <c r="J33" s="3445"/>
      <c r="K33" s="3445"/>
      <c r="L33" s="3445"/>
      <c r="M33" s="3445"/>
      <c r="N33" s="3445"/>
      <c r="O33" s="3445"/>
      <c r="P33" s="3445"/>
      <c r="Q33" s="3445"/>
      <c r="R33" s="3445"/>
      <c r="S33" s="3445"/>
      <c r="T33" s="3445"/>
      <c r="U33" s="3445"/>
      <c r="V33" s="3445"/>
      <c r="W33" s="3445"/>
      <c r="X33" s="3445"/>
      <c r="Y33" s="3445"/>
      <c r="Z33" s="3445"/>
      <c r="AA33" s="3445"/>
      <c r="AB33" s="3445"/>
      <c r="AC33" s="3445"/>
      <c r="AD33" s="3445"/>
      <c r="AE33" s="3445"/>
      <c r="AF33" s="3445"/>
      <c r="AG33" s="3445"/>
      <c r="AH33" s="3445"/>
      <c r="AI33" s="3445"/>
      <c r="AJ33" s="3445"/>
      <c r="AK33" s="3445"/>
      <c r="AL33" s="3445"/>
    </row>
    <row r="34" spans="2:39" s="110" customFormat="1" ht="45.75" customHeight="1">
      <c r="B34" s="3445"/>
      <c r="C34" s="3445"/>
      <c r="D34" s="3445"/>
      <c r="E34" s="3445"/>
      <c r="F34" s="3445"/>
      <c r="G34" s="3445"/>
      <c r="H34" s="3445"/>
      <c r="I34" s="3445"/>
      <c r="J34" s="3445"/>
      <c r="K34" s="3445"/>
      <c r="L34" s="3445"/>
      <c r="M34" s="3445"/>
      <c r="N34" s="3445"/>
      <c r="O34" s="3445"/>
      <c r="P34" s="3445"/>
      <c r="Q34" s="3445"/>
      <c r="R34" s="3445"/>
      <c r="S34" s="3445"/>
      <c r="T34" s="3445"/>
      <c r="U34" s="3445"/>
      <c r="V34" s="3445"/>
      <c r="W34" s="3445"/>
      <c r="X34" s="3445"/>
      <c r="Y34" s="3445"/>
      <c r="Z34" s="3445"/>
      <c r="AA34" s="3445"/>
      <c r="AB34" s="3445"/>
      <c r="AC34" s="3445"/>
      <c r="AD34" s="3445"/>
      <c r="AE34" s="3445"/>
      <c r="AF34" s="3445"/>
      <c r="AG34" s="3445"/>
      <c r="AH34" s="3445"/>
      <c r="AI34" s="3445"/>
      <c r="AJ34" s="3445"/>
      <c r="AK34" s="3445"/>
      <c r="AL34" s="3445"/>
      <c r="AM34" s="112"/>
    </row>
    <row r="35" spans="2:39" s="110" customFormat="1" ht="9" customHeight="1">
      <c r="B35" s="110" t="s">
        <v>637</v>
      </c>
      <c r="AM35" s="111"/>
    </row>
    <row r="36" spans="2:39" s="110" customFormat="1" ht="21" customHeight="1">
      <c r="B36" s="110" t="s">
        <v>637</v>
      </c>
      <c r="AM36" s="111"/>
    </row>
  </sheetData>
  <protectedRanges>
    <protectedRange sqref="L7:Z7 AI7:AL7 L6:AL6 L8:AL8" name="範囲1"/>
  </protectedRanges>
  <mergeCells count="61">
    <mergeCell ref="AQ12:AS12"/>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4"/>
  <hyperlinks>
    <hyperlink ref="AQ12:AS12" location="表紙!A1" display="表示へ" xr:uid="{9602CA50-2DE8-4EC2-AD79-8828BD98058A}"/>
  </hyperlinks>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O20"/>
  <sheetViews>
    <sheetView view="pageBreakPreview" zoomScaleNormal="100" zoomScaleSheetLayoutView="100" workbookViewId="0">
      <selection activeCell="K2" sqref="K2:O8"/>
    </sheetView>
  </sheetViews>
  <sheetFormatPr defaultRowHeight="13.5"/>
  <cols>
    <col min="1" max="1" width="1.125" style="59" customWidth="1"/>
    <col min="2" max="2" width="24.25" style="59" customWidth="1"/>
    <col min="3" max="3" width="4" style="59" customWidth="1"/>
    <col min="4" max="6" width="20.125" style="59" customWidth="1"/>
    <col min="7" max="7" width="3.125" style="59" customWidth="1"/>
    <col min="8" max="8" width="1" style="59" customWidth="1"/>
    <col min="9" max="9" width="2.5" style="59" customWidth="1"/>
    <col min="10" max="10" width="12" style="59" customWidth="1"/>
    <col min="11" max="256" width="9" style="59"/>
    <col min="257" max="257" width="3.75" style="59" customWidth="1"/>
    <col min="258" max="258" width="24.25" style="59" customWidth="1"/>
    <col min="259" max="259" width="4" style="59" customWidth="1"/>
    <col min="260" max="262" width="20.125" style="59" customWidth="1"/>
    <col min="263" max="263" width="3.125" style="59" customWidth="1"/>
    <col min="264" max="264" width="3.75" style="59" customWidth="1"/>
    <col min="265" max="265" width="2.5" style="59" customWidth="1"/>
    <col min="266" max="512" width="9" style="59"/>
    <col min="513" max="513" width="3.75" style="59" customWidth="1"/>
    <col min="514" max="514" width="24.25" style="59" customWidth="1"/>
    <col min="515" max="515" width="4" style="59" customWidth="1"/>
    <col min="516" max="518" width="20.125" style="59" customWidth="1"/>
    <col min="519" max="519" width="3.125" style="59" customWidth="1"/>
    <col min="520" max="520" width="3.75" style="59" customWidth="1"/>
    <col min="521" max="521" width="2.5" style="59" customWidth="1"/>
    <col min="522" max="768" width="9" style="59"/>
    <col min="769" max="769" width="3.75" style="59" customWidth="1"/>
    <col min="770" max="770" width="24.25" style="59" customWidth="1"/>
    <col min="771" max="771" width="4" style="59" customWidth="1"/>
    <col min="772" max="774" width="20.125" style="59" customWidth="1"/>
    <col min="775" max="775" width="3.125" style="59" customWidth="1"/>
    <col min="776" max="776" width="3.75" style="59" customWidth="1"/>
    <col min="777" max="777" width="2.5" style="59" customWidth="1"/>
    <col min="778" max="1024" width="9" style="59"/>
    <col min="1025" max="1025" width="3.75" style="59" customWidth="1"/>
    <col min="1026" max="1026" width="24.25" style="59" customWidth="1"/>
    <col min="1027" max="1027" width="4" style="59" customWidth="1"/>
    <col min="1028" max="1030" width="20.125" style="59" customWidth="1"/>
    <col min="1031" max="1031" width="3.125" style="59" customWidth="1"/>
    <col min="1032" max="1032" width="3.75" style="59" customWidth="1"/>
    <col min="1033" max="1033" width="2.5" style="59" customWidth="1"/>
    <col min="1034" max="1280" width="9" style="59"/>
    <col min="1281" max="1281" width="3.75" style="59" customWidth="1"/>
    <col min="1282" max="1282" width="24.25" style="59" customWidth="1"/>
    <col min="1283" max="1283" width="4" style="59" customWidth="1"/>
    <col min="1284" max="1286" width="20.125" style="59" customWidth="1"/>
    <col min="1287" max="1287" width="3.125" style="59" customWidth="1"/>
    <col min="1288" max="1288" width="3.75" style="59" customWidth="1"/>
    <col min="1289" max="1289" width="2.5" style="59" customWidth="1"/>
    <col min="1290" max="1536" width="9" style="59"/>
    <col min="1537" max="1537" width="3.75" style="59" customWidth="1"/>
    <col min="1538" max="1538" width="24.25" style="59" customWidth="1"/>
    <col min="1539" max="1539" width="4" style="59" customWidth="1"/>
    <col min="1540" max="1542" width="20.125" style="59" customWidth="1"/>
    <col min="1543" max="1543" width="3.125" style="59" customWidth="1"/>
    <col min="1544" max="1544" width="3.75" style="59" customWidth="1"/>
    <col min="1545" max="1545" width="2.5" style="59" customWidth="1"/>
    <col min="1546" max="1792" width="9" style="59"/>
    <col min="1793" max="1793" width="3.75" style="59" customWidth="1"/>
    <col min="1794" max="1794" width="24.25" style="59" customWidth="1"/>
    <col min="1795" max="1795" width="4" style="59" customWidth="1"/>
    <col min="1796" max="1798" width="20.125" style="59" customWidth="1"/>
    <col min="1799" max="1799" width="3.125" style="59" customWidth="1"/>
    <col min="1800" max="1800" width="3.75" style="59" customWidth="1"/>
    <col min="1801" max="1801" width="2.5" style="59" customWidth="1"/>
    <col min="1802" max="2048" width="9" style="59"/>
    <col min="2049" max="2049" width="3.75" style="59" customWidth="1"/>
    <col min="2050" max="2050" width="24.25" style="59" customWidth="1"/>
    <col min="2051" max="2051" width="4" style="59" customWidth="1"/>
    <col min="2052" max="2054" width="20.125" style="59" customWidth="1"/>
    <col min="2055" max="2055" width="3.125" style="59" customWidth="1"/>
    <col min="2056" max="2056" width="3.75" style="59" customWidth="1"/>
    <col min="2057" max="2057" width="2.5" style="59" customWidth="1"/>
    <col min="2058" max="2304" width="9" style="59"/>
    <col min="2305" max="2305" width="3.75" style="59" customWidth="1"/>
    <col min="2306" max="2306" width="24.25" style="59" customWidth="1"/>
    <col min="2307" max="2307" width="4" style="59" customWidth="1"/>
    <col min="2308" max="2310" width="20.125" style="59" customWidth="1"/>
    <col min="2311" max="2311" width="3.125" style="59" customWidth="1"/>
    <col min="2312" max="2312" width="3.75" style="59" customWidth="1"/>
    <col min="2313" max="2313" width="2.5" style="59" customWidth="1"/>
    <col min="2314" max="2560" width="9" style="59"/>
    <col min="2561" max="2561" width="3.75" style="59" customWidth="1"/>
    <col min="2562" max="2562" width="24.25" style="59" customWidth="1"/>
    <col min="2563" max="2563" width="4" style="59" customWidth="1"/>
    <col min="2564" max="2566" width="20.125" style="59" customWidth="1"/>
    <col min="2567" max="2567" width="3.125" style="59" customWidth="1"/>
    <col min="2568" max="2568" width="3.75" style="59" customWidth="1"/>
    <col min="2569" max="2569" width="2.5" style="59" customWidth="1"/>
    <col min="2570" max="2816" width="9" style="59"/>
    <col min="2817" max="2817" width="3.75" style="59" customWidth="1"/>
    <col min="2818" max="2818" width="24.25" style="59" customWidth="1"/>
    <col min="2819" max="2819" width="4" style="59" customWidth="1"/>
    <col min="2820" max="2822" width="20.125" style="59" customWidth="1"/>
    <col min="2823" max="2823" width="3.125" style="59" customWidth="1"/>
    <col min="2824" max="2824" width="3.75" style="59" customWidth="1"/>
    <col min="2825" max="2825" width="2.5" style="59" customWidth="1"/>
    <col min="2826" max="3072" width="9" style="59"/>
    <col min="3073" max="3073" width="3.75" style="59" customWidth="1"/>
    <col min="3074" max="3074" width="24.25" style="59" customWidth="1"/>
    <col min="3075" max="3075" width="4" style="59" customWidth="1"/>
    <col min="3076" max="3078" width="20.125" style="59" customWidth="1"/>
    <col min="3079" max="3079" width="3.125" style="59" customWidth="1"/>
    <col min="3080" max="3080" width="3.75" style="59" customWidth="1"/>
    <col min="3081" max="3081" width="2.5" style="59" customWidth="1"/>
    <col min="3082" max="3328" width="9" style="59"/>
    <col min="3329" max="3329" width="3.75" style="59" customWidth="1"/>
    <col min="3330" max="3330" width="24.25" style="59" customWidth="1"/>
    <col min="3331" max="3331" width="4" style="59" customWidth="1"/>
    <col min="3332" max="3334" width="20.125" style="59" customWidth="1"/>
    <col min="3335" max="3335" width="3.125" style="59" customWidth="1"/>
    <col min="3336" max="3336" width="3.75" style="59" customWidth="1"/>
    <col min="3337" max="3337" width="2.5" style="59" customWidth="1"/>
    <col min="3338" max="3584" width="9" style="59"/>
    <col min="3585" max="3585" width="3.75" style="59" customWidth="1"/>
    <col min="3586" max="3586" width="24.25" style="59" customWidth="1"/>
    <col min="3587" max="3587" width="4" style="59" customWidth="1"/>
    <col min="3588" max="3590" width="20.125" style="59" customWidth="1"/>
    <col min="3591" max="3591" width="3.125" style="59" customWidth="1"/>
    <col min="3592" max="3592" width="3.75" style="59" customWidth="1"/>
    <col min="3593" max="3593" width="2.5" style="59" customWidth="1"/>
    <col min="3594" max="3840" width="9" style="59"/>
    <col min="3841" max="3841" width="3.75" style="59" customWidth="1"/>
    <col min="3842" max="3842" width="24.25" style="59" customWidth="1"/>
    <col min="3843" max="3843" width="4" style="59" customWidth="1"/>
    <col min="3844" max="3846" width="20.125" style="59" customWidth="1"/>
    <col min="3847" max="3847" width="3.125" style="59" customWidth="1"/>
    <col min="3848" max="3848" width="3.75" style="59" customWidth="1"/>
    <col min="3849" max="3849" width="2.5" style="59" customWidth="1"/>
    <col min="3850" max="4096" width="9" style="59"/>
    <col min="4097" max="4097" width="3.75" style="59" customWidth="1"/>
    <col min="4098" max="4098" width="24.25" style="59" customWidth="1"/>
    <col min="4099" max="4099" width="4" style="59" customWidth="1"/>
    <col min="4100" max="4102" width="20.125" style="59" customWidth="1"/>
    <col min="4103" max="4103" width="3.125" style="59" customWidth="1"/>
    <col min="4104" max="4104" width="3.75" style="59" customWidth="1"/>
    <col min="4105" max="4105" width="2.5" style="59" customWidth="1"/>
    <col min="4106" max="4352" width="9" style="59"/>
    <col min="4353" max="4353" width="3.75" style="59" customWidth="1"/>
    <col min="4354" max="4354" width="24.25" style="59" customWidth="1"/>
    <col min="4355" max="4355" width="4" style="59" customWidth="1"/>
    <col min="4356" max="4358" width="20.125" style="59" customWidth="1"/>
    <col min="4359" max="4359" width="3.125" style="59" customWidth="1"/>
    <col min="4360" max="4360" width="3.75" style="59" customWidth="1"/>
    <col min="4361" max="4361" width="2.5" style="59" customWidth="1"/>
    <col min="4362" max="4608" width="9" style="59"/>
    <col min="4609" max="4609" width="3.75" style="59" customWidth="1"/>
    <col min="4610" max="4610" width="24.25" style="59" customWidth="1"/>
    <col min="4611" max="4611" width="4" style="59" customWidth="1"/>
    <col min="4612" max="4614" width="20.125" style="59" customWidth="1"/>
    <col min="4615" max="4615" width="3.125" style="59" customWidth="1"/>
    <col min="4616" max="4616" width="3.75" style="59" customWidth="1"/>
    <col min="4617" max="4617" width="2.5" style="59" customWidth="1"/>
    <col min="4618" max="4864" width="9" style="59"/>
    <col min="4865" max="4865" width="3.75" style="59" customWidth="1"/>
    <col min="4866" max="4866" width="24.25" style="59" customWidth="1"/>
    <col min="4867" max="4867" width="4" style="59" customWidth="1"/>
    <col min="4868" max="4870" width="20.125" style="59" customWidth="1"/>
    <col min="4871" max="4871" width="3.125" style="59" customWidth="1"/>
    <col min="4872" max="4872" width="3.75" style="59" customWidth="1"/>
    <col min="4873" max="4873" width="2.5" style="59" customWidth="1"/>
    <col min="4874" max="5120" width="9" style="59"/>
    <col min="5121" max="5121" width="3.75" style="59" customWidth="1"/>
    <col min="5122" max="5122" width="24.25" style="59" customWidth="1"/>
    <col min="5123" max="5123" width="4" style="59" customWidth="1"/>
    <col min="5124" max="5126" width="20.125" style="59" customWidth="1"/>
    <col min="5127" max="5127" width="3.125" style="59" customWidth="1"/>
    <col min="5128" max="5128" width="3.75" style="59" customWidth="1"/>
    <col min="5129" max="5129" width="2.5" style="59" customWidth="1"/>
    <col min="5130" max="5376" width="9" style="59"/>
    <col min="5377" max="5377" width="3.75" style="59" customWidth="1"/>
    <col min="5378" max="5378" width="24.25" style="59" customWidth="1"/>
    <col min="5379" max="5379" width="4" style="59" customWidth="1"/>
    <col min="5380" max="5382" width="20.125" style="59" customWidth="1"/>
    <col min="5383" max="5383" width="3.125" style="59" customWidth="1"/>
    <col min="5384" max="5384" width="3.75" style="59" customWidth="1"/>
    <col min="5385" max="5385" width="2.5" style="59" customWidth="1"/>
    <col min="5386" max="5632" width="9" style="59"/>
    <col min="5633" max="5633" width="3.75" style="59" customWidth="1"/>
    <col min="5634" max="5634" width="24.25" style="59" customWidth="1"/>
    <col min="5635" max="5635" width="4" style="59" customWidth="1"/>
    <col min="5636" max="5638" width="20.125" style="59" customWidth="1"/>
    <col min="5639" max="5639" width="3.125" style="59" customWidth="1"/>
    <col min="5640" max="5640" width="3.75" style="59" customWidth="1"/>
    <col min="5641" max="5641" width="2.5" style="59" customWidth="1"/>
    <col min="5642" max="5888" width="9" style="59"/>
    <col min="5889" max="5889" width="3.75" style="59" customWidth="1"/>
    <col min="5890" max="5890" width="24.25" style="59" customWidth="1"/>
    <col min="5891" max="5891" width="4" style="59" customWidth="1"/>
    <col min="5892" max="5894" width="20.125" style="59" customWidth="1"/>
    <col min="5895" max="5895" width="3.125" style="59" customWidth="1"/>
    <col min="5896" max="5896" width="3.75" style="59" customWidth="1"/>
    <col min="5897" max="5897" width="2.5" style="59" customWidth="1"/>
    <col min="5898" max="6144" width="9" style="59"/>
    <col min="6145" max="6145" width="3.75" style="59" customWidth="1"/>
    <col min="6146" max="6146" width="24.25" style="59" customWidth="1"/>
    <col min="6147" max="6147" width="4" style="59" customWidth="1"/>
    <col min="6148" max="6150" width="20.125" style="59" customWidth="1"/>
    <col min="6151" max="6151" width="3.125" style="59" customWidth="1"/>
    <col min="6152" max="6152" width="3.75" style="59" customWidth="1"/>
    <col min="6153" max="6153" width="2.5" style="59" customWidth="1"/>
    <col min="6154" max="6400" width="9" style="59"/>
    <col min="6401" max="6401" width="3.75" style="59" customWidth="1"/>
    <col min="6402" max="6402" width="24.25" style="59" customWidth="1"/>
    <col min="6403" max="6403" width="4" style="59" customWidth="1"/>
    <col min="6404" max="6406" width="20.125" style="59" customWidth="1"/>
    <col min="6407" max="6407" width="3.125" style="59" customWidth="1"/>
    <col min="6408" max="6408" width="3.75" style="59" customWidth="1"/>
    <col min="6409" max="6409" width="2.5" style="59" customWidth="1"/>
    <col min="6410" max="6656" width="9" style="59"/>
    <col min="6657" max="6657" width="3.75" style="59" customWidth="1"/>
    <col min="6658" max="6658" width="24.25" style="59" customWidth="1"/>
    <col min="6659" max="6659" width="4" style="59" customWidth="1"/>
    <col min="6660" max="6662" width="20.125" style="59" customWidth="1"/>
    <col min="6663" max="6663" width="3.125" style="59" customWidth="1"/>
    <col min="6664" max="6664" width="3.75" style="59" customWidth="1"/>
    <col min="6665" max="6665" width="2.5" style="59" customWidth="1"/>
    <col min="6666" max="6912" width="9" style="59"/>
    <col min="6913" max="6913" width="3.75" style="59" customWidth="1"/>
    <col min="6914" max="6914" width="24.25" style="59" customWidth="1"/>
    <col min="6915" max="6915" width="4" style="59" customWidth="1"/>
    <col min="6916" max="6918" width="20.125" style="59" customWidth="1"/>
    <col min="6919" max="6919" width="3.125" style="59" customWidth="1"/>
    <col min="6920" max="6920" width="3.75" style="59" customWidth="1"/>
    <col min="6921" max="6921" width="2.5" style="59" customWidth="1"/>
    <col min="6922" max="7168" width="9" style="59"/>
    <col min="7169" max="7169" width="3.75" style="59" customWidth="1"/>
    <col min="7170" max="7170" width="24.25" style="59" customWidth="1"/>
    <col min="7171" max="7171" width="4" style="59" customWidth="1"/>
    <col min="7172" max="7174" width="20.125" style="59" customWidth="1"/>
    <col min="7175" max="7175" width="3.125" style="59" customWidth="1"/>
    <col min="7176" max="7176" width="3.75" style="59" customWidth="1"/>
    <col min="7177" max="7177" width="2.5" style="59" customWidth="1"/>
    <col min="7178" max="7424" width="9" style="59"/>
    <col min="7425" max="7425" width="3.75" style="59" customWidth="1"/>
    <col min="7426" max="7426" width="24.25" style="59" customWidth="1"/>
    <col min="7427" max="7427" width="4" style="59" customWidth="1"/>
    <col min="7428" max="7430" width="20.125" style="59" customWidth="1"/>
    <col min="7431" max="7431" width="3.125" style="59" customWidth="1"/>
    <col min="7432" max="7432" width="3.75" style="59" customWidth="1"/>
    <col min="7433" max="7433" width="2.5" style="59" customWidth="1"/>
    <col min="7434" max="7680" width="9" style="59"/>
    <col min="7681" max="7681" width="3.75" style="59" customWidth="1"/>
    <col min="7682" max="7682" width="24.25" style="59" customWidth="1"/>
    <col min="7683" max="7683" width="4" style="59" customWidth="1"/>
    <col min="7684" max="7686" width="20.125" style="59" customWidth="1"/>
    <col min="7687" max="7687" width="3.125" style="59" customWidth="1"/>
    <col min="7688" max="7688" width="3.75" style="59" customWidth="1"/>
    <col min="7689" max="7689" width="2.5" style="59" customWidth="1"/>
    <col min="7690" max="7936" width="9" style="59"/>
    <col min="7937" max="7937" width="3.75" style="59" customWidth="1"/>
    <col min="7938" max="7938" width="24.25" style="59" customWidth="1"/>
    <col min="7939" max="7939" width="4" style="59" customWidth="1"/>
    <col min="7940" max="7942" width="20.125" style="59" customWidth="1"/>
    <col min="7943" max="7943" width="3.125" style="59" customWidth="1"/>
    <col min="7944" max="7944" width="3.75" style="59" customWidth="1"/>
    <col min="7945" max="7945" width="2.5" style="59" customWidth="1"/>
    <col min="7946" max="8192" width="9" style="59"/>
    <col min="8193" max="8193" width="3.75" style="59" customWidth="1"/>
    <col min="8194" max="8194" width="24.25" style="59" customWidth="1"/>
    <col min="8195" max="8195" width="4" style="59" customWidth="1"/>
    <col min="8196" max="8198" width="20.125" style="59" customWidth="1"/>
    <col min="8199" max="8199" width="3.125" style="59" customWidth="1"/>
    <col min="8200" max="8200" width="3.75" style="59" customWidth="1"/>
    <col min="8201" max="8201" width="2.5" style="59" customWidth="1"/>
    <col min="8202" max="8448" width="9" style="59"/>
    <col min="8449" max="8449" width="3.75" style="59" customWidth="1"/>
    <col min="8450" max="8450" width="24.25" style="59" customWidth="1"/>
    <col min="8451" max="8451" width="4" style="59" customWidth="1"/>
    <col min="8452" max="8454" width="20.125" style="59" customWidth="1"/>
    <col min="8455" max="8455" width="3.125" style="59" customWidth="1"/>
    <col min="8456" max="8456" width="3.75" style="59" customWidth="1"/>
    <col min="8457" max="8457" width="2.5" style="59" customWidth="1"/>
    <col min="8458" max="8704" width="9" style="59"/>
    <col min="8705" max="8705" width="3.75" style="59" customWidth="1"/>
    <col min="8706" max="8706" width="24.25" style="59" customWidth="1"/>
    <col min="8707" max="8707" width="4" style="59" customWidth="1"/>
    <col min="8708" max="8710" width="20.125" style="59" customWidth="1"/>
    <col min="8711" max="8711" width="3.125" style="59" customWidth="1"/>
    <col min="8712" max="8712" width="3.75" style="59" customWidth="1"/>
    <col min="8713" max="8713" width="2.5" style="59" customWidth="1"/>
    <col min="8714" max="8960" width="9" style="59"/>
    <col min="8961" max="8961" width="3.75" style="59" customWidth="1"/>
    <col min="8962" max="8962" width="24.25" style="59" customWidth="1"/>
    <col min="8963" max="8963" width="4" style="59" customWidth="1"/>
    <col min="8964" max="8966" width="20.125" style="59" customWidth="1"/>
    <col min="8967" max="8967" width="3.125" style="59" customWidth="1"/>
    <col min="8968" max="8968" width="3.75" style="59" customWidth="1"/>
    <col min="8969" max="8969" width="2.5" style="59" customWidth="1"/>
    <col min="8970" max="9216" width="9" style="59"/>
    <col min="9217" max="9217" width="3.75" style="59" customWidth="1"/>
    <col min="9218" max="9218" width="24.25" style="59" customWidth="1"/>
    <col min="9219" max="9219" width="4" style="59" customWidth="1"/>
    <col min="9220" max="9222" width="20.125" style="59" customWidth="1"/>
    <col min="9223" max="9223" width="3.125" style="59" customWidth="1"/>
    <col min="9224" max="9224" width="3.75" style="59" customWidth="1"/>
    <col min="9225" max="9225" width="2.5" style="59" customWidth="1"/>
    <col min="9226" max="9472" width="9" style="59"/>
    <col min="9473" max="9473" width="3.75" style="59" customWidth="1"/>
    <col min="9474" max="9474" width="24.25" style="59" customWidth="1"/>
    <col min="9475" max="9475" width="4" style="59" customWidth="1"/>
    <col min="9476" max="9478" width="20.125" style="59" customWidth="1"/>
    <col min="9479" max="9479" width="3.125" style="59" customWidth="1"/>
    <col min="9480" max="9480" width="3.75" style="59" customWidth="1"/>
    <col min="9481" max="9481" width="2.5" style="59" customWidth="1"/>
    <col min="9482" max="9728" width="9" style="59"/>
    <col min="9729" max="9729" width="3.75" style="59" customWidth="1"/>
    <col min="9730" max="9730" width="24.25" style="59" customWidth="1"/>
    <col min="9731" max="9731" width="4" style="59" customWidth="1"/>
    <col min="9732" max="9734" width="20.125" style="59" customWidth="1"/>
    <col min="9735" max="9735" width="3.125" style="59" customWidth="1"/>
    <col min="9736" max="9736" width="3.75" style="59" customWidth="1"/>
    <col min="9737" max="9737" width="2.5" style="59" customWidth="1"/>
    <col min="9738" max="9984" width="9" style="59"/>
    <col min="9985" max="9985" width="3.75" style="59" customWidth="1"/>
    <col min="9986" max="9986" width="24.25" style="59" customWidth="1"/>
    <col min="9987" max="9987" width="4" style="59" customWidth="1"/>
    <col min="9988" max="9990" width="20.125" style="59" customWidth="1"/>
    <col min="9991" max="9991" width="3.125" style="59" customWidth="1"/>
    <col min="9992" max="9992" width="3.75" style="59" customWidth="1"/>
    <col min="9993" max="9993" width="2.5" style="59" customWidth="1"/>
    <col min="9994" max="10240" width="9" style="59"/>
    <col min="10241" max="10241" width="3.75" style="59" customWidth="1"/>
    <col min="10242" max="10242" width="24.25" style="59" customWidth="1"/>
    <col min="10243" max="10243" width="4" style="59" customWidth="1"/>
    <col min="10244" max="10246" width="20.125" style="59" customWidth="1"/>
    <col min="10247" max="10247" width="3.125" style="59" customWidth="1"/>
    <col min="10248" max="10248" width="3.75" style="59" customWidth="1"/>
    <col min="10249" max="10249" width="2.5" style="59" customWidth="1"/>
    <col min="10250" max="10496" width="9" style="59"/>
    <col min="10497" max="10497" width="3.75" style="59" customWidth="1"/>
    <col min="10498" max="10498" width="24.25" style="59" customWidth="1"/>
    <col min="10499" max="10499" width="4" style="59" customWidth="1"/>
    <col min="10500" max="10502" width="20.125" style="59" customWidth="1"/>
    <col min="10503" max="10503" width="3.125" style="59" customWidth="1"/>
    <col min="10504" max="10504" width="3.75" style="59" customWidth="1"/>
    <col min="10505" max="10505" width="2.5" style="59" customWidth="1"/>
    <col min="10506" max="10752" width="9" style="59"/>
    <col min="10753" max="10753" width="3.75" style="59" customWidth="1"/>
    <col min="10754" max="10754" width="24.25" style="59" customWidth="1"/>
    <col min="10755" max="10755" width="4" style="59" customWidth="1"/>
    <col min="10756" max="10758" width="20.125" style="59" customWidth="1"/>
    <col min="10759" max="10759" width="3.125" style="59" customWidth="1"/>
    <col min="10760" max="10760" width="3.75" style="59" customWidth="1"/>
    <col min="10761" max="10761" width="2.5" style="59" customWidth="1"/>
    <col min="10762" max="11008" width="9" style="59"/>
    <col min="11009" max="11009" width="3.75" style="59" customWidth="1"/>
    <col min="11010" max="11010" width="24.25" style="59" customWidth="1"/>
    <col min="11011" max="11011" width="4" style="59" customWidth="1"/>
    <col min="11012" max="11014" width="20.125" style="59" customWidth="1"/>
    <col min="11015" max="11015" width="3.125" style="59" customWidth="1"/>
    <col min="11016" max="11016" width="3.75" style="59" customWidth="1"/>
    <col min="11017" max="11017" width="2.5" style="59" customWidth="1"/>
    <col min="11018" max="11264" width="9" style="59"/>
    <col min="11265" max="11265" width="3.75" style="59" customWidth="1"/>
    <col min="11266" max="11266" width="24.25" style="59" customWidth="1"/>
    <col min="11267" max="11267" width="4" style="59" customWidth="1"/>
    <col min="11268" max="11270" width="20.125" style="59" customWidth="1"/>
    <col min="11271" max="11271" width="3.125" style="59" customWidth="1"/>
    <col min="11272" max="11272" width="3.75" style="59" customWidth="1"/>
    <col min="11273" max="11273" width="2.5" style="59" customWidth="1"/>
    <col min="11274" max="11520" width="9" style="59"/>
    <col min="11521" max="11521" width="3.75" style="59" customWidth="1"/>
    <col min="11522" max="11522" width="24.25" style="59" customWidth="1"/>
    <col min="11523" max="11523" width="4" style="59" customWidth="1"/>
    <col min="11524" max="11526" width="20.125" style="59" customWidth="1"/>
    <col min="11527" max="11527" width="3.125" style="59" customWidth="1"/>
    <col min="11528" max="11528" width="3.75" style="59" customWidth="1"/>
    <col min="11529" max="11529" width="2.5" style="59" customWidth="1"/>
    <col min="11530" max="11776" width="9" style="59"/>
    <col min="11777" max="11777" width="3.75" style="59" customWidth="1"/>
    <col min="11778" max="11778" width="24.25" style="59" customWidth="1"/>
    <col min="11779" max="11779" width="4" style="59" customWidth="1"/>
    <col min="11780" max="11782" width="20.125" style="59" customWidth="1"/>
    <col min="11783" max="11783" width="3.125" style="59" customWidth="1"/>
    <col min="11784" max="11784" width="3.75" style="59" customWidth="1"/>
    <col min="11785" max="11785" width="2.5" style="59" customWidth="1"/>
    <col min="11786" max="12032" width="9" style="59"/>
    <col min="12033" max="12033" width="3.75" style="59" customWidth="1"/>
    <col min="12034" max="12034" width="24.25" style="59" customWidth="1"/>
    <col min="12035" max="12035" width="4" style="59" customWidth="1"/>
    <col min="12036" max="12038" width="20.125" style="59" customWidth="1"/>
    <col min="12039" max="12039" width="3.125" style="59" customWidth="1"/>
    <col min="12040" max="12040" width="3.75" style="59" customWidth="1"/>
    <col min="12041" max="12041" width="2.5" style="59" customWidth="1"/>
    <col min="12042" max="12288" width="9" style="59"/>
    <col min="12289" max="12289" width="3.75" style="59" customWidth="1"/>
    <col min="12290" max="12290" width="24.25" style="59" customWidth="1"/>
    <col min="12291" max="12291" width="4" style="59" customWidth="1"/>
    <col min="12292" max="12294" width="20.125" style="59" customWidth="1"/>
    <col min="12295" max="12295" width="3.125" style="59" customWidth="1"/>
    <col min="12296" max="12296" width="3.75" style="59" customWidth="1"/>
    <col min="12297" max="12297" width="2.5" style="59" customWidth="1"/>
    <col min="12298" max="12544" width="9" style="59"/>
    <col min="12545" max="12545" width="3.75" style="59" customWidth="1"/>
    <col min="12546" max="12546" width="24.25" style="59" customWidth="1"/>
    <col min="12547" max="12547" width="4" style="59" customWidth="1"/>
    <col min="12548" max="12550" width="20.125" style="59" customWidth="1"/>
    <col min="12551" max="12551" width="3.125" style="59" customWidth="1"/>
    <col min="12552" max="12552" width="3.75" style="59" customWidth="1"/>
    <col min="12553" max="12553" width="2.5" style="59" customWidth="1"/>
    <col min="12554" max="12800" width="9" style="59"/>
    <col min="12801" max="12801" width="3.75" style="59" customWidth="1"/>
    <col min="12802" max="12802" width="24.25" style="59" customWidth="1"/>
    <col min="12803" max="12803" width="4" style="59" customWidth="1"/>
    <col min="12804" max="12806" width="20.125" style="59" customWidth="1"/>
    <col min="12807" max="12807" width="3.125" style="59" customWidth="1"/>
    <col min="12808" max="12808" width="3.75" style="59" customWidth="1"/>
    <col min="12809" max="12809" width="2.5" style="59" customWidth="1"/>
    <col min="12810" max="13056" width="9" style="59"/>
    <col min="13057" max="13057" width="3.75" style="59" customWidth="1"/>
    <col min="13058" max="13058" width="24.25" style="59" customWidth="1"/>
    <col min="13059" max="13059" width="4" style="59" customWidth="1"/>
    <col min="13060" max="13062" width="20.125" style="59" customWidth="1"/>
    <col min="13063" max="13063" width="3.125" style="59" customWidth="1"/>
    <col min="13064" max="13064" width="3.75" style="59" customWidth="1"/>
    <col min="13065" max="13065" width="2.5" style="59" customWidth="1"/>
    <col min="13066" max="13312" width="9" style="59"/>
    <col min="13313" max="13313" width="3.75" style="59" customWidth="1"/>
    <col min="13314" max="13314" width="24.25" style="59" customWidth="1"/>
    <col min="13315" max="13315" width="4" style="59" customWidth="1"/>
    <col min="13316" max="13318" width="20.125" style="59" customWidth="1"/>
    <col min="13319" max="13319" width="3.125" style="59" customWidth="1"/>
    <col min="13320" max="13320" width="3.75" style="59" customWidth="1"/>
    <col min="13321" max="13321" width="2.5" style="59" customWidth="1"/>
    <col min="13322" max="13568" width="9" style="59"/>
    <col min="13569" max="13569" width="3.75" style="59" customWidth="1"/>
    <col min="13570" max="13570" width="24.25" style="59" customWidth="1"/>
    <col min="13571" max="13571" width="4" style="59" customWidth="1"/>
    <col min="13572" max="13574" width="20.125" style="59" customWidth="1"/>
    <col min="13575" max="13575" width="3.125" style="59" customWidth="1"/>
    <col min="13576" max="13576" width="3.75" style="59" customWidth="1"/>
    <col min="13577" max="13577" width="2.5" style="59" customWidth="1"/>
    <col min="13578" max="13824" width="9" style="59"/>
    <col min="13825" max="13825" width="3.75" style="59" customWidth="1"/>
    <col min="13826" max="13826" width="24.25" style="59" customWidth="1"/>
    <col min="13827" max="13827" width="4" style="59" customWidth="1"/>
    <col min="13828" max="13830" width="20.125" style="59" customWidth="1"/>
    <col min="13831" max="13831" width="3.125" style="59" customWidth="1"/>
    <col min="13832" max="13832" width="3.75" style="59" customWidth="1"/>
    <col min="13833" max="13833" width="2.5" style="59" customWidth="1"/>
    <col min="13834" max="14080" width="9" style="59"/>
    <col min="14081" max="14081" width="3.75" style="59" customWidth="1"/>
    <col min="14082" max="14082" width="24.25" style="59" customWidth="1"/>
    <col min="14083" max="14083" width="4" style="59" customWidth="1"/>
    <col min="14084" max="14086" width="20.125" style="59" customWidth="1"/>
    <col min="14087" max="14087" width="3.125" style="59" customWidth="1"/>
    <col min="14088" max="14088" width="3.75" style="59" customWidth="1"/>
    <col min="14089" max="14089" width="2.5" style="59" customWidth="1"/>
    <col min="14090" max="14336" width="9" style="59"/>
    <col min="14337" max="14337" width="3.75" style="59" customWidth="1"/>
    <col min="14338" max="14338" width="24.25" style="59" customWidth="1"/>
    <col min="14339" max="14339" width="4" style="59" customWidth="1"/>
    <col min="14340" max="14342" width="20.125" style="59" customWidth="1"/>
    <col min="14343" max="14343" width="3.125" style="59" customWidth="1"/>
    <col min="14344" max="14344" width="3.75" style="59" customWidth="1"/>
    <col min="14345" max="14345" width="2.5" style="59" customWidth="1"/>
    <col min="14346" max="14592" width="9" style="59"/>
    <col min="14593" max="14593" width="3.75" style="59" customWidth="1"/>
    <col min="14594" max="14594" width="24.25" style="59" customWidth="1"/>
    <col min="14595" max="14595" width="4" style="59" customWidth="1"/>
    <col min="14596" max="14598" width="20.125" style="59" customWidth="1"/>
    <col min="14599" max="14599" width="3.125" style="59" customWidth="1"/>
    <col min="14600" max="14600" width="3.75" style="59" customWidth="1"/>
    <col min="14601" max="14601" width="2.5" style="59" customWidth="1"/>
    <col min="14602" max="14848" width="9" style="59"/>
    <col min="14849" max="14849" width="3.75" style="59" customWidth="1"/>
    <col min="14850" max="14850" width="24.25" style="59" customWidth="1"/>
    <col min="14851" max="14851" width="4" style="59" customWidth="1"/>
    <col min="14852" max="14854" width="20.125" style="59" customWidth="1"/>
    <col min="14855" max="14855" width="3.125" style="59" customWidth="1"/>
    <col min="14856" max="14856" width="3.75" style="59" customWidth="1"/>
    <col min="14857" max="14857" width="2.5" style="59" customWidth="1"/>
    <col min="14858" max="15104" width="9" style="59"/>
    <col min="15105" max="15105" width="3.75" style="59" customWidth="1"/>
    <col min="15106" max="15106" width="24.25" style="59" customWidth="1"/>
    <col min="15107" max="15107" width="4" style="59" customWidth="1"/>
    <col min="15108" max="15110" width="20.125" style="59" customWidth="1"/>
    <col min="15111" max="15111" width="3.125" style="59" customWidth="1"/>
    <col min="15112" max="15112" width="3.75" style="59" customWidth="1"/>
    <col min="15113" max="15113" width="2.5" style="59" customWidth="1"/>
    <col min="15114" max="15360" width="9" style="59"/>
    <col min="15361" max="15361" width="3.75" style="59" customWidth="1"/>
    <col min="15362" max="15362" width="24.25" style="59" customWidth="1"/>
    <col min="15363" max="15363" width="4" style="59" customWidth="1"/>
    <col min="15364" max="15366" width="20.125" style="59" customWidth="1"/>
    <col min="15367" max="15367" width="3.125" style="59" customWidth="1"/>
    <col min="15368" max="15368" width="3.75" style="59" customWidth="1"/>
    <col min="15369" max="15369" width="2.5" style="59" customWidth="1"/>
    <col min="15370" max="15616" width="9" style="59"/>
    <col min="15617" max="15617" width="3.75" style="59" customWidth="1"/>
    <col min="15618" max="15618" width="24.25" style="59" customWidth="1"/>
    <col min="15619" max="15619" width="4" style="59" customWidth="1"/>
    <col min="15620" max="15622" width="20.125" style="59" customWidth="1"/>
    <col min="15623" max="15623" width="3.125" style="59" customWidth="1"/>
    <col min="15624" max="15624" width="3.75" style="59" customWidth="1"/>
    <col min="15625" max="15625" width="2.5" style="59" customWidth="1"/>
    <col min="15626" max="15872" width="9" style="59"/>
    <col min="15873" max="15873" width="3.75" style="59" customWidth="1"/>
    <col min="15874" max="15874" width="24.25" style="59" customWidth="1"/>
    <col min="15875" max="15875" width="4" style="59" customWidth="1"/>
    <col min="15876" max="15878" width="20.125" style="59" customWidth="1"/>
    <col min="15879" max="15879" width="3.125" style="59" customWidth="1"/>
    <col min="15880" max="15880" width="3.75" style="59" customWidth="1"/>
    <col min="15881" max="15881" width="2.5" style="59" customWidth="1"/>
    <col min="15882" max="16128" width="9" style="59"/>
    <col min="16129" max="16129" width="3.75" style="59" customWidth="1"/>
    <col min="16130" max="16130" width="24.25" style="59" customWidth="1"/>
    <col min="16131" max="16131" width="4" style="59" customWidth="1"/>
    <col min="16132" max="16134" width="20.125" style="59" customWidth="1"/>
    <col min="16135" max="16135" width="3.125" style="59" customWidth="1"/>
    <col min="16136" max="16136" width="3.75" style="59" customWidth="1"/>
    <col min="16137" max="16137" width="2.5" style="59" customWidth="1"/>
    <col min="16138" max="16384" width="9" style="59"/>
  </cols>
  <sheetData>
    <row r="1" spans="1:15" ht="20.100000000000001" customHeight="1">
      <c r="B1" s="59" t="s">
        <v>671</v>
      </c>
    </row>
    <row r="2" spans="1:15" ht="20.100000000000001" customHeight="1">
      <c r="A2" s="69"/>
      <c r="F2" s="3346" t="s">
        <v>672</v>
      </c>
      <c r="G2" s="3346"/>
      <c r="J2" s="7"/>
      <c r="K2" s="7"/>
      <c r="L2" s="7"/>
      <c r="M2" s="7"/>
      <c r="N2" s="7"/>
      <c r="O2" s="7"/>
    </row>
    <row r="3" spans="1:15" ht="20.100000000000001" customHeight="1">
      <c r="A3" s="69"/>
      <c r="F3" s="61"/>
      <c r="G3" s="61"/>
      <c r="J3" s="57"/>
      <c r="K3" s="57"/>
      <c r="L3" s="57"/>
      <c r="M3" s="57"/>
      <c r="N3" s="57"/>
      <c r="O3" s="57"/>
    </row>
    <row r="4" spans="1:15" ht="20.100000000000001" customHeight="1">
      <c r="A4" s="3348" t="s">
        <v>673</v>
      </c>
      <c r="B4" s="3348"/>
      <c r="C4" s="3348"/>
      <c r="D4" s="3348"/>
      <c r="E4" s="3348"/>
      <c r="F4" s="3348"/>
      <c r="G4" s="3348"/>
      <c r="J4" s="57"/>
      <c r="K4" s="1207"/>
      <c r="L4" s="1207"/>
      <c r="M4" s="1207"/>
      <c r="N4" s="1210"/>
      <c r="O4" s="1210"/>
    </row>
    <row r="5" spans="1:15" ht="20.100000000000001" customHeight="1">
      <c r="A5" s="67"/>
      <c r="B5" s="67"/>
      <c r="C5" s="67"/>
      <c r="D5" s="67"/>
      <c r="E5" s="67"/>
      <c r="F5" s="67"/>
      <c r="G5" s="67"/>
      <c r="J5" s="57"/>
      <c r="K5" s="1207"/>
      <c r="L5" s="1207"/>
      <c r="M5" s="1207"/>
      <c r="N5" s="1210"/>
      <c r="O5" s="1210"/>
    </row>
    <row r="6" spans="1:15" ht="39.950000000000003" customHeight="1">
      <c r="A6" s="67"/>
      <c r="B6" s="675" t="s">
        <v>513</v>
      </c>
      <c r="C6" s="3522"/>
      <c r="D6" s="3522"/>
      <c r="E6" s="3522"/>
      <c r="F6" s="3522"/>
      <c r="G6" s="3523"/>
      <c r="J6" s="57"/>
      <c r="K6" s="1211"/>
      <c r="L6" s="1207"/>
      <c r="M6" s="1207"/>
      <c r="N6" s="1210"/>
      <c r="O6" s="1210"/>
    </row>
    <row r="7" spans="1:15" ht="39.950000000000003" customHeight="1">
      <c r="B7" s="675" t="s">
        <v>674</v>
      </c>
      <c r="C7" s="3350"/>
      <c r="D7" s="3350"/>
      <c r="E7" s="3350"/>
      <c r="F7" s="3350"/>
      <c r="G7" s="3351"/>
      <c r="J7" s="57"/>
      <c r="K7" s="1211"/>
      <c r="L7" s="1207"/>
      <c r="M7" s="1207"/>
      <c r="N7" s="1210"/>
      <c r="O7" s="1210"/>
    </row>
    <row r="8" spans="1:15" ht="39.950000000000003" customHeight="1">
      <c r="B8" s="675" t="s">
        <v>675</v>
      </c>
      <c r="C8" s="3350" t="s">
        <v>556</v>
      </c>
      <c r="D8" s="3350"/>
      <c r="E8" s="3350"/>
      <c r="F8" s="3350"/>
      <c r="G8" s="3351"/>
      <c r="J8" s="57"/>
      <c r="K8" s="1207"/>
      <c r="L8" s="1929" t="s">
        <v>2692</v>
      </c>
      <c r="M8" s="1929"/>
      <c r="N8" s="1929"/>
      <c r="O8" s="1210"/>
    </row>
    <row r="9" spans="1:15" ht="80.099999999999994" customHeight="1">
      <c r="B9" s="697" t="s">
        <v>676</v>
      </c>
      <c r="C9" s="3333" t="s">
        <v>677</v>
      </c>
      <c r="D9" s="3524"/>
      <c r="E9" s="3524"/>
      <c r="F9" s="3524"/>
      <c r="G9" s="3525"/>
    </row>
    <row r="10" spans="1:15" ht="9.75" customHeight="1">
      <c r="B10" s="3513" t="s">
        <v>678</v>
      </c>
      <c r="C10" s="134"/>
      <c r="D10" s="134"/>
      <c r="E10" s="134"/>
      <c r="F10" s="134"/>
      <c r="G10" s="133"/>
    </row>
    <row r="11" spans="1:15" ht="40.5" customHeight="1">
      <c r="B11" s="3514"/>
      <c r="C11" s="132"/>
      <c r="D11" s="698" t="s">
        <v>679</v>
      </c>
      <c r="E11" s="677" t="s">
        <v>680</v>
      </c>
      <c r="F11" s="677" t="s">
        <v>681</v>
      </c>
      <c r="G11" s="62"/>
    </row>
    <row r="12" spans="1:15" ht="44.25" customHeight="1">
      <c r="B12" s="3514"/>
      <c r="D12" s="699" t="s">
        <v>561</v>
      </c>
      <c r="E12" s="699" t="s">
        <v>561</v>
      </c>
      <c r="F12" s="699" t="s">
        <v>682</v>
      </c>
      <c r="G12" s="62"/>
    </row>
    <row r="13" spans="1:15">
      <c r="B13" s="3514"/>
      <c r="C13" s="3516" t="s">
        <v>683</v>
      </c>
      <c r="D13" s="3517"/>
      <c r="E13" s="3517"/>
      <c r="F13" s="3517"/>
      <c r="G13" s="3518"/>
    </row>
    <row r="14" spans="1:15" ht="12.75" customHeight="1">
      <c r="B14" s="3515"/>
      <c r="C14" s="3519"/>
      <c r="D14" s="3520"/>
      <c r="E14" s="3520"/>
      <c r="F14" s="3520"/>
      <c r="G14" s="3521"/>
    </row>
    <row r="15" spans="1:15" ht="12" customHeight="1">
      <c r="B15" s="59" t="s">
        <v>449</v>
      </c>
    </row>
    <row r="16" spans="1:15" ht="17.100000000000001" customHeight="1">
      <c r="B16" s="131" t="s">
        <v>566</v>
      </c>
      <c r="C16" s="131"/>
      <c r="D16" s="131"/>
      <c r="E16" s="131"/>
      <c r="F16" s="131"/>
      <c r="G16" s="131"/>
    </row>
    <row r="17" spans="2:9" ht="17.100000000000001" customHeight="1">
      <c r="B17" s="131" t="s">
        <v>684</v>
      </c>
      <c r="C17" s="131"/>
      <c r="D17" s="131"/>
      <c r="E17" s="131"/>
      <c r="F17" s="131"/>
      <c r="G17" s="131"/>
    </row>
    <row r="18" spans="2:9" ht="17.100000000000001" customHeight="1">
      <c r="B18" s="131" t="s">
        <v>685</v>
      </c>
      <c r="C18" s="131"/>
      <c r="D18" s="131"/>
      <c r="E18" s="131"/>
      <c r="F18" s="131"/>
      <c r="G18" s="131"/>
    </row>
    <row r="19" spans="2:9" ht="33" customHeight="1">
      <c r="B19" s="3512" t="s">
        <v>686</v>
      </c>
      <c r="C19" s="3512"/>
      <c r="D19" s="3512"/>
      <c r="E19" s="3512"/>
      <c r="F19" s="3512"/>
      <c r="G19" s="131"/>
    </row>
    <row r="20" spans="2:9" ht="17.100000000000001" customHeight="1">
      <c r="B20" s="131"/>
      <c r="C20" s="131"/>
      <c r="D20" s="131"/>
      <c r="E20" s="131"/>
      <c r="F20" s="131"/>
      <c r="G20" s="131"/>
      <c r="H20" s="131"/>
      <c r="I20" s="131"/>
    </row>
  </sheetData>
  <mergeCells count="10">
    <mergeCell ref="L8:N8"/>
    <mergeCell ref="B19:F19"/>
    <mergeCell ref="F2:G2"/>
    <mergeCell ref="B10:B14"/>
    <mergeCell ref="C13:G14"/>
    <mergeCell ref="A4:G4"/>
    <mergeCell ref="C6:G6"/>
    <mergeCell ref="C7:G7"/>
    <mergeCell ref="C9:G9"/>
    <mergeCell ref="C8:G8"/>
  </mergeCells>
  <phoneticPr fontId="14"/>
  <hyperlinks>
    <hyperlink ref="L8:N8" location="表紙!A1" display="表示へ" xr:uid="{336FFE35-9C90-4EB4-8544-1E5FD4E26EBA}"/>
  </hyperlinks>
  <pageMargins left="0.7" right="0.7" top="0.75" bottom="0.75" header="0.3" footer="0.3"/>
  <pageSetup paperSize="9" scale="8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O16"/>
  <sheetViews>
    <sheetView view="pageBreakPreview" zoomScaleNormal="100" zoomScaleSheetLayoutView="100" workbookViewId="0">
      <selection activeCell="K7" sqref="K7:O10"/>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15" ht="20.100000000000001" customHeight="1">
      <c r="A1" s="69"/>
      <c r="B1" s="138" t="s">
        <v>687</v>
      </c>
      <c r="C1" s="138"/>
      <c r="D1" s="138"/>
      <c r="E1" s="138"/>
      <c r="F1" s="138"/>
      <c r="G1" s="138"/>
      <c r="H1" s="138"/>
    </row>
    <row r="2" spans="1:15" ht="20.100000000000001" customHeight="1">
      <c r="A2" s="69"/>
      <c r="B2" s="138"/>
      <c r="C2" s="138"/>
      <c r="D2" s="138"/>
      <c r="E2" s="138"/>
      <c r="F2" s="3324" t="s">
        <v>672</v>
      </c>
      <c r="G2" s="3324"/>
      <c r="H2" s="138"/>
    </row>
    <row r="3" spans="1:15" ht="20.100000000000001" customHeight="1">
      <c r="A3" s="69"/>
      <c r="B3" s="138"/>
      <c r="C3" s="138"/>
      <c r="D3" s="138"/>
      <c r="E3" s="138"/>
      <c r="F3" s="68"/>
      <c r="G3" s="68"/>
      <c r="H3" s="138"/>
    </row>
    <row r="4" spans="1:15" ht="20.100000000000001" customHeight="1">
      <c r="A4" s="3348" t="s">
        <v>688</v>
      </c>
      <c r="B4" s="3348"/>
      <c r="C4" s="3348"/>
      <c r="D4" s="3348"/>
      <c r="E4" s="3348"/>
      <c r="F4" s="3348"/>
      <c r="G4" s="3348"/>
      <c r="H4" s="138"/>
      <c r="K4" s="7"/>
      <c r="L4" s="7"/>
      <c r="M4" s="7"/>
      <c r="N4" s="7"/>
      <c r="O4" s="7"/>
    </row>
    <row r="5" spans="1:15" ht="20.100000000000001" customHeight="1">
      <c r="A5" s="67"/>
      <c r="B5" s="67"/>
      <c r="C5" s="67"/>
      <c r="D5" s="67"/>
      <c r="E5" s="67"/>
      <c r="F5" s="67"/>
      <c r="G5" s="67"/>
      <c r="H5" s="138"/>
      <c r="K5" s="57"/>
      <c r="L5" s="57"/>
      <c r="M5" s="57"/>
      <c r="N5" s="57"/>
      <c r="O5" s="57"/>
    </row>
    <row r="6" spans="1:15" ht="36" customHeight="1">
      <c r="A6" s="67"/>
      <c r="B6" s="700" t="s">
        <v>513</v>
      </c>
      <c r="C6" s="3529"/>
      <c r="D6" s="3522"/>
      <c r="E6" s="3522"/>
      <c r="F6" s="3522"/>
      <c r="G6" s="3523"/>
      <c r="H6" s="138"/>
      <c r="K6" s="1207"/>
      <c r="L6" s="1207"/>
      <c r="M6" s="1207"/>
      <c r="N6" s="1210"/>
      <c r="O6" s="1210"/>
    </row>
    <row r="7" spans="1:15" ht="46.5" customHeight="1">
      <c r="A7" s="138"/>
      <c r="B7" s="701" t="s">
        <v>514</v>
      </c>
      <c r="C7" s="3530" t="s">
        <v>689</v>
      </c>
      <c r="D7" s="3530"/>
      <c r="E7" s="3530"/>
      <c r="F7" s="3530"/>
      <c r="G7" s="3531"/>
      <c r="H7" s="138"/>
      <c r="K7" s="1207"/>
      <c r="L7" s="1207"/>
      <c r="M7" s="1207"/>
      <c r="N7" s="1210"/>
      <c r="O7" s="1210"/>
    </row>
    <row r="8" spans="1:15" ht="69.95" customHeight="1">
      <c r="A8" s="138"/>
      <c r="B8" s="702" t="s">
        <v>690</v>
      </c>
      <c r="C8" s="3532"/>
      <c r="D8" s="3533"/>
      <c r="E8" s="3533"/>
      <c r="F8" s="3533"/>
      <c r="G8" s="3534"/>
      <c r="H8" s="138"/>
      <c r="K8" s="1211"/>
      <c r="L8" s="1207"/>
      <c r="M8" s="1207"/>
      <c r="N8" s="1210"/>
      <c r="O8" s="1210"/>
    </row>
    <row r="9" spans="1:15" ht="69.95" customHeight="1">
      <c r="A9" s="138"/>
      <c r="B9" s="703" t="s">
        <v>691</v>
      </c>
      <c r="C9" s="3526"/>
      <c r="D9" s="3527"/>
      <c r="E9" s="3527"/>
      <c r="F9" s="3527"/>
      <c r="G9" s="3528"/>
      <c r="H9" s="138"/>
      <c r="K9" s="1211"/>
      <c r="L9" s="1207"/>
      <c r="M9" s="1207"/>
      <c r="N9" s="1210"/>
      <c r="O9" s="1210"/>
    </row>
    <row r="10" spans="1:15" ht="69.95" customHeight="1">
      <c r="A10" s="138"/>
      <c r="B10" s="703" t="s">
        <v>692</v>
      </c>
      <c r="C10" s="3526"/>
      <c r="D10" s="3527"/>
      <c r="E10" s="3527"/>
      <c r="F10" s="3527"/>
      <c r="G10" s="3528"/>
      <c r="H10" s="138"/>
      <c r="K10" s="1207"/>
      <c r="L10" s="1929" t="s">
        <v>2692</v>
      </c>
      <c r="M10" s="1929"/>
      <c r="N10" s="1929"/>
      <c r="O10" s="1210"/>
    </row>
    <row r="11" spans="1:15" ht="17.25" customHeight="1">
      <c r="A11" s="138"/>
      <c r="B11" s="138"/>
      <c r="C11" s="138"/>
      <c r="D11" s="138"/>
      <c r="E11" s="138"/>
      <c r="F11" s="138"/>
      <c r="G11" s="138"/>
      <c r="H11" s="131"/>
      <c r="I11" s="135"/>
    </row>
    <row r="12" spans="1:15" ht="17.25" customHeight="1">
      <c r="A12" s="138"/>
      <c r="B12" s="131" t="s">
        <v>693</v>
      </c>
      <c r="C12" s="131"/>
      <c r="D12" s="131"/>
      <c r="E12" s="131"/>
      <c r="F12" s="131"/>
      <c r="G12" s="131"/>
      <c r="H12" s="131"/>
      <c r="I12" s="135"/>
    </row>
    <row r="13" spans="1:15">
      <c r="A13" s="138"/>
      <c r="B13" s="131" t="s">
        <v>694</v>
      </c>
      <c r="C13" s="131"/>
      <c r="D13" s="131"/>
      <c r="E13" s="131"/>
      <c r="F13" s="131"/>
      <c r="G13" s="131"/>
      <c r="H13" s="138"/>
    </row>
    <row r="14" spans="1:15">
      <c r="A14" s="137"/>
      <c r="B14" s="131" t="s">
        <v>695</v>
      </c>
      <c r="C14" s="136"/>
      <c r="D14" s="136"/>
      <c r="E14" s="136"/>
      <c r="F14" s="136"/>
      <c r="G14" s="136"/>
      <c r="H14" s="138"/>
    </row>
    <row r="15" spans="1:15" ht="17.25" customHeight="1">
      <c r="A15" s="137"/>
      <c r="B15" s="131" t="s">
        <v>696</v>
      </c>
      <c r="C15" s="136"/>
      <c r="D15" s="136"/>
      <c r="E15" s="136"/>
      <c r="F15" s="136"/>
      <c r="G15" s="136"/>
      <c r="H15" s="131"/>
      <c r="I15" s="135"/>
    </row>
    <row r="16" spans="1:15" ht="6" customHeight="1"/>
  </sheetData>
  <mergeCells count="8">
    <mergeCell ref="L10:N10"/>
    <mergeCell ref="C10:G10"/>
    <mergeCell ref="F2:G2"/>
    <mergeCell ref="A4:G4"/>
    <mergeCell ref="C6:G6"/>
    <mergeCell ref="C7:G7"/>
    <mergeCell ref="C8:G8"/>
    <mergeCell ref="C9:G9"/>
  </mergeCells>
  <phoneticPr fontId="14"/>
  <hyperlinks>
    <hyperlink ref="L10:N10" location="表紙!A1" display="表示へ" xr:uid="{B4482839-D436-42DF-B040-A796190E112C}"/>
  </hyperlinks>
  <pageMargins left="0.7" right="0.7" top="0.75" bottom="0.75" header="0.3" footer="0.3"/>
  <pageSetup paperSize="9" scale="7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S355"/>
  <sheetViews>
    <sheetView view="pageBreakPreview" zoomScale="110" zoomScaleNormal="100" zoomScaleSheetLayoutView="110" workbookViewId="0">
      <selection activeCell="BC8" sqref="BC8"/>
    </sheetView>
  </sheetViews>
  <sheetFormatPr defaultRowHeight="13.5"/>
  <cols>
    <col min="1" max="1" width="1.875" style="139" customWidth="1"/>
    <col min="2" max="62" width="2.625" style="139" customWidth="1"/>
    <col min="63" max="257" width="9" style="139"/>
    <col min="258" max="318" width="2.625" style="139" customWidth="1"/>
    <col min="319" max="513" width="9" style="139"/>
    <col min="514" max="574" width="2.625" style="139" customWidth="1"/>
    <col min="575" max="769" width="9" style="139"/>
    <col min="770" max="830" width="2.625" style="139" customWidth="1"/>
    <col min="831" max="1025" width="9" style="139"/>
    <col min="1026" max="1086" width="2.625" style="139" customWidth="1"/>
    <col min="1087" max="1281" width="9" style="139"/>
    <col min="1282" max="1342" width="2.625" style="139" customWidth="1"/>
    <col min="1343" max="1537" width="9" style="139"/>
    <col min="1538" max="1598" width="2.625" style="139" customWidth="1"/>
    <col min="1599" max="1793" width="9" style="139"/>
    <col min="1794" max="1854" width="2.625" style="139" customWidth="1"/>
    <col min="1855" max="2049" width="9" style="139"/>
    <col min="2050" max="2110" width="2.625" style="139" customWidth="1"/>
    <col min="2111" max="2305" width="9" style="139"/>
    <col min="2306" max="2366" width="2.625" style="139" customWidth="1"/>
    <col min="2367" max="2561" width="9" style="139"/>
    <col min="2562" max="2622" width="2.625" style="139" customWidth="1"/>
    <col min="2623" max="2817" width="9" style="139"/>
    <col min="2818" max="2878" width="2.625" style="139" customWidth="1"/>
    <col min="2879" max="3073" width="9" style="139"/>
    <col min="3074" max="3134" width="2.625" style="139" customWidth="1"/>
    <col min="3135" max="3329" width="9" style="139"/>
    <col min="3330" max="3390" width="2.625" style="139" customWidth="1"/>
    <col min="3391" max="3585" width="9" style="139"/>
    <col min="3586" max="3646" width="2.625" style="139" customWidth="1"/>
    <col min="3647" max="3841" width="9" style="139"/>
    <col min="3842" max="3902" width="2.625" style="139" customWidth="1"/>
    <col min="3903" max="4097" width="9" style="139"/>
    <col min="4098" max="4158" width="2.625" style="139" customWidth="1"/>
    <col min="4159" max="4353" width="9" style="139"/>
    <col min="4354" max="4414" width="2.625" style="139" customWidth="1"/>
    <col min="4415" max="4609" width="9" style="139"/>
    <col min="4610" max="4670" width="2.625" style="139" customWidth="1"/>
    <col min="4671" max="4865" width="9" style="139"/>
    <col min="4866" max="4926" width="2.625" style="139" customWidth="1"/>
    <col min="4927" max="5121" width="9" style="139"/>
    <col min="5122" max="5182" width="2.625" style="139" customWidth="1"/>
    <col min="5183" max="5377" width="9" style="139"/>
    <col min="5378" max="5438" width="2.625" style="139" customWidth="1"/>
    <col min="5439" max="5633" width="9" style="139"/>
    <col min="5634" max="5694" width="2.625" style="139" customWidth="1"/>
    <col min="5695" max="5889" width="9" style="139"/>
    <col min="5890" max="5950" width="2.625" style="139" customWidth="1"/>
    <col min="5951" max="6145" width="9" style="139"/>
    <col min="6146" max="6206" width="2.625" style="139" customWidth="1"/>
    <col min="6207" max="6401" width="9" style="139"/>
    <col min="6402" max="6462" width="2.625" style="139" customWidth="1"/>
    <col min="6463" max="6657" width="9" style="139"/>
    <col min="6658" max="6718" width="2.625" style="139" customWidth="1"/>
    <col min="6719" max="6913" width="9" style="139"/>
    <col min="6914" max="6974" width="2.625" style="139" customWidth="1"/>
    <col min="6975" max="7169" width="9" style="139"/>
    <col min="7170" max="7230" width="2.625" style="139" customWidth="1"/>
    <col min="7231" max="7425" width="9" style="139"/>
    <col min="7426" max="7486" width="2.625" style="139" customWidth="1"/>
    <col min="7487" max="7681" width="9" style="139"/>
    <col min="7682" max="7742" width="2.625" style="139" customWidth="1"/>
    <col min="7743" max="7937" width="9" style="139"/>
    <col min="7938" max="7998" width="2.625" style="139" customWidth="1"/>
    <col min="7999" max="8193" width="9" style="139"/>
    <col min="8194" max="8254" width="2.625" style="139" customWidth="1"/>
    <col min="8255" max="8449" width="9" style="139"/>
    <col min="8450" max="8510" width="2.625" style="139" customWidth="1"/>
    <col min="8511" max="8705" width="9" style="139"/>
    <col min="8706" max="8766" width="2.625" style="139" customWidth="1"/>
    <col min="8767" max="8961" width="9" style="139"/>
    <col min="8962" max="9022" width="2.625" style="139" customWidth="1"/>
    <col min="9023" max="9217" width="9" style="139"/>
    <col min="9218" max="9278" width="2.625" style="139" customWidth="1"/>
    <col min="9279" max="9473" width="9" style="139"/>
    <col min="9474" max="9534" width="2.625" style="139" customWidth="1"/>
    <col min="9535" max="9729" width="9" style="139"/>
    <col min="9730" max="9790" width="2.625" style="139" customWidth="1"/>
    <col min="9791" max="9985" width="9" style="139"/>
    <col min="9986" max="10046" width="2.625" style="139" customWidth="1"/>
    <col min="10047" max="10241" width="9" style="139"/>
    <col min="10242" max="10302" width="2.625" style="139" customWidth="1"/>
    <col min="10303" max="10497" width="9" style="139"/>
    <col min="10498" max="10558" width="2.625" style="139" customWidth="1"/>
    <col min="10559" max="10753" width="9" style="139"/>
    <col min="10754" max="10814" width="2.625" style="139" customWidth="1"/>
    <col min="10815" max="11009" width="9" style="139"/>
    <col min="11010" max="11070" width="2.625" style="139" customWidth="1"/>
    <col min="11071" max="11265" width="9" style="139"/>
    <col min="11266" max="11326" width="2.625" style="139" customWidth="1"/>
    <col min="11327" max="11521" width="9" style="139"/>
    <col min="11522" max="11582" width="2.625" style="139" customWidth="1"/>
    <col min="11583" max="11777" width="9" style="139"/>
    <col min="11778" max="11838" width="2.625" style="139" customWidth="1"/>
    <col min="11839" max="12033" width="9" style="139"/>
    <col min="12034" max="12094" width="2.625" style="139" customWidth="1"/>
    <col min="12095" max="12289" width="9" style="139"/>
    <col min="12290" max="12350" width="2.625" style="139" customWidth="1"/>
    <col min="12351" max="12545" width="9" style="139"/>
    <col min="12546" max="12606" width="2.625" style="139" customWidth="1"/>
    <col min="12607" max="12801" width="9" style="139"/>
    <col min="12802" max="12862" width="2.625" style="139" customWidth="1"/>
    <col min="12863" max="13057" width="9" style="139"/>
    <col min="13058" max="13118" width="2.625" style="139" customWidth="1"/>
    <col min="13119" max="13313" width="9" style="139"/>
    <col min="13314" max="13374" width="2.625" style="139" customWidth="1"/>
    <col min="13375" max="13569" width="9" style="139"/>
    <col min="13570" max="13630" width="2.625" style="139" customWidth="1"/>
    <col min="13631" max="13825" width="9" style="139"/>
    <col min="13826" max="13886" width="2.625" style="139" customWidth="1"/>
    <col min="13887" max="14081" width="9" style="139"/>
    <col min="14082" max="14142" width="2.625" style="139" customWidth="1"/>
    <col min="14143" max="14337" width="9" style="139"/>
    <col min="14338" max="14398" width="2.625" style="139" customWidth="1"/>
    <col min="14399" max="14593" width="9" style="139"/>
    <col min="14594" max="14654" width="2.625" style="139" customWidth="1"/>
    <col min="14655" max="14849" width="9" style="139"/>
    <col min="14850" max="14910" width="2.625" style="139" customWidth="1"/>
    <col min="14911" max="15105" width="9" style="139"/>
    <col min="15106" max="15166" width="2.625" style="139" customWidth="1"/>
    <col min="15167" max="15361" width="9" style="139"/>
    <col min="15362" max="15422" width="2.625" style="139" customWidth="1"/>
    <col min="15423" max="15617" width="9" style="139"/>
    <col min="15618" max="15678" width="2.625" style="139" customWidth="1"/>
    <col min="15679" max="15873" width="9" style="139"/>
    <col min="15874" max="15934" width="2.625" style="139" customWidth="1"/>
    <col min="15935" max="16129" width="9" style="139"/>
    <col min="16130" max="16190" width="2.625" style="139" customWidth="1"/>
    <col min="16191" max="16384" width="9" style="139"/>
  </cols>
  <sheetData>
    <row r="1" spans="1:45">
      <c r="B1" s="3539" t="s">
        <v>697</v>
      </c>
      <c r="C1" s="3539"/>
      <c r="D1" s="3539"/>
      <c r="E1" s="3539"/>
      <c r="F1" s="3539"/>
    </row>
    <row r="2" spans="1:45">
      <c r="Z2" s="3588" t="s">
        <v>698</v>
      </c>
      <c r="AA2" s="3588"/>
      <c r="AB2" s="3588"/>
      <c r="AC2" s="3588"/>
      <c r="AD2" s="3588"/>
      <c r="AE2" s="3588"/>
      <c r="AF2" s="3588"/>
      <c r="AG2" s="3588"/>
      <c r="AH2" s="3588"/>
    </row>
    <row r="4" spans="1:45" s="144" customFormat="1" ht="21" customHeight="1">
      <c r="A4" s="145"/>
      <c r="B4" s="3589" t="s">
        <v>699</v>
      </c>
      <c r="C4" s="3589"/>
      <c r="D4" s="3589"/>
      <c r="E4" s="3589"/>
      <c r="F4" s="3589"/>
      <c r="G4" s="3589"/>
      <c r="H4" s="3589"/>
      <c r="I4" s="3589"/>
      <c r="J4" s="3589"/>
      <c r="K4" s="3589"/>
      <c r="L4" s="3589"/>
      <c r="M4" s="3589"/>
      <c r="N4" s="3589"/>
      <c r="O4" s="3589"/>
      <c r="P4" s="3589"/>
      <c r="Q4" s="3589"/>
      <c r="R4" s="3589"/>
      <c r="S4" s="3589"/>
      <c r="T4" s="3589"/>
      <c r="U4" s="3589"/>
      <c r="V4" s="3589"/>
      <c r="W4" s="3589"/>
      <c r="X4" s="3589"/>
      <c r="Y4" s="3589"/>
      <c r="Z4" s="3589"/>
      <c r="AA4" s="3589"/>
      <c r="AB4" s="3589"/>
      <c r="AC4" s="3589"/>
      <c r="AD4" s="3589"/>
      <c r="AE4" s="3589"/>
      <c r="AF4" s="3589"/>
      <c r="AG4" s="3589"/>
      <c r="AH4" s="145"/>
      <c r="AL4" s="1207"/>
      <c r="AM4" s="1207"/>
      <c r="AN4" s="1207"/>
      <c r="AO4" s="1210"/>
      <c r="AP4" s="1210"/>
    </row>
    <row r="5" spans="1:45" s="144" customFormat="1" ht="21" customHeight="1">
      <c r="A5" s="145"/>
      <c r="B5" s="3589" t="s">
        <v>700</v>
      </c>
      <c r="C5" s="3589"/>
      <c r="D5" s="3589"/>
      <c r="E5" s="3589"/>
      <c r="F5" s="3589"/>
      <c r="G5" s="3589"/>
      <c r="H5" s="3589"/>
      <c r="I5" s="3589"/>
      <c r="J5" s="3589"/>
      <c r="K5" s="3589"/>
      <c r="L5" s="3589"/>
      <c r="M5" s="3589"/>
      <c r="N5" s="3589"/>
      <c r="O5" s="3589"/>
      <c r="P5" s="3589"/>
      <c r="Q5" s="3589"/>
      <c r="R5" s="3589"/>
      <c r="S5" s="3589"/>
      <c r="T5" s="3589"/>
      <c r="U5" s="3589"/>
      <c r="V5" s="3589"/>
      <c r="W5" s="3589"/>
      <c r="X5" s="3589"/>
      <c r="Y5" s="3589"/>
      <c r="Z5" s="3589"/>
      <c r="AA5" s="3589"/>
      <c r="AB5" s="3589"/>
      <c r="AC5" s="3589"/>
      <c r="AD5" s="3589"/>
      <c r="AE5" s="3589"/>
      <c r="AF5" s="3589"/>
      <c r="AG5" s="3589"/>
      <c r="AH5" s="145"/>
      <c r="AK5" s="1207"/>
      <c r="AL5" s="1211"/>
      <c r="AM5" s="1207"/>
      <c r="AN5" s="1207"/>
      <c r="AO5" s="1210"/>
      <c r="AP5" s="1210"/>
    </row>
    <row r="6" spans="1:45" ht="21" customHeight="1" thickBot="1">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K6" s="1211"/>
    </row>
    <row r="7" spans="1:45" ht="21" customHeight="1">
      <c r="A7" s="140"/>
      <c r="B7" s="3590" t="s">
        <v>701</v>
      </c>
      <c r="C7" s="3591"/>
      <c r="D7" s="3591"/>
      <c r="E7" s="3591"/>
      <c r="F7" s="3591"/>
      <c r="G7" s="3591"/>
      <c r="H7" s="3591"/>
      <c r="I7" s="3591"/>
      <c r="J7" s="3591"/>
      <c r="K7" s="3591"/>
      <c r="L7" s="3591"/>
      <c r="M7" s="3591"/>
      <c r="N7" s="3592"/>
      <c r="O7" s="3592"/>
      <c r="P7" s="3592"/>
      <c r="Q7" s="3592"/>
      <c r="R7" s="3592"/>
      <c r="S7" s="3592"/>
      <c r="T7" s="3592"/>
      <c r="U7" s="3592"/>
      <c r="V7" s="3592"/>
      <c r="W7" s="3592"/>
      <c r="X7" s="3592"/>
      <c r="Y7" s="3592"/>
      <c r="Z7" s="3592"/>
      <c r="AA7" s="3592"/>
      <c r="AB7" s="3592"/>
      <c r="AC7" s="3592"/>
      <c r="AD7" s="3592"/>
      <c r="AE7" s="3592"/>
      <c r="AF7" s="3592"/>
      <c r="AG7" s="3593"/>
      <c r="AH7" s="140"/>
      <c r="AK7" s="1211"/>
    </row>
    <row r="8" spans="1:45" ht="21" customHeight="1" thickBot="1">
      <c r="A8" s="140"/>
      <c r="B8" s="3596" t="s">
        <v>702</v>
      </c>
      <c r="C8" s="3597"/>
      <c r="D8" s="3597"/>
      <c r="E8" s="3597"/>
      <c r="F8" s="3597"/>
      <c r="G8" s="3597"/>
      <c r="H8" s="3597"/>
      <c r="I8" s="3597"/>
      <c r="J8" s="3597"/>
      <c r="K8" s="3597"/>
      <c r="L8" s="3597"/>
      <c r="M8" s="3597"/>
      <c r="N8" s="3598" t="s">
        <v>703</v>
      </c>
      <c r="O8" s="3598"/>
      <c r="P8" s="3598"/>
      <c r="Q8" s="3598"/>
      <c r="R8" s="3598"/>
      <c r="S8" s="3598"/>
      <c r="T8" s="3598"/>
      <c r="U8" s="3598"/>
      <c r="V8" s="3598"/>
      <c r="W8" s="3598"/>
      <c r="X8" s="3598"/>
      <c r="Y8" s="3598"/>
      <c r="Z8" s="3598"/>
      <c r="AA8" s="3598"/>
      <c r="AB8" s="3598"/>
      <c r="AC8" s="3598"/>
      <c r="AD8" s="3598"/>
      <c r="AE8" s="3598"/>
      <c r="AF8" s="3598"/>
      <c r="AG8" s="3599"/>
      <c r="AH8" s="140"/>
      <c r="AK8" s="1207"/>
    </row>
    <row r="9" spans="1:45" ht="21" customHeight="1" thickTop="1">
      <c r="A9" s="140"/>
      <c r="B9" s="3574" t="s">
        <v>704</v>
      </c>
      <c r="C9" s="3575"/>
      <c r="D9" s="3575"/>
      <c r="E9" s="3575"/>
      <c r="F9" s="3575"/>
      <c r="G9" s="3575"/>
      <c r="H9" s="3575"/>
      <c r="I9" s="3575"/>
      <c r="J9" s="3575"/>
      <c r="K9" s="3575"/>
      <c r="L9" s="3575"/>
      <c r="M9" s="3575"/>
      <c r="N9" s="3575" t="s">
        <v>705</v>
      </c>
      <c r="O9" s="3575"/>
      <c r="P9" s="3575"/>
      <c r="Q9" s="3575"/>
      <c r="R9" s="3575"/>
      <c r="S9" s="3575"/>
      <c r="T9" s="3575"/>
      <c r="U9" s="3575"/>
      <c r="V9" s="3575"/>
      <c r="W9" s="3575"/>
      <c r="X9" s="3575"/>
      <c r="Y9" s="3575"/>
      <c r="Z9" s="3575"/>
      <c r="AA9" s="3575"/>
      <c r="AB9" s="3575"/>
      <c r="AC9" s="3575"/>
      <c r="AD9" s="3575"/>
      <c r="AE9" s="3575"/>
      <c r="AF9" s="3575"/>
      <c r="AG9" s="3576"/>
      <c r="AH9" s="140"/>
      <c r="AO9" s="1211"/>
      <c r="AP9" s="1207"/>
      <c r="AQ9" s="1207"/>
      <c r="AR9" s="1210"/>
      <c r="AS9" s="1210"/>
    </row>
    <row r="10" spans="1:45" ht="21" customHeight="1">
      <c r="A10" s="140"/>
      <c r="B10" s="3577" t="s">
        <v>706</v>
      </c>
      <c r="C10" s="3578"/>
      <c r="D10" s="3578"/>
      <c r="E10" s="3578"/>
      <c r="F10" s="3578"/>
      <c r="G10" s="3578" t="s">
        <v>707</v>
      </c>
      <c r="H10" s="3578"/>
      <c r="I10" s="3578"/>
      <c r="J10" s="3578"/>
      <c r="K10" s="3578"/>
      <c r="L10" s="3578"/>
      <c r="M10" s="3578"/>
      <c r="N10" s="3579" t="s">
        <v>708</v>
      </c>
      <c r="O10" s="3580"/>
      <c r="P10" s="3580"/>
      <c r="Q10" s="3580"/>
      <c r="R10" s="3581"/>
      <c r="S10" s="3579" t="s">
        <v>709</v>
      </c>
      <c r="T10" s="3580"/>
      <c r="U10" s="3580"/>
      <c r="V10" s="3580"/>
      <c r="W10" s="3581"/>
      <c r="X10" s="3594" t="s">
        <v>710</v>
      </c>
      <c r="Y10" s="3594"/>
      <c r="Z10" s="3594"/>
      <c r="AA10" s="3594"/>
      <c r="AB10" s="3594"/>
      <c r="AC10" s="3594" t="s">
        <v>711</v>
      </c>
      <c r="AD10" s="3594"/>
      <c r="AE10" s="3594"/>
      <c r="AF10" s="3594"/>
      <c r="AG10" s="3595"/>
      <c r="AH10" s="140"/>
      <c r="AO10" s="1207"/>
      <c r="AP10" s="1929" t="s">
        <v>2692</v>
      </c>
      <c r="AQ10" s="1929"/>
      <c r="AR10" s="1929"/>
      <c r="AS10" s="1210"/>
    </row>
    <row r="11" spans="1:45" ht="21" customHeight="1">
      <c r="A11" s="140"/>
      <c r="B11" s="3577"/>
      <c r="C11" s="3578"/>
      <c r="D11" s="3578"/>
      <c r="E11" s="3578"/>
      <c r="F11" s="3578"/>
      <c r="G11" s="3578"/>
      <c r="H11" s="3578"/>
      <c r="I11" s="3578"/>
      <c r="J11" s="3578"/>
      <c r="K11" s="3578"/>
      <c r="L11" s="3578"/>
      <c r="M11" s="3578"/>
      <c r="N11" s="3582"/>
      <c r="O11" s="3583"/>
      <c r="P11" s="3583"/>
      <c r="Q11" s="3583"/>
      <c r="R11" s="3584"/>
      <c r="S11" s="3582"/>
      <c r="T11" s="3583"/>
      <c r="U11" s="3583"/>
      <c r="V11" s="3583"/>
      <c r="W11" s="3584"/>
      <c r="X11" s="3594"/>
      <c r="Y11" s="3594"/>
      <c r="Z11" s="3594"/>
      <c r="AA11" s="3594"/>
      <c r="AB11" s="3594"/>
      <c r="AC11" s="3594"/>
      <c r="AD11" s="3594"/>
      <c r="AE11" s="3594"/>
      <c r="AF11" s="3594"/>
      <c r="AG11" s="3595"/>
      <c r="AH11" s="140"/>
      <c r="AO11" s="1929"/>
      <c r="AP11" s="1929"/>
      <c r="AQ11" s="1929"/>
      <c r="AR11" s="1210"/>
    </row>
    <row r="12" spans="1:45" ht="21" customHeight="1">
      <c r="A12" s="140"/>
      <c r="B12" s="3577"/>
      <c r="C12" s="3578"/>
      <c r="D12" s="3578"/>
      <c r="E12" s="3578"/>
      <c r="F12" s="3578"/>
      <c r="G12" s="3578"/>
      <c r="H12" s="3578"/>
      <c r="I12" s="3578"/>
      <c r="J12" s="3578"/>
      <c r="K12" s="3578"/>
      <c r="L12" s="3578"/>
      <c r="M12" s="3578"/>
      <c r="N12" s="3585"/>
      <c r="O12" s="3586"/>
      <c r="P12" s="3586"/>
      <c r="Q12" s="3586"/>
      <c r="R12" s="3587"/>
      <c r="S12" s="3585"/>
      <c r="T12" s="3586"/>
      <c r="U12" s="3586"/>
      <c r="V12" s="3586"/>
      <c r="W12" s="3587"/>
      <c r="X12" s="3594"/>
      <c r="Y12" s="3594"/>
      <c r="Z12" s="3594"/>
      <c r="AA12" s="3594"/>
      <c r="AB12" s="3594"/>
      <c r="AC12" s="3594"/>
      <c r="AD12" s="3594"/>
      <c r="AE12" s="3594"/>
      <c r="AF12" s="3594"/>
      <c r="AG12" s="3595"/>
      <c r="AH12" s="140"/>
    </row>
    <row r="13" spans="1:45" ht="21" customHeight="1">
      <c r="A13" s="140"/>
      <c r="B13" s="3564"/>
      <c r="C13" s="3537"/>
      <c r="D13" s="3537"/>
      <c r="E13" s="3537"/>
      <c r="F13" s="3537"/>
      <c r="G13" s="3537"/>
      <c r="H13" s="3537"/>
      <c r="I13" s="3537"/>
      <c r="J13" s="3537"/>
      <c r="K13" s="3537"/>
      <c r="L13" s="3537"/>
      <c r="M13" s="3537"/>
      <c r="N13" s="3537"/>
      <c r="O13" s="3537"/>
      <c r="P13" s="3537"/>
      <c r="Q13" s="3537"/>
      <c r="R13" s="3537"/>
      <c r="S13" s="3537"/>
      <c r="T13" s="3537"/>
      <c r="U13" s="3537"/>
      <c r="V13" s="3537"/>
      <c r="W13" s="3537"/>
      <c r="X13" s="3537"/>
      <c r="Y13" s="3537"/>
      <c r="Z13" s="3537"/>
      <c r="AA13" s="3537"/>
      <c r="AB13" s="3537"/>
      <c r="AC13" s="3537"/>
      <c r="AD13" s="3537"/>
      <c r="AE13" s="3537"/>
      <c r="AF13" s="3537"/>
      <c r="AG13" s="3538"/>
      <c r="AH13" s="140"/>
    </row>
    <row r="14" spans="1:45" ht="21" customHeight="1">
      <c r="A14" s="140"/>
      <c r="B14" s="3564"/>
      <c r="C14" s="3537"/>
      <c r="D14" s="3537"/>
      <c r="E14" s="3537"/>
      <c r="F14" s="3537"/>
      <c r="G14" s="3537"/>
      <c r="H14" s="3537"/>
      <c r="I14" s="3537"/>
      <c r="J14" s="3537"/>
      <c r="K14" s="3537"/>
      <c r="L14" s="3537"/>
      <c r="M14" s="3537"/>
      <c r="N14" s="3537"/>
      <c r="O14" s="3537"/>
      <c r="P14" s="3537"/>
      <c r="Q14" s="3537"/>
      <c r="R14" s="3537"/>
      <c r="S14" s="3537"/>
      <c r="T14" s="3537"/>
      <c r="U14" s="3537"/>
      <c r="V14" s="3537"/>
      <c r="W14" s="3537"/>
      <c r="X14" s="3537"/>
      <c r="Y14" s="3537"/>
      <c r="Z14" s="3537"/>
      <c r="AA14" s="3537"/>
      <c r="AB14" s="3537"/>
      <c r="AC14" s="3537"/>
      <c r="AD14" s="3537"/>
      <c r="AE14" s="3537"/>
      <c r="AF14" s="3537"/>
      <c r="AG14" s="3538"/>
      <c r="AH14" s="140"/>
    </row>
    <row r="15" spans="1:45" ht="21" customHeight="1">
      <c r="A15" s="140"/>
      <c r="B15" s="3564"/>
      <c r="C15" s="3537"/>
      <c r="D15" s="3537"/>
      <c r="E15" s="3537"/>
      <c r="F15" s="3537"/>
      <c r="G15" s="3537"/>
      <c r="H15" s="3537"/>
      <c r="I15" s="3537"/>
      <c r="J15" s="3537"/>
      <c r="K15" s="3537"/>
      <c r="L15" s="3537"/>
      <c r="M15" s="3537"/>
      <c r="N15" s="3537"/>
      <c r="O15" s="3537"/>
      <c r="P15" s="3537"/>
      <c r="Q15" s="3537"/>
      <c r="R15" s="3537"/>
      <c r="S15" s="3537"/>
      <c r="T15" s="3537"/>
      <c r="U15" s="3537"/>
      <c r="V15" s="3537"/>
      <c r="W15" s="3537"/>
      <c r="X15" s="3537"/>
      <c r="Y15" s="3537"/>
      <c r="Z15" s="3537"/>
      <c r="AA15" s="3537"/>
      <c r="AB15" s="3537"/>
      <c r="AC15" s="3537"/>
      <c r="AD15" s="3537"/>
      <c r="AE15" s="3537"/>
      <c r="AF15" s="3537"/>
      <c r="AG15" s="3538"/>
      <c r="AH15" s="140"/>
    </row>
    <row r="16" spans="1:45" ht="21" customHeight="1">
      <c r="A16" s="140"/>
      <c r="B16" s="3564"/>
      <c r="C16" s="3537"/>
      <c r="D16" s="3537"/>
      <c r="E16" s="3537"/>
      <c r="F16" s="3537"/>
      <c r="G16" s="3537"/>
      <c r="H16" s="3537"/>
      <c r="I16" s="3537"/>
      <c r="J16" s="3537"/>
      <c r="K16" s="3537"/>
      <c r="L16" s="3537"/>
      <c r="M16" s="3537"/>
      <c r="N16" s="3561"/>
      <c r="O16" s="3562"/>
      <c r="P16" s="3562"/>
      <c r="Q16" s="3562"/>
      <c r="R16" s="3565"/>
      <c r="S16" s="3561"/>
      <c r="T16" s="3562"/>
      <c r="U16" s="3562"/>
      <c r="V16" s="3562"/>
      <c r="W16" s="3565"/>
      <c r="X16" s="3561"/>
      <c r="Y16" s="3562"/>
      <c r="Z16" s="3562"/>
      <c r="AA16" s="3562"/>
      <c r="AB16" s="3565"/>
      <c r="AC16" s="3561"/>
      <c r="AD16" s="3562"/>
      <c r="AE16" s="3562"/>
      <c r="AF16" s="3562"/>
      <c r="AG16" s="3563"/>
      <c r="AH16" s="140"/>
    </row>
    <row r="17" spans="1:34" ht="21" customHeight="1">
      <c r="A17" s="140"/>
      <c r="B17" s="3564"/>
      <c r="C17" s="3537"/>
      <c r="D17" s="3537"/>
      <c r="E17" s="3537"/>
      <c r="F17" s="3537"/>
      <c r="G17" s="3537"/>
      <c r="H17" s="3537"/>
      <c r="I17" s="3537"/>
      <c r="J17" s="3537"/>
      <c r="K17" s="3537"/>
      <c r="L17" s="3537"/>
      <c r="M17" s="3537"/>
      <c r="N17" s="3561"/>
      <c r="O17" s="3562"/>
      <c r="P17" s="3562"/>
      <c r="Q17" s="3562"/>
      <c r="R17" s="3565"/>
      <c r="S17" s="3561"/>
      <c r="T17" s="3562"/>
      <c r="U17" s="3562"/>
      <c r="V17" s="3562"/>
      <c r="W17" s="3565"/>
      <c r="X17" s="3561"/>
      <c r="Y17" s="3562"/>
      <c r="Z17" s="3562"/>
      <c r="AA17" s="3562"/>
      <c r="AB17" s="3565"/>
      <c r="AC17" s="3561"/>
      <c r="AD17" s="3562"/>
      <c r="AE17" s="3562"/>
      <c r="AF17" s="3562"/>
      <c r="AG17" s="3563"/>
      <c r="AH17" s="140"/>
    </row>
    <row r="18" spans="1:34" ht="21" customHeight="1">
      <c r="A18" s="140"/>
      <c r="B18" s="3564"/>
      <c r="C18" s="3537"/>
      <c r="D18" s="3537"/>
      <c r="E18" s="3537"/>
      <c r="F18" s="3537"/>
      <c r="G18" s="3537"/>
      <c r="H18" s="3537"/>
      <c r="I18" s="3537"/>
      <c r="J18" s="3537"/>
      <c r="K18" s="3537"/>
      <c r="L18" s="3537"/>
      <c r="M18" s="3537"/>
      <c r="N18" s="3561"/>
      <c r="O18" s="3562"/>
      <c r="P18" s="3562"/>
      <c r="Q18" s="3562"/>
      <c r="R18" s="3565"/>
      <c r="S18" s="3561"/>
      <c r="T18" s="3562"/>
      <c r="U18" s="3562"/>
      <c r="V18" s="3562"/>
      <c r="W18" s="3565"/>
      <c r="X18" s="3561"/>
      <c r="Y18" s="3562"/>
      <c r="Z18" s="3562"/>
      <c r="AA18" s="3562"/>
      <c r="AB18" s="3565"/>
      <c r="AC18" s="3561"/>
      <c r="AD18" s="3562"/>
      <c r="AE18" s="3562"/>
      <c r="AF18" s="3562"/>
      <c r="AG18" s="3563"/>
      <c r="AH18" s="140"/>
    </row>
    <row r="19" spans="1:34" ht="21" customHeight="1">
      <c r="A19" s="140"/>
      <c r="B19" s="3564"/>
      <c r="C19" s="3537"/>
      <c r="D19" s="3537"/>
      <c r="E19" s="3537"/>
      <c r="F19" s="3537"/>
      <c r="G19" s="3537"/>
      <c r="H19" s="3537"/>
      <c r="I19" s="3537"/>
      <c r="J19" s="3537"/>
      <c r="K19" s="3537"/>
      <c r="L19" s="3537"/>
      <c r="M19" s="3537"/>
      <c r="N19" s="3561"/>
      <c r="O19" s="3562"/>
      <c r="P19" s="3562"/>
      <c r="Q19" s="3562"/>
      <c r="R19" s="3565"/>
      <c r="S19" s="3561"/>
      <c r="T19" s="3562"/>
      <c r="U19" s="3562"/>
      <c r="V19" s="3562"/>
      <c r="W19" s="3565"/>
      <c r="X19" s="3561"/>
      <c r="Y19" s="3562"/>
      <c r="Z19" s="3562"/>
      <c r="AA19" s="3562"/>
      <c r="AB19" s="3565"/>
      <c r="AC19" s="3561"/>
      <c r="AD19" s="3562"/>
      <c r="AE19" s="3562"/>
      <c r="AF19" s="3562"/>
      <c r="AG19" s="3563"/>
      <c r="AH19" s="140"/>
    </row>
    <row r="20" spans="1:34" ht="21" customHeight="1">
      <c r="A20" s="140"/>
      <c r="B20" s="3564"/>
      <c r="C20" s="3537"/>
      <c r="D20" s="3537"/>
      <c r="E20" s="3537"/>
      <c r="F20" s="3537"/>
      <c r="G20" s="3537"/>
      <c r="H20" s="3537"/>
      <c r="I20" s="3537"/>
      <c r="J20" s="3537"/>
      <c r="K20" s="3537"/>
      <c r="L20" s="3537"/>
      <c r="M20" s="3537"/>
      <c r="N20" s="3561"/>
      <c r="O20" s="3562"/>
      <c r="P20" s="3562"/>
      <c r="Q20" s="3562"/>
      <c r="R20" s="3565"/>
      <c r="S20" s="3561"/>
      <c r="T20" s="3562"/>
      <c r="U20" s="3562"/>
      <c r="V20" s="3562"/>
      <c r="W20" s="3565"/>
      <c r="X20" s="3561"/>
      <c r="Y20" s="3562"/>
      <c r="Z20" s="3562"/>
      <c r="AA20" s="3562"/>
      <c r="AB20" s="3565"/>
      <c r="AC20" s="3561"/>
      <c r="AD20" s="3562"/>
      <c r="AE20" s="3562"/>
      <c r="AF20" s="3562"/>
      <c r="AG20" s="3563"/>
      <c r="AH20" s="140"/>
    </row>
    <row r="21" spans="1:34" ht="21" customHeight="1">
      <c r="A21" s="140"/>
      <c r="B21" s="3564"/>
      <c r="C21" s="3537"/>
      <c r="D21" s="3537"/>
      <c r="E21" s="3537"/>
      <c r="F21" s="3537"/>
      <c r="G21" s="3537"/>
      <c r="H21" s="3537"/>
      <c r="I21" s="3537"/>
      <c r="J21" s="3537"/>
      <c r="K21" s="3537"/>
      <c r="L21" s="3537"/>
      <c r="M21" s="3537"/>
      <c r="N21" s="3561"/>
      <c r="O21" s="3562"/>
      <c r="P21" s="3562"/>
      <c r="Q21" s="3562"/>
      <c r="R21" s="3565"/>
      <c r="S21" s="3561"/>
      <c r="T21" s="3562"/>
      <c r="U21" s="3562"/>
      <c r="V21" s="3562"/>
      <c r="W21" s="3565"/>
      <c r="X21" s="3561"/>
      <c r="Y21" s="3562"/>
      <c r="Z21" s="3562"/>
      <c r="AA21" s="3562"/>
      <c r="AB21" s="3565"/>
      <c r="AC21" s="3561"/>
      <c r="AD21" s="3562"/>
      <c r="AE21" s="3562"/>
      <c r="AF21" s="3562"/>
      <c r="AG21" s="3563"/>
      <c r="AH21" s="140"/>
    </row>
    <row r="22" spans="1:34" ht="21" customHeight="1">
      <c r="A22" s="140"/>
      <c r="B22" s="3564"/>
      <c r="C22" s="3537"/>
      <c r="D22" s="3537"/>
      <c r="E22" s="3537"/>
      <c r="F22" s="3537"/>
      <c r="G22" s="3537"/>
      <c r="H22" s="3537"/>
      <c r="I22" s="3537"/>
      <c r="J22" s="3537"/>
      <c r="K22" s="3537"/>
      <c r="L22" s="3537"/>
      <c r="M22" s="3537"/>
      <c r="N22" s="3537"/>
      <c r="O22" s="3537"/>
      <c r="P22" s="3537"/>
      <c r="Q22" s="3537"/>
      <c r="R22" s="3537"/>
      <c r="S22" s="3537"/>
      <c r="T22" s="3537"/>
      <c r="U22" s="3537"/>
      <c r="V22" s="3537"/>
      <c r="W22" s="3537"/>
      <c r="X22" s="3537"/>
      <c r="Y22" s="3537"/>
      <c r="Z22" s="3537"/>
      <c r="AA22" s="3537"/>
      <c r="AB22" s="3537"/>
      <c r="AC22" s="3537"/>
      <c r="AD22" s="3537"/>
      <c r="AE22" s="3537"/>
      <c r="AF22" s="3537"/>
      <c r="AG22" s="3538"/>
      <c r="AH22" s="140"/>
    </row>
    <row r="23" spans="1:34" ht="21" customHeight="1">
      <c r="A23" s="140"/>
      <c r="B23" s="3564"/>
      <c r="C23" s="3537"/>
      <c r="D23" s="3537"/>
      <c r="E23" s="3537"/>
      <c r="F23" s="3537"/>
      <c r="G23" s="3537"/>
      <c r="H23" s="3537"/>
      <c r="I23" s="3537"/>
      <c r="J23" s="3537"/>
      <c r="K23" s="3537"/>
      <c r="L23" s="3537"/>
      <c r="M23" s="3537"/>
      <c r="N23" s="3537"/>
      <c r="O23" s="3537"/>
      <c r="P23" s="3537"/>
      <c r="Q23" s="3537"/>
      <c r="R23" s="3537"/>
      <c r="S23" s="3537"/>
      <c r="T23" s="3537"/>
      <c r="U23" s="3537"/>
      <c r="V23" s="3537"/>
      <c r="W23" s="3537"/>
      <c r="X23" s="3537"/>
      <c r="Y23" s="3537"/>
      <c r="Z23" s="3537"/>
      <c r="AA23" s="3537"/>
      <c r="AB23" s="3537"/>
      <c r="AC23" s="3537"/>
      <c r="AD23" s="3537"/>
      <c r="AE23" s="3537"/>
      <c r="AF23" s="3537"/>
      <c r="AG23" s="3538"/>
      <c r="AH23" s="140"/>
    </row>
    <row r="24" spans="1:34" ht="21" customHeight="1" thickBot="1">
      <c r="A24" s="140"/>
      <c r="B24" s="3559"/>
      <c r="C24" s="3535"/>
      <c r="D24" s="3535"/>
      <c r="E24" s="3535"/>
      <c r="F24" s="3535"/>
      <c r="G24" s="3535"/>
      <c r="H24" s="3535"/>
      <c r="I24" s="3535"/>
      <c r="J24" s="3535"/>
      <c r="K24" s="3535"/>
      <c r="L24" s="3535"/>
      <c r="M24" s="3535"/>
      <c r="N24" s="3535"/>
      <c r="O24" s="3535"/>
      <c r="P24" s="3535"/>
      <c r="Q24" s="3535"/>
      <c r="R24" s="3535"/>
      <c r="S24" s="3535"/>
      <c r="T24" s="3535"/>
      <c r="U24" s="3535"/>
      <c r="V24" s="3535"/>
      <c r="W24" s="3535"/>
      <c r="X24" s="3535"/>
      <c r="Y24" s="3535"/>
      <c r="Z24" s="3535"/>
      <c r="AA24" s="3535"/>
      <c r="AB24" s="3535"/>
      <c r="AC24" s="3535"/>
      <c r="AD24" s="3535"/>
      <c r="AE24" s="3535"/>
      <c r="AF24" s="3535"/>
      <c r="AG24" s="3536"/>
      <c r="AH24" s="140"/>
    </row>
    <row r="25" spans="1:34" ht="21" customHeight="1" thickBot="1">
      <c r="A25" s="140"/>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0"/>
    </row>
    <row r="26" spans="1:34" ht="21" customHeight="1">
      <c r="A26" s="140"/>
      <c r="B26" s="3566" t="s">
        <v>712</v>
      </c>
      <c r="C26" s="3567"/>
      <c r="D26" s="3567"/>
      <c r="E26" s="3567"/>
      <c r="F26" s="3567"/>
      <c r="G26" s="3567"/>
      <c r="H26" s="3567"/>
      <c r="I26" s="3567"/>
      <c r="J26" s="3567"/>
      <c r="K26" s="3567"/>
      <c r="L26" s="3567"/>
      <c r="M26" s="3567"/>
      <c r="N26" s="3567"/>
      <c r="O26" s="3567"/>
      <c r="P26" s="3567"/>
      <c r="Q26" s="3567"/>
      <c r="R26" s="3570" t="s">
        <v>713</v>
      </c>
      <c r="S26" s="3570"/>
      <c r="T26" s="3570"/>
      <c r="U26" s="3570"/>
      <c r="V26" s="3570"/>
      <c r="W26" s="3570"/>
      <c r="X26" s="3570"/>
      <c r="Y26" s="3570"/>
      <c r="Z26" s="3570"/>
      <c r="AA26" s="3570"/>
      <c r="AB26" s="3570"/>
      <c r="AC26" s="3570"/>
      <c r="AD26" s="3570"/>
      <c r="AE26" s="3570"/>
      <c r="AF26" s="3570"/>
      <c r="AG26" s="3571"/>
      <c r="AH26" s="140"/>
    </row>
    <row r="27" spans="1:34" ht="21" customHeight="1" thickBot="1">
      <c r="A27" s="140"/>
      <c r="B27" s="3568"/>
      <c r="C27" s="3569"/>
      <c r="D27" s="3569"/>
      <c r="E27" s="3569"/>
      <c r="F27" s="3569"/>
      <c r="G27" s="3569"/>
      <c r="H27" s="3569"/>
      <c r="I27" s="3569"/>
      <c r="J27" s="3569"/>
      <c r="K27" s="3569"/>
      <c r="L27" s="3569"/>
      <c r="M27" s="3569"/>
      <c r="N27" s="3569"/>
      <c r="O27" s="3569"/>
      <c r="P27" s="3569"/>
      <c r="Q27" s="3569"/>
      <c r="R27" s="3572"/>
      <c r="S27" s="3572"/>
      <c r="T27" s="3572"/>
      <c r="U27" s="3572"/>
      <c r="V27" s="3572"/>
      <c r="W27" s="3572"/>
      <c r="X27" s="3572"/>
      <c r="Y27" s="3572"/>
      <c r="Z27" s="3572"/>
      <c r="AA27" s="3572"/>
      <c r="AB27" s="3572"/>
      <c r="AC27" s="3572"/>
      <c r="AD27" s="3572"/>
      <c r="AE27" s="3572"/>
      <c r="AF27" s="3572"/>
      <c r="AG27" s="3573"/>
      <c r="AH27" s="140"/>
    </row>
    <row r="28" spans="1:34" ht="21" customHeight="1" thickBot="1">
      <c r="A28" s="140"/>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0"/>
    </row>
    <row r="29" spans="1:34" ht="21" customHeight="1">
      <c r="A29" s="140"/>
      <c r="B29" s="3541" t="s">
        <v>714</v>
      </c>
      <c r="C29" s="3542"/>
      <c r="D29" s="3542"/>
      <c r="E29" s="3542"/>
      <c r="F29" s="3542"/>
      <c r="G29" s="3542"/>
      <c r="H29" s="3542"/>
      <c r="I29" s="3543"/>
      <c r="J29" s="3542" t="s">
        <v>715</v>
      </c>
      <c r="K29" s="3542"/>
      <c r="L29" s="3542"/>
      <c r="M29" s="3542"/>
      <c r="N29" s="3542"/>
      <c r="O29" s="3542"/>
      <c r="P29" s="3542"/>
      <c r="Q29" s="3542"/>
      <c r="R29" s="3547"/>
      <c r="S29" s="3547"/>
      <c r="T29" s="3547"/>
      <c r="U29" s="3547"/>
      <c r="V29" s="3547"/>
      <c r="W29" s="3547"/>
      <c r="X29" s="3547"/>
      <c r="Y29" s="3547"/>
      <c r="Z29" s="3547"/>
      <c r="AA29" s="3547"/>
      <c r="AB29" s="3547"/>
      <c r="AC29" s="3547"/>
      <c r="AD29" s="3547"/>
      <c r="AE29" s="3547"/>
      <c r="AF29" s="3547"/>
      <c r="AG29" s="3548"/>
      <c r="AH29" s="140"/>
    </row>
    <row r="30" spans="1:34" ht="42.75" customHeight="1">
      <c r="A30" s="140"/>
      <c r="B30" s="3544"/>
      <c r="C30" s="3545"/>
      <c r="D30" s="3545"/>
      <c r="E30" s="3545"/>
      <c r="F30" s="3545"/>
      <c r="G30" s="3545"/>
      <c r="H30" s="3545"/>
      <c r="I30" s="3546"/>
      <c r="J30" s="3545"/>
      <c r="K30" s="3545"/>
      <c r="L30" s="3545"/>
      <c r="M30" s="3545"/>
      <c r="N30" s="3545"/>
      <c r="O30" s="3545"/>
      <c r="P30" s="3545"/>
      <c r="Q30" s="3546"/>
      <c r="R30" s="3549" t="s">
        <v>716</v>
      </c>
      <c r="S30" s="3550"/>
      <c r="T30" s="3550"/>
      <c r="U30" s="3550"/>
      <c r="V30" s="3550"/>
      <c r="W30" s="3550"/>
      <c r="X30" s="3550"/>
      <c r="Y30" s="3550"/>
      <c r="Z30" s="3550"/>
      <c r="AA30" s="3550"/>
      <c r="AB30" s="3550"/>
      <c r="AC30" s="3550"/>
      <c r="AD30" s="3550"/>
      <c r="AE30" s="3550"/>
      <c r="AF30" s="3550"/>
      <c r="AG30" s="3551"/>
      <c r="AH30" s="140"/>
    </row>
    <row r="31" spans="1:34" ht="24.75" customHeight="1" thickBot="1">
      <c r="A31" s="140"/>
      <c r="B31" s="3552"/>
      <c r="C31" s="3553"/>
      <c r="D31" s="3553"/>
      <c r="E31" s="3553"/>
      <c r="F31" s="3553"/>
      <c r="G31" s="3553"/>
      <c r="H31" s="3553"/>
      <c r="I31" s="3554"/>
      <c r="J31" s="3555"/>
      <c r="K31" s="3555"/>
      <c r="L31" s="3555"/>
      <c r="M31" s="3555"/>
      <c r="N31" s="3555"/>
      <c r="O31" s="3555"/>
      <c r="P31" s="3555"/>
      <c r="Q31" s="3556"/>
      <c r="R31" s="3557"/>
      <c r="S31" s="3555"/>
      <c r="T31" s="3555"/>
      <c r="U31" s="3555"/>
      <c r="V31" s="3555"/>
      <c r="W31" s="3555"/>
      <c r="X31" s="3555"/>
      <c r="Y31" s="3555"/>
      <c r="Z31" s="3555"/>
      <c r="AA31" s="3555"/>
      <c r="AB31" s="3555"/>
      <c r="AC31" s="3555"/>
      <c r="AD31" s="3555"/>
      <c r="AE31" s="3555"/>
      <c r="AF31" s="3555"/>
      <c r="AG31" s="3558"/>
      <c r="AH31" s="140"/>
    </row>
    <row r="32" spans="1:34" ht="17.100000000000001" customHeight="1">
      <c r="A32" s="140"/>
      <c r="B32" s="3560" t="s">
        <v>717</v>
      </c>
      <c r="C32" s="3560"/>
      <c r="D32" s="3560"/>
      <c r="E32" s="3560"/>
      <c r="F32" s="3560"/>
      <c r="G32" s="3560"/>
      <c r="H32" s="3560"/>
      <c r="I32" s="3560"/>
      <c r="J32" s="3560"/>
      <c r="K32" s="3560"/>
      <c r="L32" s="3560"/>
      <c r="M32" s="3560"/>
      <c r="N32" s="3560"/>
      <c r="O32" s="3560"/>
      <c r="P32" s="3560"/>
      <c r="Q32" s="3560"/>
      <c r="R32" s="3560"/>
      <c r="S32" s="3560"/>
      <c r="T32" s="3560"/>
      <c r="U32" s="3560"/>
      <c r="V32" s="3560"/>
      <c r="W32" s="3560"/>
      <c r="X32" s="3560"/>
      <c r="Y32" s="3560"/>
      <c r="Z32" s="3560"/>
      <c r="AA32" s="3560"/>
      <c r="AB32" s="3560"/>
      <c r="AC32" s="3560"/>
      <c r="AD32" s="3560"/>
      <c r="AE32" s="3560"/>
      <c r="AF32" s="3560"/>
      <c r="AG32" s="3560"/>
      <c r="AH32" s="140"/>
    </row>
    <row r="33" spans="1:34" ht="17.100000000000001" customHeight="1">
      <c r="A33" s="140"/>
      <c r="B33" s="3540"/>
      <c r="C33" s="3540"/>
      <c r="D33" s="3540"/>
      <c r="E33" s="3540"/>
      <c r="F33" s="3540"/>
      <c r="G33" s="3540"/>
      <c r="H33" s="3540"/>
      <c r="I33" s="3540"/>
      <c r="J33" s="3540"/>
      <c r="K33" s="3540"/>
      <c r="L33" s="3540"/>
      <c r="M33" s="3540"/>
      <c r="N33" s="3540"/>
      <c r="O33" s="3540"/>
      <c r="P33" s="3540"/>
      <c r="Q33" s="3540"/>
      <c r="R33" s="3540"/>
      <c r="S33" s="3540"/>
      <c r="T33" s="3540"/>
      <c r="U33" s="3540"/>
      <c r="V33" s="3540"/>
      <c r="W33" s="3540"/>
      <c r="X33" s="3540"/>
      <c r="Y33" s="3540"/>
      <c r="Z33" s="3540"/>
      <c r="AA33" s="3540"/>
      <c r="AB33" s="3540"/>
      <c r="AC33" s="3540"/>
      <c r="AD33" s="3540"/>
      <c r="AE33" s="3540"/>
      <c r="AF33" s="3540"/>
      <c r="AG33" s="3540"/>
      <c r="AH33" s="140"/>
    </row>
    <row r="34" spans="1:34" ht="17.100000000000001" customHeight="1">
      <c r="A34" s="140"/>
      <c r="B34" s="3540" t="s">
        <v>718</v>
      </c>
      <c r="C34" s="3540"/>
      <c r="D34" s="3540"/>
      <c r="E34" s="3540"/>
      <c r="F34" s="3540"/>
      <c r="G34" s="3540"/>
      <c r="H34" s="3540"/>
      <c r="I34" s="3540"/>
      <c r="J34" s="3540"/>
      <c r="K34" s="3540"/>
      <c r="L34" s="3540"/>
      <c r="M34" s="3540"/>
      <c r="N34" s="3540"/>
      <c r="O34" s="3540"/>
      <c r="P34" s="3540"/>
      <c r="Q34" s="3540"/>
      <c r="R34" s="3540"/>
      <c r="S34" s="3540"/>
      <c r="T34" s="3540"/>
      <c r="U34" s="3540"/>
      <c r="V34" s="3540"/>
      <c r="W34" s="3540"/>
      <c r="X34" s="3540"/>
      <c r="Y34" s="3540"/>
      <c r="Z34" s="3540"/>
      <c r="AA34" s="3540"/>
      <c r="AB34" s="3540"/>
      <c r="AC34" s="3540"/>
      <c r="AD34" s="3540"/>
      <c r="AE34" s="3540"/>
      <c r="AF34" s="3540"/>
      <c r="AG34" s="3540"/>
      <c r="AH34" s="140"/>
    </row>
    <row r="35" spans="1:34" ht="17.100000000000001" customHeight="1">
      <c r="A35" s="140"/>
      <c r="B35" s="3540"/>
      <c r="C35" s="3540"/>
      <c r="D35" s="3540"/>
      <c r="E35" s="3540"/>
      <c r="F35" s="3540"/>
      <c r="G35" s="3540"/>
      <c r="H35" s="3540"/>
      <c r="I35" s="3540"/>
      <c r="J35" s="3540"/>
      <c r="K35" s="3540"/>
      <c r="L35" s="3540"/>
      <c r="M35" s="3540"/>
      <c r="N35" s="3540"/>
      <c r="O35" s="3540"/>
      <c r="P35" s="3540"/>
      <c r="Q35" s="3540"/>
      <c r="R35" s="3540"/>
      <c r="S35" s="3540"/>
      <c r="T35" s="3540"/>
      <c r="U35" s="3540"/>
      <c r="V35" s="3540"/>
      <c r="W35" s="3540"/>
      <c r="X35" s="3540"/>
      <c r="Y35" s="3540"/>
      <c r="Z35" s="3540"/>
      <c r="AA35" s="3540"/>
      <c r="AB35" s="3540"/>
      <c r="AC35" s="3540"/>
      <c r="AD35" s="3540"/>
      <c r="AE35" s="3540"/>
      <c r="AF35" s="3540"/>
      <c r="AG35" s="3540"/>
      <c r="AH35" s="140"/>
    </row>
    <row r="36" spans="1:34" ht="15" customHeight="1">
      <c r="A36" s="140"/>
      <c r="B36" s="141"/>
      <c r="C36" s="141"/>
      <c r="D36" s="141"/>
      <c r="E36" s="141"/>
      <c r="F36" s="141"/>
      <c r="G36" s="142"/>
      <c r="H36" s="142"/>
      <c r="I36" s="142"/>
      <c r="J36" s="142"/>
      <c r="K36" s="142"/>
      <c r="L36" s="142"/>
      <c r="M36" s="142"/>
      <c r="N36" s="141"/>
      <c r="O36" s="141"/>
      <c r="P36" s="141"/>
      <c r="Q36" s="141"/>
      <c r="R36" s="141"/>
      <c r="S36" s="141"/>
      <c r="T36" s="141"/>
      <c r="U36" s="141"/>
      <c r="V36" s="141"/>
      <c r="W36" s="141"/>
      <c r="X36" s="141"/>
      <c r="Y36" s="141"/>
      <c r="Z36" s="141"/>
      <c r="AA36" s="141"/>
      <c r="AB36" s="141"/>
      <c r="AC36" s="141"/>
      <c r="AD36" s="141"/>
      <c r="AE36" s="141"/>
      <c r="AF36" s="141"/>
      <c r="AG36" s="141"/>
      <c r="AH36" s="140"/>
    </row>
    <row r="37" spans="1:34" ht="21" customHeight="1">
      <c r="A37" s="140"/>
      <c r="B37" s="3540" t="s">
        <v>719</v>
      </c>
      <c r="C37" s="3540"/>
      <c r="D37" s="3540"/>
      <c r="E37" s="3540"/>
      <c r="F37" s="3540"/>
      <c r="G37" s="3540"/>
      <c r="H37" s="3540"/>
      <c r="I37" s="3540"/>
      <c r="J37" s="3540"/>
      <c r="K37" s="3540"/>
      <c r="L37" s="3540"/>
      <c r="M37" s="3540"/>
      <c r="N37" s="3540"/>
      <c r="O37" s="3540"/>
      <c r="P37" s="3540"/>
      <c r="Q37" s="3540"/>
      <c r="R37" s="3540"/>
      <c r="S37" s="3540"/>
      <c r="T37" s="3540"/>
      <c r="U37" s="3540"/>
      <c r="V37" s="3540"/>
      <c r="W37" s="3540"/>
      <c r="X37" s="3540"/>
      <c r="Y37" s="3540"/>
      <c r="Z37" s="3540"/>
      <c r="AA37" s="3540"/>
      <c r="AB37" s="3540"/>
      <c r="AC37" s="3540"/>
      <c r="AD37" s="3540"/>
      <c r="AE37" s="3540"/>
      <c r="AF37" s="3540"/>
      <c r="AG37" s="3540"/>
      <c r="AH37" s="140"/>
    </row>
    <row r="38" spans="1:34" ht="21" customHeight="1">
      <c r="A38" s="140"/>
      <c r="B38" s="3540"/>
      <c r="C38" s="3540"/>
      <c r="D38" s="3540"/>
      <c r="E38" s="3540"/>
      <c r="F38" s="3540"/>
      <c r="G38" s="3540"/>
      <c r="H38" s="3540"/>
      <c r="I38" s="3540"/>
      <c r="J38" s="3540"/>
      <c r="K38" s="3540"/>
      <c r="L38" s="3540"/>
      <c r="M38" s="3540"/>
      <c r="N38" s="3540"/>
      <c r="O38" s="3540"/>
      <c r="P38" s="3540"/>
      <c r="Q38" s="3540"/>
      <c r="R38" s="3540"/>
      <c r="S38" s="3540"/>
      <c r="T38" s="3540"/>
      <c r="U38" s="3540"/>
      <c r="V38" s="3540"/>
      <c r="W38" s="3540"/>
      <c r="X38" s="3540"/>
      <c r="Y38" s="3540"/>
      <c r="Z38" s="3540"/>
      <c r="AA38" s="3540"/>
      <c r="AB38" s="3540"/>
      <c r="AC38" s="3540"/>
      <c r="AD38" s="3540"/>
      <c r="AE38" s="3540"/>
      <c r="AF38" s="3540"/>
      <c r="AG38" s="3540"/>
      <c r="AH38" s="140"/>
    </row>
    <row r="39" spans="1:34" ht="21" customHeight="1">
      <c r="A39" s="140"/>
      <c r="B39" s="3540"/>
      <c r="C39" s="3540"/>
      <c r="D39" s="3540"/>
      <c r="E39" s="3540"/>
      <c r="F39" s="3540"/>
      <c r="G39" s="3540"/>
      <c r="H39" s="3540"/>
      <c r="I39" s="3540"/>
      <c r="J39" s="3540"/>
      <c r="K39" s="3540"/>
      <c r="L39" s="3540"/>
      <c r="M39" s="3540"/>
      <c r="N39" s="3540"/>
      <c r="O39" s="3540"/>
      <c r="P39" s="3540"/>
      <c r="Q39" s="3540"/>
      <c r="R39" s="3540"/>
      <c r="S39" s="3540"/>
      <c r="T39" s="3540"/>
      <c r="U39" s="3540"/>
      <c r="V39" s="3540"/>
      <c r="W39" s="3540"/>
      <c r="X39" s="3540"/>
      <c r="Y39" s="3540"/>
      <c r="Z39" s="3540"/>
      <c r="AA39" s="3540"/>
      <c r="AB39" s="3540"/>
      <c r="AC39" s="3540"/>
      <c r="AD39" s="3540"/>
      <c r="AE39" s="3540"/>
      <c r="AF39" s="3540"/>
      <c r="AG39" s="3540"/>
      <c r="AH39" s="140"/>
    </row>
    <row r="40" spans="1:34" ht="21" customHeight="1">
      <c r="A40" s="140"/>
      <c r="B40" s="3540"/>
      <c r="C40" s="3540"/>
      <c r="D40" s="3540"/>
      <c r="E40" s="3540"/>
      <c r="F40" s="3540"/>
      <c r="G40" s="3540"/>
      <c r="H40" s="3540"/>
      <c r="I40" s="3540"/>
      <c r="J40" s="3540"/>
      <c r="K40" s="3540"/>
      <c r="L40" s="3540"/>
      <c r="M40" s="3540"/>
      <c r="N40" s="3540"/>
      <c r="O40" s="3540"/>
      <c r="P40" s="3540"/>
      <c r="Q40" s="3540"/>
      <c r="R40" s="3540"/>
      <c r="S40" s="3540"/>
      <c r="T40" s="3540"/>
      <c r="U40" s="3540"/>
      <c r="V40" s="3540"/>
      <c r="W40" s="3540"/>
      <c r="X40" s="3540"/>
      <c r="Y40" s="3540"/>
      <c r="Z40" s="3540"/>
      <c r="AA40" s="3540"/>
      <c r="AB40" s="3540"/>
      <c r="AC40" s="3540"/>
      <c r="AD40" s="3540"/>
      <c r="AE40" s="3540"/>
      <c r="AF40" s="3540"/>
      <c r="AG40" s="3540"/>
      <c r="AH40" s="140"/>
    </row>
    <row r="41" spans="1:34" ht="21" customHeight="1">
      <c r="A41" s="140"/>
      <c r="B41" s="3540"/>
      <c r="C41" s="3540"/>
      <c r="D41" s="3540"/>
      <c r="E41" s="3540"/>
      <c r="F41" s="3540"/>
      <c r="G41" s="3540"/>
      <c r="H41" s="3540"/>
      <c r="I41" s="3540"/>
      <c r="J41" s="3540"/>
      <c r="K41" s="3540"/>
      <c r="L41" s="3540"/>
      <c r="M41" s="3540"/>
      <c r="N41" s="3540"/>
      <c r="O41" s="3540"/>
      <c r="P41" s="3540"/>
      <c r="Q41" s="3540"/>
      <c r="R41" s="3540"/>
      <c r="S41" s="3540"/>
      <c r="T41" s="3540"/>
      <c r="U41" s="3540"/>
      <c r="V41" s="3540"/>
      <c r="W41" s="3540"/>
      <c r="X41" s="3540"/>
      <c r="Y41" s="3540"/>
      <c r="Z41" s="3540"/>
      <c r="AA41" s="3540"/>
      <c r="AB41" s="3540"/>
      <c r="AC41" s="3540"/>
      <c r="AD41" s="3540"/>
      <c r="AE41" s="3540"/>
      <c r="AF41" s="3540"/>
      <c r="AG41" s="3540"/>
      <c r="AH41" s="140"/>
    </row>
    <row r="42" spans="1:34" ht="21" customHeight="1">
      <c r="A42" s="140"/>
      <c r="B42" s="3540"/>
      <c r="C42" s="3540"/>
      <c r="D42" s="3540"/>
      <c r="E42" s="3540"/>
      <c r="F42" s="3540"/>
      <c r="G42" s="3540"/>
      <c r="H42" s="3540"/>
      <c r="I42" s="3540"/>
      <c r="J42" s="3540"/>
      <c r="K42" s="3540"/>
      <c r="L42" s="3540"/>
      <c r="M42" s="3540"/>
      <c r="N42" s="3540"/>
      <c r="O42" s="3540"/>
      <c r="P42" s="3540"/>
      <c r="Q42" s="3540"/>
      <c r="R42" s="3540"/>
      <c r="S42" s="3540"/>
      <c r="T42" s="3540"/>
      <c r="U42" s="3540"/>
      <c r="V42" s="3540"/>
      <c r="W42" s="3540"/>
      <c r="X42" s="3540"/>
      <c r="Y42" s="3540"/>
      <c r="Z42" s="3540"/>
      <c r="AA42" s="3540"/>
      <c r="AB42" s="3540"/>
      <c r="AC42" s="3540"/>
      <c r="AD42" s="3540"/>
      <c r="AE42" s="3540"/>
      <c r="AF42" s="3540"/>
      <c r="AG42" s="3540"/>
      <c r="AH42" s="140"/>
    </row>
    <row r="43" spans="1:34" ht="21" customHeight="1">
      <c r="A43" s="140"/>
      <c r="B43" s="3540"/>
      <c r="C43" s="3540"/>
      <c r="D43" s="3540"/>
      <c r="E43" s="3540"/>
      <c r="F43" s="3540"/>
      <c r="G43" s="3540"/>
      <c r="H43" s="3540"/>
      <c r="I43" s="3540"/>
      <c r="J43" s="3540"/>
      <c r="K43" s="3540"/>
      <c r="L43" s="3540"/>
      <c r="M43" s="3540"/>
      <c r="N43" s="3540"/>
      <c r="O43" s="3540"/>
      <c r="P43" s="3540"/>
      <c r="Q43" s="3540"/>
      <c r="R43" s="3540"/>
      <c r="S43" s="3540"/>
      <c r="T43" s="3540"/>
      <c r="U43" s="3540"/>
      <c r="V43" s="3540"/>
      <c r="W43" s="3540"/>
      <c r="X43" s="3540"/>
      <c r="Y43" s="3540"/>
      <c r="Z43" s="3540"/>
      <c r="AA43" s="3540"/>
      <c r="AB43" s="3540"/>
      <c r="AC43" s="3540"/>
      <c r="AD43" s="3540"/>
      <c r="AE43" s="3540"/>
      <c r="AF43" s="3540"/>
      <c r="AG43" s="3540"/>
      <c r="AH43" s="140"/>
    </row>
    <row r="44" spans="1:34" ht="21" customHeight="1">
      <c r="A44" s="140"/>
      <c r="B44" s="3540"/>
      <c r="C44" s="3540"/>
      <c r="D44" s="3540"/>
      <c r="E44" s="3540"/>
      <c r="F44" s="3540"/>
      <c r="G44" s="3540"/>
      <c r="H44" s="3540"/>
      <c r="I44" s="3540"/>
      <c r="J44" s="3540"/>
      <c r="K44" s="3540"/>
      <c r="L44" s="3540"/>
      <c r="M44" s="3540"/>
      <c r="N44" s="3540"/>
      <c r="O44" s="3540"/>
      <c r="P44" s="3540"/>
      <c r="Q44" s="3540"/>
      <c r="R44" s="3540"/>
      <c r="S44" s="3540"/>
      <c r="T44" s="3540"/>
      <c r="U44" s="3540"/>
      <c r="V44" s="3540"/>
      <c r="W44" s="3540"/>
      <c r="X44" s="3540"/>
      <c r="Y44" s="3540"/>
      <c r="Z44" s="3540"/>
      <c r="AA44" s="3540"/>
      <c r="AB44" s="3540"/>
      <c r="AC44" s="3540"/>
      <c r="AD44" s="3540"/>
      <c r="AE44" s="3540"/>
      <c r="AF44" s="3540"/>
      <c r="AG44" s="3540"/>
      <c r="AH44" s="140"/>
    </row>
    <row r="45" spans="1:34" ht="21" customHeight="1">
      <c r="A45" s="140"/>
      <c r="B45" s="3540"/>
      <c r="C45" s="3540"/>
      <c r="D45" s="3540"/>
      <c r="E45" s="3540"/>
      <c r="F45" s="3540"/>
      <c r="G45" s="3540"/>
      <c r="H45" s="3540"/>
      <c r="I45" s="3540"/>
      <c r="J45" s="3540"/>
      <c r="K45" s="3540"/>
      <c r="L45" s="3540"/>
      <c r="M45" s="3540"/>
      <c r="N45" s="3540"/>
      <c r="O45" s="3540"/>
      <c r="P45" s="3540"/>
      <c r="Q45" s="3540"/>
      <c r="R45" s="3540"/>
      <c r="S45" s="3540"/>
      <c r="T45" s="3540"/>
      <c r="U45" s="3540"/>
      <c r="V45" s="3540"/>
      <c r="W45" s="3540"/>
      <c r="X45" s="3540"/>
      <c r="Y45" s="3540"/>
      <c r="Z45" s="3540"/>
      <c r="AA45" s="3540"/>
      <c r="AB45" s="3540"/>
      <c r="AC45" s="3540"/>
      <c r="AD45" s="3540"/>
      <c r="AE45" s="3540"/>
      <c r="AF45" s="3540"/>
      <c r="AG45" s="3540"/>
      <c r="AH45" s="140"/>
    </row>
    <row r="46" spans="1:34" ht="21" customHeight="1">
      <c r="A46" s="140"/>
      <c r="B46" s="3540"/>
      <c r="C46" s="3540"/>
      <c r="D46" s="3540"/>
      <c r="E46" s="3540"/>
      <c r="F46" s="3540"/>
      <c r="G46" s="3540"/>
      <c r="H46" s="3540"/>
      <c r="I46" s="3540"/>
      <c r="J46" s="3540"/>
      <c r="K46" s="3540"/>
      <c r="L46" s="3540"/>
      <c r="M46" s="3540"/>
      <c r="N46" s="3540"/>
      <c r="O46" s="3540"/>
      <c r="P46" s="3540"/>
      <c r="Q46" s="3540"/>
      <c r="R46" s="3540"/>
      <c r="S46" s="3540"/>
      <c r="T46" s="3540"/>
      <c r="U46" s="3540"/>
      <c r="V46" s="3540"/>
      <c r="W46" s="3540"/>
      <c r="X46" s="3540"/>
      <c r="Y46" s="3540"/>
      <c r="Z46" s="3540"/>
      <c r="AA46" s="3540"/>
      <c r="AB46" s="3540"/>
      <c r="AC46" s="3540"/>
      <c r="AD46" s="3540"/>
      <c r="AE46" s="3540"/>
      <c r="AF46" s="3540"/>
      <c r="AG46" s="3540"/>
      <c r="AH46" s="140"/>
    </row>
    <row r="47" spans="1:34" ht="16.5" customHeight="1">
      <c r="A47" s="140"/>
      <c r="B47" s="3540"/>
      <c r="C47" s="3540"/>
      <c r="D47" s="3540"/>
      <c r="E47" s="3540"/>
      <c r="F47" s="3540"/>
      <c r="G47" s="3540"/>
      <c r="H47" s="3540"/>
      <c r="I47" s="3540"/>
      <c r="J47" s="3540"/>
      <c r="K47" s="3540"/>
      <c r="L47" s="3540"/>
      <c r="M47" s="3540"/>
      <c r="N47" s="3540"/>
      <c r="O47" s="3540"/>
      <c r="P47" s="3540"/>
      <c r="Q47" s="3540"/>
      <c r="R47" s="3540"/>
      <c r="S47" s="3540"/>
      <c r="T47" s="3540"/>
      <c r="U47" s="3540"/>
      <c r="V47" s="3540"/>
      <c r="W47" s="3540"/>
      <c r="X47" s="3540"/>
      <c r="Y47" s="3540"/>
      <c r="Z47" s="3540"/>
      <c r="AA47" s="3540"/>
      <c r="AB47" s="3540"/>
      <c r="AC47" s="3540"/>
      <c r="AD47" s="3540"/>
      <c r="AE47" s="3540"/>
      <c r="AF47" s="3540"/>
      <c r="AG47" s="3540"/>
      <c r="AH47" s="140"/>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2">
    <mergeCell ref="AO11:AQ11"/>
    <mergeCell ref="AP10:AR10"/>
    <mergeCell ref="Z2:AH2"/>
    <mergeCell ref="B4:AG4"/>
    <mergeCell ref="B5:AG5"/>
    <mergeCell ref="B7:M7"/>
    <mergeCell ref="N7:AG7"/>
    <mergeCell ref="AC13:AG13"/>
    <mergeCell ref="X10:AB12"/>
    <mergeCell ref="AC10:AG12"/>
    <mergeCell ref="B8:M8"/>
    <mergeCell ref="N8:AG8"/>
    <mergeCell ref="B14:F14"/>
    <mergeCell ref="G14:M14"/>
    <mergeCell ref="N14:R14"/>
    <mergeCell ref="S14:W14"/>
    <mergeCell ref="AC14:AG14"/>
    <mergeCell ref="N10:R12"/>
    <mergeCell ref="S10:W12"/>
    <mergeCell ref="B13:F13"/>
    <mergeCell ref="G13:M13"/>
    <mergeCell ref="N13:R13"/>
    <mergeCell ref="S13:W13"/>
    <mergeCell ref="X14:AB14"/>
    <mergeCell ref="X13:AB13"/>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X19:AB19"/>
    <mergeCell ref="S18:W18"/>
    <mergeCell ref="X18:AB18"/>
    <mergeCell ref="X16:AB16"/>
    <mergeCell ref="S16:W16"/>
    <mergeCell ref="B17:F17"/>
    <mergeCell ref="G17:M17"/>
    <mergeCell ref="N17:R17"/>
    <mergeCell ref="X17:AB17"/>
    <mergeCell ref="B16:F16"/>
    <mergeCell ref="G16:M16"/>
    <mergeCell ref="N16:R16"/>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G23:M23"/>
    <mergeCell ref="B22:F22"/>
    <mergeCell ref="G22:M22"/>
    <mergeCell ref="N22:R22"/>
    <mergeCell ref="S22:W22"/>
    <mergeCell ref="X22:AB22"/>
    <mergeCell ref="B21:F21"/>
    <mergeCell ref="G21:M21"/>
    <mergeCell ref="N21:R21"/>
    <mergeCell ref="S21:W21"/>
    <mergeCell ref="X21:AB21"/>
    <mergeCell ref="AC24:AG24"/>
    <mergeCell ref="N23:R23"/>
    <mergeCell ref="S23:W23"/>
    <mergeCell ref="X23:AB23"/>
    <mergeCell ref="AC22:AG22"/>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1:AG21"/>
    <mergeCell ref="AC23:AG23"/>
    <mergeCell ref="B23:F23"/>
  </mergeCells>
  <phoneticPr fontId="14"/>
  <hyperlinks>
    <hyperlink ref="AP10:AR10" location="表紙!A1" display="表示へ" xr:uid="{A7DA3A6D-928B-4832-BF9C-F6584FBE968C}"/>
  </hyperlinks>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O9" sqref="O9"/>
    </sheetView>
  </sheetViews>
  <sheetFormatPr defaultColWidth="8.875" defaultRowHeight="13.5"/>
  <cols>
    <col min="1" max="1" width="5" style="7" customWidth="1"/>
    <col min="2" max="3" width="3" style="7" customWidth="1"/>
    <col min="4" max="4" width="21.125" style="7" customWidth="1"/>
    <col min="5" max="7" width="18.125" style="7" customWidth="1"/>
    <col min="8" max="8" width="10.375" style="7" customWidth="1"/>
    <col min="9" max="9" width="1.125" style="7" customWidth="1"/>
    <col min="10" max="16384" width="8.875" style="7"/>
  </cols>
  <sheetData>
    <row r="1" spans="2:15" ht="20.100000000000001" customHeight="1">
      <c r="B1" s="3600" t="s">
        <v>720</v>
      </c>
      <c r="C1" s="3600"/>
      <c r="D1" s="3600"/>
    </row>
    <row r="2" spans="2:15" ht="20.100000000000001" customHeight="1">
      <c r="B2" s="71"/>
      <c r="C2" s="148"/>
      <c r="D2" s="71"/>
      <c r="E2" s="71"/>
      <c r="F2" s="71"/>
      <c r="G2" s="71"/>
      <c r="H2" s="72" t="s">
        <v>721</v>
      </c>
    </row>
    <row r="3" spans="2:15" ht="20.100000000000001" customHeight="1">
      <c r="B3" s="71"/>
      <c r="C3" s="148"/>
      <c r="D3" s="71"/>
      <c r="E3" s="71"/>
      <c r="F3" s="71"/>
      <c r="G3" s="71"/>
      <c r="H3" s="72"/>
    </row>
    <row r="4" spans="2:15" ht="20.100000000000001" customHeight="1">
      <c r="B4" s="3395" t="s">
        <v>722</v>
      </c>
      <c r="C4" s="3361"/>
      <c r="D4" s="3361"/>
      <c r="E4" s="3361"/>
      <c r="F4" s="3361"/>
      <c r="G4" s="3361"/>
      <c r="H4" s="3361"/>
      <c r="K4" s="1207"/>
      <c r="L4" s="1207"/>
      <c r="M4" s="1207"/>
      <c r="N4" s="1210"/>
      <c r="O4" s="1210"/>
    </row>
    <row r="5" spans="2:15" ht="20.100000000000001" customHeight="1">
      <c r="B5" s="71"/>
      <c r="C5" s="71"/>
      <c r="D5" s="71"/>
      <c r="E5" s="71"/>
      <c r="F5" s="71"/>
      <c r="G5" s="71"/>
      <c r="H5" s="71"/>
      <c r="K5" s="1211"/>
      <c r="L5" s="1207"/>
      <c r="M5" s="1207"/>
      <c r="N5" s="1210"/>
      <c r="O5" s="1210"/>
    </row>
    <row r="6" spans="2:15" ht="24" customHeight="1">
      <c r="B6" s="3396" t="s">
        <v>723</v>
      </c>
      <c r="C6" s="3396"/>
      <c r="D6" s="3396"/>
      <c r="E6" s="3396"/>
      <c r="F6" s="3396"/>
      <c r="G6" s="3396"/>
      <c r="H6" s="3396"/>
      <c r="K6" s="1211"/>
      <c r="L6" s="1207"/>
      <c r="M6" s="1207"/>
      <c r="N6" s="1210"/>
      <c r="O6" s="1210"/>
    </row>
    <row r="7" spans="2:15" ht="24" customHeight="1">
      <c r="B7" s="3396" t="s">
        <v>724</v>
      </c>
      <c r="C7" s="3396"/>
      <c r="D7" s="3396"/>
      <c r="E7" s="3396" t="s">
        <v>725</v>
      </c>
      <c r="F7" s="3396"/>
      <c r="G7" s="3396"/>
      <c r="H7" s="3396"/>
      <c r="K7" s="1207"/>
      <c r="L7" s="1929" t="s">
        <v>2692</v>
      </c>
      <c r="M7" s="1929"/>
      <c r="N7" s="1929"/>
      <c r="O7" s="1210"/>
    </row>
    <row r="8" spans="2:15" ht="21.75" customHeight="1">
      <c r="B8" s="3607" t="s">
        <v>726</v>
      </c>
      <c r="C8" s="3608"/>
      <c r="D8" s="3608"/>
      <c r="E8" s="3608"/>
      <c r="F8" s="3608"/>
      <c r="G8" s="3609"/>
      <c r="H8" s="704" t="s">
        <v>727</v>
      </c>
    </row>
    <row r="9" spans="2:15" ht="60" customHeight="1">
      <c r="B9" s="3601">
        <v>1</v>
      </c>
      <c r="C9" s="3604" t="s">
        <v>728</v>
      </c>
      <c r="D9" s="3604"/>
      <c r="E9" s="3604"/>
      <c r="F9" s="3600"/>
      <c r="G9" s="3600"/>
      <c r="H9" s="690"/>
    </row>
    <row r="10" spans="2:15" ht="81.75" customHeight="1">
      <c r="B10" s="3602"/>
      <c r="C10" s="71"/>
      <c r="D10" s="3605" t="s">
        <v>729</v>
      </c>
      <c r="E10" s="3605"/>
      <c r="F10" s="1938"/>
      <c r="G10" s="1938"/>
      <c r="H10" s="690"/>
    </row>
    <row r="11" spans="2:15" ht="36" customHeight="1">
      <c r="B11" s="3602"/>
      <c r="C11" s="71"/>
      <c r="D11" s="3605" t="s">
        <v>730</v>
      </c>
      <c r="E11" s="3605"/>
      <c r="F11" s="1938"/>
      <c r="G11" s="1938"/>
      <c r="H11" s="690"/>
    </row>
    <row r="12" spans="2:15" ht="60" customHeight="1">
      <c r="B12" s="3602"/>
      <c r="C12" s="71"/>
      <c r="D12" s="3605" t="s">
        <v>731</v>
      </c>
      <c r="E12" s="3605"/>
      <c r="F12" s="1938"/>
      <c r="G12" s="1938"/>
      <c r="H12" s="690"/>
    </row>
    <row r="13" spans="2:15" ht="39.75" customHeight="1">
      <c r="B13" s="3603"/>
      <c r="C13" s="71"/>
      <c r="D13" s="3605" t="s">
        <v>732</v>
      </c>
      <c r="E13" s="3605"/>
      <c r="F13" s="1938"/>
      <c r="G13" s="1938"/>
      <c r="H13" s="690"/>
    </row>
    <row r="14" spans="2:15" ht="60" customHeight="1">
      <c r="B14" s="705">
        <v>2</v>
      </c>
      <c r="C14" s="3605" t="s">
        <v>733</v>
      </c>
      <c r="D14" s="3605"/>
      <c r="E14" s="3605"/>
      <c r="F14" s="1938"/>
      <c r="G14" s="1938"/>
      <c r="H14" s="690"/>
    </row>
    <row r="15" spans="2:15" ht="60" customHeight="1">
      <c r="B15" s="705">
        <v>3</v>
      </c>
      <c r="C15" s="3605" t="s">
        <v>734</v>
      </c>
      <c r="D15" s="3605"/>
      <c r="E15" s="3605"/>
      <c r="F15" s="1938"/>
      <c r="G15" s="1938"/>
      <c r="H15" s="690"/>
    </row>
    <row r="16" spans="2:15" ht="60" customHeight="1">
      <c r="B16" s="705">
        <v>4</v>
      </c>
      <c r="C16" s="3605" t="s">
        <v>735</v>
      </c>
      <c r="D16" s="3605"/>
      <c r="E16" s="3605"/>
      <c r="F16" s="1938"/>
      <c r="G16" s="1938"/>
      <c r="H16" s="690"/>
    </row>
    <row r="17" spans="2:35" ht="60" customHeight="1">
      <c r="B17" s="705">
        <v>5</v>
      </c>
      <c r="C17" s="3605" t="s">
        <v>736</v>
      </c>
      <c r="D17" s="3605"/>
      <c r="E17" s="3605"/>
      <c r="F17" s="1938"/>
      <c r="G17" s="1938"/>
      <c r="H17" s="690"/>
    </row>
    <row r="18" spans="2:35">
      <c r="B18" s="71"/>
      <c r="C18" s="71"/>
      <c r="D18" s="71"/>
      <c r="E18" s="71"/>
      <c r="F18" s="71"/>
      <c r="G18" s="71"/>
      <c r="H18" s="71"/>
    </row>
    <row r="19" spans="2:35" ht="13.15" customHeight="1">
      <c r="B19" s="3606" t="s">
        <v>737</v>
      </c>
      <c r="C19" s="3606"/>
      <c r="D19" s="3360" t="s">
        <v>738</v>
      </c>
      <c r="E19" s="3360"/>
      <c r="F19" s="3360"/>
      <c r="G19" s="3360"/>
      <c r="H19" s="3360"/>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2:35">
      <c r="B20" s="71"/>
      <c r="C20" s="71"/>
      <c r="D20" s="3360"/>
      <c r="E20" s="3360"/>
      <c r="F20" s="3360"/>
      <c r="G20" s="3360"/>
      <c r="H20" s="3360"/>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2:35">
      <c r="B21" s="3606" t="s">
        <v>739</v>
      </c>
      <c r="C21" s="3606"/>
      <c r="D21" s="3610" t="s">
        <v>740</v>
      </c>
      <c r="E21" s="3610"/>
      <c r="F21" s="3610"/>
      <c r="G21" s="3610"/>
      <c r="H21" s="3610"/>
    </row>
    <row r="22" spans="2:35" ht="13.15" customHeight="1">
      <c r="B22" s="3606" t="s">
        <v>741</v>
      </c>
      <c r="C22" s="3606"/>
      <c r="D22" s="1886" t="s">
        <v>742</v>
      </c>
      <c r="E22" s="1886"/>
      <c r="F22" s="1886"/>
      <c r="G22" s="1886"/>
      <c r="H22" s="188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row>
    <row r="23" spans="2:35">
      <c r="B23" s="71"/>
      <c r="C23" s="147"/>
      <c r="D23" s="1886"/>
      <c r="E23" s="1886"/>
      <c r="F23" s="1886"/>
      <c r="G23" s="1886"/>
      <c r="H23" s="188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row>
    <row r="24" spans="2:35" ht="13.15" customHeight="1">
      <c r="B24" s="3606" t="s">
        <v>743</v>
      </c>
      <c r="C24" s="3606"/>
      <c r="D24" s="3360" t="s">
        <v>744</v>
      </c>
      <c r="E24" s="3360"/>
      <c r="F24" s="3360"/>
      <c r="G24" s="3360"/>
      <c r="H24" s="3360"/>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2:35">
      <c r="B25" s="71"/>
      <c r="C25" s="71"/>
      <c r="D25" s="3360"/>
      <c r="E25" s="3360"/>
      <c r="F25" s="3360"/>
      <c r="G25" s="3360"/>
      <c r="H25" s="3360"/>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2:35">
      <c r="B26" s="71"/>
      <c r="C26" s="71"/>
      <c r="D26" s="71"/>
      <c r="E26" s="71"/>
      <c r="F26" s="71"/>
      <c r="G26" s="71"/>
      <c r="H26" s="71"/>
    </row>
  </sheetData>
  <mergeCells count="26">
    <mergeCell ref="L7:N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B7:D7"/>
  </mergeCells>
  <phoneticPr fontId="14"/>
  <dataValidations count="1">
    <dataValidation type="list" allowBlank="1" showInputMessage="1" showErrorMessage="1" sqref="H9:H17" xr:uid="{00000000-0002-0000-0000-000000000000}">
      <formula1>"✓"</formula1>
    </dataValidation>
  </dataValidations>
  <hyperlinks>
    <hyperlink ref="L7:N7" location="表紙!A1" display="表示へ" xr:uid="{AA071B6C-7E07-4FF0-B3BE-7854F3EDD418}"/>
  </hyperlinks>
  <pageMargins left="0.69" right="0.47" top="0.98399999999999999" bottom="0.98399999999999999" header="0.51200000000000001" footer="0.51200000000000001"/>
  <pageSetup paperSize="9" scale="84"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election activeCell="K1" sqref="K1:O8"/>
    </sheetView>
  </sheetViews>
  <sheetFormatPr defaultColWidth="8.875" defaultRowHeight="13.5"/>
  <cols>
    <col min="1" max="1" width="1.25" style="71" customWidth="1"/>
    <col min="2" max="3" width="3" style="71" customWidth="1"/>
    <col min="4" max="4" width="21.125" style="71" customWidth="1"/>
    <col min="5" max="6" width="18.125" style="71" customWidth="1"/>
    <col min="7" max="7" width="26.125" style="71" customWidth="1"/>
    <col min="8" max="8" width="10.375" style="71" customWidth="1"/>
    <col min="9" max="9" width="1.125" style="71" customWidth="1"/>
    <col min="10" max="16384" width="8.875" style="71"/>
  </cols>
  <sheetData>
    <row r="1" spans="2:15" ht="20.100000000000001" customHeight="1">
      <c r="B1" s="3600" t="s">
        <v>745</v>
      </c>
      <c r="C1" s="3600"/>
      <c r="D1" s="3600"/>
    </row>
    <row r="2" spans="2:15" ht="20.100000000000001" customHeight="1">
      <c r="B2" s="148"/>
      <c r="H2" s="72" t="s">
        <v>721</v>
      </c>
      <c r="I2" s="72"/>
    </row>
    <row r="3" spans="2:15" ht="20.100000000000001" customHeight="1">
      <c r="B3" s="148"/>
      <c r="H3" s="72"/>
      <c r="I3" s="72"/>
    </row>
    <row r="4" spans="2:15" ht="20.100000000000001" customHeight="1">
      <c r="B4" s="3395" t="s">
        <v>746</v>
      </c>
      <c r="C4" s="3361"/>
      <c r="D4" s="3361"/>
      <c r="E4" s="3361"/>
      <c r="F4" s="3361"/>
      <c r="G4" s="3361"/>
      <c r="H4" s="3361"/>
      <c r="I4" s="155"/>
      <c r="K4" s="1207"/>
      <c r="L4" s="1207"/>
      <c r="M4" s="1207"/>
      <c r="N4" s="1210"/>
      <c r="O4" s="1210"/>
    </row>
    <row r="5" spans="2:15" ht="20.100000000000001" customHeight="1">
      <c r="B5" s="155"/>
      <c r="C5" s="155"/>
      <c r="D5" s="155"/>
      <c r="E5" s="155"/>
      <c r="F5" s="155"/>
      <c r="G5" s="155"/>
      <c r="H5" s="155"/>
      <c r="I5" s="155"/>
      <c r="K5" s="1211"/>
      <c r="L5" s="1207"/>
      <c r="M5" s="1207"/>
      <c r="N5" s="1210"/>
      <c r="O5" s="1210"/>
    </row>
    <row r="6" spans="2:15" ht="24" customHeight="1">
      <c r="B6" s="3396" t="s">
        <v>723</v>
      </c>
      <c r="C6" s="3396"/>
      <c r="D6" s="3396"/>
      <c r="E6" s="3396"/>
      <c r="F6" s="3396"/>
      <c r="G6" s="3396"/>
      <c r="H6" s="3396"/>
      <c r="I6" s="155"/>
      <c r="K6" s="1211"/>
      <c r="L6" s="1207"/>
      <c r="M6" s="1207"/>
      <c r="N6" s="1210"/>
      <c r="O6" s="1210"/>
    </row>
    <row r="7" spans="2:15" ht="24" customHeight="1">
      <c r="B7" s="3396" t="s">
        <v>724</v>
      </c>
      <c r="C7" s="3396"/>
      <c r="D7" s="3396"/>
      <c r="E7" s="3396" t="s">
        <v>725</v>
      </c>
      <c r="F7" s="3396"/>
      <c r="G7" s="3396"/>
      <c r="H7" s="3396"/>
      <c r="I7" s="155"/>
      <c r="K7" s="1207"/>
      <c r="L7" s="1929" t="s">
        <v>2692</v>
      </c>
      <c r="M7" s="1929"/>
      <c r="N7" s="1929"/>
      <c r="O7" s="1210"/>
    </row>
    <row r="8" spans="2:15" ht="20.100000000000001" customHeight="1">
      <c r="B8" s="3607" t="s">
        <v>747</v>
      </c>
      <c r="C8" s="3608"/>
      <c r="D8" s="3608"/>
      <c r="E8" s="3608"/>
      <c r="F8" s="3608"/>
      <c r="G8" s="3609"/>
      <c r="H8" s="704" t="s">
        <v>727</v>
      </c>
      <c r="I8" s="155"/>
    </row>
    <row r="9" spans="2:15" ht="60" customHeight="1">
      <c r="B9" s="3601">
        <v>1</v>
      </c>
      <c r="C9" s="3604" t="s">
        <v>728</v>
      </c>
      <c r="D9" s="3604"/>
      <c r="E9" s="3604"/>
      <c r="F9" s="3600"/>
      <c r="G9" s="3600"/>
      <c r="H9" s="690"/>
    </row>
    <row r="10" spans="2:15" ht="60" customHeight="1">
      <c r="B10" s="3602"/>
      <c r="D10" s="3605" t="s">
        <v>729</v>
      </c>
      <c r="E10" s="3605"/>
      <c r="F10" s="1938"/>
      <c r="G10" s="1938"/>
      <c r="H10" s="690"/>
    </row>
    <row r="11" spans="2:15" ht="36" customHeight="1">
      <c r="B11" s="3602"/>
      <c r="D11" s="3605" t="s">
        <v>730</v>
      </c>
      <c r="E11" s="3605"/>
      <c r="F11" s="1938"/>
      <c r="G11" s="1938"/>
      <c r="H11" s="690"/>
    </row>
    <row r="12" spans="2:15" ht="60" customHeight="1">
      <c r="B12" s="3602"/>
      <c r="D12" s="3605" t="s">
        <v>731</v>
      </c>
      <c r="E12" s="3605"/>
      <c r="F12" s="1938"/>
      <c r="G12" s="1938"/>
      <c r="H12" s="690"/>
    </row>
    <row r="13" spans="2:15" ht="39.75" customHeight="1">
      <c r="B13" s="3603"/>
      <c r="D13" s="3605" t="s">
        <v>732</v>
      </c>
      <c r="E13" s="3605"/>
      <c r="F13" s="1938"/>
      <c r="G13" s="1938"/>
      <c r="H13" s="690"/>
    </row>
    <row r="14" spans="2:15" ht="60" customHeight="1">
      <c r="B14" s="705">
        <v>2</v>
      </c>
      <c r="C14" s="3605" t="s">
        <v>733</v>
      </c>
      <c r="D14" s="3605"/>
      <c r="E14" s="3605"/>
      <c r="F14" s="1938"/>
      <c r="G14" s="1938"/>
      <c r="H14" s="690"/>
    </row>
    <row r="15" spans="2:15" ht="60" customHeight="1">
      <c r="B15" s="705">
        <v>3</v>
      </c>
      <c r="C15" s="3605" t="s">
        <v>734</v>
      </c>
      <c r="D15" s="3605"/>
      <c r="E15" s="3605"/>
      <c r="F15" s="1938"/>
      <c r="G15" s="1938"/>
      <c r="H15" s="690"/>
    </row>
    <row r="16" spans="2:15" ht="60" customHeight="1">
      <c r="B16" s="705">
        <v>4</v>
      </c>
      <c r="C16" s="3605" t="s">
        <v>735</v>
      </c>
      <c r="D16" s="3605"/>
      <c r="E16" s="3605"/>
      <c r="F16" s="1938"/>
      <c r="G16" s="1938"/>
      <c r="H16" s="690"/>
    </row>
    <row r="17" spans="2:36" ht="60" customHeight="1">
      <c r="B17" s="705">
        <v>5</v>
      </c>
      <c r="C17" s="3605" t="s">
        <v>736</v>
      </c>
      <c r="D17" s="3605"/>
      <c r="E17" s="3605"/>
      <c r="F17" s="1938"/>
      <c r="G17" s="1938"/>
      <c r="H17" s="690"/>
    </row>
    <row r="19" spans="2:36" ht="20.100000000000001" customHeight="1">
      <c r="B19" s="71" t="s">
        <v>748</v>
      </c>
      <c r="I19" s="148"/>
    </row>
    <row r="20" spans="2:36" ht="20.100000000000001" customHeight="1">
      <c r="B20" s="3611" t="s">
        <v>749</v>
      </c>
      <c r="C20" s="3612"/>
      <c r="D20" s="3612"/>
      <c r="E20" s="3612"/>
      <c r="F20" s="3612"/>
      <c r="G20" s="3612"/>
      <c r="H20" s="3612"/>
      <c r="I20" s="148"/>
    </row>
    <row r="21" spans="2:36" ht="12" customHeight="1">
      <c r="B21" s="3613"/>
      <c r="C21" s="3613"/>
      <c r="D21" s="3613"/>
      <c r="E21" s="3613"/>
      <c r="F21" s="3613"/>
      <c r="G21" s="3613"/>
      <c r="H21" s="3613"/>
      <c r="I21" s="148"/>
    </row>
    <row r="22" spans="2:36">
      <c r="B22" s="3607" t="s">
        <v>726</v>
      </c>
      <c r="C22" s="3608"/>
      <c r="D22" s="3608"/>
      <c r="E22" s="3608"/>
      <c r="F22" s="3608"/>
      <c r="G22" s="3609"/>
      <c r="H22" s="704" t="s">
        <v>727</v>
      </c>
      <c r="I22" s="154"/>
    </row>
    <row r="23" spans="2:36" ht="34.5" customHeight="1">
      <c r="B23" s="705">
        <v>1</v>
      </c>
      <c r="C23" s="3605" t="s">
        <v>750</v>
      </c>
      <c r="D23" s="3605"/>
      <c r="E23" s="3605"/>
      <c r="F23" s="1938"/>
      <c r="G23" s="1938"/>
      <c r="H23" s="690"/>
      <c r="I23" s="148"/>
    </row>
    <row r="24" spans="2:36" ht="34.5" customHeight="1">
      <c r="B24" s="705">
        <v>2</v>
      </c>
      <c r="C24" s="3605" t="s">
        <v>751</v>
      </c>
      <c r="D24" s="3605"/>
      <c r="E24" s="3605"/>
      <c r="F24" s="1938"/>
      <c r="G24" s="1938"/>
      <c r="H24" s="690"/>
      <c r="I24" s="148"/>
    </row>
    <row r="25" spans="2:36" ht="8.25" customHeight="1">
      <c r="B25" s="154"/>
      <c r="C25" s="153"/>
      <c r="D25" s="153"/>
      <c r="E25" s="153"/>
      <c r="F25" s="148"/>
      <c r="G25" s="148"/>
      <c r="H25" s="148"/>
      <c r="I25" s="148"/>
    </row>
    <row r="26" spans="2:36" ht="17.100000000000001" customHeight="1">
      <c r="B26" s="1886" t="s">
        <v>752</v>
      </c>
      <c r="C26" s="1886"/>
      <c r="D26" s="1886"/>
      <c r="E26" s="1886"/>
      <c r="F26" s="1886"/>
      <c r="G26" s="1886"/>
      <c r="H26" s="1886"/>
      <c r="I26" s="152"/>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row>
    <row r="27" spans="2:36" ht="17.100000000000001" customHeight="1">
      <c r="B27" s="1886"/>
      <c r="C27" s="1886"/>
      <c r="D27" s="1886"/>
      <c r="E27" s="1886"/>
      <c r="F27" s="1886"/>
      <c r="G27" s="1886"/>
      <c r="H27" s="1886"/>
      <c r="I27" s="152"/>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row>
    <row r="28" spans="2:36" ht="17.100000000000001" customHeight="1">
      <c r="B28" s="1886"/>
      <c r="C28" s="1886"/>
      <c r="D28" s="1886"/>
      <c r="E28" s="1886"/>
      <c r="F28" s="1886"/>
      <c r="G28" s="1886"/>
      <c r="H28" s="1886"/>
      <c r="I28" s="80"/>
    </row>
    <row r="29" spans="2:36" ht="17.100000000000001" customHeight="1">
      <c r="B29" s="1886"/>
      <c r="C29" s="1886"/>
      <c r="D29" s="1886"/>
      <c r="E29" s="1886"/>
      <c r="F29" s="1886"/>
      <c r="G29" s="1886"/>
      <c r="H29" s="1886"/>
      <c r="I29" s="150"/>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row>
    <row r="30" spans="2:36" ht="17.100000000000001" customHeight="1">
      <c r="B30" s="1886"/>
      <c r="C30" s="1886"/>
      <c r="D30" s="1886"/>
      <c r="E30" s="1886"/>
      <c r="F30" s="1886"/>
      <c r="G30" s="1886"/>
      <c r="H30" s="1886"/>
      <c r="I30" s="150"/>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row>
    <row r="31" spans="2:36" ht="17.100000000000001" customHeight="1">
      <c r="B31" s="1886"/>
      <c r="C31" s="1886"/>
      <c r="D31" s="1886"/>
      <c r="E31" s="1886"/>
      <c r="F31" s="1886"/>
      <c r="G31" s="1886"/>
      <c r="H31" s="1886"/>
    </row>
  </sheetData>
  <mergeCells count="23">
    <mergeCell ref="L7:N7"/>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4"/>
  <dataValidations count="1">
    <dataValidation type="list" allowBlank="1" showInputMessage="1" showErrorMessage="1" sqref="H9:I17 H23:I25" xr:uid="{228B6622-8613-440B-BDD2-DCD8816A87C9}">
      <formula1>"✓"</formula1>
    </dataValidation>
  </dataValidations>
  <hyperlinks>
    <hyperlink ref="L7:N7" location="表紙!A1" display="表示へ" xr:uid="{E3357C97-E985-4617-8CB2-09C79063D067}"/>
  </hyperlinks>
  <pageMargins left="0.69" right="0.47" top="0.98399999999999999" bottom="0.98399999999999999" header="0.51200000000000001" footer="0.51200000000000001"/>
  <pageSetup paperSize="9" scale="75"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S29"/>
  <sheetViews>
    <sheetView view="pageBreakPreview" topLeftCell="B1" zoomScale="115" zoomScaleNormal="100" zoomScaleSheetLayoutView="115" workbookViewId="0">
      <selection activeCell="BD8" sqref="BD8"/>
    </sheetView>
  </sheetViews>
  <sheetFormatPr defaultColWidth="9" defaultRowHeight="12"/>
  <cols>
    <col min="1" max="1" width="1.375" style="156" customWidth="1"/>
    <col min="2" max="11" width="2.5" style="156" customWidth="1"/>
    <col min="12" max="12" width="0.875" style="156" customWidth="1"/>
    <col min="13" max="27" width="2.5" style="156" customWidth="1"/>
    <col min="28" max="28" width="5" style="156" customWidth="1"/>
    <col min="29" max="29" width="4.25" style="156" customWidth="1"/>
    <col min="30" max="36" width="2.5" style="156" customWidth="1"/>
    <col min="37" max="37" width="1.375" style="156" customWidth="1"/>
    <col min="38" max="61" width="2.625" style="156" customWidth="1"/>
    <col min="62" max="16384" width="9" style="156"/>
  </cols>
  <sheetData>
    <row r="1" spans="1:45" ht="20.100000000000001" customHeight="1">
      <c r="B1" s="3442" t="s">
        <v>753</v>
      </c>
      <c r="C1" s="3614"/>
      <c r="D1" s="3614"/>
      <c r="E1" s="3614"/>
      <c r="F1" s="3614"/>
      <c r="G1" s="3614"/>
      <c r="H1" s="3614"/>
    </row>
    <row r="2" spans="1:45" ht="20.100000000000001" customHeight="1">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68" t="s">
        <v>754</v>
      </c>
      <c r="AN2" s="1207"/>
      <c r="AO2" s="1207"/>
      <c r="AP2" s="1207"/>
      <c r="AQ2" s="1210"/>
      <c r="AR2" s="1210"/>
    </row>
    <row r="3" spans="1:45" ht="20.100000000000001" customHeight="1">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68"/>
      <c r="AN3" s="1211"/>
      <c r="AO3" s="1207"/>
      <c r="AP3" s="1207"/>
      <c r="AQ3" s="1210"/>
      <c r="AR3" s="1210"/>
    </row>
    <row r="4" spans="1:45" ht="20.100000000000001" customHeight="1">
      <c r="A4" s="157"/>
      <c r="B4" s="3467" t="s">
        <v>755</v>
      </c>
      <c r="C4" s="3467"/>
      <c r="D4" s="3467"/>
      <c r="E4" s="3467"/>
      <c r="F4" s="3467"/>
      <c r="G4" s="3467"/>
      <c r="H4" s="3467"/>
      <c r="I4" s="3467"/>
      <c r="J4" s="3467"/>
      <c r="K4" s="3467"/>
      <c r="L4" s="3467"/>
      <c r="M4" s="3467"/>
      <c r="N4" s="3467"/>
      <c r="O4" s="3467"/>
      <c r="P4" s="3467"/>
      <c r="Q4" s="3467"/>
      <c r="R4" s="3467"/>
      <c r="S4" s="3467"/>
      <c r="T4" s="3467"/>
      <c r="U4" s="3467"/>
      <c r="V4" s="3467"/>
      <c r="W4" s="3467"/>
      <c r="X4" s="3467"/>
      <c r="Y4" s="3467"/>
      <c r="Z4" s="3467"/>
      <c r="AA4" s="3467"/>
      <c r="AB4" s="3467"/>
      <c r="AC4" s="3467"/>
      <c r="AD4" s="3467"/>
      <c r="AE4" s="3467"/>
      <c r="AF4" s="3467"/>
      <c r="AG4" s="3467"/>
      <c r="AH4" s="3467"/>
      <c r="AI4" s="3467"/>
      <c r="AJ4" s="3467"/>
      <c r="AK4" s="167"/>
      <c r="AN4" s="1211"/>
      <c r="AO4" s="1207"/>
      <c r="AP4" s="1207"/>
      <c r="AQ4" s="1210"/>
      <c r="AR4" s="1210"/>
    </row>
    <row r="5" spans="1:45" ht="20.100000000000001" customHeight="1">
      <c r="A5" s="157"/>
      <c r="B5" s="166"/>
      <c r="C5" s="166"/>
      <c r="D5" s="166"/>
      <c r="E5" s="166"/>
      <c r="F5" s="166"/>
      <c r="G5" s="165"/>
      <c r="H5" s="165"/>
      <c r="I5" s="165"/>
      <c r="J5" s="165"/>
      <c r="K5" s="165"/>
      <c r="L5" s="165"/>
      <c r="M5" s="165"/>
      <c r="N5" s="165"/>
      <c r="O5" s="165"/>
      <c r="P5" s="165"/>
      <c r="Q5" s="164"/>
      <c r="R5" s="164"/>
      <c r="S5" s="164"/>
      <c r="T5" s="164"/>
      <c r="U5" s="164"/>
      <c r="V5" s="164"/>
      <c r="W5" s="164"/>
      <c r="X5" s="164"/>
      <c r="Y5" s="164"/>
      <c r="Z5" s="164"/>
      <c r="AA5" s="164"/>
      <c r="AB5" s="164"/>
      <c r="AC5" s="164"/>
      <c r="AD5" s="164"/>
      <c r="AE5" s="164"/>
      <c r="AF5" s="164"/>
      <c r="AG5" s="164"/>
      <c r="AH5" s="164"/>
      <c r="AI5" s="164"/>
      <c r="AJ5" s="164"/>
      <c r="AK5" s="163"/>
    </row>
    <row r="6" spans="1:45" ht="24.75" customHeight="1">
      <c r="A6" s="157"/>
      <c r="B6" s="3620" t="s">
        <v>756</v>
      </c>
      <c r="C6" s="3621"/>
      <c r="D6" s="3621"/>
      <c r="E6" s="3621"/>
      <c r="F6" s="3621"/>
      <c r="G6" s="3621"/>
      <c r="H6" s="3621"/>
      <c r="I6" s="3621"/>
      <c r="J6" s="3621"/>
      <c r="K6" s="3622"/>
      <c r="L6" s="3616"/>
      <c r="M6" s="3617"/>
      <c r="N6" s="3617"/>
      <c r="O6" s="3617"/>
      <c r="P6" s="3617"/>
      <c r="Q6" s="3617"/>
      <c r="R6" s="3617"/>
      <c r="S6" s="3617"/>
      <c r="T6" s="3617"/>
      <c r="U6" s="3617"/>
      <c r="V6" s="3617"/>
      <c r="W6" s="3617"/>
      <c r="X6" s="3617"/>
      <c r="Y6" s="3617"/>
      <c r="Z6" s="3617"/>
      <c r="AA6" s="3617"/>
      <c r="AB6" s="3617"/>
      <c r="AC6" s="3617"/>
      <c r="AD6" s="3617"/>
      <c r="AE6" s="3617"/>
      <c r="AF6" s="3617"/>
      <c r="AG6" s="3617"/>
      <c r="AH6" s="3617"/>
      <c r="AI6" s="3617"/>
      <c r="AJ6" s="3618"/>
      <c r="AK6" s="163"/>
    </row>
    <row r="7" spans="1:45" ht="24.75" customHeight="1">
      <c r="A7" s="157"/>
      <c r="B7" s="3615" t="s">
        <v>674</v>
      </c>
      <c r="C7" s="3615"/>
      <c r="D7" s="3615"/>
      <c r="E7" s="3615"/>
      <c r="F7" s="3615"/>
      <c r="G7" s="3615"/>
      <c r="H7" s="3615"/>
      <c r="I7" s="3615"/>
      <c r="J7" s="3615"/>
      <c r="K7" s="3615"/>
      <c r="L7" s="3616"/>
      <c r="M7" s="3617"/>
      <c r="N7" s="3617"/>
      <c r="O7" s="3617"/>
      <c r="P7" s="3617"/>
      <c r="Q7" s="3617"/>
      <c r="R7" s="3617"/>
      <c r="S7" s="3617"/>
      <c r="T7" s="3617"/>
      <c r="U7" s="3617"/>
      <c r="V7" s="3617"/>
      <c r="W7" s="3617"/>
      <c r="X7" s="3617"/>
      <c r="Y7" s="3617"/>
      <c r="Z7" s="3617"/>
      <c r="AA7" s="3617"/>
      <c r="AB7" s="3617"/>
      <c r="AC7" s="3617"/>
      <c r="AD7" s="3617"/>
      <c r="AE7" s="3617"/>
      <c r="AF7" s="3617"/>
      <c r="AG7" s="3617"/>
      <c r="AH7" s="3617"/>
      <c r="AI7" s="3617"/>
      <c r="AJ7" s="3618"/>
      <c r="AK7" s="163"/>
      <c r="AO7" s="1207"/>
      <c r="AP7" s="1929" t="s">
        <v>2692</v>
      </c>
      <c r="AQ7" s="1929"/>
      <c r="AR7" s="1929"/>
      <c r="AS7" s="1210"/>
    </row>
    <row r="8" spans="1:45" ht="24.75" customHeight="1">
      <c r="A8" s="157"/>
      <c r="B8" s="3615" t="s">
        <v>757</v>
      </c>
      <c r="C8" s="3615"/>
      <c r="D8" s="3615"/>
      <c r="E8" s="3615"/>
      <c r="F8" s="3615"/>
      <c r="G8" s="3615"/>
      <c r="H8" s="3615"/>
      <c r="I8" s="3615"/>
      <c r="J8" s="3615"/>
      <c r="K8" s="3615"/>
      <c r="L8" s="3616" t="s">
        <v>758</v>
      </c>
      <c r="M8" s="3617"/>
      <c r="N8" s="3617"/>
      <c r="O8" s="3617"/>
      <c r="P8" s="3617"/>
      <c r="Q8" s="3617"/>
      <c r="R8" s="3617"/>
      <c r="S8" s="3617"/>
      <c r="T8" s="3617"/>
      <c r="U8" s="3617"/>
      <c r="V8" s="3617"/>
      <c r="W8" s="3617"/>
      <c r="X8" s="3617"/>
      <c r="Y8" s="3617"/>
      <c r="Z8" s="3617"/>
      <c r="AA8" s="3617"/>
      <c r="AB8" s="3617"/>
      <c r="AC8" s="3617"/>
      <c r="AD8" s="3617"/>
      <c r="AE8" s="3617"/>
      <c r="AF8" s="3617"/>
      <c r="AG8" s="3617"/>
      <c r="AH8" s="3617"/>
      <c r="AI8" s="3617"/>
      <c r="AJ8" s="3618"/>
      <c r="AK8" s="163"/>
    </row>
    <row r="9" spans="1:45" ht="24.75" customHeight="1">
      <c r="A9" s="157"/>
      <c r="B9" s="3658" t="s">
        <v>759</v>
      </c>
      <c r="C9" s="3659"/>
      <c r="D9" s="3631" t="s">
        <v>760</v>
      </c>
      <c r="E9" s="3626"/>
      <c r="F9" s="3626"/>
      <c r="G9" s="3626"/>
      <c r="H9" s="3626"/>
      <c r="I9" s="3626"/>
      <c r="J9" s="3626"/>
      <c r="K9" s="3632"/>
      <c r="L9" s="706"/>
      <c r="M9" s="3617" t="s">
        <v>761</v>
      </c>
      <c r="N9" s="3617"/>
      <c r="O9" s="3617"/>
      <c r="P9" s="3617"/>
      <c r="Q9" s="707"/>
      <c r="R9" s="707"/>
      <c r="S9" s="707"/>
      <c r="T9" s="707"/>
      <c r="U9" s="708"/>
      <c r="V9" s="709"/>
      <c r="W9" s="3617" t="s">
        <v>401</v>
      </c>
      <c r="X9" s="3617"/>
      <c r="Y9" s="3665" t="s">
        <v>762</v>
      </c>
      <c r="Z9" s="3665"/>
      <c r="AA9" s="3665"/>
      <c r="AB9" s="710" t="s">
        <v>763</v>
      </c>
      <c r="AC9" s="3666" t="s">
        <v>402</v>
      </c>
      <c r="AD9" s="3637"/>
      <c r="AE9" s="3637"/>
      <c r="AF9" s="3665"/>
      <c r="AG9" s="3665"/>
      <c r="AH9" s="3665"/>
      <c r="AI9" s="3621" t="s">
        <v>763</v>
      </c>
      <c r="AJ9" s="3622"/>
    </row>
    <row r="10" spans="1:45" ht="24.75" customHeight="1">
      <c r="A10" s="157"/>
      <c r="B10" s="3660"/>
      <c r="C10" s="3661"/>
      <c r="D10" s="3633"/>
      <c r="E10" s="3634"/>
      <c r="F10" s="3634"/>
      <c r="G10" s="3634"/>
      <c r="H10" s="3634"/>
      <c r="I10" s="3634"/>
      <c r="J10" s="3634"/>
      <c r="K10" s="3635"/>
      <c r="L10" s="162"/>
      <c r="M10" s="3617" t="s">
        <v>764</v>
      </c>
      <c r="N10" s="3617"/>
      <c r="O10" s="3617"/>
      <c r="P10" s="3617"/>
      <c r="Q10" s="161"/>
      <c r="R10" s="161"/>
      <c r="S10" s="161"/>
      <c r="T10" s="161"/>
      <c r="U10" s="160"/>
      <c r="V10" s="159"/>
      <c r="W10" s="3623" t="s">
        <v>401</v>
      </c>
      <c r="X10" s="3623"/>
      <c r="Y10" s="3624"/>
      <c r="Z10" s="3624"/>
      <c r="AA10" s="3624"/>
      <c r="AB10" s="158" t="s">
        <v>763</v>
      </c>
      <c r="AC10" s="3625" t="s">
        <v>402</v>
      </c>
      <c r="AD10" s="3626"/>
      <c r="AE10" s="3626"/>
      <c r="AF10" s="3624"/>
      <c r="AG10" s="3624"/>
      <c r="AH10" s="3624"/>
      <c r="AI10" s="3627" t="s">
        <v>763</v>
      </c>
      <c r="AJ10" s="3628"/>
    </row>
    <row r="11" spans="1:45" ht="53.25" customHeight="1">
      <c r="A11" s="157"/>
      <c r="B11" s="3660"/>
      <c r="C11" s="3661"/>
      <c r="D11" s="3636" t="s">
        <v>765</v>
      </c>
      <c r="E11" s="3637"/>
      <c r="F11" s="3637"/>
      <c r="G11" s="3637"/>
      <c r="H11" s="3637"/>
      <c r="I11" s="3637"/>
      <c r="J11" s="3637"/>
      <c r="K11" s="3637"/>
      <c r="L11" s="711"/>
      <c r="M11" s="3617" t="s">
        <v>766</v>
      </c>
      <c r="N11" s="3617"/>
      <c r="O11" s="3617"/>
      <c r="P11" s="3619"/>
      <c r="Q11" s="712"/>
      <c r="R11" s="712"/>
      <c r="S11" s="712"/>
      <c r="T11" s="712"/>
      <c r="U11" s="712"/>
      <c r="V11" s="712"/>
      <c r="W11" s="712"/>
      <c r="X11" s="712"/>
      <c r="Y11" s="712"/>
      <c r="Z11" s="712"/>
      <c r="AA11" s="712"/>
      <c r="AB11" s="712"/>
      <c r="AC11" s="712"/>
      <c r="AD11" s="712"/>
      <c r="AE11" s="712"/>
      <c r="AF11" s="712"/>
      <c r="AG11" s="712"/>
      <c r="AH11" s="712"/>
      <c r="AI11" s="712"/>
      <c r="AJ11" s="713"/>
    </row>
    <row r="12" spans="1:45" ht="24.75" customHeight="1">
      <c r="A12" s="157"/>
      <c r="B12" s="3660"/>
      <c r="C12" s="3662"/>
      <c r="D12" s="3638" t="s">
        <v>767</v>
      </c>
      <c r="E12" s="3639"/>
      <c r="F12" s="3642" t="s">
        <v>768</v>
      </c>
      <c r="G12" s="3643"/>
      <c r="H12" s="3643"/>
      <c r="I12" s="3643"/>
      <c r="J12" s="3643"/>
      <c r="K12" s="3643"/>
      <c r="L12" s="3646"/>
      <c r="M12" s="3646"/>
      <c r="N12" s="3646"/>
      <c r="O12" s="3646"/>
      <c r="P12" s="3646"/>
      <c r="Q12" s="3646"/>
      <c r="R12" s="3646"/>
      <c r="S12" s="3646"/>
      <c r="T12" s="3646"/>
      <c r="U12" s="3646"/>
      <c r="V12" s="3646"/>
      <c r="W12" s="3646"/>
      <c r="X12" s="3646"/>
      <c r="Y12" s="3646"/>
      <c r="Z12" s="3646"/>
      <c r="AA12" s="3646"/>
      <c r="AB12" s="3646"/>
      <c r="AC12" s="3646"/>
      <c r="AD12" s="3646"/>
      <c r="AE12" s="3646"/>
      <c r="AF12" s="3646"/>
      <c r="AG12" s="3646"/>
      <c r="AH12" s="3646"/>
      <c r="AI12" s="3646"/>
      <c r="AJ12" s="3647"/>
    </row>
    <row r="13" spans="1:45" ht="24.75" customHeight="1">
      <c r="A13" s="157"/>
      <c r="B13" s="3660"/>
      <c r="C13" s="3662"/>
      <c r="D13" s="3638"/>
      <c r="E13" s="3639"/>
      <c r="F13" s="3644"/>
      <c r="G13" s="3645"/>
      <c r="H13" s="3645"/>
      <c r="I13" s="3645"/>
      <c r="J13" s="3645"/>
      <c r="K13" s="3645"/>
      <c r="L13" s="3648"/>
      <c r="M13" s="3648"/>
      <c r="N13" s="3648"/>
      <c r="O13" s="3648"/>
      <c r="P13" s="3648"/>
      <c r="Q13" s="3648"/>
      <c r="R13" s="3648"/>
      <c r="S13" s="3648"/>
      <c r="T13" s="3648"/>
      <c r="U13" s="3648"/>
      <c r="V13" s="3648"/>
      <c r="W13" s="3648"/>
      <c r="X13" s="3648"/>
      <c r="Y13" s="3648"/>
      <c r="Z13" s="3648"/>
      <c r="AA13" s="3648"/>
      <c r="AB13" s="3648"/>
      <c r="AC13" s="3648"/>
      <c r="AD13" s="3648"/>
      <c r="AE13" s="3648"/>
      <c r="AF13" s="3648"/>
      <c r="AG13" s="3648"/>
      <c r="AH13" s="3648"/>
      <c r="AI13" s="3648"/>
      <c r="AJ13" s="3649"/>
    </row>
    <row r="14" spans="1:45" ht="24.75" customHeight="1">
      <c r="A14" s="157"/>
      <c r="B14" s="3660"/>
      <c r="C14" s="3662"/>
      <c r="D14" s="3638"/>
      <c r="E14" s="3639"/>
      <c r="F14" s="3644" t="s">
        <v>769</v>
      </c>
      <c r="G14" s="3645"/>
      <c r="H14" s="3645"/>
      <c r="I14" s="3645"/>
      <c r="J14" s="3645"/>
      <c r="K14" s="3645"/>
      <c r="L14" s="3648"/>
      <c r="M14" s="3648"/>
      <c r="N14" s="3648"/>
      <c r="O14" s="3648"/>
      <c r="P14" s="3648"/>
      <c r="Q14" s="3648"/>
      <c r="R14" s="3648"/>
      <c r="S14" s="3648"/>
      <c r="T14" s="3648"/>
      <c r="U14" s="3648"/>
      <c r="V14" s="3648"/>
      <c r="W14" s="3648"/>
      <c r="X14" s="3648"/>
      <c r="Y14" s="3648"/>
      <c r="Z14" s="3648"/>
      <c r="AA14" s="3648"/>
      <c r="AB14" s="3648"/>
      <c r="AC14" s="3648"/>
      <c r="AD14" s="3648"/>
      <c r="AE14" s="3648"/>
      <c r="AF14" s="3648"/>
      <c r="AG14" s="3648"/>
      <c r="AH14" s="3648"/>
      <c r="AI14" s="3648"/>
      <c r="AJ14" s="3649"/>
    </row>
    <row r="15" spans="1:45" ht="24.75" customHeight="1">
      <c r="A15" s="157"/>
      <c r="B15" s="3660"/>
      <c r="C15" s="3662"/>
      <c r="D15" s="3638"/>
      <c r="E15" s="3639"/>
      <c r="F15" s="3644"/>
      <c r="G15" s="3645"/>
      <c r="H15" s="3645"/>
      <c r="I15" s="3645"/>
      <c r="J15" s="3645"/>
      <c r="K15" s="3645"/>
      <c r="L15" s="3648"/>
      <c r="M15" s="3648"/>
      <c r="N15" s="3648"/>
      <c r="O15" s="3648"/>
      <c r="P15" s="3648"/>
      <c r="Q15" s="3648"/>
      <c r="R15" s="3648"/>
      <c r="S15" s="3648"/>
      <c r="T15" s="3648"/>
      <c r="U15" s="3648"/>
      <c r="V15" s="3648"/>
      <c r="W15" s="3648"/>
      <c r="X15" s="3648"/>
      <c r="Y15" s="3648"/>
      <c r="Z15" s="3648"/>
      <c r="AA15" s="3648"/>
      <c r="AB15" s="3648"/>
      <c r="AC15" s="3648"/>
      <c r="AD15" s="3648"/>
      <c r="AE15" s="3648"/>
      <c r="AF15" s="3648"/>
      <c r="AG15" s="3648"/>
      <c r="AH15" s="3648"/>
      <c r="AI15" s="3648"/>
      <c r="AJ15" s="3649"/>
    </row>
    <row r="16" spans="1:45" ht="24.75" customHeight="1">
      <c r="A16" s="157"/>
      <c r="B16" s="3660"/>
      <c r="C16" s="3662"/>
      <c r="D16" s="3638"/>
      <c r="E16" s="3639"/>
      <c r="F16" s="3644"/>
      <c r="G16" s="3645"/>
      <c r="H16" s="3645"/>
      <c r="I16" s="3645"/>
      <c r="J16" s="3645"/>
      <c r="K16" s="3645"/>
      <c r="L16" s="3648"/>
      <c r="M16" s="3648"/>
      <c r="N16" s="3648"/>
      <c r="O16" s="3648"/>
      <c r="P16" s="3648"/>
      <c r="Q16" s="3648"/>
      <c r="R16" s="3648"/>
      <c r="S16" s="3648"/>
      <c r="T16" s="3648"/>
      <c r="U16" s="3648"/>
      <c r="V16" s="3648"/>
      <c r="W16" s="3648"/>
      <c r="X16" s="3648"/>
      <c r="Y16" s="3648"/>
      <c r="Z16" s="3648"/>
      <c r="AA16" s="3648"/>
      <c r="AB16" s="3648"/>
      <c r="AC16" s="3648"/>
      <c r="AD16" s="3648"/>
      <c r="AE16" s="3648"/>
      <c r="AF16" s="3648"/>
      <c r="AG16" s="3648"/>
      <c r="AH16" s="3648"/>
      <c r="AI16" s="3648"/>
      <c r="AJ16" s="3649"/>
    </row>
    <row r="17" spans="1:36" ht="24.75" customHeight="1">
      <c r="A17" s="157"/>
      <c r="B17" s="3660"/>
      <c r="C17" s="3662"/>
      <c r="D17" s="3638"/>
      <c r="E17" s="3639"/>
      <c r="F17" s="3644"/>
      <c r="G17" s="3645"/>
      <c r="H17" s="3645"/>
      <c r="I17" s="3645"/>
      <c r="J17" s="3645"/>
      <c r="K17" s="3645"/>
      <c r="L17" s="3648"/>
      <c r="M17" s="3648"/>
      <c r="N17" s="3648"/>
      <c r="O17" s="3648"/>
      <c r="P17" s="3648"/>
      <c r="Q17" s="3648"/>
      <c r="R17" s="3648"/>
      <c r="S17" s="3648"/>
      <c r="T17" s="3648"/>
      <c r="U17" s="3648"/>
      <c r="V17" s="3648"/>
      <c r="W17" s="3648"/>
      <c r="X17" s="3648"/>
      <c r="Y17" s="3648"/>
      <c r="Z17" s="3648"/>
      <c r="AA17" s="3648"/>
      <c r="AB17" s="3648"/>
      <c r="AC17" s="3648"/>
      <c r="AD17" s="3648"/>
      <c r="AE17" s="3648"/>
      <c r="AF17" s="3648"/>
      <c r="AG17" s="3648"/>
      <c r="AH17" s="3648"/>
      <c r="AI17" s="3648"/>
      <c r="AJ17" s="3649"/>
    </row>
    <row r="18" spans="1:36" ht="24.75" customHeight="1">
      <c r="A18" s="157"/>
      <c r="B18" s="3660"/>
      <c r="C18" s="3662"/>
      <c r="D18" s="3638"/>
      <c r="E18" s="3639"/>
      <c r="F18" s="3650" t="s">
        <v>770</v>
      </c>
      <c r="G18" s="3651"/>
      <c r="H18" s="3651"/>
      <c r="I18" s="3651"/>
      <c r="J18" s="3651"/>
      <c r="K18" s="3651"/>
      <c r="L18" s="3654"/>
      <c r="M18" s="3654"/>
      <c r="N18" s="3654"/>
      <c r="O18" s="3654"/>
      <c r="P18" s="3654"/>
      <c r="Q18" s="3654"/>
      <c r="R18" s="3654"/>
      <c r="S18" s="3654"/>
      <c r="T18" s="3654"/>
      <c r="U18" s="3654"/>
      <c r="V18" s="3654"/>
      <c r="W18" s="3654"/>
      <c r="X18" s="3654"/>
      <c r="Y18" s="3654"/>
      <c r="Z18" s="3654"/>
      <c r="AA18" s="3654"/>
      <c r="AB18" s="3654"/>
      <c r="AC18" s="3654"/>
      <c r="AD18" s="3654"/>
      <c r="AE18" s="3654"/>
      <c r="AF18" s="3654"/>
      <c r="AG18" s="3654"/>
      <c r="AH18" s="3654"/>
      <c r="AI18" s="3654"/>
      <c r="AJ18" s="3655"/>
    </row>
    <row r="19" spans="1:36" ht="24.75" customHeight="1">
      <c r="A19" s="157"/>
      <c r="B19" s="3660"/>
      <c r="C19" s="3662"/>
      <c r="D19" s="3638"/>
      <c r="E19" s="3639"/>
      <c r="F19" s="3650"/>
      <c r="G19" s="3651"/>
      <c r="H19" s="3651"/>
      <c r="I19" s="3651"/>
      <c r="J19" s="3651"/>
      <c r="K19" s="3651"/>
      <c r="L19" s="3654"/>
      <c r="M19" s="3654"/>
      <c r="N19" s="3654"/>
      <c r="O19" s="3654"/>
      <c r="P19" s="3654"/>
      <c r="Q19" s="3654"/>
      <c r="R19" s="3654"/>
      <c r="S19" s="3654"/>
      <c r="T19" s="3654"/>
      <c r="U19" s="3654"/>
      <c r="V19" s="3654"/>
      <c r="W19" s="3654"/>
      <c r="X19" s="3654"/>
      <c r="Y19" s="3654"/>
      <c r="Z19" s="3654"/>
      <c r="AA19" s="3654"/>
      <c r="AB19" s="3654"/>
      <c r="AC19" s="3654"/>
      <c r="AD19" s="3654"/>
      <c r="AE19" s="3654"/>
      <c r="AF19" s="3654"/>
      <c r="AG19" s="3654"/>
      <c r="AH19" s="3654"/>
      <c r="AI19" s="3654"/>
      <c r="AJ19" s="3655"/>
    </row>
    <row r="20" spans="1:36" ht="24.75" customHeight="1">
      <c r="A20" s="157"/>
      <c r="B20" s="3660"/>
      <c r="C20" s="3662"/>
      <c r="D20" s="3638"/>
      <c r="E20" s="3639"/>
      <c r="F20" s="3650"/>
      <c r="G20" s="3651"/>
      <c r="H20" s="3651"/>
      <c r="I20" s="3651"/>
      <c r="J20" s="3651"/>
      <c r="K20" s="3651"/>
      <c r="L20" s="3654"/>
      <c r="M20" s="3654"/>
      <c r="N20" s="3654"/>
      <c r="O20" s="3654"/>
      <c r="P20" s="3654"/>
      <c r="Q20" s="3654"/>
      <c r="R20" s="3654"/>
      <c r="S20" s="3654"/>
      <c r="T20" s="3654"/>
      <c r="U20" s="3654"/>
      <c r="V20" s="3654"/>
      <c r="W20" s="3654"/>
      <c r="X20" s="3654"/>
      <c r="Y20" s="3654"/>
      <c r="Z20" s="3654"/>
      <c r="AA20" s="3654"/>
      <c r="AB20" s="3654"/>
      <c r="AC20" s="3654"/>
      <c r="AD20" s="3654"/>
      <c r="AE20" s="3654"/>
      <c r="AF20" s="3654"/>
      <c r="AG20" s="3654"/>
      <c r="AH20" s="3654"/>
      <c r="AI20" s="3654"/>
      <c r="AJ20" s="3655"/>
    </row>
    <row r="21" spans="1:36" ht="24.75" customHeight="1">
      <c r="A21" s="157"/>
      <c r="B21" s="3660"/>
      <c r="C21" s="3662"/>
      <c r="D21" s="3638"/>
      <c r="E21" s="3639"/>
      <c r="F21" s="3650"/>
      <c r="G21" s="3651"/>
      <c r="H21" s="3651"/>
      <c r="I21" s="3651"/>
      <c r="J21" s="3651"/>
      <c r="K21" s="3651"/>
      <c r="L21" s="3654"/>
      <c r="M21" s="3654"/>
      <c r="N21" s="3654"/>
      <c r="O21" s="3654"/>
      <c r="P21" s="3654"/>
      <c r="Q21" s="3654"/>
      <c r="R21" s="3654"/>
      <c r="S21" s="3654"/>
      <c r="T21" s="3654"/>
      <c r="U21" s="3654"/>
      <c r="V21" s="3654"/>
      <c r="W21" s="3654"/>
      <c r="X21" s="3654"/>
      <c r="Y21" s="3654"/>
      <c r="Z21" s="3654"/>
      <c r="AA21" s="3654"/>
      <c r="AB21" s="3654"/>
      <c r="AC21" s="3654"/>
      <c r="AD21" s="3654"/>
      <c r="AE21" s="3654"/>
      <c r="AF21" s="3654"/>
      <c r="AG21" s="3654"/>
      <c r="AH21" s="3654"/>
      <c r="AI21" s="3654"/>
      <c r="AJ21" s="3655"/>
    </row>
    <row r="22" spans="1:36" ht="24.75" customHeight="1">
      <c r="A22" s="157"/>
      <c r="B22" s="3660"/>
      <c r="C22" s="3662"/>
      <c r="D22" s="3638"/>
      <c r="E22" s="3639"/>
      <c r="F22" s="3650"/>
      <c r="G22" s="3651"/>
      <c r="H22" s="3651"/>
      <c r="I22" s="3651"/>
      <c r="J22" s="3651"/>
      <c r="K22" s="3651"/>
      <c r="L22" s="3654"/>
      <c r="M22" s="3654"/>
      <c r="N22" s="3654"/>
      <c r="O22" s="3654"/>
      <c r="P22" s="3654"/>
      <c r="Q22" s="3654"/>
      <c r="R22" s="3654"/>
      <c r="S22" s="3654"/>
      <c r="T22" s="3654"/>
      <c r="U22" s="3654"/>
      <c r="V22" s="3654"/>
      <c r="W22" s="3654"/>
      <c r="X22" s="3654"/>
      <c r="Y22" s="3654"/>
      <c r="Z22" s="3654"/>
      <c r="AA22" s="3654"/>
      <c r="AB22" s="3654"/>
      <c r="AC22" s="3654"/>
      <c r="AD22" s="3654"/>
      <c r="AE22" s="3654"/>
      <c r="AF22" s="3654"/>
      <c r="AG22" s="3654"/>
      <c r="AH22" s="3654"/>
      <c r="AI22" s="3654"/>
      <c r="AJ22" s="3655"/>
    </row>
    <row r="23" spans="1:36" ht="24.75" customHeight="1">
      <c r="A23" s="157"/>
      <c r="B23" s="3663"/>
      <c r="C23" s="3664"/>
      <c r="D23" s="3640"/>
      <c r="E23" s="3641"/>
      <c r="F23" s="3652"/>
      <c r="G23" s="3653"/>
      <c r="H23" s="3653"/>
      <c r="I23" s="3653"/>
      <c r="J23" s="3653"/>
      <c r="K23" s="3653"/>
      <c r="L23" s="3656"/>
      <c r="M23" s="3656"/>
      <c r="N23" s="3656"/>
      <c r="O23" s="3656"/>
      <c r="P23" s="3656"/>
      <c r="Q23" s="3656"/>
      <c r="R23" s="3656"/>
      <c r="S23" s="3656"/>
      <c r="T23" s="3656"/>
      <c r="U23" s="3656"/>
      <c r="V23" s="3656"/>
      <c r="W23" s="3656"/>
      <c r="X23" s="3656"/>
      <c r="Y23" s="3656"/>
      <c r="Z23" s="3656"/>
      <c r="AA23" s="3656"/>
      <c r="AB23" s="3656"/>
      <c r="AC23" s="3656"/>
      <c r="AD23" s="3656"/>
      <c r="AE23" s="3656"/>
      <c r="AF23" s="3656"/>
      <c r="AG23" s="3656"/>
      <c r="AH23" s="3656"/>
      <c r="AI23" s="3656"/>
      <c r="AJ23" s="3657"/>
    </row>
    <row r="24" spans="1:36" ht="39" customHeight="1">
      <c r="A24" s="157"/>
      <c r="B24" s="3629" t="s">
        <v>771</v>
      </c>
      <c r="C24" s="3629"/>
      <c r="D24" s="3629"/>
      <c r="E24" s="3629"/>
      <c r="F24" s="3629"/>
      <c r="G24" s="3629"/>
      <c r="H24" s="3629"/>
      <c r="I24" s="3629"/>
      <c r="J24" s="3629"/>
      <c r="K24" s="3629"/>
      <c r="L24" s="3629"/>
      <c r="M24" s="3629"/>
      <c r="N24" s="3629"/>
      <c r="O24" s="3629"/>
      <c r="P24" s="3629"/>
      <c r="Q24" s="3629"/>
      <c r="R24" s="3629"/>
      <c r="S24" s="3629"/>
      <c r="T24" s="3629"/>
      <c r="U24" s="3629"/>
      <c r="V24" s="3629"/>
      <c r="W24" s="3629"/>
      <c r="X24" s="3629"/>
      <c r="Y24" s="3629"/>
      <c r="Z24" s="3629"/>
      <c r="AA24" s="3629"/>
      <c r="AB24" s="3629"/>
      <c r="AC24" s="3629"/>
      <c r="AD24" s="3629"/>
      <c r="AE24" s="3629"/>
      <c r="AF24" s="3629"/>
      <c r="AG24" s="3629"/>
      <c r="AH24" s="3629"/>
      <c r="AI24" s="3629"/>
      <c r="AJ24" s="3629"/>
    </row>
    <row r="25" spans="1:36" ht="20.25" customHeight="1">
      <c r="A25" s="157"/>
      <c r="B25" s="3630"/>
      <c r="C25" s="3630"/>
      <c r="D25" s="3630"/>
      <c r="E25" s="3630"/>
      <c r="F25" s="3630"/>
      <c r="G25" s="3630"/>
      <c r="H25" s="3630"/>
      <c r="I25" s="3630"/>
      <c r="J25" s="3630"/>
      <c r="K25" s="3630"/>
      <c r="L25" s="3630"/>
      <c r="M25" s="3630"/>
      <c r="N25" s="3630"/>
      <c r="O25" s="3630"/>
      <c r="P25" s="3630"/>
      <c r="Q25" s="3630"/>
      <c r="R25" s="3630"/>
      <c r="S25" s="3630"/>
      <c r="T25" s="3630"/>
      <c r="U25" s="3630"/>
      <c r="V25" s="3630"/>
      <c r="W25" s="3630"/>
      <c r="X25" s="3630"/>
      <c r="Y25" s="3630"/>
      <c r="Z25" s="3630"/>
      <c r="AA25" s="3630"/>
      <c r="AB25" s="3630"/>
      <c r="AC25" s="3630"/>
      <c r="AD25" s="3630"/>
      <c r="AE25" s="3630"/>
      <c r="AF25" s="3630"/>
      <c r="AG25" s="3630"/>
      <c r="AH25" s="3630"/>
      <c r="AI25" s="3630"/>
      <c r="AJ25" s="3630"/>
    </row>
    <row r="26" spans="1:36" ht="39" customHeight="1">
      <c r="A26" s="157"/>
      <c r="B26" s="3630"/>
      <c r="C26" s="3630"/>
      <c r="D26" s="3630"/>
      <c r="E26" s="3630"/>
      <c r="F26" s="3630"/>
      <c r="G26" s="3630"/>
      <c r="H26" s="3630"/>
      <c r="I26" s="3630"/>
      <c r="J26" s="3630"/>
      <c r="K26" s="3630"/>
      <c r="L26" s="3630"/>
      <c r="M26" s="3630"/>
      <c r="N26" s="3630"/>
      <c r="O26" s="3630"/>
      <c r="P26" s="3630"/>
      <c r="Q26" s="3630"/>
      <c r="R26" s="3630"/>
      <c r="S26" s="3630"/>
      <c r="T26" s="3630"/>
      <c r="U26" s="3630"/>
      <c r="V26" s="3630"/>
      <c r="W26" s="3630"/>
      <c r="X26" s="3630"/>
      <c r="Y26" s="3630"/>
      <c r="Z26" s="3630"/>
      <c r="AA26" s="3630"/>
      <c r="AB26" s="3630"/>
      <c r="AC26" s="3630"/>
      <c r="AD26" s="3630"/>
      <c r="AE26" s="3630"/>
      <c r="AF26" s="3630"/>
      <c r="AG26" s="3630"/>
      <c r="AH26" s="3630"/>
      <c r="AI26" s="3630"/>
      <c r="AJ26" s="3630"/>
    </row>
    <row r="27" spans="1:36" ht="48.75" customHeight="1">
      <c r="A27" s="157"/>
      <c r="B27" s="3630"/>
      <c r="C27" s="3630"/>
      <c r="D27" s="3630"/>
      <c r="E27" s="3630"/>
      <c r="F27" s="3630"/>
      <c r="G27" s="3630"/>
      <c r="H27" s="3630"/>
      <c r="I27" s="3630"/>
      <c r="J27" s="3630"/>
      <c r="K27" s="3630"/>
      <c r="L27" s="3630"/>
      <c r="M27" s="3630"/>
      <c r="N27" s="3630"/>
      <c r="O27" s="3630"/>
      <c r="P27" s="3630"/>
      <c r="Q27" s="3630"/>
      <c r="R27" s="3630"/>
      <c r="S27" s="3630"/>
      <c r="T27" s="3630"/>
      <c r="U27" s="3630"/>
      <c r="V27" s="3630"/>
      <c r="W27" s="3630"/>
      <c r="X27" s="3630"/>
      <c r="Y27" s="3630"/>
      <c r="Z27" s="3630"/>
      <c r="AA27" s="3630"/>
      <c r="AB27" s="3630"/>
      <c r="AC27" s="3630"/>
      <c r="AD27" s="3630"/>
      <c r="AE27" s="3630"/>
      <c r="AF27" s="3630"/>
      <c r="AG27" s="3630"/>
      <c r="AH27" s="3630"/>
      <c r="AI27" s="3630"/>
      <c r="AJ27" s="3630"/>
    </row>
    <row r="28" spans="1:36">
      <c r="A28" s="157"/>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row>
    <row r="29" spans="1:36">
      <c r="A29" s="157"/>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row>
  </sheetData>
  <mergeCells count="33">
    <mergeCell ref="AP7:AR7"/>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 ref="M11:P11"/>
    <mergeCell ref="B7:K7"/>
    <mergeCell ref="L7:AJ7"/>
    <mergeCell ref="B6:K6"/>
    <mergeCell ref="L6:AJ6"/>
    <mergeCell ref="AI9:AJ9"/>
    <mergeCell ref="W10:X10"/>
    <mergeCell ref="Y10:AA10"/>
    <mergeCell ref="AC10:AE10"/>
    <mergeCell ref="AF10:AH10"/>
    <mergeCell ref="AI10:AJ10"/>
    <mergeCell ref="B1:H1"/>
    <mergeCell ref="B4:AJ4"/>
    <mergeCell ref="B8:K8"/>
    <mergeCell ref="L8:AJ8"/>
    <mergeCell ref="M9:P9"/>
  </mergeCells>
  <phoneticPr fontId="14"/>
  <dataValidations count="1">
    <dataValidation type="list" errorStyle="warning" allowBlank="1" showInputMessage="1" showErrorMessage="1" sqref="Y9:AA10 AF9:AH10" xr:uid="{DB7ECF7C-FA1F-4483-8AE2-50470C911543}">
      <formula1>"　,１,２,３,４,５"</formula1>
    </dataValidation>
  </dataValidations>
  <hyperlinks>
    <hyperlink ref="AP7:AR7" location="表紙!A1" display="表示へ" xr:uid="{25E00A7E-BE52-4DBB-8A72-84D71A110AB5}"/>
  </hyperlinks>
  <pageMargins left="0.7" right="0.7" top="0.75" bottom="0.75" header="0.3" footer="0.3"/>
  <pageSetup paperSize="9" scale="86"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N27"/>
  <sheetViews>
    <sheetView view="pageBreakPreview" zoomScaleNormal="80" zoomScaleSheetLayoutView="100" workbookViewId="0">
      <selection activeCell="L11" sqref="L11"/>
    </sheetView>
  </sheetViews>
  <sheetFormatPr defaultRowHeight="13.5"/>
  <cols>
    <col min="1" max="1" width="47.5" style="57" customWidth="1"/>
    <col min="2" max="3" width="3.125" style="57" customWidth="1"/>
    <col min="4" max="4" width="23.625" style="57" customWidth="1"/>
    <col min="5" max="5" width="10.375" style="57" customWidth="1"/>
    <col min="6" max="6" width="7.5" style="57" customWidth="1"/>
    <col min="7" max="7" width="17.375" style="57" customWidth="1"/>
    <col min="8" max="8" width="13.75" style="57" customWidth="1"/>
    <col min="9" max="256" width="9" style="57"/>
    <col min="257" max="257" width="47.5" style="57" customWidth="1"/>
    <col min="258" max="259" width="3.125" style="57" customWidth="1"/>
    <col min="260" max="260" width="23.625" style="57" customWidth="1"/>
    <col min="261" max="261" width="10.375" style="57" customWidth="1"/>
    <col min="262" max="262" width="7.5" style="57" customWidth="1"/>
    <col min="263" max="263" width="17.375" style="57" customWidth="1"/>
    <col min="264" max="264" width="13.75" style="57" customWidth="1"/>
    <col min="265" max="512" width="9" style="57"/>
    <col min="513" max="513" width="47.5" style="57" customWidth="1"/>
    <col min="514" max="515" width="3.125" style="57" customWidth="1"/>
    <col min="516" max="516" width="23.625" style="57" customWidth="1"/>
    <col min="517" max="517" width="10.375" style="57" customWidth="1"/>
    <col min="518" max="518" width="7.5" style="57" customWidth="1"/>
    <col min="519" max="519" width="17.375" style="57" customWidth="1"/>
    <col min="520" max="520" width="13.75" style="57" customWidth="1"/>
    <col min="521" max="768" width="9" style="57"/>
    <col min="769" max="769" width="47.5" style="57" customWidth="1"/>
    <col min="770" max="771" width="3.125" style="57" customWidth="1"/>
    <col min="772" max="772" width="23.625" style="57" customWidth="1"/>
    <col min="773" max="773" width="10.375" style="57" customWidth="1"/>
    <col min="774" max="774" width="7.5" style="57" customWidth="1"/>
    <col min="775" max="775" width="17.375" style="57" customWidth="1"/>
    <col min="776" max="776" width="13.75" style="57" customWidth="1"/>
    <col min="777" max="1024" width="9" style="57"/>
    <col min="1025" max="1025" width="47.5" style="57" customWidth="1"/>
    <col min="1026" max="1027" width="3.125" style="57" customWidth="1"/>
    <col min="1028" max="1028" width="23.625" style="57" customWidth="1"/>
    <col min="1029" max="1029" width="10.375" style="57" customWidth="1"/>
    <col min="1030" max="1030" width="7.5" style="57" customWidth="1"/>
    <col min="1031" max="1031" width="17.375" style="57" customWidth="1"/>
    <col min="1032" max="1032" width="13.75" style="57" customWidth="1"/>
    <col min="1033" max="1280" width="9" style="57"/>
    <col min="1281" max="1281" width="47.5" style="57" customWidth="1"/>
    <col min="1282" max="1283" width="3.125" style="57" customWidth="1"/>
    <col min="1284" max="1284" width="23.625" style="57" customWidth="1"/>
    <col min="1285" max="1285" width="10.375" style="57" customWidth="1"/>
    <col min="1286" max="1286" width="7.5" style="57" customWidth="1"/>
    <col min="1287" max="1287" width="17.375" style="57" customWidth="1"/>
    <col min="1288" max="1288" width="13.75" style="57" customWidth="1"/>
    <col min="1289" max="1536" width="9" style="57"/>
    <col min="1537" max="1537" width="47.5" style="57" customWidth="1"/>
    <col min="1538" max="1539" width="3.125" style="57" customWidth="1"/>
    <col min="1540" max="1540" width="23.625" style="57" customWidth="1"/>
    <col min="1541" max="1541" width="10.375" style="57" customWidth="1"/>
    <col min="1542" max="1542" width="7.5" style="57" customWidth="1"/>
    <col min="1543" max="1543" width="17.375" style="57" customWidth="1"/>
    <col min="1544" max="1544" width="13.75" style="57" customWidth="1"/>
    <col min="1545" max="1792" width="9" style="57"/>
    <col min="1793" max="1793" width="47.5" style="57" customWidth="1"/>
    <col min="1794" max="1795" width="3.125" style="57" customWidth="1"/>
    <col min="1796" max="1796" width="23.625" style="57" customWidth="1"/>
    <col min="1797" max="1797" width="10.375" style="57" customWidth="1"/>
    <col min="1798" max="1798" width="7.5" style="57" customWidth="1"/>
    <col min="1799" max="1799" width="17.375" style="57" customWidth="1"/>
    <col min="1800" max="1800" width="13.75" style="57" customWidth="1"/>
    <col min="1801" max="2048" width="9" style="57"/>
    <col min="2049" max="2049" width="47.5" style="57" customWidth="1"/>
    <col min="2050" max="2051" width="3.125" style="57" customWidth="1"/>
    <col min="2052" max="2052" width="23.625" style="57" customWidth="1"/>
    <col min="2053" max="2053" width="10.375" style="57" customWidth="1"/>
    <col min="2054" max="2054" width="7.5" style="57" customWidth="1"/>
    <col min="2055" max="2055" width="17.375" style="57" customWidth="1"/>
    <col min="2056" max="2056" width="13.75" style="57" customWidth="1"/>
    <col min="2057" max="2304" width="9" style="57"/>
    <col min="2305" max="2305" width="47.5" style="57" customWidth="1"/>
    <col min="2306" max="2307" width="3.125" style="57" customWidth="1"/>
    <col min="2308" max="2308" width="23.625" style="57" customWidth="1"/>
    <col min="2309" max="2309" width="10.375" style="57" customWidth="1"/>
    <col min="2310" max="2310" width="7.5" style="57" customWidth="1"/>
    <col min="2311" max="2311" width="17.375" style="57" customWidth="1"/>
    <col min="2312" max="2312" width="13.75" style="57" customWidth="1"/>
    <col min="2313" max="2560" width="9" style="57"/>
    <col min="2561" max="2561" width="47.5" style="57" customWidth="1"/>
    <col min="2562" max="2563" width="3.125" style="57" customWidth="1"/>
    <col min="2564" max="2564" width="23.625" style="57" customWidth="1"/>
    <col min="2565" max="2565" width="10.375" style="57" customWidth="1"/>
    <col min="2566" max="2566" width="7.5" style="57" customWidth="1"/>
    <col min="2567" max="2567" width="17.375" style="57" customWidth="1"/>
    <col min="2568" max="2568" width="13.75" style="57" customWidth="1"/>
    <col min="2569" max="2816" width="9" style="57"/>
    <col min="2817" max="2817" width="47.5" style="57" customWidth="1"/>
    <col min="2818" max="2819" width="3.125" style="57" customWidth="1"/>
    <col min="2820" max="2820" width="23.625" style="57" customWidth="1"/>
    <col min="2821" max="2821" width="10.375" style="57" customWidth="1"/>
    <col min="2822" max="2822" width="7.5" style="57" customWidth="1"/>
    <col min="2823" max="2823" width="17.375" style="57" customWidth="1"/>
    <col min="2824" max="2824" width="13.75" style="57" customWidth="1"/>
    <col min="2825" max="3072" width="9" style="57"/>
    <col min="3073" max="3073" width="47.5" style="57" customWidth="1"/>
    <col min="3074" max="3075" width="3.125" style="57" customWidth="1"/>
    <col min="3076" max="3076" width="23.625" style="57" customWidth="1"/>
    <col min="3077" max="3077" width="10.375" style="57" customWidth="1"/>
    <col min="3078" max="3078" width="7.5" style="57" customWidth="1"/>
    <col min="3079" max="3079" width="17.375" style="57" customWidth="1"/>
    <col min="3080" max="3080" width="13.75" style="57" customWidth="1"/>
    <col min="3081" max="3328" width="9" style="57"/>
    <col min="3329" max="3329" width="47.5" style="57" customWidth="1"/>
    <col min="3330" max="3331" width="3.125" style="57" customWidth="1"/>
    <col min="3332" max="3332" width="23.625" style="57" customWidth="1"/>
    <col min="3333" max="3333" width="10.375" style="57" customWidth="1"/>
    <col min="3334" max="3334" width="7.5" style="57" customWidth="1"/>
    <col min="3335" max="3335" width="17.375" style="57" customWidth="1"/>
    <col min="3336" max="3336" width="13.75" style="57" customWidth="1"/>
    <col min="3337" max="3584" width="9" style="57"/>
    <col min="3585" max="3585" width="47.5" style="57" customWidth="1"/>
    <col min="3586" max="3587" width="3.125" style="57" customWidth="1"/>
    <col min="3588" max="3588" width="23.625" style="57" customWidth="1"/>
    <col min="3589" max="3589" width="10.375" style="57" customWidth="1"/>
    <col min="3590" max="3590" width="7.5" style="57" customWidth="1"/>
    <col min="3591" max="3591" width="17.375" style="57" customWidth="1"/>
    <col min="3592" max="3592" width="13.75" style="57" customWidth="1"/>
    <col min="3593" max="3840" width="9" style="57"/>
    <col min="3841" max="3841" width="47.5" style="57" customWidth="1"/>
    <col min="3842" max="3843" width="3.125" style="57" customWidth="1"/>
    <col min="3844" max="3844" width="23.625" style="57" customWidth="1"/>
    <col min="3845" max="3845" width="10.375" style="57" customWidth="1"/>
    <col min="3846" max="3846" width="7.5" style="57" customWidth="1"/>
    <col min="3847" max="3847" width="17.375" style="57" customWidth="1"/>
    <col min="3848" max="3848" width="13.75" style="57" customWidth="1"/>
    <col min="3849" max="4096" width="9" style="57"/>
    <col min="4097" max="4097" width="47.5" style="57" customWidth="1"/>
    <col min="4098" max="4099" width="3.125" style="57" customWidth="1"/>
    <col min="4100" max="4100" width="23.625" style="57" customWidth="1"/>
    <col min="4101" max="4101" width="10.375" style="57" customWidth="1"/>
    <col min="4102" max="4102" width="7.5" style="57" customWidth="1"/>
    <col min="4103" max="4103" width="17.375" style="57" customWidth="1"/>
    <col min="4104" max="4104" width="13.75" style="57" customWidth="1"/>
    <col min="4105" max="4352" width="9" style="57"/>
    <col min="4353" max="4353" width="47.5" style="57" customWidth="1"/>
    <col min="4354" max="4355" width="3.125" style="57" customWidth="1"/>
    <col min="4356" max="4356" width="23.625" style="57" customWidth="1"/>
    <col min="4357" max="4357" width="10.375" style="57" customWidth="1"/>
    <col min="4358" max="4358" width="7.5" style="57" customWidth="1"/>
    <col min="4359" max="4359" width="17.375" style="57" customWidth="1"/>
    <col min="4360" max="4360" width="13.75" style="57" customWidth="1"/>
    <col min="4361" max="4608" width="9" style="57"/>
    <col min="4609" max="4609" width="47.5" style="57" customWidth="1"/>
    <col min="4610" max="4611" width="3.125" style="57" customWidth="1"/>
    <col min="4612" max="4612" width="23.625" style="57" customWidth="1"/>
    <col min="4613" max="4613" width="10.375" style="57" customWidth="1"/>
    <col min="4614" max="4614" width="7.5" style="57" customWidth="1"/>
    <col min="4615" max="4615" width="17.375" style="57" customWidth="1"/>
    <col min="4616" max="4616" width="13.75" style="57" customWidth="1"/>
    <col min="4617" max="4864" width="9" style="57"/>
    <col min="4865" max="4865" width="47.5" style="57" customWidth="1"/>
    <col min="4866" max="4867" width="3.125" style="57" customWidth="1"/>
    <col min="4868" max="4868" width="23.625" style="57" customWidth="1"/>
    <col min="4869" max="4869" width="10.375" style="57" customWidth="1"/>
    <col min="4870" max="4870" width="7.5" style="57" customWidth="1"/>
    <col min="4871" max="4871" width="17.375" style="57" customWidth="1"/>
    <col min="4872" max="4872" width="13.75" style="57" customWidth="1"/>
    <col min="4873" max="5120" width="9" style="57"/>
    <col min="5121" max="5121" width="47.5" style="57" customWidth="1"/>
    <col min="5122" max="5123" width="3.125" style="57" customWidth="1"/>
    <col min="5124" max="5124" width="23.625" style="57" customWidth="1"/>
    <col min="5125" max="5125" width="10.375" style="57" customWidth="1"/>
    <col min="5126" max="5126" width="7.5" style="57" customWidth="1"/>
    <col min="5127" max="5127" width="17.375" style="57" customWidth="1"/>
    <col min="5128" max="5128" width="13.75" style="57" customWidth="1"/>
    <col min="5129" max="5376" width="9" style="57"/>
    <col min="5377" max="5377" width="47.5" style="57" customWidth="1"/>
    <col min="5378" max="5379" width="3.125" style="57" customWidth="1"/>
    <col min="5380" max="5380" width="23.625" style="57" customWidth="1"/>
    <col min="5381" max="5381" width="10.375" style="57" customWidth="1"/>
    <col min="5382" max="5382" width="7.5" style="57" customWidth="1"/>
    <col min="5383" max="5383" width="17.375" style="57" customWidth="1"/>
    <col min="5384" max="5384" width="13.75" style="57" customWidth="1"/>
    <col min="5385" max="5632" width="9" style="57"/>
    <col min="5633" max="5633" width="47.5" style="57" customWidth="1"/>
    <col min="5634" max="5635" width="3.125" style="57" customWidth="1"/>
    <col min="5636" max="5636" width="23.625" style="57" customWidth="1"/>
    <col min="5637" max="5637" width="10.375" style="57" customWidth="1"/>
    <col min="5638" max="5638" width="7.5" style="57" customWidth="1"/>
    <col min="5639" max="5639" width="17.375" style="57" customWidth="1"/>
    <col min="5640" max="5640" width="13.75" style="57" customWidth="1"/>
    <col min="5641" max="5888" width="9" style="57"/>
    <col min="5889" max="5889" width="47.5" style="57" customWidth="1"/>
    <col min="5890" max="5891" width="3.125" style="57" customWidth="1"/>
    <col min="5892" max="5892" width="23.625" style="57" customWidth="1"/>
    <col min="5893" max="5893" width="10.375" style="57" customWidth="1"/>
    <col min="5894" max="5894" width="7.5" style="57" customWidth="1"/>
    <col min="5895" max="5895" width="17.375" style="57" customWidth="1"/>
    <col min="5896" max="5896" width="13.75" style="57" customWidth="1"/>
    <col min="5897" max="6144" width="9" style="57"/>
    <col min="6145" max="6145" width="47.5" style="57" customWidth="1"/>
    <col min="6146" max="6147" width="3.125" style="57" customWidth="1"/>
    <col min="6148" max="6148" width="23.625" style="57" customWidth="1"/>
    <col min="6149" max="6149" width="10.375" style="57" customWidth="1"/>
    <col min="6150" max="6150" width="7.5" style="57" customWidth="1"/>
    <col min="6151" max="6151" width="17.375" style="57" customWidth="1"/>
    <col min="6152" max="6152" width="13.75" style="57" customWidth="1"/>
    <col min="6153" max="6400" width="9" style="57"/>
    <col min="6401" max="6401" width="47.5" style="57" customWidth="1"/>
    <col min="6402" max="6403" width="3.125" style="57" customWidth="1"/>
    <col min="6404" max="6404" width="23.625" style="57" customWidth="1"/>
    <col min="6405" max="6405" width="10.375" style="57" customWidth="1"/>
    <col min="6406" max="6406" width="7.5" style="57" customWidth="1"/>
    <col min="6407" max="6407" width="17.375" style="57" customWidth="1"/>
    <col min="6408" max="6408" width="13.75" style="57" customWidth="1"/>
    <col min="6409" max="6656" width="9" style="57"/>
    <col min="6657" max="6657" width="47.5" style="57" customWidth="1"/>
    <col min="6658" max="6659" width="3.125" style="57" customWidth="1"/>
    <col min="6660" max="6660" width="23.625" style="57" customWidth="1"/>
    <col min="6661" max="6661" width="10.375" style="57" customWidth="1"/>
    <col min="6662" max="6662" width="7.5" style="57" customWidth="1"/>
    <col min="6663" max="6663" width="17.375" style="57" customWidth="1"/>
    <col min="6664" max="6664" width="13.75" style="57" customWidth="1"/>
    <col min="6665" max="6912" width="9" style="57"/>
    <col min="6913" max="6913" width="47.5" style="57" customWidth="1"/>
    <col min="6914" max="6915" width="3.125" style="57" customWidth="1"/>
    <col min="6916" max="6916" width="23.625" style="57" customWidth="1"/>
    <col min="6917" max="6917" width="10.375" style="57" customWidth="1"/>
    <col min="6918" max="6918" width="7.5" style="57" customWidth="1"/>
    <col min="6919" max="6919" width="17.375" style="57" customWidth="1"/>
    <col min="6920" max="6920" width="13.75" style="57" customWidth="1"/>
    <col min="6921" max="7168" width="9" style="57"/>
    <col min="7169" max="7169" width="47.5" style="57" customWidth="1"/>
    <col min="7170" max="7171" width="3.125" style="57" customWidth="1"/>
    <col min="7172" max="7172" width="23.625" style="57" customWidth="1"/>
    <col min="7173" max="7173" width="10.375" style="57" customWidth="1"/>
    <col min="7174" max="7174" width="7.5" style="57" customWidth="1"/>
    <col min="7175" max="7175" width="17.375" style="57" customWidth="1"/>
    <col min="7176" max="7176" width="13.75" style="57" customWidth="1"/>
    <col min="7177" max="7424" width="9" style="57"/>
    <col min="7425" max="7425" width="47.5" style="57" customWidth="1"/>
    <col min="7426" max="7427" width="3.125" style="57" customWidth="1"/>
    <col min="7428" max="7428" width="23.625" style="57" customWidth="1"/>
    <col min="7429" max="7429" width="10.375" style="57" customWidth="1"/>
    <col min="7430" max="7430" width="7.5" style="57" customWidth="1"/>
    <col min="7431" max="7431" width="17.375" style="57" customWidth="1"/>
    <col min="7432" max="7432" width="13.75" style="57" customWidth="1"/>
    <col min="7433" max="7680" width="9" style="57"/>
    <col min="7681" max="7681" width="47.5" style="57" customWidth="1"/>
    <col min="7682" max="7683" width="3.125" style="57" customWidth="1"/>
    <col min="7684" max="7684" width="23.625" style="57" customWidth="1"/>
    <col min="7685" max="7685" width="10.375" style="57" customWidth="1"/>
    <col min="7686" max="7686" width="7.5" style="57" customWidth="1"/>
    <col min="7687" max="7687" width="17.375" style="57" customWidth="1"/>
    <col min="7688" max="7688" width="13.75" style="57" customWidth="1"/>
    <col min="7689" max="7936" width="9" style="57"/>
    <col min="7937" max="7937" width="47.5" style="57" customWidth="1"/>
    <col min="7938" max="7939" width="3.125" style="57" customWidth="1"/>
    <col min="7940" max="7940" width="23.625" style="57" customWidth="1"/>
    <col min="7941" max="7941" width="10.375" style="57" customWidth="1"/>
    <col min="7942" max="7942" width="7.5" style="57" customWidth="1"/>
    <col min="7943" max="7943" width="17.375" style="57" customWidth="1"/>
    <col min="7944" max="7944" width="13.75" style="57" customWidth="1"/>
    <col min="7945" max="8192" width="9" style="57"/>
    <col min="8193" max="8193" width="47.5" style="57" customWidth="1"/>
    <col min="8194" max="8195" width="3.125" style="57" customWidth="1"/>
    <col min="8196" max="8196" width="23.625" style="57" customWidth="1"/>
    <col min="8197" max="8197" width="10.375" style="57" customWidth="1"/>
    <col min="8198" max="8198" width="7.5" style="57" customWidth="1"/>
    <col min="8199" max="8199" width="17.375" style="57" customWidth="1"/>
    <col min="8200" max="8200" width="13.75" style="57" customWidth="1"/>
    <col min="8201" max="8448" width="9" style="57"/>
    <col min="8449" max="8449" width="47.5" style="57" customWidth="1"/>
    <col min="8450" max="8451" width="3.125" style="57" customWidth="1"/>
    <col min="8452" max="8452" width="23.625" style="57" customWidth="1"/>
    <col min="8453" max="8453" width="10.375" style="57" customWidth="1"/>
    <col min="8454" max="8454" width="7.5" style="57" customWidth="1"/>
    <col min="8455" max="8455" width="17.375" style="57" customWidth="1"/>
    <col min="8456" max="8456" width="13.75" style="57" customWidth="1"/>
    <col min="8457" max="8704" width="9" style="57"/>
    <col min="8705" max="8705" width="47.5" style="57" customWidth="1"/>
    <col min="8706" max="8707" width="3.125" style="57" customWidth="1"/>
    <col min="8708" max="8708" width="23.625" style="57" customWidth="1"/>
    <col min="8709" max="8709" width="10.375" style="57" customWidth="1"/>
    <col min="8710" max="8710" width="7.5" style="57" customWidth="1"/>
    <col min="8711" max="8711" width="17.375" style="57" customWidth="1"/>
    <col min="8712" max="8712" width="13.75" style="57" customWidth="1"/>
    <col min="8713" max="8960" width="9" style="57"/>
    <col min="8961" max="8961" width="47.5" style="57" customWidth="1"/>
    <col min="8962" max="8963" width="3.125" style="57" customWidth="1"/>
    <col min="8964" max="8964" width="23.625" style="57" customWidth="1"/>
    <col min="8965" max="8965" width="10.375" style="57" customWidth="1"/>
    <col min="8966" max="8966" width="7.5" style="57" customWidth="1"/>
    <col min="8967" max="8967" width="17.375" style="57" customWidth="1"/>
    <col min="8968" max="8968" width="13.75" style="57" customWidth="1"/>
    <col min="8969" max="9216" width="9" style="57"/>
    <col min="9217" max="9217" width="47.5" style="57" customWidth="1"/>
    <col min="9218" max="9219" width="3.125" style="57" customWidth="1"/>
    <col min="9220" max="9220" width="23.625" style="57" customWidth="1"/>
    <col min="9221" max="9221" width="10.375" style="57" customWidth="1"/>
    <col min="9222" max="9222" width="7.5" style="57" customWidth="1"/>
    <col min="9223" max="9223" width="17.375" style="57" customWidth="1"/>
    <col min="9224" max="9224" width="13.75" style="57" customWidth="1"/>
    <col min="9225" max="9472" width="9" style="57"/>
    <col min="9473" max="9473" width="47.5" style="57" customWidth="1"/>
    <col min="9474" max="9475" width="3.125" style="57" customWidth="1"/>
    <col min="9476" max="9476" width="23.625" style="57" customWidth="1"/>
    <col min="9477" max="9477" width="10.375" style="57" customWidth="1"/>
    <col min="9478" max="9478" width="7.5" style="57" customWidth="1"/>
    <col min="9479" max="9479" width="17.375" style="57" customWidth="1"/>
    <col min="9480" max="9480" width="13.75" style="57" customWidth="1"/>
    <col min="9481" max="9728" width="9" style="57"/>
    <col min="9729" max="9729" width="47.5" style="57" customWidth="1"/>
    <col min="9730" max="9731" width="3.125" style="57" customWidth="1"/>
    <col min="9732" max="9732" width="23.625" style="57" customWidth="1"/>
    <col min="9733" max="9733" width="10.375" style="57" customWidth="1"/>
    <col min="9734" max="9734" width="7.5" style="57" customWidth="1"/>
    <col min="9735" max="9735" width="17.375" style="57" customWidth="1"/>
    <col min="9736" max="9736" width="13.75" style="57" customWidth="1"/>
    <col min="9737" max="9984" width="9" style="57"/>
    <col min="9985" max="9985" width="47.5" style="57" customWidth="1"/>
    <col min="9986" max="9987" width="3.125" style="57" customWidth="1"/>
    <col min="9988" max="9988" width="23.625" style="57" customWidth="1"/>
    <col min="9989" max="9989" width="10.375" style="57" customWidth="1"/>
    <col min="9990" max="9990" width="7.5" style="57" customWidth="1"/>
    <col min="9991" max="9991" width="17.375" style="57" customWidth="1"/>
    <col min="9992" max="9992" width="13.75" style="57" customWidth="1"/>
    <col min="9993" max="10240" width="9" style="57"/>
    <col min="10241" max="10241" width="47.5" style="57" customWidth="1"/>
    <col min="10242" max="10243" width="3.125" style="57" customWidth="1"/>
    <col min="10244" max="10244" width="23.625" style="57" customWidth="1"/>
    <col min="10245" max="10245" width="10.375" style="57" customWidth="1"/>
    <col min="10246" max="10246" width="7.5" style="57" customWidth="1"/>
    <col min="10247" max="10247" width="17.375" style="57" customWidth="1"/>
    <col min="10248" max="10248" width="13.75" style="57" customWidth="1"/>
    <col min="10249" max="10496" width="9" style="57"/>
    <col min="10497" max="10497" width="47.5" style="57" customWidth="1"/>
    <col min="10498" max="10499" width="3.125" style="57" customWidth="1"/>
    <col min="10500" max="10500" width="23.625" style="57" customWidth="1"/>
    <col min="10501" max="10501" width="10.375" style="57" customWidth="1"/>
    <col min="10502" max="10502" width="7.5" style="57" customWidth="1"/>
    <col min="10503" max="10503" width="17.375" style="57" customWidth="1"/>
    <col min="10504" max="10504" width="13.75" style="57" customWidth="1"/>
    <col min="10505" max="10752" width="9" style="57"/>
    <col min="10753" max="10753" width="47.5" style="57" customWidth="1"/>
    <col min="10754" max="10755" width="3.125" style="57" customWidth="1"/>
    <col min="10756" max="10756" width="23.625" style="57" customWidth="1"/>
    <col min="10757" max="10757" width="10.375" style="57" customWidth="1"/>
    <col min="10758" max="10758" width="7.5" style="57" customWidth="1"/>
    <col min="10759" max="10759" width="17.375" style="57" customWidth="1"/>
    <col min="10760" max="10760" width="13.75" style="57" customWidth="1"/>
    <col min="10761" max="11008" width="9" style="57"/>
    <col min="11009" max="11009" width="47.5" style="57" customWidth="1"/>
    <col min="11010" max="11011" width="3.125" style="57" customWidth="1"/>
    <col min="11012" max="11012" width="23.625" style="57" customWidth="1"/>
    <col min="11013" max="11013" width="10.375" style="57" customWidth="1"/>
    <col min="11014" max="11014" width="7.5" style="57" customWidth="1"/>
    <col min="11015" max="11015" width="17.375" style="57" customWidth="1"/>
    <col min="11016" max="11016" width="13.75" style="57" customWidth="1"/>
    <col min="11017" max="11264" width="9" style="57"/>
    <col min="11265" max="11265" width="47.5" style="57" customWidth="1"/>
    <col min="11266" max="11267" width="3.125" style="57" customWidth="1"/>
    <col min="11268" max="11268" width="23.625" style="57" customWidth="1"/>
    <col min="11269" max="11269" width="10.375" style="57" customWidth="1"/>
    <col min="11270" max="11270" width="7.5" style="57" customWidth="1"/>
    <col min="11271" max="11271" width="17.375" style="57" customWidth="1"/>
    <col min="11272" max="11272" width="13.75" style="57" customWidth="1"/>
    <col min="11273" max="11520" width="9" style="57"/>
    <col min="11521" max="11521" width="47.5" style="57" customWidth="1"/>
    <col min="11522" max="11523" width="3.125" style="57" customWidth="1"/>
    <col min="11524" max="11524" width="23.625" style="57" customWidth="1"/>
    <col min="11525" max="11525" width="10.375" style="57" customWidth="1"/>
    <col min="11526" max="11526" width="7.5" style="57" customWidth="1"/>
    <col min="11527" max="11527" width="17.375" style="57" customWidth="1"/>
    <col min="11528" max="11528" width="13.75" style="57" customWidth="1"/>
    <col min="11529" max="11776" width="9" style="57"/>
    <col min="11777" max="11777" width="47.5" style="57" customWidth="1"/>
    <col min="11778" max="11779" width="3.125" style="57" customWidth="1"/>
    <col min="11780" max="11780" width="23.625" style="57" customWidth="1"/>
    <col min="11781" max="11781" width="10.375" style="57" customWidth="1"/>
    <col min="11782" max="11782" width="7.5" style="57" customWidth="1"/>
    <col min="11783" max="11783" width="17.375" style="57" customWidth="1"/>
    <col min="11784" max="11784" width="13.75" style="57" customWidth="1"/>
    <col min="11785" max="12032" width="9" style="57"/>
    <col min="12033" max="12033" width="47.5" style="57" customWidth="1"/>
    <col min="12034" max="12035" width="3.125" style="57" customWidth="1"/>
    <col min="12036" max="12036" width="23.625" style="57" customWidth="1"/>
    <col min="12037" max="12037" width="10.375" style="57" customWidth="1"/>
    <col min="12038" max="12038" width="7.5" style="57" customWidth="1"/>
    <col min="12039" max="12039" width="17.375" style="57" customWidth="1"/>
    <col min="12040" max="12040" width="13.75" style="57" customWidth="1"/>
    <col min="12041" max="12288" width="9" style="57"/>
    <col min="12289" max="12289" width="47.5" style="57" customWidth="1"/>
    <col min="12290" max="12291" width="3.125" style="57" customWidth="1"/>
    <col min="12292" max="12292" width="23.625" style="57" customWidth="1"/>
    <col min="12293" max="12293" width="10.375" style="57" customWidth="1"/>
    <col min="12294" max="12294" width="7.5" style="57" customWidth="1"/>
    <col min="12295" max="12295" width="17.375" style="57" customWidth="1"/>
    <col min="12296" max="12296" width="13.75" style="57" customWidth="1"/>
    <col min="12297" max="12544" width="9" style="57"/>
    <col min="12545" max="12545" width="47.5" style="57" customWidth="1"/>
    <col min="12546" max="12547" width="3.125" style="57" customWidth="1"/>
    <col min="12548" max="12548" width="23.625" style="57" customWidth="1"/>
    <col min="12549" max="12549" width="10.375" style="57" customWidth="1"/>
    <col min="12550" max="12550" width="7.5" style="57" customWidth="1"/>
    <col min="12551" max="12551" width="17.375" style="57" customWidth="1"/>
    <col min="12552" max="12552" width="13.75" style="57" customWidth="1"/>
    <col min="12553" max="12800" width="9" style="57"/>
    <col min="12801" max="12801" width="47.5" style="57" customWidth="1"/>
    <col min="12802" max="12803" width="3.125" style="57" customWidth="1"/>
    <col min="12804" max="12804" width="23.625" style="57" customWidth="1"/>
    <col min="12805" max="12805" width="10.375" style="57" customWidth="1"/>
    <col min="12806" max="12806" width="7.5" style="57" customWidth="1"/>
    <col min="12807" max="12807" width="17.375" style="57" customWidth="1"/>
    <col min="12808" max="12808" width="13.75" style="57" customWidth="1"/>
    <col min="12809" max="13056" width="9" style="57"/>
    <col min="13057" max="13057" width="47.5" style="57" customWidth="1"/>
    <col min="13058" max="13059" width="3.125" style="57" customWidth="1"/>
    <col min="13060" max="13060" width="23.625" style="57" customWidth="1"/>
    <col min="13061" max="13061" width="10.375" style="57" customWidth="1"/>
    <col min="13062" max="13062" width="7.5" style="57" customWidth="1"/>
    <col min="13063" max="13063" width="17.375" style="57" customWidth="1"/>
    <col min="13064" max="13064" width="13.75" style="57" customWidth="1"/>
    <col min="13065" max="13312" width="9" style="57"/>
    <col min="13313" max="13313" width="47.5" style="57" customWidth="1"/>
    <col min="13314" max="13315" width="3.125" style="57" customWidth="1"/>
    <col min="13316" max="13316" width="23.625" style="57" customWidth="1"/>
    <col min="13317" max="13317" width="10.375" style="57" customWidth="1"/>
    <col min="13318" max="13318" width="7.5" style="57" customWidth="1"/>
    <col min="13319" max="13319" width="17.375" style="57" customWidth="1"/>
    <col min="13320" max="13320" width="13.75" style="57" customWidth="1"/>
    <col min="13321" max="13568" width="9" style="57"/>
    <col min="13569" max="13569" width="47.5" style="57" customWidth="1"/>
    <col min="13570" max="13571" width="3.125" style="57" customWidth="1"/>
    <col min="13572" max="13572" width="23.625" style="57" customWidth="1"/>
    <col min="13573" max="13573" width="10.375" style="57" customWidth="1"/>
    <col min="13574" max="13574" width="7.5" style="57" customWidth="1"/>
    <col min="13575" max="13575" width="17.375" style="57" customWidth="1"/>
    <col min="13576" max="13576" width="13.75" style="57" customWidth="1"/>
    <col min="13577" max="13824" width="9" style="57"/>
    <col min="13825" max="13825" width="47.5" style="57" customWidth="1"/>
    <col min="13826" max="13827" width="3.125" style="57" customWidth="1"/>
    <col min="13828" max="13828" width="23.625" style="57" customWidth="1"/>
    <col min="13829" max="13829" width="10.375" style="57" customWidth="1"/>
    <col min="13830" max="13830" width="7.5" style="57" customWidth="1"/>
    <col min="13831" max="13831" width="17.375" style="57" customWidth="1"/>
    <col min="13832" max="13832" width="13.75" style="57" customWidth="1"/>
    <col min="13833" max="14080" width="9" style="57"/>
    <col min="14081" max="14081" width="47.5" style="57" customWidth="1"/>
    <col min="14082" max="14083" width="3.125" style="57" customWidth="1"/>
    <col min="14084" max="14084" width="23.625" style="57" customWidth="1"/>
    <col min="14085" max="14085" width="10.375" style="57" customWidth="1"/>
    <col min="14086" max="14086" width="7.5" style="57" customWidth="1"/>
    <col min="14087" max="14087" width="17.375" style="57" customWidth="1"/>
    <col min="14088" max="14088" width="13.75" style="57" customWidth="1"/>
    <col min="14089" max="14336" width="9" style="57"/>
    <col min="14337" max="14337" width="47.5" style="57" customWidth="1"/>
    <col min="14338" max="14339" width="3.125" style="57" customWidth="1"/>
    <col min="14340" max="14340" width="23.625" style="57" customWidth="1"/>
    <col min="14341" max="14341" width="10.375" style="57" customWidth="1"/>
    <col min="14342" max="14342" width="7.5" style="57" customWidth="1"/>
    <col min="14343" max="14343" width="17.375" style="57" customWidth="1"/>
    <col min="14344" max="14344" width="13.75" style="57" customWidth="1"/>
    <col min="14345" max="14592" width="9" style="57"/>
    <col min="14593" max="14593" width="47.5" style="57" customWidth="1"/>
    <col min="14594" max="14595" width="3.125" style="57" customWidth="1"/>
    <col min="14596" max="14596" width="23.625" style="57" customWidth="1"/>
    <col min="14597" max="14597" width="10.375" style="57" customWidth="1"/>
    <col min="14598" max="14598" width="7.5" style="57" customWidth="1"/>
    <col min="14599" max="14599" width="17.375" style="57" customWidth="1"/>
    <col min="14600" max="14600" width="13.75" style="57" customWidth="1"/>
    <col min="14601" max="14848" width="9" style="57"/>
    <col min="14849" max="14849" width="47.5" style="57" customWidth="1"/>
    <col min="14850" max="14851" width="3.125" style="57" customWidth="1"/>
    <col min="14852" max="14852" width="23.625" style="57" customWidth="1"/>
    <col min="14853" max="14853" width="10.375" style="57" customWidth="1"/>
    <col min="14854" max="14854" width="7.5" style="57" customWidth="1"/>
    <col min="14855" max="14855" width="17.375" style="57" customWidth="1"/>
    <col min="14856" max="14856" width="13.75" style="57" customWidth="1"/>
    <col min="14857" max="15104" width="9" style="57"/>
    <col min="15105" max="15105" width="47.5" style="57" customWidth="1"/>
    <col min="15106" max="15107" width="3.125" style="57" customWidth="1"/>
    <col min="15108" max="15108" width="23.625" style="57" customWidth="1"/>
    <col min="15109" max="15109" width="10.375" style="57" customWidth="1"/>
    <col min="15110" max="15110" width="7.5" style="57" customWidth="1"/>
    <col min="15111" max="15111" width="17.375" style="57" customWidth="1"/>
    <col min="15112" max="15112" width="13.75" style="57" customWidth="1"/>
    <col min="15113" max="15360" width="9" style="57"/>
    <col min="15361" max="15361" width="47.5" style="57" customWidth="1"/>
    <col min="15362" max="15363" width="3.125" style="57" customWidth="1"/>
    <col min="15364" max="15364" width="23.625" style="57" customWidth="1"/>
    <col min="15365" max="15365" width="10.375" style="57" customWidth="1"/>
    <col min="15366" max="15366" width="7.5" style="57" customWidth="1"/>
    <col min="15367" max="15367" width="17.375" style="57" customWidth="1"/>
    <col min="15368" max="15368" width="13.75" style="57" customWidth="1"/>
    <col min="15369" max="15616" width="9" style="57"/>
    <col min="15617" max="15617" width="47.5" style="57" customWidth="1"/>
    <col min="15618" max="15619" width="3.125" style="57" customWidth="1"/>
    <col min="15620" max="15620" width="23.625" style="57" customWidth="1"/>
    <col min="15621" max="15621" width="10.375" style="57" customWidth="1"/>
    <col min="15622" max="15622" width="7.5" style="57" customWidth="1"/>
    <col min="15623" max="15623" width="17.375" style="57" customWidth="1"/>
    <col min="15624" max="15624" width="13.75" style="57" customWidth="1"/>
    <col min="15625" max="15872" width="9" style="57"/>
    <col min="15873" max="15873" width="47.5" style="57" customWidth="1"/>
    <col min="15874" max="15875" width="3.125" style="57" customWidth="1"/>
    <col min="15876" max="15876" width="23.625" style="57" customWidth="1"/>
    <col min="15877" max="15877" width="10.375" style="57" customWidth="1"/>
    <col min="15878" max="15878" width="7.5" style="57" customWidth="1"/>
    <col min="15879" max="15879" width="17.375" style="57" customWidth="1"/>
    <col min="15880" max="15880" width="13.75" style="57" customWidth="1"/>
    <col min="15881" max="16128" width="9" style="57"/>
    <col min="16129" max="16129" width="47.5" style="57" customWidth="1"/>
    <col min="16130" max="16131" width="3.125" style="57" customWidth="1"/>
    <col min="16132" max="16132" width="23.625" style="57" customWidth="1"/>
    <col min="16133" max="16133" width="10.375" style="57" customWidth="1"/>
    <col min="16134" max="16134" width="7.5" style="57" customWidth="1"/>
    <col min="16135" max="16135" width="17.375" style="57" customWidth="1"/>
    <col min="16136" max="16136" width="13.75" style="57" customWidth="1"/>
    <col min="16137" max="16384" width="9" style="57"/>
  </cols>
  <sheetData>
    <row r="1" spans="1:14" ht="20.100000000000001" customHeight="1">
      <c r="A1" s="59" t="s">
        <v>772</v>
      </c>
      <c r="B1" s="59"/>
      <c r="C1" s="59"/>
      <c r="D1" s="59"/>
      <c r="E1" s="59"/>
      <c r="F1" s="59"/>
      <c r="G1" s="59"/>
      <c r="H1" s="59"/>
    </row>
    <row r="2" spans="1:14" ht="20.100000000000001" customHeight="1">
      <c r="A2" s="69"/>
      <c r="B2" s="59"/>
      <c r="C2" s="59"/>
      <c r="D2" s="59"/>
      <c r="E2" s="59"/>
      <c r="F2" s="59"/>
      <c r="G2" s="3346" t="s">
        <v>511</v>
      </c>
      <c r="H2" s="3346"/>
      <c r="J2" s="71"/>
      <c r="K2" s="71"/>
      <c r="L2" s="71"/>
      <c r="M2" s="71"/>
      <c r="N2" s="71"/>
    </row>
    <row r="3" spans="1:14" ht="20.100000000000001" customHeight="1">
      <c r="A3" s="69"/>
      <c r="B3" s="59"/>
      <c r="C3" s="59"/>
      <c r="D3" s="59"/>
      <c r="E3" s="59"/>
      <c r="F3" s="59"/>
      <c r="G3" s="61"/>
      <c r="H3" s="61"/>
      <c r="J3" s="71"/>
      <c r="K3" s="71"/>
      <c r="L3" s="71"/>
      <c r="M3" s="71"/>
      <c r="N3" s="71"/>
    </row>
    <row r="4" spans="1:14" ht="20.100000000000001" customHeight="1">
      <c r="A4" s="3347" t="s">
        <v>773</v>
      </c>
      <c r="B4" s="3348"/>
      <c r="C4" s="3348"/>
      <c r="D4" s="3348"/>
      <c r="E4" s="3348"/>
      <c r="F4" s="3348"/>
      <c r="G4" s="3348"/>
      <c r="H4" s="3348"/>
      <c r="J4" s="71"/>
      <c r="K4" s="71"/>
      <c r="L4" s="71"/>
      <c r="M4" s="71"/>
      <c r="N4" s="71"/>
    </row>
    <row r="5" spans="1:14" ht="20.100000000000001" customHeight="1">
      <c r="A5" s="67"/>
      <c r="B5" s="67"/>
      <c r="C5" s="67"/>
      <c r="D5" s="67"/>
      <c r="E5" s="67"/>
      <c r="F5" s="67"/>
      <c r="G5" s="67"/>
      <c r="H5" s="67"/>
      <c r="J5" s="1207"/>
      <c r="K5" s="1207"/>
      <c r="L5" s="1207"/>
      <c r="M5" s="1210"/>
      <c r="N5" s="1210"/>
    </row>
    <row r="6" spans="1:14" ht="39.950000000000003" customHeight="1">
      <c r="A6" s="673" t="s">
        <v>513</v>
      </c>
      <c r="B6" s="3327"/>
      <c r="C6" s="3328"/>
      <c r="D6" s="3328"/>
      <c r="E6" s="3328"/>
      <c r="F6" s="3328"/>
      <c r="G6" s="3328"/>
      <c r="H6" s="3329"/>
      <c r="J6" s="1211"/>
      <c r="K6" s="1207"/>
      <c r="L6" s="1207"/>
      <c r="M6" s="1210"/>
      <c r="N6" s="1210"/>
    </row>
    <row r="7" spans="1:14" ht="39.950000000000003" customHeight="1">
      <c r="A7" s="680" t="s">
        <v>674</v>
      </c>
      <c r="B7" s="3330"/>
      <c r="C7" s="3331"/>
      <c r="D7" s="3331"/>
      <c r="E7" s="3331"/>
      <c r="F7" s="3331"/>
      <c r="G7" s="3331"/>
      <c r="H7" s="3332"/>
      <c r="J7" s="1211"/>
      <c r="K7" s="1207"/>
      <c r="L7" s="1207"/>
      <c r="M7" s="1210"/>
      <c r="N7" s="1210"/>
    </row>
    <row r="8" spans="1:14" ht="39.950000000000003" customHeight="1">
      <c r="A8" s="680" t="s">
        <v>675</v>
      </c>
      <c r="B8" s="3330" t="s">
        <v>515</v>
      </c>
      <c r="C8" s="3331"/>
      <c r="D8" s="3331"/>
      <c r="E8" s="3331"/>
      <c r="F8" s="3331"/>
      <c r="G8" s="3331"/>
      <c r="H8" s="3332"/>
      <c r="J8" s="1207"/>
      <c r="K8" s="1929" t="s">
        <v>2692</v>
      </c>
      <c r="L8" s="1929"/>
      <c r="M8" s="1929"/>
      <c r="N8" s="1210"/>
    </row>
    <row r="9" spans="1:14" ht="39.950000000000003" customHeight="1">
      <c r="A9" s="714" t="s">
        <v>774</v>
      </c>
      <c r="B9" s="3667" t="s">
        <v>775</v>
      </c>
      <c r="C9" s="3668"/>
      <c r="D9" s="3668"/>
      <c r="E9" s="3668"/>
      <c r="F9" s="3668"/>
      <c r="G9" s="3668"/>
      <c r="H9" s="3669"/>
      <c r="J9" s="71"/>
      <c r="K9" s="71"/>
      <c r="L9" s="71"/>
      <c r="M9" s="71"/>
      <c r="N9" s="71"/>
    </row>
    <row r="10" spans="1:14">
      <c r="A10" s="3340" t="s">
        <v>551</v>
      </c>
      <c r="B10" s="3672"/>
      <c r="C10" s="3673"/>
      <c r="D10" s="3673"/>
      <c r="E10" s="3673"/>
      <c r="F10" s="3673"/>
      <c r="G10" s="3674"/>
      <c r="H10" s="3342" t="s">
        <v>775</v>
      </c>
    </row>
    <row r="11" spans="1:14">
      <c r="A11" s="3671"/>
      <c r="B11" s="3675"/>
      <c r="C11" s="3322"/>
      <c r="D11" s="3322"/>
      <c r="E11" s="3322"/>
      <c r="F11" s="3322"/>
      <c r="G11" s="3676"/>
      <c r="H11" s="3680"/>
    </row>
    <row r="12" spans="1:14" ht="53.1" customHeight="1">
      <c r="A12" s="3671"/>
      <c r="B12" s="3675"/>
      <c r="C12" s="3322"/>
      <c r="D12" s="3322"/>
      <c r="E12" s="3322"/>
      <c r="F12" s="3322"/>
      <c r="G12" s="3676"/>
      <c r="H12" s="3680"/>
    </row>
    <row r="13" spans="1:14" ht="53.1" customHeight="1">
      <c r="A13" s="3671"/>
      <c r="B13" s="3675"/>
      <c r="C13" s="3322"/>
      <c r="D13" s="3322"/>
      <c r="E13" s="3322"/>
      <c r="F13" s="3322"/>
      <c r="G13" s="3676"/>
      <c r="H13" s="3680"/>
    </row>
    <row r="14" spans="1:14">
      <c r="A14" s="3671"/>
      <c r="B14" s="3675"/>
      <c r="C14" s="3322"/>
      <c r="D14" s="3322"/>
      <c r="E14" s="3322"/>
      <c r="F14" s="3322"/>
      <c r="G14" s="3676"/>
      <c r="H14" s="3680"/>
    </row>
    <row r="15" spans="1:14">
      <c r="A15" s="3345"/>
      <c r="B15" s="3677"/>
      <c r="C15" s="3678"/>
      <c r="D15" s="3678"/>
      <c r="E15" s="3678"/>
      <c r="F15" s="3678"/>
      <c r="G15" s="3679"/>
      <c r="H15" s="3344"/>
    </row>
    <row r="16" spans="1:14">
      <c r="A16" s="59"/>
      <c r="B16" s="59"/>
      <c r="C16" s="59"/>
      <c r="D16" s="59"/>
      <c r="E16" s="59"/>
      <c r="F16" s="59"/>
      <c r="G16" s="59"/>
      <c r="H16" s="59"/>
    </row>
    <row r="17" spans="1:8" ht="52.5" customHeight="1">
      <c r="A17" s="3321" t="s">
        <v>776</v>
      </c>
      <c r="B17" s="3322"/>
      <c r="C17" s="3322"/>
      <c r="D17" s="3322"/>
      <c r="E17" s="3322"/>
      <c r="F17" s="3322"/>
      <c r="G17" s="3322"/>
      <c r="H17" s="3322"/>
    </row>
    <row r="18" spans="1:8" ht="52.5" customHeight="1">
      <c r="A18" s="3321" t="s">
        <v>777</v>
      </c>
      <c r="B18" s="3322"/>
      <c r="C18" s="3322"/>
      <c r="D18" s="3322"/>
      <c r="E18" s="3322"/>
      <c r="F18" s="3322"/>
      <c r="G18" s="3322"/>
      <c r="H18" s="3322"/>
    </row>
    <row r="19" spans="1:8" ht="17.25" customHeight="1">
      <c r="A19" s="3322"/>
      <c r="B19" s="3322"/>
      <c r="C19" s="3322"/>
      <c r="D19" s="3322"/>
      <c r="E19" s="3322"/>
      <c r="F19" s="3322"/>
      <c r="G19" s="3322"/>
      <c r="H19" s="3322"/>
    </row>
    <row r="20" spans="1:8" ht="17.25" customHeight="1">
      <c r="A20" s="169"/>
      <c r="B20" s="169"/>
      <c r="C20" s="169"/>
      <c r="D20" s="169"/>
      <c r="E20" s="169"/>
      <c r="F20" s="169"/>
      <c r="G20" s="169"/>
      <c r="H20" s="169"/>
    </row>
    <row r="21" spans="1:8" ht="17.25" customHeight="1">
      <c r="A21" s="169"/>
      <c r="B21" s="169"/>
      <c r="C21" s="169"/>
      <c r="D21" s="169"/>
      <c r="E21" s="169"/>
      <c r="F21" s="169"/>
      <c r="G21" s="169"/>
      <c r="H21" s="169"/>
    </row>
    <row r="22" spans="1:8" ht="17.25" customHeight="1">
      <c r="A22" s="169"/>
      <c r="B22" s="169"/>
      <c r="C22" s="169"/>
      <c r="D22" s="169"/>
      <c r="E22" s="169"/>
      <c r="F22" s="169"/>
      <c r="G22" s="169"/>
      <c r="H22" s="169"/>
    </row>
    <row r="23" spans="1:8" ht="17.25" customHeight="1">
      <c r="A23" s="169"/>
      <c r="B23" s="169"/>
      <c r="C23" s="169"/>
      <c r="D23" s="169"/>
      <c r="E23" s="169"/>
      <c r="F23" s="169"/>
      <c r="G23" s="169"/>
      <c r="H23" s="169"/>
    </row>
    <row r="24" spans="1:8" ht="17.25" customHeight="1">
      <c r="A24" s="3670"/>
      <c r="B24" s="3670"/>
      <c r="C24" s="3670"/>
      <c r="D24" s="3670"/>
      <c r="E24" s="3670"/>
      <c r="F24" s="3670"/>
      <c r="G24" s="3670"/>
      <c r="H24" s="3670"/>
    </row>
    <row r="25" spans="1:8">
      <c r="A25" s="3670"/>
      <c r="B25" s="3670"/>
      <c r="C25" s="3670"/>
      <c r="D25" s="3670"/>
      <c r="E25" s="3670"/>
      <c r="F25" s="3670"/>
      <c r="G25" s="3670"/>
      <c r="H25" s="3670"/>
    </row>
    <row r="26" spans="1:8">
      <c r="A26" s="3670"/>
      <c r="B26" s="3670"/>
      <c r="C26" s="3670"/>
      <c r="D26" s="3670"/>
      <c r="E26" s="3670"/>
      <c r="F26" s="3670"/>
      <c r="G26" s="3670"/>
      <c r="H26" s="3670"/>
    </row>
    <row r="27" spans="1:8">
      <c r="A27" s="3670"/>
      <c r="B27" s="3670"/>
      <c r="C27" s="3670"/>
      <c r="D27" s="3670"/>
      <c r="E27" s="3670"/>
      <c r="F27" s="3670"/>
      <c r="G27" s="3670"/>
      <c r="H27" s="3670"/>
    </row>
  </sheetData>
  <mergeCells count="17">
    <mergeCell ref="K8:M8"/>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4"/>
  <hyperlinks>
    <hyperlink ref="K8:M8" location="表紙!A1" display="表示へ" xr:uid="{505F3797-D17A-4938-B398-E89DF2B44E9E}"/>
  </hyperlinks>
  <pageMargins left="0.7" right="0.7" top="0.75" bottom="0.75" header="0.3" footer="0.3"/>
  <pageSetup paperSize="9" scale="6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J30"/>
  <sheetViews>
    <sheetView view="pageBreakPreview" zoomScale="90" zoomScaleNormal="90" zoomScaleSheetLayoutView="90" workbookViewId="0">
      <selection activeCell="F2" sqref="F2:J9"/>
    </sheetView>
  </sheetViews>
  <sheetFormatPr defaultColWidth="9" defaultRowHeight="14.25"/>
  <cols>
    <col min="1" max="1" width="6.125" style="170" customWidth="1"/>
    <col min="2" max="2" width="30.25" style="171" customWidth="1"/>
    <col min="3" max="3" width="52.625" style="171" customWidth="1"/>
    <col min="4" max="4" width="21.5" style="171" customWidth="1"/>
    <col min="5" max="16384" width="9" style="170"/>
  </cols>
  <sheetData>
    <row r="1" spans="1:10" ht="20.100000000000001" customHeight="1">
      <c r="A1" s="3688" t="s">
        <v>778</v>
      </c>
      <c r="B1" s="3688"/>
      <c r="C1" s="174"/>
      <c r="D1" s="184"/>
      <c r="E1" s="183"/>
    </row>
    <row r="2" spans="1:10" ht="20.100000000000001" customHeight="1">
      <c r="A2" s="172"/>
      <c r="B2" s="174"/>
      <c r="C2" s="181"/>
      <c r="D2" s="182" t="s">
        <v>779</v>
      </c>
      <c r="E2" s="172"/>
      <c r="F2" s="71"/>
      <c r="G2" s="71"/>
      <c r="H2" s="71"/>
      <c r="I2" s="71"/>
      <c r="J2" s="71"/>
    </row>
    <row r="3" spans="1:10" ht="20.100000000000001" customHeight="1">
      <c r="A3" s="172"/>
      <c r="B3" s="174"/>
      <c r="C3" s="181"/>
      <c r="D3" s="182"/>
      <c r="E3" s="172"/>
      <c r="F3" s="71"/>
      <c r="G3" s="71"/>
      <c r="H3" s="71"/>
      <c r="I3" s="71"/>
      <c r="J3" s="71"/>
    </row>
    <row r="4" spans="1:10" ht="20.100000000000001" customHeight="1">
      <c r="A4" s="3689" t="s">
        <v>780</v>
      </c>
      <c r="B4" s="3689"/>
      <c r="C4" s="3689"/>
      <c r="D4" s="3689"/>
      <c r="E4" s="172"/>
      <c r="F4" s="71"/>
      <c r="G4" s="71"/>
      <c r="H4" s="71"/>
      <c r="I4" s="71"/>
      <c r="J4" s="71"/>
    </row>
    <row r="5" spans="1:10" ht="20.100000000000001" customHeight="1">
      <c r="A5" s="172"/>
      <c r="B5" s="174"/>
      <c r="C5" s="181"/>
      <c r="D5" s="174"/>
      <c r="E5" s="172"/>
      <c r="F5" s="1207"/>
      <c r="G5" s="1207"/>
      <c r="H5" s="1207"/>
      <c r="I5" s="1210"/>
      <c r="J5" s="1210"/>
    </row>
    <row r="6" spans="1:10" ht="32.25" customHeight="1">
      <c r="A6" s="3685" t="s">
        <v>513</v>
      </c>
      <c r="B6" s="3685"/>
      <c r="C6" s="3681"/>
      <c r="D6" s="3681"/>
      <c r="E6" s="172"/>
      <c r="F6" s="1211"/>
      <c r="G6" s="1207"/>
      <c r="H6" s="1207"/>
      <c r="I6" s="1210"/>
      <c r="J6" s="1210"/>
    </row>
    <row r="7" spans="1:10" ht="32.25" customHeight="1">
      <c r="A7" s="3685" t="s">
        <v>674</v>
      </c>
      <c r="B7" s="3685"/>
      <c r="C7" s="3692"/>
      <c r="D7" s="3694"/>
      <c r="E7" s="172"/>
      <c r="F7" s="1211"/>
      <c r="G7" s="1207"/>
      <c r="H7" s="1207"/>
      <c r="I7" s="1210"/>
      <c r="J7" s="1210"/>
    </row>
    <row r="8" spans="1:10" ht="32.25" customHeight="1">
      <c r="A8" s="3685" t="s">
        <v>675</v>
      </c>
      <c r="B8" s="3685"/>
      <c r="C8" s="3695" t="s">
        <v>781</v>
      </c>
      <c r="D8" s="3695"/>
      <c r="E8" s="172"/>
      <c r="F8" s="1207"/>
      <c r="G8" s="1929" t="s">
        <v>2692</v>
      </c>
      <c r="H8" s="1929"/>
      <c r="I8" s="1929"/>
      <c r="J8" s="1210"/>
    </row>
    <row r="9" spans="1:10" ht="10.5" customHeight="1">
      <c r="A9" s="172"/>
      <c r="B9" s="174"/>
      <c r="C9" s="174"/>
      <c r="D9" s="174"/>
      <c r="E9" s="172"/>
      <c r="F9" s="71"/>
      <c r="G9" s="71"/>
      <c r="H9" s="71"/>
      <c r="I9" s="71"/>
      <c r="J9" s="71"/>
    </row>
    <row r="10" spans="1:10" s="179" customFormat="1" ht="22.5" customHeight="1">
      <c r="A10" s="3692" t="s">
        <v>782</v>
      </c>
      <c r="B10" s="3693"/>
      <c r="C10" s="3693"/>
      <c r="D10" s="3694"/>
      <c r="E10" s="180"/>
    </row>
    <row r="11" spans="1:10" ht="32.25" customHeight="1">
      <c r="A11" s="3696" t="s">
        <v>783</v>
      </c>
      <c r="B11" s="3686" t="s">
        <v>784</v>
      </c>
      <c r="C11" s="3686"/>
      <c r="D11" s="3687"/>
      <c r="E11" s="172"/>
    </row>
    <row r="12" spans="1:10" ht="32.25" customHeight="1">
      <c r="A12" s="3696"/>
      <c r="B12" s="715" t="s">
        <v>785</v>
      </c>
      <c r="C12" s="716"/>
      <c r="D12" s="717" t="s">
        <v>378</v>
      </c>
      <c r="E12" s="172"/>
    </row>
    <row r="13" spans="1:10" ht="31.9" customHeight="1">
      <c r="A13" s="3696"/>
      <c r="B13" s="715" t="s">
        <v>786</v>
      </c>
      <c r="C13" s="716"/>
      <c r="D13" s="178" t="s">
        <v>378</v>
      </c>
      <c r="E13" s="172"/>
    </row>
    <row r="14" spans="1:10" ht="32.25" customHeight="1">
      <c r="A14" s="3682" t="s">
        <v>787</v>
      </c>
      <c r="B14" s="3686" t="s">
        <v>788</v>
      </c>
      <c r="C14" s="3686"/>
      <c r="D14" s="3687"/>
      <c r="E14" s="172"/>
    </row>
    <row r="15" spans="1:10" ht="31.15" customHeight="1">
      <c r="A15" s="3684"/>
      <c r="B15" s="715" t="s">
        <v>789</v>
      </c>
      <c r="C15" s="3690"/>
      <c r="D15" s="3691"/>
      <c r="E15" s="172"/>
    </row>
    <row r="16" spans="1:10" ht="32.25" customHeight="1">
      <c r="A16" s="3682" t="s">
        <v>790</v>
      </c>
      <c r="B16" s="3686" t="s">
        <v>791</v>
      </c>
      <c r="C16" s="3686"/>
      <c r="D16" s="3687"/>
      <c r="E16" s="172"/>
    </row>
    <row r="17" spans="1:5" ht="32.25" customHeight="1">
      <c r="A17" s="3683"/>
      <c r="B17" s="715" t="s">
        <v>792</v>
      </c>
      <c r="C17" s="718"/>
      <c r="D17" s="717" t="s">
        <v>793</v>
      </c>
      <c r="E17" s="172"/>
    </row>
    <row r="18" spans="1:5" ht="32.25" customHeight="1">
      <c r="A18" s="3682" t="s">
        <v>794</v>
      </c>
      <c r="B18" s="3686" t="s">
        <v>795</v>
      </c>
      <c r="C18" s="3686"/>
      <c r="D18" s="3687"/>
      <c r="E18" s="172"/>
    </row>
    <row r="19" spans="1:5" ht="32.25" customHeight="1">
      <c r="A19" s="3683"/>
      <c r="B19" s="715" t="s">
        <v>796</v>
      </c>
      <c r="C19" s="719"/>
      <c r="D19" s="717" t="s">
        <v>797</v>
      </c>
      <c r="E19" s="172"/>
    </row>
    <row r="20" spans="1:5" ht="31.15" customHeight="1">
      <c r="A20" s="3684"/>
      <c r="B20" s="715" t="s">
        <v>798</v>
      </c>
      <c r="C20" s="3700"/>
      <c r="D20" s="3701"/>
      <c r="E20" s="172"/>
    </row>
    <row r="21" spans="1:5" ht="32.25" customHeight="1">
      <c r="A21" s="3696" t="s">
        <v>799</v>
      </c>
      <c r="B21" s="3699" t="s">
        <v>800</v>
      </c>
      <c r="C21" s="3699"/>
      <c r="D21" s="3691"/>
      <c r="E21" s="172"/>
    </row>
    <row r="22" spans="1:5" ht="32.25" customHeight="1">
      <c r="A22" s="3696"/>
      <c r="B22" s="715" t="s">
        <v>801</v>
      </c>
      <c r="C22" s="3698"/>
      <c r="D22" s="3698"/>
      <c r="E22" s="172"/>
    </row>
    <row r="23" spans="1:5" ht="32.25" customHeight="1">
      <c r="A23" s="3704"/>
      <c r="B23" s="177" t="s">
        <v>802</v>
      </c>
      <c r="C23" s="3698"/>
      <c r="D23" s="3698"/>
      <c r="E23" s="172"/>
    </row>
    <row r="24" spans="1:5" ht="10.5" customHeight="1">
      <c r="A24" s="172"/>
      <c r="B24" s="176"/>
      <c r="C24" s="176"/>
      <c r="D24" s="175"/>
      <c r="E24" s="172"/>
    </row>
    <row r="25" spans="1:5" ht="46.5" customHeight="1">
      <c r="A25" s="3692" t="s">
        <v>803</v>
      </c>
      <c r="B25" s="3694"/>
      <c r="C25" s="3702" t="s">
        <v>804</v>
      </c>
      <c r="D25" s="3702"/>
      <c r="E25" s="172"/>
    </row>
    <row r="26" spans="1:5" ht="4.5" customHeight="1">
      <c r="A26" s="172"/>
      <c r="B26" s="174"/>
      <c r="C26" s="174"/>
      <c r="D26" s="174"/>
      <c r="E26" s="172"/>
    </row>
    <row r="27" spans="1:5" ht="66" customHeight="1">
      <c r="A27" s="173" t="s">
        <v>805</v>
      </c>
      <c r="B27" s="3703" t="s">
        <v>806</v>
      </c>
      <c r="C27" s="3703"/>
      <c r="D27" s="3703"/>
      <c r="E27" s="172"/>
    </row>
    <row r="28" spans="1:5" ht="21" customHeight="1">
      <c r="A28" s="173" t="s">
        <v>807</v>
      </c>
      <c r="B28" s="3697" t="s">
        <v>808</v>
      </c>
      <c r="C28" s="3697"/>
      <c r="D28" s="3697"/>
      <c r="E28" s="172"/>
    </row>
    <row r="29" spans="1:5" ht="48.75" customHeight="1">
      <c r="A29" s="173" t="s">
        <v>809</v>
      </c>
      <c r="B29" s="3697" t="s">
        <v>810</v>
      </c>
      <c r="C29" s="3697"/>
      <c r="D29" s="3697"/>
      <c r="E29" s="172"/>
    </row>
    <row r="30" spans="1:5" ht="72.75" customHeight="1">
      <c r="A30" s="173" t="s">
        <v>811</v>
      </c>
      <c r="B30" s="3697" t="s">
        <v>812</v>
      </c>
      <c r="C30" s="3697"/>
      <c r="D30" s="3697"/>
      <c r="E30" s="172"/>
    </row>
  </sheetData>
  <mergeCells count="30">
    <mergeCell ref="G8:I8"/>
    <mergeCell ref="A11:A13"/>
    <mergeCell ref="A14:A15"/>
    <mergeCell ref="B30:D30"/>
    <mergeCell ref="C22:D22"/>
    <mergeCell ref="C23:D23"/>
    <mergeCell ref="B21:D21"/>
    <mergeCell ref="C20:D20"/>
    <mergeCell ref="A25:B25"/>
    <mergeCell ref="C25:D25"/>
    <mergeCell ref="B27:D27"/>
    <mergeCell ref="B28:D28"/>
    <mergeCell ref="A21:A23"/>
    <mergeCell ref="B29:D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4"/>
  <hyperlinks>
    <hyperlink ref="G8:I8" location="表紙!A1" display="表示へ" xr:uid="{64BC0E22-CC15-4816-B5A4-AB5C27ED25F5}"/>
  </hyperlinks>
  <pageMargins left="0.6" right="0.5" top="0.66" bottom="0.47" header="0.42" footer="0.27"/>
  <pageSetup paperSize="9" scale="7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8A1D-BD9C-4FC8-9D71-678EE5761C4C}">
  <dimension ref="A1:BT186"/>
  <sheetViews>
    <sheetView view="pageBreakPreview" zoomScale="60" zoomScaleNormal="70" workbookViewId="0">
      <selection activeCell="BR14" sqref="BR14:BT14"/>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72" ht="18.75" customHeight="1">
      <c r="A1" s="8" t="s">
        <v>236</v>
      </c>
    </row>
    <row r="2" spans="1:72" ht="28.7" customHeight="1">
      <c r="A2" s="2489" t="s">
        <v>237</v>
      </c>
      <c r="B2" s="2489"/>
      <c r="C2" s="2489"/>
      <c r="D2" s="2489"/>
      <c r="E2" s="2489"/>
      <c r="F2" s="2489"/>
      <c r="G2" s="2489"/>
      <c r="H2" s="2489"/>
      <c r="I2" s="2489"/>
      <c r="J2" s="2489"/>
      <c r="K2" s="2489"/>
      <c r="L2" s="2489"/>
      <c r="M2" s="2489"/>
      <c r="N2" s="2489"/>
      <c r="O2" s="2489"/>
      <c r="P2" s="2489"/>
      <c r="Q2" s="2489"/>
      <c r="R2" s="2489"/>
      <c r="S2" s="2489"/>
      <c r="T2" s="2489"/>
      <c r="U2" s="2489"/>
      <c r="V2" s="2489"/>
      <c r="W2" s="2489"/>
      <c r="X2" s="2489"/>
      <c r="Y2" s="2489"/>
      <c r="Z2" s="2489"/>
      <c r="AA2" s="2489"/>
      <c r="AB2" s="2489"/>
      <c r="AC2" s="2489"/>
      <c r="AD2" s="2489"/>
      <c r="AE2" s="2489"/>
      <c r="AF2" s="2489"/>
      <c r="AG2" s="2489"/>
      <c r="AH2" s="2489"/>
      <c r="AI2" s="2489"/>
      <c r="AJ2" s="2489"/>
      <c r="AK2" s="2489"/>
      <c r="AL2" s="2489"/>
      <c r="AM2" s="2489"/>
      <c r="AN2" s="2489"/>
      <c r="AO2" s="2489"/>
      <c r="AP2" s="2489"/>
      <c r="AQ2" s="2489"/>
      <c r="AR2" s="2489"/>
      <c r="AS2" s="2489"/>
      <c r="AT2" s="2489"/>
      <c r="AU2" s="2489"/>
      <c r="AV2" s="2489"/>
      <c r="AW2" s="2489"/>
      <c r="AX2" s="2489"/>
      <c r="AY2" s="2489"/>
      <c r="AZ2" s="2489"/>
      <c r="BA2" s="2489"/>
      <c r="BB2" s="2489"/>
      <c r="BC2" s="2489"/>
      <c r="BD2" s="2489"/>
      <c r="BE2" s="2489"/>
      <c r="BF2" s="2489"/>
      <c r="BG2" s="2489"/>
      <c r="BH2" s="2489"/>
      <c r="BI2" s="2489"/>
      <c r="BJ2" s="2489"/>
      <c r="BK2" s="2489"/>
      <c r="BL2" s="2489"/>
      <c r="BM2" s="2489"/>
      <c r="BN2" s="17"/>
    </row>
    <row r="3" spans="1:72" ht="21.75" customHeight="1" thickBot="1"/>
    <row r="4" spans="1:72" ht="21.75" customHeight="1">
      <c r="A4" s="2490" t="s">
        <v>2</v>
      </c>
      <c r="B4" s="2491"/>
      <c r="C4" s="2491"/>
      <c r="D4" s="2491"/>
      <c r="E4" s="2491"/>
      <c r="F4" s="2491"/>
      <c r="G4" s="2491"/>
      <c r="H4" s="2491"/>
      <c r="I4" s="2492"/>
      <c r="J4" s="2496" t="s">
        <v>238</v>
      </c>
      <c r="K4" s="2497"/>
      <c r="L4" s="2497"/>
      <c r="M4" s="2497"/>
      <c r="N4" s="2498"/>
      <c r="O4" s="2502" t="s">
        <v>239</v>
      </c>
      <c r="P4" s="2503"/>
      <c r="Q4" s="2503"/>
      <c r="R4" s="2504"/>
      <c r="S4" s="2508" t="s">
        <v>240</v>
      </c>
      <c r="T4" s="2491"/>
      <c r="U4" s="2491"/>
      <c r="V4" s="2491"/>
      <c r="W4" s="2491"/>
      <c r="X4" s="2491"/>
      <c r="Y4" s="2492"/>
      <c r="Z4" s="2508" t="s">
        <v>241</v>
      </c>
      <c r="AA4" s="2491"/>
      <c r="AB4" s="2491"/>
      <c r="AC4" s="2491"/>
      <c r="AD4" s="2491"/>
      <c r="AE4" s="2491"/>
      <c r="AF4" s="2492"/>
      <c r="AG4" s="2508" t="s">
        <v>7</v>
      </c>
      <c r="AH4" s="2491"/>
      <c r="AI4" s="2491"/>
      <c r="AJ4" s="2491"/>
      <c r="AK4" s="2491"/>
      <c r="AL4" s="2491"/>
      <c r="AM4" s="2491"/>
      <c r="AN4" s="2491"/>
      <c r="AO4" s="2491"/>
      <c r="AP4" s="2491"/>
      <c r="AQ4" s="2491"/>
      <c r="AR4" s="2491"/>
      <c r="AS4" s="2491"/>
      <c r="AT4" s="2491"/>
      <c r="AU4" s="2491"/>
      <c r="AV4" s="2491"/>
      <c r="AW4" s="2491"/>
      <c r="AX4" s="2491"/>
      <c r="AY4" s="2491"/>
      <c r="AZ4" s="2491"/>
      <c r="BA4" s="2491"/>
      <c r="BB4" s="2491"/>
      <c r="BC4" s="2491"/>
      <c r="BD4" s="2491"/>
      <c r="BE4" s="2491"/>
      <c r="BF4" s="2491"/>
      <c r="BG4" s="2491"/>
      <c r="BH4" s="2491"/>
      <c r="BI4" s="2491"/>
      <c r="BJ4" s="656"/>
      <c r="BK4" s="656"/>
      <c r="BL4" s="656"/>
      <c r="BM4" s="657"/>
    </row>
    <row r="5" spans="1:72" ht="21.75" customHeight="1" thickBot="1">
      <c r="A5" s="2493"/>
      <c r="B5" s="2494"/>
      <c r="C5" s="2494"/>
      <c r="D5" s="2494"/>
      <c r="E5" s="2494"/>
      <c r="F5" s="2494"/>
      <c r="G5" s="2494"/>
      <c r="H5" s="2494"/>
      <c r="I5" s="2495"/>
      <c r="J5" s="2499"/>
      <c r="K5" s="2500"/>
      <c r="L5" s="2500"/>
      <c r="M5" s="2500"/>
      <c r="N5" s="2501"/>
      <c r="O5" s="2505"/>
      <c r="P5" s="2506"/>
      <c r="Q5" s="2506"/>
      <c r="R5" s="2507"/>
      <c r="S5" s="2509"/>
      <c r="T5" s="2494"/>
      <c r="U5" s="2494"/>
      <c r="V5" s="2494"/>
      <c r="W5" s="2494"/>
      <c r="X5" s="2494"/>
      <c r="Y5" s="2495"/>
      <c r="Z5" s="2509"/>
      <c r="AA5" s="2494"/>
      <c r="AB5" s="2494"/>
      <c r="AC5" s="2494"/>
      <c r="AD5" s="2494"/>
      <c r="AE5" s="2494"/>
      <c r="AF5" s="2495"/>
      <c r="AG5" s="2509"/>
      <c r="AH5" s="2494"/>
      <c r="AI5" s="2494"/>
      <c r="AJ5" s="2494"/>
      <c r="AK5" s="2494"/>
      <c r="AL5" s="2494"/>
      <c r="AM5" s="2494"/>
      <c r="AN5" s="2494"/>
      <c r="AO5" s="2494"/>
      <c r="AP5" s="2494"/>
      <c r="AQ5" s="2494"/>
      <c r="AR5" s="2494"/>
      <c r="AS5" s="2494"/>
      <c r="AT5" s="2494"/>
      <c r="AU5" s="2494"/>
      <c r="AV5" s="2494"/>
      <c r="AW5" s="2494"/>
      <c r="AX5" s="2494"/>
      <c r="AY5" s="2494"/>
      <c r="AZ5" s="2494"/>
      <c r="BA5" s="2494"/>
      <c r="BB5" s="2494"/>
      <c r="BC5" s="2494"/>
      <c r="BD5" s="2494"/>
      <c r="BE5" s="2494"/>
      <c r="BF5" s="2494"/>
      <c r="BG5" s="2494"/>
      <c r="BH5" s="2494"/>
      <c r="BI5" s="2494"/>
      <c r="BJ5" s="2510" t="s">
        <v>8</v>
      </c>
      <c r="BK5" s="2511"/>
      <c r="BL5" s="2511"/>
      <c r="BM5" s="2512"/>
    </row>
    <row r="6" spans="1:72" ht="60" customHeight="1" thickTop="1" thickBot="1">
      <c r="A6" s="2519" t="s">
        <v>9</v>
      </c>
      <c r="B6" s="2520"/>
      <c r="C6" s="2520"/>
      <c r="D6" s="2520"/>
      <c r="E6" s="2520"/>
      <c r="F6" s="2520"/>
      <c r="G6" s="2520"/>
      <c r="H6" s="2520"/>
      <c r="I6" s="2521"/>
      <c r="J6" s="2522"/>
      <c r="K6" s="2523"/>
      <c r="L6" s="2523"/>
      <c r="M6" s="2523"/>
      <c r="N6" s="2524"/>
      <c r="O6" s="2522"/>
      <c r="P6" s="2523"/>
      <c r="Q6" s="2523"/>
      <c r="R6" s="2524"/>
      <c r="S6" s="2522"/>
      <c r="T6" s="2523"/>
      <c r="U6" s="2523"/>
      <c r="V6" s="2523"/>
      <c r="W6" s="2523"/>
      <c r="X6" s="2523"/>
      <c r="Y6" s="2524"/>
      <c r="Z6" s="2522"/>
      <c r="AA6" s="2523"/>
      <c r="AB6" s="2523"/>
      <c r="AC6" s="2523"/>
      <c r="AD6" s="2523"/>
      <c r="AE6" s="2523"/>
      <c r="AF6" s="2524"/>
      <c r="AG6" s="2525" t="s">
        <v>242</v>
      </c>
      <c r="AH6" s="2526"/>
      <c r="AI6" s="2526"/>
      <c r="AJ6" s="2526"/>
      <c r="AK6" s="2526"/>
      <c r="AL6" s="2526"/>
      <c r="AM6" s="2526"/>
      <c r="AN6" s="2526"/>
      <c r="AO6" s="2526"/>
      <c r="AP6" s="2527"/>
      <c r="AQ6" s="2533" t="s">
        <v>243</v>
      </c>
      <c r="AR6" s="2534"/>
      <c r="AS6" s="2534"/>
      <c r="AT6" s="2534"/>
      <c r="AU6" s="2534"/>
      <c r="AV6" s="2534"/>
      <c r="AW6" s="2534"/>
      <c r="AX6" s="2534"/>
      <c r="AY6" s="2534"/>
      <c r="AZ6" s="2534"/>
      <c r="BA6" s="2534"/>
      <c r="BB6" s="2534"/>
      <c r="BC6" s="2534"/>
      <c r="BD6" s="2534"/>
      <c r="BE6" s="2534"/>
      <c r="BF6" s="2534"/>
      <c r="BG6" s="2534"/>
      <c r="BH6" s="2534"/>
      <c r="BI6" s="2535"/>
      <c r="BJ6" s="2536"/>
      <c r="BK6" s="2520"/>
      <c r="BL6" s="2520"/>
      <c r="BM6" s="2537"/>
    </row>
    <row r="7" spans="1:72" ht="21.75" customHeight="1">
      <c r="A7" s="2411" t="s">
        <v>244</v>
      </c>
      <c r="B7" s="2414" t="s">
        <v>245</v>
      </c>
      <c r="C7" s="2415"/>
      <c r="D7" s="2415"/>
      <c r="E7" s="2415"/>
      <c r="F7" s="2415"/>
      <c r="G7" s="2415"/>
      <c r="H7" s="2415"/>
      <c r="I7" s="2416"/>
      <c r="J7" s="2423"/>
      <c r="K7" s="2424"/>
      <c r="L7" s="2424"/>
      <c r="M7" s="2424"/>
      <c r="N7" s="2425"/>
      <c r="O7" s="2432"/>
      <c r="P7" s="2433"/>
      <c r="Q7" s="2433"/>
      <c r="R7" s="2434"/>
      <c r="S7" s="2435" t="s">
        <v>246</v>
      </c>
      <c r="T7" s="2436"/>
      <c r="U7" s="2436"/>
      <c r="V7" s="2436"/>
      <c r="W7" s="2436"/>
      <c r="X7" s="2436"/>
      <c r="Y7" s="2437"/>
      <c r="Z7" s="2432" t="s">
        <v>247</v>
      </c>
      <c r="AA7" s="2415"/>
      <c r="AB7" s="2415"/>
      <c r="AC7" s="2415"/>
      <c r="AD7" s="2415"/>
      <c r="AE7" s="2415"/>
      <c r="AF7" s="2416"/>
      <c r="AG7" s="2513" t="s">
        <v>248</v>
      </c>
      <c r="AH7" s="2514"/>
      <c r="AI7" s="2514"/>
      <c r="AJ7" s="2514"/>
      <c r="AK7" s="2514"/>
      <c r="AL7" s="2514"/>
      <c r="AM7" s="2514"/>
      <c r="AN7" s="2514"/>
      <c r="AO7" s="2514"/>
      <c r="AP7" s="2515"/>
      <c r="AQ7" s="2516" t="s">
        <v>249</v>
      </c>
      <c r="AR7" s="2517"/>
      <c r="AS7" s="2517"/>
      <c r="AT7" s="2517"/>
      <c r="AU7" s="2517"/>
      <c r="AV7" s="2517"/>
      <c r="AW7" s="2517"/>
      <c r="AX7" s="2517"/>
      <c r="AY7" s="2517"/>
      <c r="AZ7" s="2517"/>
      <c r="BA7" s="2517"/>
      <c r="BB7" s="2517"/>
      <c r="BC7" s="2517"/>
      <c r="BD7" s="2517"/>
      <c r="BE7" s="2517"/>
      <c r="BF7" s="2517"/>
      <c r="BG7" s="2517"/>
      <c r="BH7" s="2517"/>
      <c r="BI7" s="2518"/>
      <c r="BJ7" s="2516"/>
      <c r="BK7" s="2517"/>
      <c r="BL7" s="2517"/>
      <c r="BM7" s="2528"/>
    </row>
    <row r="8" spans="1:72" ht="22.7" customHeight="1">
      <c r="A8" s="2412"/>
      <c r="B8" s="2417"/>
      <c r="C8" s="2418"/>
      <c r="D8" s="2418"/>
      <c r="E8" s="2418"/>
      <c r="F8" s="2418"/>
      <c r="G8" s="2418"/>
      <c r="H8" s="2418"/>
      <c r="I8" s="2419"/>
      <c r="J8" s="2426"/>
      <c r="K8" s="2427"/>
      <c r="L8" s="2427"/>
      <c r="M8" s="2427"/>
      <c r="N8" s="2428"/>
      <c r="O8" s="2351"/>
      <c r="P8" s="2352"/>
      <c r="Q8" s="2352"/>
      <c r="R8" s="2353"/>
      <c r="S8" s="2438"/>
      <c r="T8" s="2439"/>
      <c r="U8" s="2439"/>
      <c r="V8" s="2439"/>
      <c r="W8" s="2439"/>
      <c r="X8" s="2439"/>
      <c r="Y8" s="2440"/>
      <c r="Z8" s="2417"/>
      <c r="AA8" s="2418"/>
      <c r="AB8" s="2418"/>
      <c r="AC8" s="2418"/>
      <c r="AD8" s="2418"/>
      <c r="AE8" s="2418"/>
      <c r="AF8" s="2419"/>
      <c r="AG8" s="2420" t="s">
        <v>39</v>
      </c>
      <c r="AH8" s="2421"/>
      <c r="AI8" s="2421"/>
      <c r="AJ8" s="2421"/>
      <c r="AK8" s="2421"/>
      <c r="AL8" s="2421"/>
      <c r="AM8" s="2421"/>
      <c r="AN8" s="2421"/>
      <c r="AO8" s="2421"/>
      <c r="AP8" s="2422"/>
      <c r="AQ8" s="2529" t="s">
        <v>30</v>
      </c>
      <c r="AR8" s="2530"/>
      <c r="AS8" s="2530"/>
      <c r="AT8" s="2530"/>
      <c r="AU8" s="2530"/>
      <c r="AV8" s="2530"/>
      <c r="AW8" s="2530"/>
      <c r="AX8" s="2530"/>
      <c r="AY8" s="2530"/>
      <c r="AZ8" s="2530"/>
      <c r="BA8" s="2530"/>
      <c r="BB8" s="2530"/>
      <c r="BC8" s="2530"/>
      <c r="BD8" s="2530"/>
      <c r="BE8" s="2530"/>
      <c r="BF8" s="2530"/>
      <c r="BG8" s="2530"/>
      <c r="BH8" s="2530"/>
      <c r="BI8" s="2531"/>
      <c r="BJ8" s="2529"/>
      <c r="BK8" s="2530"/>
      <c r="BL8" s="2530"/>
      <c r="BM8" s="2532"/>
    </row>
    <row r="9" spans="1:72" ht="22.7" customHeight="1">
      <c r="A9" s="2412"/>
      <c r="B9" s="2417"/>
      <c r="C9" s="2418"/>
      <c r="D9" s="2418"/>
      <c r="E9" s="2418"/>
      <c r="F9" s="2418"/>
      <c r="G9" s="2418"/>
      <c r="H9" s="2418"/>
      <c r="I9" s="2419"/>
      <c r="J9" s="2426"/>
      <c r="K9" s="2427"/>
      <c r="L9" s="2427"/>
      <c r="M9" s="2427"/>
      <c r="N9" s="2428"/>
      <c r="O9" s="2351"/>
      <c r="P9" s="2352"/>
      <c r="Q9" s="2352"/>
      <c r="R9" s="2353"/>
      <c r="S9" s="2438"/>
      <c r="T9" s="2439"/>
      <c r="U9" s="2439"/>
      <c r="V9" s="2439"/>
      <c r="W9" s="2439"/>
      <c r="X9" s="2439"/>
      <c r="Y9" s="2440"/>
      <c r="Z9" s="2417"/>
      <c r="AA9" s="2418"/>
      <c r="AB9" s="2418"/>
      <c r="AC9" s="2418"/>
      <c r="AD9" s="2418"/>
      <c r="AE9" s="2418"/>
      <c r="AF9" s="2419"/>
      <c r="AG9" s="2326" t="s">
        <v>40</v>
      </c>
      <c r="AH9" s="2327"/>
      <c r="AI9" s="2327"/>
      <c r="AJ9" s="2327"/>
      <c r="AK9" s="2327"/>
      <c r="AL9" s="2327"/>
      <c r="AM9" s="2327"/>
      <c r="AN9" s="2327"/>
      <c r="AO9" s="2327"/>
      <c r="AP9" s="2328"/>
      <c r="AQ9" s="2329" t="s">
        <v>30</v>
      </c>
      <c r="AR9" s="2330"/>
      <c r="AS9" s="2330"/>
      <c r="AT9" s="2330"/>
      <c r="AU9" s="2330"/>
      <c r="AV9" s="2330"/>
      <c r="AW9" s="2330"/>
      <c r="AX9" s="2330"/>
      <c r="AY9" s="2330"/>
      <c r="AZ9" s="2330"/>
      <c r="BA9" s="2330"/>
      <c r="BB9" s="2330"/>
      <c r="BC9" s="2330"/>
      <c r="BD9" s="2330"/>
      <c r="BE9" s="2330"/>
      <c r="BF9" s="2330"/>
      <c r="BG9" s="2330"/>
      <c r="BH9" s="2330"/>
      <c r="BI9" s="2331"/>
      <c r="BJ9" s="2329"/>
      <c r="BK9" s="2330"/>
      <c r="BL9" s="2330"/>
      <c r="BM9" s="2332"/>
    </row>
    <row r="10" spans="1:72" ht="22.7" customHeight="1">
      <c r="A10" s="2412"/>
      <c r="B10" s="2417"/>
      <c r="C10" s="2418"/>
      <c r="D10" s="2418"/>
      <c r="E10" s="2418"/>
      <c r="F10" s="2418"/>
      <c r="G10" s="2418"/>
      <c r="H10" s="2418"/>
      <c r="I10" s="2419"/>
      <c r="J10" s="2426"/>
      <c r="K10" s="2427"/>
      <c r="L10" s="2427"/>
      <c r="M10" s="2427"/>
      <c r="N10" s="2428"/>
      <c r="O10" s="2351"/>
      <c r="P10" s="2352"/>
      <c r="Q10" s="2352"/>
      <c r="R10" s="2353"/>
      <c r="S10" s="2438"/>
      <c r="T10" s="2439"/>
      <c r="U10" s="2439"/>
      <c r="V10" s="2439"/>
      <c r="W10" s="2439"/>
      <c r="X10" s="2439"/>
      <c r="Y10" s="2440"/>
      <c r="Z10" s="2417"/>
      <c r="AA10" s="2418"/>
      <c r="AB10" s="2418"/>
      <c r="AC10" s="2418"/>
      <c r="AD10" s="2418"/>
      <c r="AE10" s="2418"/>
      <c r="AF10" s="2419"/>
      <c r="AG10" s="2420" t="s">
        <v>250</v>
      </c>
      <c r="AH10" s="2421"/>
      <c r="AI10" s="2421"/>
      <c r="AJ10" s="2421"/>
      <c r="AK10" s="2421"/>
      <c r="AL10" s="2421"/>
      <c r="AM10" s="2421"/>
      <c r="AN10" s="2421"/>
      <c r="AO10" s="2421"/>
      <c r="AP10" s="2422"/>
      <c r="AQ10" s="2329" t="s">
        <v>30</v>
      </c>
      <c r="AR10" s="2330"/>
      <c r="AS10" s="2330"/>
      <c r="AT10" s="2330"/>
      <c r="AU10" s="2330"/>
      <c r="AV10" s="2330"/>
      <c r="AW10" s="2330"/>
      <c r="AX10" s="2330"/>
      <c r="AY10" s="2330"/>
      <c r="AZ10" s="2330"/>
      <c r="BA10" s="2330"/>
      <c r="BB10" s="2330"/>
      <c r="BC10" s="2330"/>
      <c r="BD10" s="2330"/>
      <c r="BE10" s="2330"/>
      <c r="BF10" s="2330"/>
      <c r="BG10" s="2330"/>
      <c r="BH10" s="2330"/>
      <c r="BI10" s="2331"/>
      <c r="BJ10" s="2329"/>
      <c r="BK10" s="2330"/>
      <c r="BL10" s="2330"/>
      <c r="BM10" s="2332"/>
    </row>
    <row r="11" spans="1:72" ht="22.7" customHeight="1">
      <c r="A11" s="2412"/>
      <c r="B11" s="2417"/>
      <c r="C11" s="2418"/>
      <c r="D11" s="2418"/>
      <c r="E11" s="2418"/>
      <c r="F11" s="2418"/>
      <c r="G11" s="2418"/>
      <c r="H11" s="2418"/>
      <c r="I11" s="2419"/>
      <c r="J11" s="2426"/>
      <c r="K11" s="2427"/>
      <c r="L11" s="2427"/>
      <c r="M11" s="2427"/>
      <c r="N11" s="2428"/>
      <c r="O11" s="2351"/>
      <c r="P11" s="2352"/>
      <c r="Q11" s="2352"/>
      <c r="R11" s="2353"/>
      <c r="S11" s="2438"/>
      <c r="T11" s="2439"/>
      <c r="U11" s="2439"/>
      <c r="V11" s="2439"/>
      <c r="W11" s="2439"/>
      <c r="X11" s="2439"/>
      <c r="Y11" s="2440"/>
      <c r="Z11" s="2417"/>
      <c r="AA11" s="2418"/>
      <c r="AB11" s="2418"/>
      <c r="AC11" s="2418"/>
      <c r="AD11" s="2418"/>
      <c r="AE11" s="2418"/>
      <c r="AF11" s="2419"/>
      <c r="AG11" s="2326" t="s">
        <v>52</v>
      </c>
      <c r="AH11" s="2327"/>
      <c r="AI11" s="2327"/>
      <c r="AJ11" s="2327"/>
      <c r="AK11" s="2327"/>
      <c r="AL11" s="2327"/>
      <c r="AM11" s="2327"/>
      <c r="AN11" s="2327"/>
      <c r="AO11" s="2327"/>
      <c r="AP11" s="2328"/>
      <c r="AQ11" s="2329" t="s">
        <v>30</v>
      </c>
      <c r="AR11" s="2330"/>
      <c r="AS11" s="2330"/>
      <c r="AT11" s="2330"/>
      <c r="AU11" s="2330"/>
      <c r="AV11" s="2330"/>
      <c r="AW11" s="2330"/>
      <c r="AX11" s="2330"/>
      <c r="AY11" s="2330"/>
      <c r="AZ11" s="2330"/>
      <c r="BA11" s="2330"/>
      <c r="BB11" s="2330"/>
      <c r="BC11" s="2330"/>
      <c r="BD11" s="2330"/>
      <c r="BE11" s="2330"/>
      <c r="BF11" s="2330"/>
      <c r="BG11" s="2330"/>
      <c r="BH11" s="2330"/>
      <c r="BI11" s="2331"/>
      <c r="BJ11" s="2329"/>
      <c r="BK11" s="2330"/>
      <c r="BL11" s="2330"/>
      <c r="BM11" s="2332"/>
    </row>
    <row r="12" spans="1:72" ht="22.7" customHeight="1">
      <c r="A12" s="2412"/>
      <c r="B12" s="2417"/>
      <c r="C12" s="2418"/>
      <c r="D12" s="2418"/>
      <c r="E12" s="2418"/>
      <c r="F12" s="2418"/>
      <c r="G12" s="2418"/>
      <c r="H12" s="2418"/>
      <c r="I12" s="2419"/>
      <c r="J12" s="2426"/>
      <c r="K12" s="2427"/>
      <c r="L12" s="2427"/>
      <c r="M12" s="2427"/>
      <c r="N12" s="2428"/>
      <c r="O12" s="2351"/>
      <c r="P12" s="2352"/>
      <c r="Q12" s="2352"/>
      <c r="R12" s="2353"/>
      <c r="S12" s="2438"/>
      <c r="T12" s="2439"/>
      <c r="U12" s="2439"/>
      <c r="V12" s="2439"/>
      <c r="W12" s="2439"/>
      <c r="X12" s="2439"/>
      <c r="Y12" s="2440"/>
      <c r="Z12" s="2417"/>
      <c r="AA12" s="2418"/>
      <c r="AB12" s="2418"/>
      <c r="AC12" s="2418"/>
      <c r="AD12" s="2418"/>
      <c r="AE12" s="2418"/>
      <c r="AF12" s="2419"/>
      <c r="AG12" s="2326" t="s">
        <v>251</v>
      </c>
      <c r="AH12" s="2327"/>
      <c r="AI12" s="2327"/>
      <c r="AJ12" s="2327"/>
      <c r="AK12" s="2327"/>
      <c r="AL12" s="2327"/>
      <c r="AM12" s="2327"/>
      <c r="AN12" s="2327"/>
      <c r="AO12" s="2327"/>
      <c r="AP12" s="2328"/>
      <c r="AQ12" s="2329" t="s">
        <v>252</v>
      </c>
      <c r="AR12" s="2330"/>
      <c r="AS12" s="2330"/>
      <c r="AT12" s="2330"/>
      <c r="AU12" s="2330"/>
      <c r="AV12" s="2330"/>
      <c r="AW12" s="2330"/>
      <c r="AX12" s="2330"/>
      <c r="AY12" s="2330"/>
      <c r="AZ12" s="2330"/>
      <c r="BA12" s="2330"/>
      <c r="BB12" s="2330"/>
      <c r="BC12" s="2330"/>
      <c r="BD12" s="2330"/>
      <c r="BE12" s="2330"/>
      <c r="BF12" s="2330"/>
      <c r="BG12" s="2330"/>
      <c r="BH12" s="2330"/>
      <c r="BI12" s="2331"/>
      <c r="BJ12" s="2329"/>
      <c r="BK12" s="2330"/>
      <c r="BL12" s="2330"/>
      <c r="BM12" s="2332"/>
    </row>
    <row r="13" spans="1:72" ht="21.75" customHeight="1">
      <c r="A13" s="2412"/>
      <c r="B13" s="2417"/>
      <c r="C13" s="2418"/>
      <c r="D13" s="2418"/>
      <c r="E13" s="2418"/>
      <c r="F13" s="2418"/>
      <c r="G13" s="2418"/>
      <c r="H13" s="2418"/>
      <c r="I13" s="2419"/>
      <c r="J13" s="2426"/>
      <c r="K13" s="2427"/>
      <c r="L13" s="2427"/>
      <c r="M13" s="2427"/>
      <c r="N13" s="2428"/>
      <c r="O13" s="2351"/>
      <c r="P13" s="2352"/>
      <c r="Q13" s="2352"/>
      <c r="R13" s="2353"/>
      <c r="S13" s="2438"/>
      <c r="T13" s="2439"/>
      <c r="U13" s="2439"/>
      <c r="V13" s="2439"/>
      <c r="W13" s="2439"/>
      <c r="X13" s="2439"/>
      <c r="Y13" s="2440"/>
      <c r="Z13" s="2417"/>
      <c r="AA13" s="2418"/>
      <c r="AB13" s="2418"/>
      <c r="AC13" s="2418"/>
      <c r="AD13" s="2418"/>
      <c r="AE13" s="2418"/>
      <c r="AF13" s="2419"/>
      <c r="AG13" s="2326" t="s">
        <v>253</v>
      </c>
      <c r="AH13" s="2327"/>
      <c r="AI13" s="2327"/>
      <c r="AJ13" s="2327"/>
      <c r="AK13" s="2327"/>
      <c r="AL13" s="2327"/>
      <c r="AM13" s="2327"/>
      <c r="AN13" s="2327"/>
      <c r="AO13" s="2327"/>
      <c r="AP13" s="2328"/>
      <c r="AQ13" s="2329" t="s">
        <v>30</v>
      </c>
      <c r="AR13" s="2330"/>
      <c r="AS13" s="2330"/>
      <c r="AT13" s="2330"/>
      <c r="AU13" s="2330"/>
      <c r="AV13" s="2330"/>
      <c r="AW13" s="2330"/>
      <c r="AX13" s="2330"/>
      <c r="AY13" s="2330"/>
      <c r="AZ13" s="2330"/>
      <c r="BA13" s="2330"/>
      <c r="BB13" s="2330"/>
      <c r="BC13" s="2330"/>
      <c r="BD13" s="2330"/>
      <c r="BE13" s="2330"/>
      <c r="BF13" s="2330"/>
      <c r="BG13" s="2330"/>
      <c r="BH13" s="2330"/>
      <c r="BI13" s="2331"/>
      <c r="BJ13" s="2329"/>
      <c r="BK13" s="2330"/>
      <c r="BL13" s="2330"/>
      <c r="BM13" s="2332"/>
    </row>
    <row r="14" spans="1:72" ht="21.75" customHeight="1">
      <c r="A14" s="2412"/>
      <c r="B14" s="2417"/>
      <c r="C14" s="2418"/>
      <c r="D14" s="2418"/>
      <c r="E14" s="2418"/>
      <c r="F14" s="2418"/>
      <c r="G14" s="2418"/>
      <c r="H14" s="2418"/>
      <c r="I14" s="2419"/>
      <c r="J14" s="2426"/>
      <c r="K14" s="2427"/>
      <c r="L14" s="2427"/>
      <c r="M14" s="2427"/>
      <c r="N14" s="2428"/>
      <c r="O14" s="2351"/>
      <c r="P14" s="2352"/>
      <c r="Q14" s="2352"/>
      <c r="R14" s="2353"/>
      <c r="S14" s="2438"/>
      <c r="T14" s="2439"/>
      <c r="U14" s="2439"/>
      <c r="V14" s="2439"/>
      <c r="W14" s="2439"/>
      <c r="X14" s="2439"/>
      <c r="Y14" s="2440"/>
      <c r="Z14" s="2417"/>
      <c r="AA14" s="2418"/>
      <c r="AB14" s="2418"/>
      <c r="AC14" s="2418"/>
      <c r="AD14" s="2418"/>
      <c r="AE14" s="2418"/>
      <c r="AF14" s="2419"/>
      <c r="AG14" s="2326" t="s">
        <v>254</v>
      </c>
      <c r="AH14" s="2327"/>
      <c r="AI14" s="2327"/>
      <c r="AJ14" s="2327"/>
      <c r="AK14" s="2327"/>
      <c r="AL14" s="2327"/>
      <c r="AM14" s="2327"/>
      <c r="AN14" s="2327"/>
      <c r="AO14" s="2327"/>
      <c r="AP14" s="2328"/>
      <c r="AQ14" s="2329" t="s">
        <v>255</v>
      </c>
      <c r="AR14" s="2330"/>
      <c r="AS14" s="2330"/>
      <c r="AT14" s="2330"/>
      <c r="AU14" s="2330"/>
      <c r="AV14" s="2330"/>
      <c r="AW14" s="2330"/>
      <c r="AX14" s="2330"/>
      <c r="AY14" s="2330"/>
      <c r="AZ14" s="2330"/>
      <c r="BA14" s="2330"/>
      <c r="BB14" s="2330"/>
      <c r="BC14" s="2330"/>
      <c r="BD14" s="2330"/>
      <c r="BE14" s="2330"/>
      <c r="BF14" s="2330"/>
      <c r="BG14" s="2330"/>
      <c r="BH14" s="2330"/>
      <c r="BI14" s="2331"/>
      <c r="BJ14" s="2329"/>
      <c r="BK14" s="2330"/>
      <c r="BL14" s="2330"/>
      <c r="BM14" s="2332"/>
      <c r="BR14" s="1929" t="s">
        <v>2692</v>
      </c>
      <c r="BS14" s="1929"/>
      <c r="BT14" s="1929"/>
    </row>
    <row r="15" spans="1:72" ht="21.95" customHeight="1">
      <c r="A15" s="2412"/>
      <c r="B15" s="2417"/>
      <c r="C15" s="2418"/>
      <c r="D15" s="2418"/>
      <c r="E15" s="2418"/>
      <c r="F15" s="2418"/>
      <c r="G15" s="2418"/>
      <c r="H15" s="2418"/>
      <c r="I15" s="2419"/>
      <c r="J15" s="2426"/>
      <c r="K15" s="2427"/>
      <c r="L15" s="2427"/>
      <c r="M15" s="2427"/>
      <c r="N15" s="2428"/>
      <c r="O15" s="2351"/>
      <c r="P15" s="2352"/>
      <c r="Q15" s="2352"/>
      <c r="R15" s="2353"/>
      <c r="S15" s="2438"/>
      <c r="T15" s="2439"/>
      <c r="U15" s="2439"/>
      <c r="V15" s="2439"/>
      <c r="W15" s="2439"/>
      <c r="X15" s="2439"/>
      <c r="Y15" s="2440"/>
      <c r="Z15" s="2417"/>
      <c r="AA15" s="2418"/>
      <c r="AB15" s="2418"/>
      <c r="AC15" s="2418"/>
      <c r="AD15" s="2418"/>
      <c r="AE15" s="2418"/>
      <c r="AF15" s="2419"/>
      <c r="AG15" s="2326" t="s">
        <v>27</v>
      </c>
      <c r="AH15" s="2327"/>
      <c r="AI15" s="2327"/>
      <c r="AJ15" s="2327"/>
      <c r="AK15" s="2327"/>
      <c r="AL15" s="2327"/>
      <c r="AM15" s="2327"/>
      <c r="AN15" s="2327"/>
      <c r="AO15" s="2327"/>
      <c r="AP15" s="2328"/>
      <c r="AQ15" s="2329" t="s">
        <v>255</v>
      </c>
      <c r="AR15" s="2330"/>
      <c r="AS15" s="2330"/>
      <c r="AT15" s="2330"/>
      <c r="AU15" s="2330"/>
      <c r="AV15" s="2330"/>
      <c r="AW15" s="2330"/>
      <c r="AX15" s="2330"/>
      <c r="AY15" s="2330"/>
      <c r="AZ15" s="2330"/>
      <c r="BA15" s="2330"/>
      <c r="BB15" s="2330"/>
      <c r="BC15" s="2330"/>
      <c r="BD15" s="2330"/>
      <c r="BE15" s="2330"/>
      <c r="BF15" s="2330"/>
      <c r="BG15" s="2330"/>
      <c r="BH15" s="2330"/>
      <c r="BI15" s="2331"/>
      <c r="BJ15" s="2333"/>
      <c r="BK15" s="2333"/>
      <c r="BL15" s="2333"/>
      <c r="BM15" s="2334"/>
    </row>
    <row r="16" spans="1:72" ht="21.95" customHeight="1">
      <c r="A16" s="2412"/>
      <c r="B16" s="2417"/>
      <c r="C16" s="2418"/>
      <c r="D16" s="2418"/>
      <c r="E16" s="2418"/>
      <c r="F16" s="2418"/>
      <c r="G16" s="2418"/>
      <c r="H16" s="2418"/>
      <c r="I16" s="2419"/>
      <c r="J16" s="2426"/>
      <c r="K16" s="2427"/>
      <c r="L16" s="2427"/>
      <c r="M16" s="2427"/>
      <c r="N16" s="2428"/>
      <c r="O16" s="2351"/>
      <c r="P16" s="2352"/>
      <c r="Q16" s="2352"/>
      <c r="R16" s="2353"/>
      <c r="S16" s="2438"/>
      <c r="T16" s="2439"/>
      <c r="U16" s="2439"/>
      <c r="V16" s="2439"/>
      <c r="W16" s="2439"/>
      <c r="X16" s="2439"/>
      <c r="Y16" s="2440"/>
      <c r="Z16" s="2417"/>
      <c r="AA16" s="2418"/>
      <c r="AB16" s="2418"/>
      <c r="AC16" s="2418"/>
      <c r="AD16" s="2418"/>
      <c r="AE16" s="2418"/>
      <c r="AF16" s="2419"/>
      <c r="AG16" s="2326" t="s">
        <v>97</v>
      </c>
      <c r="AH16" s="2327"/>
      <c r="AI16" s="2327"/>
      <c r="AJ16" s="2327"/>
      <c r="AK16" s="2327"/>
      <c r="AL16" s="2327"/>
      <c r="AM16" s="2327"/>
      <c r="AN16" s="2327"/>
      <c r="AO16" s="2327"/>
      <c r="AP16" s="2328"/>
      <c r="AQ16" s="2329" t="s">
        <v>30</v>
      </c>
      <c r="AR16" s="2330"/>
      <c r="AS16" s="2330"/>
      <c r="AT16" s="2330"/>
      <c r="AU16" s="2330"/>
      <c r="AV16" s="2330"/>
      <c r="AW16" s="2330"/>
      <c r="AX16" s="2330"/>
      <c r="AY16" s="2330"/>
      <c r="AZ16" s="2330"/>
      <c r="BA16" s="2330"/>
      <c r="BB16" s="2330"/>
      <c r="BC16" s="2330"/>
      <c r="BD16" s="2330"/>
      <c r="BE16" s="2330"/>
      <c r="BF16" s="2330"/>
      <c r="BG16" s="2330"/>
      <c r="BH16" s="2330"/>
      <c r="BI16" s="2331"/>
      <c r="BJ16" s="2333"/>
      <c r="BK16" s="2333"/>
      <c r="BL16" s="2333"/>
      <c r="BM16" s="2334"/>
    </row>
    <row r="17" spans="1:65" ht="21.95" customHeight="1">
      <c r="A17" s="2412"/>
      <c r="B17" s="2417"/>
      <c r="C17" s="2418"/>
      <c r="D17" s="2418"/>
      <c r="E17" s="2418"/>
      <c r="F17" s="2418"/>
      <c r="G17" s="2418"/>
      <c r="H17" s="2418"/>
      <c r="I17" s="2419"/>
      <c r="J17" s="2426"/>
      <c r="K17" s="2427"/>
      <c r="L17" s="2427"/>
      <c r="M17" s="2427"/>
      <c r="N17" s="2428"/>
      <c r="O17" s="2351"/>
      <c r="P17" s="2352"/>
      <c r="Q17" s="2352"/>
      <c r="R17" s="2353"/>
      <c r="S17" s="2438"/>
      <c r="T17" s="2439"/>
      <c r="U17" s="2439"/>
      <c r="V17" s="2439"/>
      <c r="W17" s="2439"/>
      <c r="X17" s="2439"/>
      <c r="Y17" s="2440"/>
      <c r="Z17" s="2417"/>
      <c r="AA17" s="2418"/>
      <c r="AB17" s="2418"/>
      <c r="AC17" s="2418"/>
      <c r="AD17" s="2418"/>
      <c r="AE17" s="2418"/>
      <c r="AF17" s="2419"/>
      <c r="AG17" s="2326" t="s">
        <v>256</v>
      </c>
      <c r="AH17" s="2327"/>
      <c r="AI17" s="2327"/>
      <c r="AJ17" s="2327"/>
      <c r="AK17" s="2327"/>
      <c r="AL17" s="2327"/>
      <c r="AM17" s="2327"/>
      <c r="AN17" s="2327"/>
      <c r="AO17" s="2327"/>
      <c r="AP17" s="2328"/>
      <c r="AQ17" s="2329" t="s">
        <v>30</v>
      </c>
      <c r="AR17" s="2330"/>
      <c r="AS17" s="2330"/>
      <c r="AT17" s="2330"/>
      <c r="AU17" s="2330"/>
      <c r="AV17" s="2330"/>
      <c r="AW17" s="2330"/>
      <c r="AX17" s="2330"/>
      <c r="AY17" s="2330"/>
      <c r="AZ17" s="2330"/>
      <c r="BA17" s="2330"/>
      <c r="BB17" s="2330"/>
      <c r="BC17" s="2330"/>
      <c r="BD17" s="2330"/>
      <c r="BE17" s="2330"/>
      <c r="BF17" s="2330"/>
      <c r="BG17" s="2330"/>
      <c r="BH17" s="2330"/>
      <c r="BI17" s="2331"/>
      <c r="BJ17" s="2329"/>
      <c r="BK17" s="2330"/>
      <c r="BL17" s="2330"/>
      <c r="BM17" s="2332"/>
    </row>
    <row r="18" spans="1:65" ht="21.95" customHeight="1">
      <c r="A18" s="2412"/>
      <c r="B18" s="2417"/>
      <c r="C18" s="2418"/>
      <c r="D18" s="2418"/>
      <c r="E18" s="2418"/>
      <c r="F18" s="2418"/>
      <c r="G18" s="2418"/>
      <c r="H18" s="2418"/>
      <c r="I18" s="2419"/>
      <c r="J18" s="2426"/>
      <c r="K18" s="2427"/>
      <c r="L18" s="2427"/>
      <c r="M18" s="2427"/>
      <c r="N18" s="2428"/>
      <c r="O18" s="2351"/>
      <c r="P18" s="2352"/>
      <c r="Q18" s="2352"/>
      <c r="R18" s="2353"/>
      <c r="S18" s="2438"/>
      <c r="T18" s="2439"/>
      <c r="U18" s="2439"/>
      <c r="V18" s="2439"/>
      <c r="W18" s="2439"/>
      <c r="X18" s="2439"/>
      <c r="Y18" s="2440"/>
      <c r="Z18" s="2417"/>
      <c r="AA18" s="2418"/>
      <c r="AB18" s="2418"/>
      <c r="AC18" s="2418"/>
      <c r="AD18" s="2418"/>
      <c r="AE18" s="2418"/>
      <c r="AF18" s="2419"/>
      <c r="AG18" s="2326" t="s">
        <v>257</v>
      </c>
      <c r="AH18" s="2327"/>
      <c r="AI18" s="2327"/>
      <c r="AJ18" s="2327"/>
      <c r="AK18" s="2327"/>
      <c r="AL18" s="2327"/>
      <c r="AM18" s="2327"/>
      <c r="AN18" s="2327"/>
      <c r="AO18" s="2327"/>
      <c r="AP18" s="2328"/>
      <c r="AQ18" s="2329" t="s">
        <v>30</v>
      </c>
      <c r="AR18" s="2330"/>
      <c r="AS18" s="2330"/>
      <c r="AT18" s="2330"/>
      <c r="AU18" s="2330"/>
      <c r="AV18" s="2330"/>
      <c r="AW18" s="2330"/>
      <c r="AX18" s="2330"/>
      <c r="AY18" s="2330"/>
      <c r="AZ18" s="2330"/>
      <c r="BA18" s="2330"/>
      <c r="BB18" s="2330"/>
      <c r="BC18" s="2330"/>
      <c r="BD18" s="2330"/>
      <c r="BE18" s="2330"/>
      <c r="BF18" s="2330"/>
      <c r="BG18" s="2330"/>
      <c r="BH18" s="2330"/>
      <c r="BI18" s="2331"/>
      <c r="BJ18" s="2329"/>
      <c r="BK18" s="2330"/>
      <c r="BL18" s="2330"/>
      <c r="BM18" s="2332"/>
    </row>
    <row r="19" spans="1:65" ht="54" customHeight="1">
      <c r="A19" s="2412"/>
      <c r="B19" s="2417"/>
      <c r="C19" s="2418"/>
      <c r="D19" s="2418"/>
      <c r="E19" s="2418"/>
      <c r="F19" s="2418"/>
      <c r="G19" s="2418"/>
      <c r="H19" s="2418"/>
      <c r="I19" s="2419"/>
      <c r="J19" s="2426"/>
      <c r="K19" s="2427"/>
      <c r="L19" s="2427"/>
      <c r="M19" s="2427"/>
      <c r="N19" s="2428"/>
      <c r="O19" s="2351"/>
      <c r="P19" s="2352"/>
      <c r="Q19" s="2352"/>
      <c r="R19" s="2353"/>
      <c r="S19" s="2438"/>
      <c r="T19" s="2439"/>
      <c r="U19" s="2439"/>
      <c r="V19" s="2439"/>
      <c r="W19" s="2439"/>
      <c r="X19" s="2439"/>
      <c r="Y19" s="2440"/>
      <c r="Z19" s="2417"/>
      <c r="AA19" s="2418"/>
      <c r="AB19" s="2418"/>
      <c r="AC19" s="2418"/>
      <c r="AD19" s="2418"/>
      <c r="AE19" s="2418"/>
      <c r="AF19" s="2419"/>
      <c r="AG19" s="2326" t="s">
        <v>258</v>
      </c>
      <c r="AH19" s="2327"/>
      <c r="AI19" s="2327"/>
      <c r="AJ19" s="2327"/>
      <c r="AK19" s="2327"/>
      <c r="AL19" s="2327"/>
      <c r="AM19" s="2327"/>
      <c r="AN19" s="2327"/>
      <c r="AO19" s="2327"/>
      <c r="AP19" s="2328"/>
      <c r="AQ19" s="2538" t="s">
        <v>259</v>
      </c>
      <c r="AR19" s="2330"/>
      <c r="AS19" s="2330"/>
      <c r="AT19" s="2330"/>
      <c r="AU19" s="2330"/>
      <c r="AV19" s="2330"/>
      <c r="AW19" s="2330"/>
      <c r="AX19" s="2330"/>
      <c r="AY19" s="2330"/>
      <c r="AZ19" s="2330"/>
      <c r="BA19" s="2330"/>
      <c r="BB19" s="2330"/>
      <c r="BC19" s="2330"/>
      <c r="BD19" s="2330"/>
      <c r="BE19" s="2330"/>
      <c r="BF19" s="2330"/>
      <c r="BG19" s="2330"/>
      <c r="BH19" s="2330"/>
      <c r="BI19" s="2331"/>
      <c r="BJ19" s="2329"/>
      <c r="BK19" s="2330"/>
      <c r="BL19" s="2330"/>
      <c r="BM19" s="2332"/>
    </row>
    <row r="20" spans="1:65" ht="22.7" customHeight="1">
      <c r="A20" s="2412"/>
      <c r="B20" s="2417"/>
      <c r="C20" s="2418"/>
      <c r="D20" s="2418"/>
      <c r="E20" s="2418"/>
      <c r="F20" s="2418"/>
      <c r="G20" s="2418"/>
      <c r="H20" s="2418"/>
      <c r="I20" s="2419"/>
      <c r="J20" s="2426"/>
      <c r="K20" s="2427"/>
      <c r="L20" s="2427"/>
      <c r="M20" s="2427"/>
      <c r="N20" s="2428"/>
      <c r="O20" s="2351"/>
      <c r="P20" s="2352"/>
      <c r="Q20" s="2352"/>
      <c r="R20" s="2353"/>
      <c r="S20" s="2438"/>
      <c r="T20" s="2439"/>
      <c r="U20" s="2439"/>
      <c r="V20" s="2439"/>
      <c r="W20" s="2439"/>
      <c r="X20" s="2439"/>
      <c r="Y20" s="2440"/>
      <c r="Z20" s="2417"/>
      <c r="AA20" s="2418"/>
      <c r="AB20" s="2418"/>
      <c r="AC20" s="2418"/>
      <c r="AD20" s="2418"/>
      <c r="AE20" s="2418"/>
      <c r="AF20" s="2419"/>
      <c r="AG20" s="2326" t="s">
        <v>260</v>
      </c>
      <c r="AH20" s="2327"/>
      <c r="AI20" s="2327"/>
      <c r="AJ20" s="2327"/>
      <c r="AK20" s="2327"/>
      <c r="AL20" s="2327"/>
      <c r="AM20" s="2327"/>
      <c r="AN20" s="2327"/>
      <c r="AO20" s="2327"/>
      <c r="AP20" s="2328"/>
      <c r="AQ20" s="2329" t="s">
        <v>261</v>
      </c>
      <c r="AR20" s="2330"/>
      <c r="AS20" s="2330"/>
      <c r="AT20" s="2330"/>
      <c r="AU20" s="2330"/>
      <c r="AV20" s="2330"/>
      <c r="AW20" s="2330"/>
      <c r="AX20" s="2330"/>
      <c r="AY20" s="2330"/>
      <c r="AZ20" s="2330"/>
      <c r="BA20" s="2330"/>
      <c r="BB20" s="2330"/>
      <c r="BC20" s="2330"/>
      <c r="BD20" s="2330"/>
      <c r="BE20" s="2330"/>
      <c r="BF20" s="2330"/>
      <c r="BG20" s="2330"/>
      <c r="BH20" s="2330"/>
      <c r="BI20" s="2331"/>
      <c r="BJ20" s="2329"/>
      <c r="BK20" s="2330"/>
      <c r="BL20" s="2330"/>
      <c r="BM20" s="2332"/>
    </row>
    <row r="21" spans="1:65" ht="22.7" customHeight="1">
      <c r="A21" s="2412"/>
      <c r="B21" s="2417"/>
      <c r="C21" s="2418"/>
      <c r="D21" s="2418"/>
      <c r="E21" s="2418"/>
      <c r="F21" s="2418"/>
      <c r="G21" s="2418"/>
      <c r="H21" s="2418"/>
      <c r="I21" s="2419"/>
      <c r="J21" s="2426"/>
      <c r="K21" s="2427"/>
      <c r="L21" s="2427"/>
      <c r="M21" s="2427"/>
      <c r="N21" s="2428"/>
      <c r="O21" s="2351"/>
      <c r="P21" s="2352"/>
      <c r="Q21" s="2352"/>
      <c r="R21" s="2353"/>
      <c r="S21" s="2438"/>
      <c r="T21" s="2439"/>
      <c r="U21" s="2439"/>
      <c r="V21" s="2439"/>
      <c r="W21" s="2439"/>
      <c r="X21" s="2439"/>
      <c r="Y21" s="2440"/>
      <c r="Z21" s="2417"/>
      <c r="AA21" s="2418"/>
      <c r="AB21" s="2418"/>
      <c r="AC21" s="2418"/>
      <c r="AD21" s="2418"/>
      <c r="AE21" s="2418"/>
      <c r="AF21" s="2419"/>
      <c r="AG21" s="2326" t="s">
        <v>262</v>
      </c>
      <c r="AH21" s="2327"/>
      <c r="AI21" s="2327"/>
      <c r="AJ21" s="2327"/>
      <c r="AK21" s="2327"/>
      <c r="AL21" s="2327"/>
      <c r="AM21" s="2327"/>
      <c r="AN21" s="2327"/>
      <c r="AO21" s="2327"/>
      <c r="AP21" s="2328"/>
      <c r="AQ21" s="2329" t="s">
        <v>43</v>
      </c>
      <c r="AR21" s="2330"/>
      <c r="AS21" s="2330"/>
      <c r="AT21" s="2330"/>
      <c r="AU21" s="2330"/>
      <c r="AV21" s="2330"/>
      <c r="AW21" s="2330"/>
      <c r="AX21" s="2330"/>
      <c r="AY21" s="2330"/>
      <c r="AZ21" s="2330"/>
      <c r="BA21" s="2330"/>
      <c r="BB21" s="2330"/>
      <c r="BC21" s="2330"/>
      <c r="BD21" s="2330"/>
      <c r="BE21" s="2330"/>
      <c r="BF21" s="2330"/>
      <c r="BG21" s="2330"/>
      <c r="BH21" s="2330"/>
      <c r="BI21" s="2331"/>
      <c r="BJ21" s="2329"/>
      <c r="BK21" s="2330"/>
      <c r="BL21" s="2330"/>
      <c r="BM21" s="2332"/>
    </row>
    <row r="22" spans="1:65" ht="30.75" customHeight="1">
      <c r="A22" s="2412"/>
      <c r="B22" s="2417"/>
      <c r="C22" s="2418"/>
      <c r="D22" s="2418"/>
      <c r="E22" s="2418"/>
      <c r="F22" s="2418"/>
      <c r="G22" s="2418"/>
      <c r="H22" s="2418"/>
      <c r="I22" s="2419"/>
      <c r="J22" s="2426"/>
      <c r="K22" s="2427"/>
      <c r="L22" s="2427"/>
      <c r="M22" s="2427"/>
      <c r="N22" s="2428"/>
      <c r="O22" s="2351"/>
      <c r="P22" s="2352"/>
      <c r="Q22" s="2352"/>
      <c r="R22" s="2353"/>
      <c r="S22" s="2438"/>
      <c r="T22" s="2439"/>
      <c r="U22" s="2439"/>
      <c r="V22" s="2439"/>
      <c r="W22" s="2439"/>
      <c r="X22" s="2439"/>
      <c r="Y22" s="2440"/>
      <c r="Z22" s="2417"/>
      <c r="AA22" s="2418"/>
      <c r="AB22" s="2418"/>
      <c r="AC22" s="2418"/>
      <c r="AD22" s="2418"/>
      <c r="AE22" s="2418"/>
      <c r="AF22" s="2419"/>
      <c r="AG22" s="2326" t="s">
        <v>263</v>
      </c>
      <c r="AH22" s="2327"/>
      <c r="AI22" s="2327"/>
      <c r="AJ22" s="2327"/>
      <c r="AK22" s="2327"/>
      <c r="AL22" s="2327"/>
      <c r="AM22" s="2327"/>
      <c r="AN22" s="2327"/>
      <c r="AO22" s="2327"/>
      <c r="AP22" s="2328"/>
      <c r="AQ22" s="2538" t="s">
        <v>264</v>
      </c>
      <c r="AR22" s="2539"/>
      <c r="AS22" s="2539"/>
      <c r="AT22" s="2539"/>
      <c r="AU22" s="2539"/>
      <c r="AV22" s="2539"/>
      <c r="AW22" s="2539"/>
      <c r="AX22" s="2539"/>
      <c r="AY22" s="2539"/>
      <c r="AZ22" s="2539"/>
      <c r="BA22" s="2539"/>
      <c r="BB22" s="2539"/>
      <c r="BC22" s="2539"/>
      <c r="BD22" s="2539"/>
      <c r="BE22" s="2539"/>
      <c r="BF22" s="2539"/>
      <c r="BG22" s="2539"/>
      <c r="BH22" s="2539"/>
      <c r="BI22" s="2540"/>
      <c r="BJ22" s="2329"/>
      <c r="BK22" s="2330"/>
      <c r="BL22" s="2330"/>
      <c r="BM22" s="2332"/>
    </row>
    <row r="23" spans="1:65" ht="22.7" customHeight="1">
      <c r="A23" s="2412"/>
      <c r="B23" s="2417"/>
      <c r="C23" s="2418"/>
      <c r="D23" s="2418"/>
      <c r="E23" s="2418"/>
      <c r="F23" s="2418"/>
      <c r="G23" s="2418"/>
      <c r="H23" s="2418"/>
      <c r="I23" s="2419"/>
      <c r="J23" s="2426"/>
      <c r="K23" s="2427"/>
      <c r="L23" s="2427"/>
      <c r="M23" s="2427"/>
      <c r="N23" s="2428"/>
      <c r="O23" s="2351"/>
      <c r="P23" s="2352"/>
      <c r="Q23" s="2352"/>
      <c r="R23" s="2353"/>
      <c r="S23" s="2438"/>
      <c r="T23" s="2439"/>
      <c r="U23" s="2439"/>
      <c r="V23" s="2439"/>
      <c r="W23" s="2439"/>
      <c r="X23" s="2439"/>
      <c r="Y23" s="2440"/>
      <c r="Z23" s="2417"/>
      <c r="AA23" s="2418"/>
      <c r="AB23" s="2418"/>
      <c r="AC23" s="2418"/>
      <c r="AD23" s="2418"/>
      <c r="AE23" s="2418"/>
      <c r="AF23" s="2419"/>
      <c r="AG23" s="2326" t="s">
        <v>265</v>
      </c>
      <c r="AH23" s="2327"/>
      <c r="AI23" s="2327"/>
      <c r="AJ23" s="2327"/>
      <c r="AK23" s="2327"/>
      <c r="AL23" s="2327"/>
      <c r="AM23" s="2327"/>
      <c r="AN23" s="2327"/>
      <c r="AO23" s="2327"/>
      <c r="AP23" s="2328"/>
      <c r="AQ23" s="2329" t="s">
        <v>249</v>
      </c>
      <c r="AR23" s="2330"/>
      <c r="AS23" s="2330"/>
      <c r="AT23" s="2330"/>
      <c r="AU23" s="2330"/>
      <c r="AV23" s="2330"/>
      <c r="AW23" s="2330"/>
      <c r="AX23" s="2330"/>
      <c r="AY23" s="2330"/>
      <c r="AZ23" s="2330"/>
      <c r="BA23" s="2330"/>
      <c r="BB23" s="2330"/>
      <c r="BC23" s="2330"/>
      <c r="BD23" s="2330"/>
      <c r="BE23" s="2330"/>
      <c r="BF23" s="2330"/>
      <c r="BG23" s="2330"/>
      <c r="BH23" s="2330"/>
      <c r="BI23" s="2331"/>
      <c r="BJ23" s="2329"/>
      <c r="BK23" s="2330"/>
      <c r="BL23" s="2330"/>
      <c r="BM23" s="2332"/>
    </row>
    <row r="24" spans="1:65" ht="22.7" customHeight="1">
      <c r="A24" s="2412"/>
      <c r="B24" s="2417"/>
      <c r="C24" s="2418"/>
      <c r="D24" s="2418"/>
      <c r="E24" s="2418"/>
      <c r="F24" s="2418"/>
      <c r="G24" s="2418"/>
      <c r="H24" s="2418"/>
      <c r="I24" s="2419"/>
      <c r="J24" s="2426"/>
      <c r="K24" s="2427"/>
      <c r="L24" s="2427"/>
      <c r="M24" s="2427"/>
      <c r="N24" s="2428"/>
      <c r="O24" s="2351"/>
      <c r="P24" s="2352"/>
      <c r="Q24" s="2352"/>
      <c r="R24" s="2353"/>
      <c r="S24" s="2438"/>
      <c r="T24" s="2439"/>
      <c r="U24" s="2439"/>
      <c r="V24" s="2439"/>
      <c r="W24" s="2439"/>
      <c r="X24" s="2439"/>
      <c r="Y24" s="2440"/>
      <c r="Z24" s="2417"/>
      <c r="AA24" s="2418"/>
      <c r="AB24" s="2418"/>
      <c r="AC24" s="2418"/>
      <c r="AD24" s="2418"/>
      <c r="AE24" s="2418"/>
      <c r="AF24" s="2419"/>
      <c r="AG24" s="2326" t="s">
        <v>266</v>
      </c>
      <c r="AH24" s="2327"/>
      <c r="AI24" s="2327"/>
      <c r="AJ24" s="2327"/>
      <c r="AK24" s="2327"/>
      <c r="AL24" s="2327"/>
      <c r="AM24" s="2327"/>
      <c r="AN24" s="2327"/>
      <c r="AO24" s="2327"/>
      <c r="AP24" s="2328"/>
      <c r="AQ24" s="2329" t="s">
        <v>30</v>
      </c>
      <c r="AR24" s="2330"/>
      <c r="AS24" s="2330"/>
      <c r="AT24" s="2330"/>
      <c r="AU24" s="2330"/>
      <c r="AV24" s="2330"/>
      <c r="AW24" s="2330"/>
      <c r="AX24" s="2330"/>
      <c r="AY24" s="2330"/>
      <c r="AZ24" s="2330"/>
      <c r="BA24" s="2330"/>
      <c r="BB24" s="2330"/>
      <c r="BC24" s="2330"/>
      <c r="BD24" s="2330"/>
      <c r="BE24" s="2330"/>
      <c r="BF24" s="2330"/>
      <c r="BG24" s="2330"/>
      <c r="BH24" s="2330"/>
      <c r="BI24" s="2331"/>
      <c r="BJ24" s="2329"/>
      <c r="BK24" s="2330"/>
      <c r="BL24" s="2330"/>
      <c r="BM24" s="2332"/>
    </row>
    <row r="25" spans="1:65" ht="22.7" customHeight="1">
      <c r="A25" s="2412"/>
      <c r="B25" s="2417"/>
      <c r="C25" s="2418"/>
      <c r="D25" s="2418"/>
      <c r="E25" s="2418"/>
      <c r="F25" s="2418"/>
      <c r="G25" s="2418"/>
      <c r="H25" s="2418"/>
      <c r="I25" s="2419"/>
      <c r="J25" s="2426"/>
      <c r="K25" s="2427"/>
      <c r="L25" s="2427"/>
      <c r="M25" s="2427"/>
      <c r="N25" s="2428"/>
      <c r="O25" s="2351"/>
      <c r="P25" s="2352"/>
      <c r="Q25" s="2352"/>
      <c r="R25" s="2353"/>
      <c r="S25" s="2438"/>
      <c r="T25" s="2439"/>
      <c r="U25" s="2439"/>
      <c r="V25" s="2439"/>
      <c r="W25" s="2439"/>
      <c r="X25" s="2439"/>
      <c r="Y25" s="2440"/>
      <c r="Z25" s="2417"/>
      <c r="AA25" s="2418"/>
      <c r="AB25" s="2418"/>
      <c r="AC25" s="2418"/>
      <c r="AD25" s="2418"/>
      <c r="AE25" s="2418"/>
      <c r="AF25" s="2419"/>
      <c r="AG25" s="2326" t="s">
        <v>72</v>
      </c>
      <c r="AH25" s="2327"/>
      <c r="AI25" s="2327"/>
      <c r="AJ25" s="2327"/>
      <c r="AK25" s="2327"/>
      <c r="AL25" s="2327"/>
      <c r="AM25" s="2327"/>
      <c r="AN25" s="2327"/>
      <c r="AO25" s="2327"/>
      <c r="AP25" s="2328"/>
      <c r="AQ25" s="2329" t="s">
        <v>30</v>
      </c>
      <c r="AR25" s="2330"/>
      <c r="AS25" s="2330"/>
      <c r="AT25" s="2330"/>
      <c r="AU25" s="2330"/>
      <c r="AV25" s="2330"/>
      <c r="AW25" s="2330"/>
      <c r="AX25" s="2330"/>
      <c r="AY25" s="2330"/>
      <c r="AZ25" s="2330"/>
      <c r="BA25" s="2330"/>
      <c r="BB25" s="2330"/>
      <c r="BC25" s="2330"/>
      <c r="BD25" s="2330"/>
      <c r="BE25" s="2330"/>
      <c r="BF25" s="2330"/>
      <c r="BG25" s="2330"/>
      <c r="BH25" s="2330"/>
      <c r="BI25" s="2331"/>
      <c r="BJ25" s="2329"/>
      <c r="BK25" s="2330"/>
      <c r="BL25" s="2330"/>
      <c r="BM25" s="2332"/>
    </row>
    <row r="26" spans="1:65" ht="22.7" customHeight="1">
      <c r="A26" s="2412"/>
      <c r="B26" s="2417"/>
      <c r="C26" s="2418"/>
      <c r="D26" s="2418"/>
      <c r="E26" s="2418"/>
      <c r="F26" s="2418"/>
      <c r="G26" s="2418"/>
      <c r="H26" s="2418"/>
      <c r="I26" s="2419"/>
      <c r="J26" s="2426"/>
      <c r="K26" s="2427"/>
      <c r="L26" s="2427"/>
      <c r="M26" s="2427"/>
      <c r="N26" s="2428"/>
      <c r="O26" s="2351"/>
      <c r="P26" s="2352"/>
      <c r="Q26" s="2352"/>
      <c r="R26" s="2353"/>
      <c r="S26" s="2438"/>
      <c r="T26" s="2439"/>
      <c r="U26" s="2439"/>
      <c r="V26" s="2439"/>
      <c r="W26" s="2439"/>
      <c r="X26" s="2439"/>
      <c r="Y26" s="2440"/>
      <c r="Z26" s="2417"/>
      <c r="AA26" s="2418"/>
      <c r="AB26" s="2418"/>
      <c r="AC26" s="2418"/>
      <c r="AD26" s="2418"/>
      <c r="AE26" s="2418"/>
      <c r="AF26" s="2419"/>
      <c r="AG26" s="2326" t="s">
        <v>74</v>
      </c>
      <c r="AH26" s="2327"/>
      <c r="AI26" s="2327"/>
      <c r="AJ26" s="2327"/>
      <c r="AK26" s="2327"/>
      <c r="AL26" s="2327"/>
      <c r="AM26" s="2327"/>
      <c r="AN26" s="2327"/>
      <c r="AO26" s="2327"/>
      <c r="AP26" s="2328"/>
      <c r="AQ26" s="2329" t="s">
        <v>30</v>
      </c>
      <c r="AR26" s="2330"/>
      <c r="AS26" s="2330"/>
      <c r="AT26" s="2330"/>
      <c r="AU26" s="2330"/>
      <c r="AV26" s="2330"/>
      <c r="AW26" s="2330"/>
      <c r="AX26" s="2330"/>
      <c r="AY26" s="2330"/>
      <c r="AZ26" s="2330"/>
      <c r="BA26" s="2330"/>
      <c r="BB26" s="2330"/>
      <c r="BC26" s="2330"/>
      <c r="BD26" s="2330"/>
      <c r="BE26" s="2330"/>
      <c r="BF26" s="2330"/>
      <c r="BG26" s="2330"/>
      <c r="BH26" s="2330"/>
      <c r="BI26" s="2331"/>
      <c r="BJ26" s="2329"/>
      <c r="BK26" s="2330"/>
      <c r="BL26" s="2330"/>
      <c r="BM26" s="2332"/>
    </row>
    <row r="27" spans="1:65" ht="22.7" customHeight="1">
      <c r="A27" s="2412"/>
      <c r="B27" s="2417"/>
      <c r="C27" s="2418"/>
      <c r="D27" s="2418"/>
      <c r="E27" s="2418"/>
      <c r="F27" s="2418"/>
      <c r="G27" s="2418"/>
      <c r="H27" s="2418"/>
      <c r="I27" s="2419"/>
      <c r="J27" s="2426"/>
      <c r="K27" s="2427"/>
      <c r="L27" s="2427"/>
      <c r="M27" s="2427"/>
      <c r="N27" s="2428"/>
      <c r="O27" s="2351"/>
      <c r="P27" s="2352"/>
      <c r="Q27" s="2352"/>
      <c r="R27" s="2353"/>
      <c r="S27" s="2438"/>
      <c r="T27" s="2439"/>
      <c r="U27" s="2439"/>
      <c r="V27" s="2439"/>
      <c r="W27" s="2439"/>
      <c r="X27" s="2439"/>
      <c r="Y27" s="2440"/>
      <c r="Z27" s="2417"/>
      <c r="AA27" s="2418"/>
      <c r="AB27" s="2418"/>
      <c r="AC27" s="2418"/>
      <c r="AD27" s="2418"/>
      <c r="AE27" s="2418"/>
      <c r="AF27" s="2419"/>
      <c r="AG27" s="2326" t="s">
        <v>267</v>
      </c>
      <c r="AH27" s="2327"/>
      <c r="AI27" s="2327"/>
      <c r="AJ27" s="2327"/>
      <c r="AK27" s="2327"/>
      <c r="AL27" s="2327"/>
      <c r="AM27" s="2327"/>
      <c r="AN27" s="2327"/>
      <c r="AO27" s="2327"/>
      <c r="AP27" s="2328"/>
      <c r="AQ27" s="2329" t="s">
        <v>30</v>
      </c>
      <c r="AR27" s="2330"/>
      <c r="AS27" s="2330"/>
      <c r="AT27" s="2330"/>
      <c r="AU27" s="2330"/>
      <c r="AV27" s="2330"/>
      <c r="AW27" s="2330"/>
      <c r="AX27" s="2330"/>
      <c r="AY27" s="2330"/>
      <c r="AZ27" s="2330"/>
      <c r="BA27" s="2330"/>
      <c r="BB27" s="2330"/>
      <c r="BC27" s="2330"/>
      <c r="BD27" s="2330"/>
      <c r="BE27" s="2330"/>
      <c r="BF27" s="2330"/>
      <c r="BG27" s="2330"/>
      <c r="BH27" s="2330"/>
      <c r="BI27" s="2331"/>
      <c r="BJ27" s="2329"/>
      <c r="BK27" s="2330"/>
      <c r="BL27" s="2330"/>
      <c r="BM27" s="2332"/>
    </row>
    <row r="28" spans="1:65" ht="22.7" customHeight="1">
      <c r="A28" s="2412"/>
      <c r="B28" s="2417"/>
      <c r="C28" s="2418"/>
      <c r="D28" s="2418"/>
      <c r="E28" s="2418"/>
      <c r="F28" s="2418"/>
      <c r="G28" s="2418"/>
      <c r="H28" s="2418"/>
      <c r="I28" s="2419"/>
      <c r="J28" s="2426"/>
      <c r="K28" s="2427"/>
      <c r="L28" s="2427"/>
      <c r="M28" s="2427"/>
      <c r="N28" s="2428"/>
      <c r="O28" s="2351"/>
      <c r="P28" s="2352"/>
      <c r="Q28" s="2352"/>
      <c r="R28" s="2353"/>
      <c r="S28" s="2438"/>
      <c r="T28" s="2439"/>
      <c r="U28" s="2439"/>
      <c r="V28" s="2439"/>
      <c r="W28" s="2439"/>
      <c r="X28" s="2439"/>
      <c r="Y28" s="2440"/>
      <c r="Z28" s="2417"/>
      <c r="AA28" s="2418"/>
      <c r="AB28" s="2418"/>
      <c r="AC28" s="2418"/>
      <c r="AD28" s="2418"/>
      <c r="AE28" s="2418"/>
      <c r="AF28" s="2419"/>
      <c r="AG28" s="2326" t="s">
        <v>71</v>
      </c>
      <c r="AH28" s="2327"/>
      <c r="AI28" s="2327"/>
      <c r="AJ28" s="2327"/>
      <c r="AK28" s="2327"/>
      <c r="AL28" s="2327"/>
      <c r="AM28" s="2327"/>
      <c r="AN28" s="2327"/>
      <c r="AO28" s="2327"/>
      <c r="AP28" s="2328"/>
      <c r="AQ28" s="2329" t="s">
        <v>30</v>
      </c>
      <c r="AR28" s="2330"/>
      <c r="AS28" s="2330"/>
      <c r="AT28" s="2330"/>
      <c r="AU28" s="2330"/>
      <c r="AV28" s="2330"/>
      <c r="AW28" s="2330"/>
      <c r="AX28" s="2330"/>
      <c r="AY28" s="2330"/>
      <c r="AZ28" s="2330"/>
      <c r="BA28" s="2330"/>
      <c r="BB28" s="2330"/>
      <c r="BC28" s="2330"/>
      <c r="BD28" s="2330"/>
      <c r="BE28" s="2330"/>
      <c r="BF28" s="2330"/>
      <c r="BG28" s="2330"/>
      <c r="BH28" s="2330"/>
      <c r="BI28" s="2331"/>
      <c r="BJ28" s="2329"/>
      <c r="BK28" s="2330"/>
      <c r="BL28" s="2330"/>
      <c r="BM28" s="2332"/>
    </row>
    <row r="29" spans="1:65" ht="21.75" customHeight="1">
      <c r="A29" s="2412"/>
      <c r="B29" s="2417"/>
      <c r="C29" s="2418"/>
      <c r="D29" s="2418"/>
      <c r="E29" s="2418"/>
      <c r="F29" s="2418"/>
      <c r="G29" s="2418"/>
      <c r="H29" s="2418"/>
      <c r="I29" s="2419"/>
      <c r="J29" s="2426"/>
      <c r="K29" s="2427"/>
      <c r="L29" s="2427"/>
      <c r="M29" s="2427"/>
      <c r="N29" s="2428"/>
      <c r="O29" s="2351"/>
      <c r="P29" s="2352"/>
      <c r="Q29" s="2352"/>
      <c r="R29" s="2353"/>
      <c r="S29" s="2438"/>
      <c r="T29" s="2439"/>
      <c r="U29" s="2439"/>
      <c r="V29" s="2439"/>
      <c r="W29" s="2439"/>
      <c r="X29" s="2439"/>
      <c r="Y29" s="2440"/>
      <c r="Z29" s="2417"/>
      <c r="AA29" s="2418"/>
      <c r="AB29" s="2418"/>
      <c r="AC29" s="2418"/>
      <c r="AD29" s="2418"/>
      <c r="AE29" s="2418"/>
      <c r="AF29" s="2419"/>
      <c r="AG29" s="2326" t="s">
        <v>268</v>
      </c>
      <c r="AH29" s="2327"/>
      <c r="AI29" s="2327"/>
      <c r="AJ29" s="2327"/>
      <c r="AK29" s="2327"/>
      <c r="AL29" s="2327"/>
      <c r="AM29" s="2327"/>
      <c r="AN29" s="2327"/>
      <c r="AO29" s="2327"/>
      <c r="AP29" s="2328"/>
      <c r="AQ29" s="2329" t="s">
        <v>255</v>
      </c>
      <c r="AR29" s="2330"/>
      <c r="AS29" s="2330"/>
      <c r="AT29" s="2330"/>
      <c r="AU29" s="2330"/>
      <c r="AV29" s="2330"/>
      <c r="AW29" s="2330"/>
      <c r="AX29" s="2330"/>
      <c r="AY29" s="2330"/>
      <c r="AZ29" s="2330"/>
      <c r="BA29" s="2330"/>
      <c r="BB29" s="2330"/>
      <c r="BC29" s="2330"/>
      <c r="BD29" s="2330"/>
      <c r="BE29" s="2330"/>
      <c r="BF29" s="2330"/>
      <c r="BG29" s="2330"/>
      <c r="BH29" s="2330"/>
      <c r="BI29" s="2331"/>
      <c r="BJ29" s="2329"/>
      <c r="BK29" s="2330"/>
      <c r="BL29" s="2330"/>
      <c r="BM29" s="2332"/>
    </row>
    <row r="30" spans="1:65" ht="21.75" customHeight="1">
      <c r="A30" s="2412"/>
      <c r="B30" s="2417"/>
      <c r="C30" s="2418"/>
      <c r="D30" s="2418"/>
      <c r="E30" s="2418"/>
      <c r="F30" s="2418"/>
      <c r="G30" s="2418"/>
      <c r="H30" s="2418"/>
      <c r="I30" s="2419"/>
      <c r="J30" s="2426"/>
      <c r="K30" s="2427"/>
      <c r="L30" s="2427"/>
      <c r="M30" s="2427"/>
      <c r="N30" s="2428"/>
      <c r="O30" s="2351"/>
      <c r="P30" s="2352"/>
      <c r="Q30" s="2352"/>
      <c r="R30" s="2353"/>
      <c r="S30" s="2438"/>
      <c r="T30" s="2439"/>
      <c r="U30" s="2439"/>
      <c r="V30" s="2439"/>
      <c r="W30" s="2439"/>
      <c r="X30" s="2439"/>
      <c r="Y30" s="2440"/>
      <c r="Z30" s="2417"/>
      <c r="AA30" s="2418"/>
      <c r="AB30" s="2418"/>
      <c r="AC30" s="2418"/>
      <c r="AD30" s="2418"/>
      <c r="AE30" s="2418"/>
      <c r="AF30" s="2419"/>
      <c r="AG30" s="2326" t="s">
        <v>269</v>
      </c>
      <c r="AH30" s="2327"/>
      <c r="AI30" s="2327"/>
      <c r="AJ30" s="2327"/>
      <c r="AK30" s="2327"/>
      <c r="AL30" s="2327"/>
      <c r="AM30" s="2327"/>
      <c r="AN30" s="2327"/>
      <c r="AO30" s="2327"/>
      <c r="AP30" s="2328"/>
      <c r="AQ30" s="2329" t="s">
        <v>270</v>
      </c>
      <c r="AR30" s="2330"/>
      <c r="AS30" s="2330"/>
      <c r="AT30" s="2330"/>
      <c r="AU30" s="2330"/>
      <c r="AV30" s="2330"/>
      <c r="AW30" s="2330"/>
      <c r="AX30" s="2330"/>
      <c r="AY30" s="2330"/>
      <c r="AZ30" s="2330"/>
      <c r="BA30" s="2330"/>
      <c r="BB30" s="2330"/>
      <c r="BC30" s="2330"/>
      <c r="BD30" s="2330"/>
      <c r="BE30" s="2330"/>
      <c r="BF30" s="2330"/>
      <c r="BG30" s="2330"/>
      <c r="BH30" s="2330"/>
      <c r="BI30" s="2331"/>
      <c r="BJ30" s="2329"/>
      <c r="BK30" s="2330"/>
      <c r="BL30" s="2330"/>
      <c r="BM30" s="2332"/>
    </row>
    <row r="31" spans="1:65" ht="21.75" customHeight="1">
      <c r="A31" s="2412"/>
      <c r="B31" s="2417"/>
      <c r="C31" s="2418"/>
      <c r="D31" s="2418"/>
      <c r="E31" s="2418"/>
      <c r="F31" s="2418"/>
      <c r="G31" s="2418"/>
      <c r="H31" s="2418"/>
      <c r="I31" s="2419"/>
      <c r="J31" s="2426"/>
      <c r="K31" s="2427"/>
      <c r="L31" s="2427"/>
      <c r="M31" s="2427"/>
      <c r="N31" s="2428"/>
      <c r="O31" s="2351"/>
      <c r="P31" s="2352"/>
      <c r="Q31" s="2352"/>
      <c r="R31" s="2353"/>
      <c r="S31" s="2438"/>
      <c r="T31" s="2439"/>
      <c r="U31" s="2439"/>
      <c r="V31" s="2439"/>
      <c r="W31" s="2439"/>
      <c r="X31" s="2439"/>
      <c r="Y31" s="2440"/>
      <c r="Z31" s="2417"/>
      <c r="AA31" s="2418"/>
      <c r="AB31" s="2418"/>
      <c r="AC31" s="2418"/>
      <c r="AD31" s="2418"/>
      <c r="AE31" s="2418"/>
      <c r="AF31" s="2419"/>
      <c r="AG31" s="2326" t="s">
        <v>271</v>
      </c>
      <c r="AH31" s="2327"/>
      <c r="AI31" s="2327"/>
      <c r="AJ31" s="2327"/>
      <c r="AK31" s="2327"/>
      <c r="AL31" s="2327"/>
      <c r="AM31" s="2327"/>
      <c r="AN31" s="2327"/>
      <c r="AO31" s="2327"/>
      <c r="AP31" s="2328"/>
      <c r="AQ31" s="2329" t="s">
        <v>255</v>
      </c>
      <c r="AR31" s="2330"/>
      <c r="AS31" s="2330"/>
      <c r="AT31" s="2330"/>
      <c r="AU31" s="2330"/>
      <c r="AV31" s="2330"/>
      <c r="AW31" s="2330"/>
      <c r="AX31" s="2330"/>
      <c r="AY31" s="2330"/>
      <c r="AZ31" s="2330"/>
      <c r="BA31" s="2330"/>
      <c r="BB31" s="2330"/>
      <c r="BC31" s="2330"/>
      <c r="BD31" s="2330"/>
      <c r="BE31" s="2330"/>
      <c r="BF31" s="2330"/>
      <c r="BG31" s="2330"/>
      <c r="BH31" s="2330"/>
      <c r="BI31" s="2331"/>
      <c r="BJ31" s="2329"/>
      <c r="BK31" s="2330"/>
      <c r="BL31" s="2330"/>
      <c r="BM31" s="2332"/>
    </row>
    <row r="32" spans="1:65" ht="21.75" customHeight="1">
      <c r="A32" s="2412"/>
      <c r="B32" s="2417"/>
      <c r="C32" s="2418"/>
      <c r="D32" s="2418"/>
      <c r="E32" s="2418"/>
      <c r="F32" s="2418"/>
      <c r="G32" s="2418"/>
      <c r="H32" s="2418"/>
      <c r="I32" s="2419"/>
      <c r="J32" s="2426"/>
      <c r="K32" s="2427"/>
      <c r="L32" s="2427"/>
      <c r="M32" s="2427"/>
      <c r="N32" s="2428"/>
      <c r="O32" s="2351"/>
      <c r="P32" s="2352"/>
      <c r="Q32" s="2352"/>
      <c r="R32" s="2353"/>
      <c r="S32" s="2438"/>
      <c r="T32" s="2439"/>
      <c r="U32" s="2439"/>
      <c r="V32" s="2439"/>
      <c r="W32" s="2439"/>
      <c r="X32" s="2439"/>
      <c r="Y32" s="2440"/>
      <c r="Z32" s="2417"/>
      <c r="AA32" s="2418"/>
      <c r="AB32" s="2418"/>
      <c r="AC32" s="2418"/>
      <c r="AD32" s="2418"/>
      <c r="AE32" s="2418"/>
      <c r="AF32" s="2419"/>
      <c r="AG32" s="2326" t="s">
        <v>272</v>
      </c>
      <c r="AH32" s="2327"/>
      <c r="AI32" s="2327"/>
      <c r="AJ32" s="2327"/>
      <c r="AK32" s="2327"/>
      <c r="AL32" s="2327"/>
      <c r="AM32" s="2327"/>
      <c r="AN32" s="2327"/>
      <c r="AO32" s="2327"/>
      <c r="AP32" s="2328"/>
      <c r="AQ32" s="2329" t="s">
        <v>255</v>
      </c>
      <c r="AR32" s="2330"/>
      <c r="AS32" s="2330"/>
      <c r="AT32" s="2330"/>
      <c r="AU32" s="2330"/>
      <c r="AV32" s="2330"/>
      <c r="AW32" s="2330"/>
      <c r="AX32" s="2330"/>
      <c r="AY32" s="2330"/>
      <c r="AZ32" s="2330"/>
      <c r="BA32" s="2330"/>
      <c r="BB32" s="2330"/>
      <c r="BC32" s="2330"/>
      <c r="BD32" s="2330"/>
      <c r="BE32" s="2330"/>
      <c r="BF32" s="2330"/>
      <c r="BG32" s="2330"/>
      <c r="BH32" s="2330"/>
      <c r="BI32" s="2331"/>
      <c r="BJ32" s="2329"/>
      <c r="BK32" s="2330"/>
      <c r="BL32" s="2330"/>
      <c r="BM32" s="2332"/>
    </row>
    <row r="33" spans="1:65" ht="21.75" customHeight="1">
      <c r="A33" s="2412"/>
      <c r="B33" s="2417"/>
      <c r="C33" s="2418"/>
      <c r="D33" s="2418"/>
      <c r="E33" s="2418"/>
      <c r="F33" s="2418"/>
      <c r="G33" s="2418"/>
      <c r="H33" s="2418"/>
      <c r="I33" s="2419"/>
      <c r="J33" s="2426"/>
      <c r="K33" s="2427"/>
      <c r="L33" s="2427"/>
      <c r="M33" s="2427"/>
      <c r="N33" s="2428"/>
      <c r="O33" s="2351"/>
      <c r="P33" s="2352"/>
      <c r="Q33" s="2352"/>
      <c r="R33" s="2353"/>
      <c r="S33" s="2438"/>
      <c r="T33" s="2439"/>
      <c r="U33" s="2439"/>
      <c r="V33" s="2439"/>
      <c r="W33" s="2439"/>
      <c r="X33" s="2439"/>
      <c r="Y33" s="2440"/>
      <c r="Z33" s="2417"/>
      <c r="AA33" s="2418"/>
      <c r="AB33" s="2418"/>
      <c r="AC33" s="2418"/>
      <c r="AD33" s="2418"/>
      <c r="AE33" s="2418"/>
      <c r="AF33" s="2419"/>
      <c r="AG33" s="2326" t="s">
        <v>273</v>
      </c>
      <c r="AH33" s="2327"/>
      <c r="AI33" s="2327"/>
      <c r="AJ33" s="2327"/>
      <c r="AK33" s="2327"/>
      <c r="AL33" s="2327"/>
      <c r="AM33" s="2327"/>
      <c r="AN33" s="2327"/>
      <c r="AO33" s="2327"/>
      <c r="AP33" s="2328"/>
      <c r="AQ33" s="2329" t="s">
        <v>274</v>
      </c>
      <c r="AR33" s="2330"/>
      <c r="AS33" s="2330"/>
      <c r="AT33" s="2330"/>
      <c r="AU33" s="2330"/>
      <c r="AV33" s="2330"/>
      <c r="AW33" s="2330"/>
      <c r="AX33" s="2330"/>
      <c r="AY33" s="2330"/>
      <c r="AZ33" s="2330"/>
      <c r="BA33" s="2330"/>
      <c r="BB33" s="2330"/>
      <c r="BC33" s="2330"/>
      <c r="BD33" s="2330"/>
      <c r="BE33" s="2330"/>
      <c r="BF33" s="2330"/>
      <c r="BG33" s="2330"/>
      <c r="BH33" s="2330"/>
      <c r="BI33" s="2331"/>
      <c r="BJ33" s="2329"/>
      <c r="BK33" s="2330"/>
      <c r="BL33" s="2330"/>
      <c r="BM33" s="2332"/>
    </row>
    <row r="34" spans="1:65" ht="21.75" customHeight="1">
      <c r="A34" s="2412"/>
      <c r="B34" s="2417"/>
      <c r="C34" s="2418"/>
      <c r="D34" s="2418"/>
      <c r="E34" s="2418"/>
      <c r="F34" s="2418"/>
      <c r="G34" s="2418"/>
      <c r="H34" s="2418"/>
      <c r="I34" s="2419"/>
      <c r="J34" s="2426"/>
      <c r="K34" s="2427"/>
      <c r="L34" s="2427"/>
      <c r="M34" s="2427"/>
      <c r="N34" s="2428"/>
      <c r="O34" s="2351"/>
      <c r="P34" s="2352"/>
      <c r="Q34" s="2352"/>
      <c r="R34" s="2353"/>
      <c r="S34" s="2438"/>
      <c r="T34" s="2439"/>
      <c r="U34" s="2439"/>
      <c r="V34" s="2439"/>
      <c r="W34" s="2439"/>
      <c r="X34" s="2439"/>
      <c r="Y34" s="2440"/>
      <c r="Z34" s="2417"/>
      <c r="AA34" s="2418"/>
      <c r="AB34" s="2418"/>
      <c r="AC34" s="2418"/>
      <c r="AD34" s="2418"/>
      <c r="AE34" s="2418"/>
      <c r="AF34" s="2419"/>
      <c r="AG34" s="2326" t="s">
        <v>275</v>
      </c>
      <c r="AH34" s="2327"/>
      <c r="AI34" s="2327"/>
      <c r="AJ34" s="2327"/>
      <c r="AK34" s="2327"/>
      <c r="AL34" s="2327"/>
      <c r="AM34" s="2327"/>
      <c r="AN34" s="2327"/>
      <c r="AO34" s="2327"/>
      <c r="AP34" s="2328"/>
      <c r="AQ34" s="2329" t="s">
        <v>255</v>
      </c>
      <c r="AR34" s="2330"/>
      <c r="AS34" s="2330"/>
      <c r="AT34" s="2330"/>
      <c r="AU34" s="2330"/>
      <c r="AV34" s="2330"/>
      <c r="AW34" s="2330"/>
      <c r="AX34" s="2330"/>
      <c r="AY34" s="2330"/>
      <c r="AZ34" s="2330"/>
      <c r="BA34" s="2330"/>
      <c r="BB34" s="2330"/>
      <c r="BC34" s="2330"/>
      <c r="BD34" s="2330"/>
      <c r="BE34" s="2330"/>
      <c r="BF34" s="2330"/>
      <c r="BG34" s="2330"/>
      <c r="BH34" s="2330"/>
      <c r="BI34" s="2331"/>
      <c r="BJ34" s="2329"/>
      <c r="BK34" s="2330"/>
      <c r="BL34" s="2330"/>
      <c r="BM34" s="2332"/>
    </row>
    <row r="35" spans="1:65" ht="34.5" customHeight="1">
      <c r="A35" s="2412"/>
      <c r="B35" s="2417"/>
      <c r="C35" s="2418"/>
      <c r="D35" s="2418"/>
      <c r="E35" s="2418"/>
      <c r="F35" s="2418"/>
      <c r="G35" s="2418"/>
      <c r="H35" s="2418"/>
      <c r="I35" s="2419"/>
      <c r="J35" s="2426"/>
      <c r="K35" s="2427"/>
      <c r="L35" s="2427"/>
      <c r="M35" s="2427"/>
      <c r="N35" s="2428"/>
      <c r="O35" s="2351"/>
      <c r="P35" s="2352"/>
      <c r="Q35" s="2352"/>
      <c r="R35" s="2353"/>
      <c r="S35" s="2438"/>
      <c r="T35" s="2439"/>
      <c r="U35" s="2439"/>
      <c r="V35" s="2439"/>
      <c r="W35" s="2439"/>
      <c r="X35" s="2439"/>
      <c r="Y35" s="2440"/>
      <c r="Z35" s="2417"/>
      <c r="AA35" s="2418"/>
      <c r="AB35" s="2418"/>
      <c r="AC35" s="2418"/>
      <c r="AD35" s="2418"/>
      <c r="AE35" s="2418"/>
      <c r="AF35" s="2419"/>
      <c r="AG35" s="2541" t="s">
        <v>3447</v>
      </c>
      <c r="AH35" s="2542"/>
      <c r="AI35" s="2542"/>
      <c r="AJ35" s="2542"/>
      <c r="AK35" s="2542"/>
      <c r="AL35" s="2542"/>
      <c r="AM35" s="2542"/>
      <c r="AN35" s="2542"/>
      <c r="AO35" s="2542"/>
      <c r="AP35" s="2543"/>
      <c r="AQ35" s="2544" t="s">
        <v>3437</v>
      </c>
      <c r="AR35" s="2545"/>
      <c r="AS35" s="2545"/>
      <c r="AT35" s="2545"/>
      <c r="AU35" s="2545"/>
      <c r="AV35" s="2545"/>
      <c r="AW35" s="2545"/>
      <c r="AX35" s="2545"/>
      <c r="AY35" s="2545"/>
      <c r="AZ35" s="2545"/>
      <c r="BA35" s="2545"/>
      <c r="BB35" s="2545"/>
      <c r="BC35" s="2545"/>
      <c r="BD35" s="2545"/>
      <c r="BE35" s="2545"/>
      <c r="BF35" s="2545"/>
      <c r="BG35" s="2545"/>
      <c r="BH35" s="2545"/>
      <c r="BI35" s="2546"/>
      <c r="BJ35" s="2547"/>
      <c r="BK35" s="2548"/>
      <c r="BL35" s="2548"/>
      <c r="BM35" s="2549"/>
    </row>
    <row r="36" spans="1:65" ht="21.75" customHeight="1">
      <c r="A36" s="2412"/>
      <c r="B36" s="2417"/>
      <c r="C36" s="2418"/>
      <c r="D36" s="2418"/>
      <c r="E36" s="2418"/>
      <c r="F36" s="2418"/>
      <c r="G36" s="2418"/>
      <c r="H36" s="2418"/>
      <c r="I36" s="2419"/>
      <c r="J36" s="2426"/>
      <c r="K36" s="2427"/>
      <c r="L36" s="2427"/>
      <c r="M36" s="2427"/>
      <c r="N36" s="2428"/>
      <c r="O36" s="2351"/>
      <c r="P36" s="2352"/>
      <c r="Q36" s="2352"/>
      <c r="R36" s="2353"/>
      <c r="S36" s="2438"/>
      <c r="T36" s="2439"/>
      <c r="U36" s="2439"/>
      <c r="V36" s="2439"/>
      <c r="W36" s="2439"/>
      <c r="X36" s="2439"/>
      <c r="Y36" s="2440"/>
      <c r="Z36" s="2417"/>
      <c r="AA36" s="2418"/>
      <c r="AB36" s="2418"/>
      <c r="AC36" s="2418"/>
      <c r="AD36" s="2418"/>
      <c r="AE36" s="2418"/>
      <c r="AF36" s="2419"/>
      <c r="AG36" s="2326" t="s">
        <v>276</v>
      </c>
      <c r="AH36" s="2327"/>
      <c r="AI36" s="2327"/>
      <c r="AJ36" s="2327"/>
      <c r="AK36" s="2327"/>
      <c r="AL36" s="2327"/>
      <c r="AM36" s="2327"/>
      <c r="AN36" s="2327"/>
      <c r="AO36" s="2327"/>
      <c r="AP36" s="2328"/>
      <c r="AQ36" s="2329" t="s">
        <v>277</v>
      </c>
      <c r="AR36" s="2330"/>
      <c r="AS36" s="2330"/>
      <c r="AT36" s="2330"/>
      <c r="AU36" s="2330"/>
      <c r="AV36" s="2330"/>
      <c r="AW36" s="2330"/>
      <c r="AX36" s="2330"/>
      <c r="AY36" s="2330"/>
      <c r="AZ36" s="2330"/>
      <c r="BA36" s="2330"/>
      <c r="BB36" s="2330"/>
      <c r="BC36" s="2330"/>
      <c r="BD36" s="2330"/>
      <c r="BE36" s="2330"/>
      <c r="BF36" s="2330"/>
      <c r="BG36" s="2330"/>
      <c r="BH36" s="2330"/>
      <c r="BI36" s="2331"/>
      <c r="BJ36" s="2329"/>
      <c r="BK36" s="2330"/>
      <c r="BL36" s="2330"/>
      <c r="BM36" s="2332"/>
    </row>
    <row r="37" spans="1:65" ht="21.75" customHeight="1">
      <c r="A37" s="2412"/>
      <c r="B37" s="2417"/>
      <c r="C37" s="2418"/>
      <c r="D37" s="2418"/>
      <c r="E37" s="2418"/>
      <c r="F37" s="2418"/>
      <c r="G37" s="2418"/>
      <c r="H37" s="2418"/>
      <c r="I37" s="2419"/>
      <c r="J37" s="2426"/>
      <c r="K37" s="2427"/>
      <c r="L37" s="2427"/>
      <c r="M37" s="2427"/>
      <c r="N37" s="2428"/>
      <c r="O37" s="2351"/>
      <c r="P37" s="2352"/>
      <c r="Q37" s="2352"/>
      <c r="R37" s="2353"/>
      <c r="S37" s="2438"/>
      <c r="T37" s="2439"/>
      <c r="U37" s="2439"/>
      <c r="V37" s="2439"/>
      <c r="W37" s="2439"/>
      <c r="X37" s="2439"/>
      <c r="Y37" s="2440"/>
      <c r="Z37" s="2417"/>
      <c r="AA37" s="2418"/>
      <c r="AB37" s="2418"/>
      <c r="AC37" s="2418"/>
      <c r="AD37" s="2418"/>
      <c r="AE37" s="2418"/>
      <c r="AF37" s="2419"/>
      <c r="AG37" s="2326" t="s">
        <v>278</v>
      </c>
      <c r="AH37" s="2327"/>
      <c r="AI37" s="2327"/>
      <c r="AJ37" s="2327"/>
      <c r="AK37" s="2327"/>
      <c r="AL37" s="2327"/>
      <c r="AM37" s="2327"/>
      <c r="AN37" s="2327"/>
      <c r="AO37" s="2327"/>
      <c r="AP37" s="2328"/>
      <c r="AQ37" s="2329" t="s">
        <v>277</v>
      </c>
      <c r="AR37" s="2330"/>
      <c r="AS37" s="2330"/>
      <c r="AT37" s="2330"/>
      <c r="AU37" s="2330"/>
      <c r="AV37" s="2330"/>
      <c r="AW37" s="2330"/>
      <c r="AX37" s="2330"/>
      <c r="AY37" s="2330"/>
      <c r="AZ37" s="2330"/>
      <c r="BA37" s="2330"/>
      <c r="BB37" s="2330"/>
      <c r="BC37" s="2330"/>
      <c r="BD37" s="2330"/>
      <c r="BE37" s="2330"/>
      <c r="BF37" s="2330"/>
      <c r="BG37" s="2330"/>
      <c r="BH37" s="2330"/>
      <c r="BI37" s="2331"/>
      <c r="BJ37" s="2329"/>
      <c r="BK37" s="2330"/>
      <c r="BL37" s="2330"/>
      <c r="BM37" s="2332"/>
    </row>
    <row r="38" spans="1:65" ht="21.75" customHeight="1">
      <c r="A38" s="2412"/>
      <c r="B38" s="2417"/>
      <c r="C38" s="2418"/>
      <c r="D38" s="2418"/>
      <c r="E38" s="2418"/>
      <c r="F38" s="2418"/>
      <c r="G38" s="2418"/>
      <c r="H38" s="2418"/>
      <c r="I38" s="2419"/>
      <c r="J38" s="2426"/>
      <c r="K38" s="2427"/>
      <c r="L38" s="2427"/>
      <c r="M38" s="2427"/>
      <c r="N38" s="2428"/>
      <c r="O38" s="2351"/>
      <c r="P38" s="2352"/>
      <c r="Q38" s="2352"/>
      <c r="R38" s="2353"/>
      <c r="S38" s="2438"/>
      <c r="T38" s="2439"/>
      <c r="U38" s="2439"/>
      <c r="V38" s="2439"/>
      <c r="W38" s="2439"/>
      <c r="X38" s="2439"/>
      <c r="Y38" s="2440"/>
      <c r="Z38" s="2417"/>
      <c r="AA38" s="2418"/>
      <c r="AB38" s="2418"/>
      <c r="AC38" s="2418"/>
      <c r="AD38" s="2418"/>
      <c r="AE38" s="2418"/>
      <c r="AF38" s="2419"/>
      <c r="AG38" s="2326" t="s">
        <v>279</v>
      </c>
      <c r="AH38" s="2327"/>
      <c r="AI38" s="2327"/>
      <c r="AJ38" s="2327"/>
      <c r="AK38" s="2327"/>
      <c r="AL38" s="2327"/>
      <c r="AM38" s="2327"/>
      <c r="AN38" s="2327"/>
      <c r="AO38" s="2327"/>
      <c r="AP38" s="2328"/>
      <c r="AQ38" s="2329" t="s">
        <v>280</v>
      </c>
      <c r="AR38" s="2330"/>
      <c r="AS38" s="2330"/>
      <c r="AT38" s="2330"/>
      <c r="AU38" s="2330"/>
      <c r="AV38" s="2330"/>
      <c r="AW38" s="2330"/>
      <c r="AX38" s="2330"/>
      <c r="AY38" s="2330"/>
      <c r="AZ38" s="2330"/>
      <c r="BA38" s="2330"/>
      <c r="BB38" s="2330"/>
      <c r="BC38" s="2330"/>
      <c r="BD38" s="2330"/>
      <c r="BE38" s="2330"/>
      <c r="BF38" s="2330"/>
      <c r="BG38" s="2330"/>
      <c r="BH38" s="2330"/>
      <c r="BI38" s="2331"/>
      <c r="BJ38" s="2329"/>
      <c r="BK38" s="2330"/>
      <c r="BL38" s="2330"/>
      <c r="BM38" s="2332"/>
    </row>
    <row r="39" spans="1:65" ht="21.75" customHeight="1">
      <c r="A39" s="2412"/>
      <c r="B39" s="2417"/>
      <c r="C39" s="2418"/>
      <c r="D39" s="2418"/>
      <c r="E39" s="2418"/>
      <c r="F39" s="2418"/>
      <c r="G39" s="2418"/>
      <c r="H39" s="2418"/>
      <c r="I39" s="2419"/>
      <c r="J39" s="2426"/>
      <c r="K39" s="2427"/>
      <c r="L39" s="2427"/>
      <c r="M39" s="2427"/>
      <c r="N39" s="2428"/>
      <c r="O39" s="2351"/>
      <c r="P39" s="2352"/>
      <c r="Q39" s="2352"/>
      <c r="R39" s="2353"/>
      <c r="S39" s="2438"/>
      <c r="T39" s="2439"/>
      <c r="U39" s="2439"/>
      <c r="V39" s="2439"/>
      <c r="W39" s="2439"/>
      <c r="X39" s="2439"/>
      <c r="Y39" s="2440"/>
      <c r="Z39" s="2417"/>
      <c r="AA39" s="2418"/>
      <c r="AB39" s="2418"/>
      <c r="AC39" s="2418"/>
      <c r="AD39" s="2418"/>
      <c r="AE39" s="2418"/>
      <c r="AF39" s="2419"/>
      <c r="AG39" s="2326" t="s">
        <v>281</v>
      </c>
      <c r="AH39" s="2550"/>
      <c r="AI39" s="2550"/>
      <c r="AJ39" s="2550"/>
      <c r="AK39" s="2550"/>
      <c r="AL39" s="2550"/>
      <c r="AM39" s="2550"/>
      <c r="AN39" s="2550"/>
      <c r="AO39" s="2550"/>
      <c r="AP39" s="2551"/>
      <c r="AQ39" s="2329" t="s">
        <v>30</v>
      </c>
      <c r="AR39" s="2548"/>
      <c r="AS39" s="2548"/>
      <c r="AT39" s="2548"/>
      <c r="AU39" s="2548"/>
      <c r="AV39" s="2548"/>
      <c r="AW39" s="2548"/>
      <c r="AX39" s="2548"/>
      <c r="AY39" s="2548"/>
      <c r="AZ39" s="2548"/>
      <c r="BA39" s="2548"/>
      <c r="BB39" s="2548"/>
      <c r="BC39" s="2548"/>
      <c r="BD39" s="2548"/>
      <c r="BE39" s="2548"/>
      <c r="BF39" s="2548"/>
      <c r="BG39" s="2548"/>
      <c r="BH39" s="2548"/>
      <c r="BI39" s="2552"/>
      <c r="BJ39" s="2329"/>
      <c r="BK39" s="2330"/>
      <c r="BL39" s="2330"/>
      <c r="BM39" s="2332"/>
    </row>
    <row r="40" spans="1:65" ht="21.75" customHeight="1">
      <c r="A40" s="2412"/>
      <c r="B40" s="2417"/>
      <c r="C40" s="2418"/>
      <c r="D40" s="2418"/>
      <c r="E40" s="2418"/>
      <c r="F40" s="2418"/>
      <c r="G40" s="2418"/>
      <c r="H40" s="2418"/>
      <c r="I40" s="2419"/>
      <c r="J40" s="2426"/>
      <c r="K40" s="2427"/>
      <c r="L40" s="2427"/>
      <c r="M40" s="2427"/>
      <c r="N40" s="2428"/>
      <c r="O40" s="2351"/>
      <c r="P40" s="2352"/>
      <c r="Q40" s="2352"/>
      <c r="R40" s="2353"/>
      <c r="S40" s="2438"/>
      <c r="T40" s="2439"/>
      <c r="U40" s="2439"/>
      <c r="V40" s="2439"/>
      <c r="W40" s="2439"/>
      <c r="X40" s="2439"/>
      <c r="Y40" s="2440"/>
      <c r="Z40" s="2417"/>
      <c r="AA40" s="2418"/>
      <c r="AB40" s="2418"/>
      <c r="AC40" s="2418"/>
      <c r="AD40" s="2418"/>
      <c r="AE40" s="2418"/>
      <c r="AF40" s="2419"/>
      <c r="AG40" s="2326" t="s">
        <v>282</v>
      </c>
      <c r="AH40" s="2327"/>
      <c r="AI40" s="2327"/>
      <c r="AJ40" s="2327"/>
      <c r="AK40" s="2327"/>
      <c r="AL40" s="2327"/>
      <c r="AM40" s="2327"/>
      <c r="AN40" s="2327"/>
      <c r="AO40" s="2327"/>
      <c r="AP40" s="2328"/>
      <c r="AQ40" s="2329" t="s">
        <v>283</v>
      </c>
      <c r="AR40" s="2330"/>
      <c r="AS40" s="2330"/>
      <c r="AT40" s="2330"/>
      <c r="AU40" s="2330"/>
      <c r="AV40" s="2330"/>
      <c r="AW40" s="2330"/>
      <c r="AX40" s="2330"/>
      <c r="AY40" s="2330"/>
      <c r="AZ40" s="2330"/>
      <c r="BA40" s="2330"/>
      <c r="BB40" s="2330"/>
      <c r="BC40" s="2330"/>
      <c r="BD40" s="2330"/>
      <c r="BE40" s="2330"/>
      <c r="BF40" s="2330"/>
      <c r="BG40" s="2330"/>
      <c r="BH40" s="2330"/>
      <c r="BI40" s="2331"/>
      <c r="BJ40" s="2329"/>
      <c r="BK40" s="2330"/>
      <c r="BL40" s="2330"/>
      <c r="BM40" s="2332"/>
    </row>
    <row r="41" spans="1:65" ht="21.75" customHeight="1">
      <c r="A41" s="2412"/>
      <c r="B41" s="2420"/>
      <c r="C41" s="2421"/>
      <c r="D41" s="2421"/>
      <c r="E41" s="2421"/>
      <c r="F41" s="2421"/>
      <c r="G41" s="2421"/>
      <c r="H41" s="2421"/>
      <c r="I41" s="2422"/>
      <c r="J41" s="2429"/>
      <c r="K41" s="2430"/>
      <c r="L41" s="2430"/>
      <c r="M41" s="2430"/>
      <c r="N41" s="2431"/>
      <c r="O41" s="2354"/>
      <c r="P41" s="2355"/>
      <c r="Q41" s="2355"/>
      <c r="R41" s="2356"/>
      <c r="S41" s="2441"/>
      <c r="T41" s="2442"/>
      <c r="U41" s="2442"/>
      <c r="V41" s="2442"/>
      <c r="W41" s="2442"/>
      <c r="X41" s="2442"/>
      <c r="Y41" s="2443"/>
      <c r="Z41" s="2420"/>
      <c r="AA41" s="2421"/>
      <c r="AB41" s="2421"/>
      <c r="AC41" s="2421"/>
      <c r="AD41" s="2421"/>
      <c r="AE41" s="2421"/>
      <c r="AF41" s="2422"/>
      <c r="AG41" s="2326" t="s">
        <v>284</v>
      </c>
      <c r="AH41" s="2327"/>
      <c r="AI41" s="2327"/>
      <c r="AJ41" s="2327"/>
      <c r="AK41" s="2327"/>
      <c r="AL41" s="2327"/>
      <c r="AM41" s="2327"/>
      <c r="AN41" s="2327"/>
      <c r="AO41" s="2327"/>
      <c r="AP41" s="2328"/>
      <c r="AQ41" s="2329" t="s">
        <v>283</v>
      </c>
      <c r="AR41" s="2330"/>
      <c r="AS41" s="2330"/>
      <c r="AT41" s="2330"/>
      <c r="AU41" s="2330"/>
      <c r="AV41" s="2330"/>
      <c r="AW41" s="2330"/>
      <c r="AX41" s="2330"/>
      <c r="AY41" s="2330"/>
      <c r="AZ41" s="2330"/>
      <c r="BA41" s="2330"/>
      <c r="BB41" s="2330"/>
      <c r="BC41" s="2330"/>
      <c r="BD41" s="2330"/>
      <c r="BE41" s="2330"/>
      <c r="BF41" s="2330"/>
      <c r="BG41" s="2330"/>
      <c r="BH41" s="2330"/>
      <c r="BI41" s="2331"/>
      <c r="BJ41" s="2329"/>
      <c r="BK41" s="2330"/>
      <c r="BL41" s="2330"/>
      <c r="BM41" s="2332"/>
    </row>
    <row r="42" spans="1:65" ht="22.7" customHeight="1">
      <c r="A42" s="2412"/>
      <c r="B42" s="2348" t="s">
        <v>285</v>
      </c>
      <c r="C42" s="2349"/>
      <c r="D42" s="2349"/>
      <c r="E42" s="2349"/>
      <c r="F42" s="2349"/>
      <c r="G42" s="2349"/>
      <c r="H42" s="2349"/>
      <c r="I42" s="2350"/>
      <c r="J42" s="2296"/>
      <c r="K42" s="2297"/>
      <c r="L42" s="2297"/>
      <c r="M42" s="2297"/>
      <c r="N42" s="2298"/>
      <c r="O42" s="2447"/>
      <c r="P42" s="2448"/>
      <c r="Q42" s="2448"/>
      <c r="R42" s="2449"/>
      <c r="S42" s="2456" t="s">
        <v>286</v>
      </c>
      <c r="T42" s="2457"/>
      <c r="U42" s="2457"/>
      <c r="V42" s="2457"/>
      <c r="W42" s="2457"/>
      <c r="X42" s="2457"/>
      <c r="Y42" s="2458"/>
      <c r="Z42" s="2447"/>
      <c r="AA42" s="2448"/>
      <c r="AB42" s="2448"/>
      <c r="AC42" s="2448"/>
      <c r="AD42" s="2448"/>
      <c r="AE42" s="2448"/>
      <c r="AF42" s="2449"/>
      <c r="AG42" s="2326" t="s">
        <v>85</v>
      </c>
      <c r="AH42" s="2327"/>
      <c r="AI42" s="2327"/>
      <c r="AJ42" s="2327"/>
      <c r="AK42" s="2327"/>
      <c r="AL42" s="2327"/>
      <c r="AM42" s="2327"/>
      <c r="AN42" s="2327"/>
      <c r="AO42" s="2327"/>
      <c r="AP42" s="2328"/>
      <c r="AQ42" s="2329" t="s">
        <v>30</v>
      </c>
      <c r="AR42" s="2330"/>
      <c r="AS42" s="2330"/>
      <c r="AT42" s="2330"/>
      <c r="AU42" s="2330"/>
      <c r="AV42" s="2330"/>
      <c r="AW42" s="2330"/>
      <c r="AX42" s="2330"/>
      <c r="AY42" s="2330"/>
      <c r="AZ42" s="2330"/>
      <c r="BA42" s="2330"/>
      <c r="BB42" s="2330"/>
      <c r="BC42" s="2330"/>
      <c r="BD42" s="2330"/>
      <c r="BE42" s="2330"/>
      <c r="BF42" s="2330"/>
      <c r="BG42" s="2330"/>
      <c r="BH42" s="2330"/>
      <c r="BI42" s="2331"/>
      <c r="BJ42" s="2329"/>
      <c r="BK42" s="2330"/>
      <c r="BL42" s="2330"/>
      <c r="BM42" s="2332"/>
    </row>
    <row r="43" spans="1:65" ht="22.7" customHeight="1">
      <c r="A43" s="2412"/>
      <c r="B43" s="2351"/>
      <c r="C43" s="2352"/>
      <c r="D43" s="2352"/>
      <c r="E43" s="2352"/>
      <c r="F43" s="2352"/>
      <c r="G43" s="2352"/>
      <c r="H43" s="2352"/>
      <c r="I43" s="2353"/>
      <c r="J43" s="2299"/>
      <c r="K43" s="2300"/>
      <c r="L43" s="2300"/>
      <c r="M43" s="2300"/>
      <c r="N43" s="2301"/>
      <c r="O43" s="2450"/>
      <c r="P43" s="2451"/>
      <c r="Q43" s="2451"/>
      <c r="R43" s="2452"/>
      <c r="S43" s="2438"/>
      <c r="T43" s="2439"/>
      <c r="U43" s="2439"/>
      <c r="V43" s="2439"/>
      <c r="W43" s="2439"/>
      <c r="X43" s="2439"/>
      <c r="Y43" s="2440"/>
      <c r="Z43" s="2450"/>
      <c r="AA43" s="2451"/>
      <c r="AB43" s="2451"/>
      <c r="AC43" s="2451"/>
      <c r="AD43" s="2451"/>
      <c r="AE43" s="2451"/>
      <c r="AF43" s="2452"/>
      <c r="AG43" s="2326" t="s">
        <v>52</v>
      </c>
      <c r="AH43" s="2327"/>
      <c r="AI43" s="2327"/>
      <c r="AJ43" s="2327"/>
      <c r="AK43" s="2327"/>
      <c r="AL43" s="2327"/>
      <c r="AM43" s="2327"/>
      <c r="AN43" s="2327"/>
      <c r="AO43" s="2327"/>
      <c r="AP43" s="2328"/>
      <c r="AQ43" s="2329" t="s">
        <v>30</v>
      </c>
      <c r="AR43" s="2330"/>
      <c r="AS43" s="2330"/>
      <c r="AT43" s="2330"/>
      <c r="AU43" s="2330"/>
      <c r="AV43" s="2330"/>
      <c r="AW43" s="2330"/>
      <c r="AX43" s="2330"/>
      <c r="AY43" s="2330"/>
      <c r="AZ43" s="2330"/>
      <c r="BA43" s="2330"/>
      <c r="BB43" s="2330"/>
      <c r="BC43" s="2330"/>
      <c r="BD43" s="2330"/>
      <c r="BE43" s="2330"/>
      <c r="BF43" s="2330"/>
      <c r="BG43" s="2330"/>
      <c r="BH43" s="2330"/>
      <c r="BI43" s="2331"/>
      <c r="BJ43" s="2329"/>
      <c r="BK43" s="2330"/>
      <c r="BL43" s="2330"/>
      <c r="BM43" s="2332"/>
    </row>
    <row r="44" spans="1:65" ht="22.7" customHeight="1">
      <c r="A44" s="2412"/>
      <c r="B44" s="2351"/>
      <c r="C44" s="2352"/>
      <c r="D44" s="2352"/>
      <c r="E44" s="2352"/>
      <c r="F44" s="2352"/>
      <c r="G44" s="2352"/>
      <c r="H44" s="2352"/>
      <c r="I44" s="2353"/>
      <c r="J44" s="2299"/>
      <c r="K44" s="2300"/>
      <c r="L44" s="2300"/>
      <c r="M44" s="2300"/>
      <c r="N44" s="2301"/>
      <c r="O44" s="2450"/>
      <c r="P44" s="2451"/>
      <c r="Q44" s="2451"/>
      <c r="R44" s="2452"/>
      <c r="S44" s="2438"/>
      <c r="T44" s="2439"/>
      <c r="U44" s="2439"/>
      <c r="V44" s="2439"/>
      <c r="W44" s="2439"/>
      <c r="X44" s="2439"/>
      <c r="Y44" s="2440"/>
      <c r="Z44" s="2450"/>
      <c r="AA44" s="2451"/>
      <c r="AB44" s="2451"/>
      <c r="AC44" s="2451"/>
      <c r="AD44" s="2451"/>
      <c r="AE44" s="2451"/>
      <c r="AF44" s="2452"/>
      <c r="AG44" s="2326" t="s">
        <v>251</v>
      </c>
      <c r="AH44" s="2327"/>
      <c r="AI44" s="2327"/>
      <c r="AJ44" s="2327"/>
      <c r="AK44" s="2327"/>
      <c r="AL44" s="2327"/>
      <c r="AM44" s="2327"/>
      <c r="AN44" s="2327"/>
      <c r="AO44" s="2327"/>
      <c r="AP44" s="2328"/>
      <c r="AQ44" s="2329" t="s">
        <v>252</v>
      </c>
      <c r="AR44" s="2330"/>
      <c r="AS44" s="2330"/>
      <c r="AT44" s="2330"/>
      <c r="AU44" s="2330"/>
      <c r="AV44" s="2330"/>
      <c r="AW44" s="2330"/>
      <c r="AX44" s="2330"/>
      <c r="AY44" s="2330"/>
      <c r="AZ44" s="2330"/>
      <c r="BA44" s="2330"/>
      <c r="BB44" s="2330"/>
      <c r="BC44" s="2330"/>
      <c r="BD44" s="2330"/>
      <c r="BE44" s="2330"/>
      <c r="BF44" s="2330"/>
      <c r="BG44" s="2330"/>
      <c r="BH44" s="2330"/>
      <c r="BI44" s="2331"/>
      <c r="BJ44" s="2329"/>
      <c r="BK44" s="2330"/>
      <c r="BL44" s="2330"/>
      <c r="BM44" s="2332"/>
    </row>
    <row r="45" spans="1:65" ht="21.75" customHeight="1">
      <c r="A45" s="2412"/>
      <c r="B45" s="2351"/>
      <c r="C45" s="2352"/>
      <c r="D45" s="2352"/>
      <c r="E45" s="2352"/>
      <c r="F45" s="2352"/>
      <c r="G45" s="2352"/>
      <c r="H45" s="2352"/>
      <c r="I45" s="2353"/>
      <c r="J45" s="2299"/>
      <c r="K45" s="2300"/>
      <c r="L45" s="2300"/>
      <c r="M45" s="2300"/>
      <c r="N45" s="2301"/>
      <c r="O45" s="2450"/>
      <c r="P45" s="2451"/>
      <c r="Q45" s="2451"/>
      <c r="R45" s="2452"/>
      <c r="S45" s="2438"/>
      <c r="T45" s="2439"/>
      <c r="U45" s="2439"/>
      <c r="V45" s="2439"/>
      <c r="W45" s="2439"/>
      <c r="X45" s="2439"/>
      <c r="Y45" s="2440"/>
      <c r="Z45" s="2450"/>
      <c r="AA45" s="2451"/>
      <c r="AB45" s="2451"/>
      <c r="AC45" s="2451"/>
      <c r="AD45" s="2451"/>
      <c r="AE45" s="2451"/>
      <c r="AF45" s="2452"/>
      <c r="AG45" s="2326" t="s">
        <v>254</v>
      </c>
      <c r="AH45" s="2327"/>
      <c r="AI45" s="2327"/>
      <c r="AJ45" s="2327"/>
      <c r="AK45" s="2327"/>
      <c r="AL45" s="2327"/>
      <c r="AM45" s="2327"/>
      <c r="AN45" s="2327"/>
      <c r="AO45" s="2327"/>
      <c r="AP45" s="2328"/>
      <c r="AQ45" s="2329" t="s">
        <v>255</v>
      </c>
      <c r="AR45" s="2330"/>
      <c r="AS45" s="2330"/>
      <c r="AT45" s="2330"/>
      <c r="AU45" s="2330"/>
      <c r="AV45" s="2330"/>
      <c r="AW45" s="2330"/>
      <c r="AX45" s="2330"/>
      <c r="AY45" s="2330"/>
      <c r="AZ45" s="2330"/>
      <c r="BA45" s="2330"/>
      <c r="BB45" s="2330"/>
      <c r="BC45" s="2330"/>
      <c r="BD45" s="2330"/>
      <c r="BE45" s="2330"/>
      <c r="BF45" s="2330"/>
      <c r="BG45" s="2330"/>
      <c r="BH45" s="2330"/>
      <c r="BI45" s="2331"/>
      <c r="BJ45" s="2329"/>
      <c r="BK45" s="2330"/>
      <c r="BL45" s="2330"/>
      <c r="BM45" s="2332"/>
    </row>
    <row r="46" spans="1:65" ht="21.95" customHeight="1">
      <c r="A46" s="2412"/>
      <c r="B46" s="2351"/>
      <c r="C46" s="2352"/>
      <c r="D46" s="2352"/>
      <c r="E46" s="2352"/>
      <c r="F46" s="2352"/>
      <c r="G46" s="2352"/>
      <c r="H46" s="2352"/>
      <c r="I46" s="2353"/>
      <c r="J46" s="2299"/>
      <c r="K46" s="2300"/>
      <c r="L46" s="2300"/>
      <c r="M46" s="2300"/>
      <c r="N46" s="2301"/>
      <c r="O46" s="2450"/>
      <c r="P46" s="2451"/>
      <c r="Q46" s="2451"/>
      <c r="R46" s="2452"/>
      <c r="S46" s="2438"/>
      <c r="T46" s="2439"/>
      <c r="U46" s="2439"/>
      <c r="V46" s="2439"/>
      <c r="W46" s="2439"/>
      <c r="X46" s="2439"/>
      <c r="Y46" s="2440"/>
      <c r="Z46" s="2450"/>
      <c r="AA46" s="2451"/>
      <c r="AB46" s="2451"/>
      <c r="AC46" s="2451"/>
      <c r="AD46" s="2451"/>
      <c r="AE46" s="2451"/>
      <c r="AF46" s="2452"/>
      <c r="AG46" s="2326" t="s">
        <v>27</v>
      </c>
      <c r="AH46" s="2327"/>
      <c r="AI46" s="2327"/>
      <c r="AJ46" s="2327"/>
      <c r="AK46" s="2327"/>
      <c r="AL46" s="2327"/>
      <c r="AM46" s="2327"/>
      <c r="AN46" s="2327"/>
      <c r="AO46" s="2327"/>
      <c r="AP46" s="2328"/>
      <c r="AQ46" s="2329" t="s">
        <v>255</v>
      </c>
      <c r="AR46" s="2330"/>
      <c r="AS46" s="2330"/>
      <c r="AT46" s="2330"/>
      <c r="AU46" s="2330"/>
      <c r="AV46" s="2330"/>
      <c r="AW46" s="2330"/>
      <c r="AX46" s="2330"/>
      <c r="AY46" s="2330"/>
      <c r="AZ46" s="2330"/>
      <c r="BA46" s="2330"/>
      <c r="BB46" s="2330"/>
      <c r="BC46" s="2330"/>
      <c r="BD46" s="2330"/>
      <c r="BE46" s="2330"/>
      <c r="BF46" s="2330"/>
      <c r="BG46" s="2330"/>
      <c r="BH46" s="2330"/>
      <c r="BI46" s="2331"/>
      <c r="BJ46" s="2333"/>
      <c r="BK46" s="2333"/>
      <c r="BL46" s="2333"/>
      <c r="BM46" s="2334"/>
    </row>
    <row r="47" spans="1:65" ht="21.95" customHeight="1">
      <c r="A47" s="2412"/>
      <c r="B47" s="2351"/>
      <c r="C47" s="2352"/>
      <c r="D47" s="2352"/>
      <c r="E47" s="2352"/>
      <c r="F47" s="2352"/>
      <c r="G47" s="2352"/>
      <c r="H47" s="2352"/>
      <c r="I47" s="2353"/>
      <c r="J47" s="2299"/>
      <c r="K47" s="2300"/>
      <c r="L47" s="2300"/>
      <c r="M47" s="2300"/>
      <c r="N47" s="2301"/>
      <c r="O47" s="2450"/>
      <c r="P47" s="2451"/>
      <c r="Q47" s="2451"/>
      <c r="R47" s="2452"/>
      <c r="S47" s="2438"/>
      <c r="T47" s="2439"/>
      <c r="U47" s="2439"/>
      <c r="V47" s="2439"/>
      <c r="W47" s="2439"/>
      <c r="X47" s="2439"/>
      <c r="Y47" s="2440"/>
      <c r="Z47" s="2450"/>
      <c r="AA47" s="2451"/>
      <c r="AB47" s="2451"/>
      <c r="AC47" s="2451"/>
      <c r="AD47" s="2451"/>
      <c r="AE47" s="2451"/>
      <c r="AF47" s="2452"/>
      <c r="AG47" s="2326" t="s">
        <v>97</v>
      </c>
      <c r="AH47" s="2327"/>
      <c r="AI47" s="2327"/>
      <c r="AJ47" s="2327"/>
      <c r="AK47" s="2327"/>
      <c r="AL47" s="2327"/>
      <c r="AM47" s="2327"/>
      <c r="AN47" s="2327"/>
      <c r="AO47" s="2327"/>
      <c r="AP47" s="2328"/>
      <c r="AQ47" s="2329" t="s">
        <v>30</v>
      </c>
      <c r="AR47" s="2330"/>
      <c r="AS47" s="2330"/>
      <c r="AT47" s="2330"/>
      <c r="AU47" s="2330"/>
      <c r="AV47" s="2330"/>
      <c r="AW47" s="2330"/>
      <c r="AX47" s="2330"/>
      <c r="AY47" s="2330"/>
      <c r="AZ47" s="2330"/>
      <c r="BA47" s="2330"/>
      <c r="BB47" s="2330"/>
      <c r="BC47" s="2330"/>
      <c r="BD47" s="2330"/>
      <c r="BE47" s="2330"/>
      <c r="BF47" s="2330"/>
      <c r="BG47" s="2330"/>
      <c r="BH47" s="2330"/>
      <c r="BI47" s="2331"/>
      <c r="BJ47" s="2333"/>
      <c r="BK47" s="2333"/>
      <c r="BL47" s="2333"/>
      <c r="BM47" s="2334"/>
    </row>
    <row r="48" spans="1:65" ht="21.95" customHeight="1">
      <c r="A48" s="2412"/>
      <c r="B48" s="2351"/>
      <c r="C48" s="2352"/>
      <c r="D48" s="2352"/>
      <c r="E48" s="2352"/>
      <c r="F48" s="2352"/>
      <c r="G48" s="2352"/>
      <c r="H48" s="2352"/>
      <c r="I48" s="2353"/>
      <c r="J48" s="2299"/>
      <c r="K48" s="2300"/>
      <c r="L48" s="2300"/>
      <c r="M48" s="2300"/>
      <c r="N48" s="2301"/>
      <c r="O48" s="2450"/>
      <c r="P48" s="2451"/>
      <c r="Q48" s="2451"/>
      <c r="R48" s="2452"/>
      <c r="S48" s="2438"/>
      <c r="T48" s="2439"/>
      <c r="U48" s="2439"/>
      <c r="V48" s="2439"/>
      <c r="W48" s="2439"/>
      <c r="X48" s="2439"/>
      <c r="Y48" s="2440"/>
      <c r="Z48" s="2450"/>
      <c r="AA48" s="2451"/>
      <c r="AB48" s="2451"/>
      <c r="AC48" s="2451"/>
      <c r="AD48" s="2451"/>
      <c r="AE48" s="2451"/>
      <c r="AF48" s="2452"/>
      <c r="AG48" s="2326" t="s">
        <v>256</v>
      </c>
      <c r="AH48" s="2327"/>
      <c r="AI48" s="2327"/>
      <c r="AJ48" s="2327"/>
      <c r="AK48" s="2327"/>
      <c r="AL48" s="2327"/>
      <c r="AM48" s="2327"/>
      <c r="AN48" s="2327"/>
      <c r="AO48" s="2327"/>
      <c r="AP48" s="2328"/>
      <c r="AQ48" s="2329" t="s">
        <v>30</v>
      </c>
      <c r="AR48" s="2330"/>
      <c r="AS48" s="2330"/>
      <c r="AT48" s="2330"/>
      <c r="AU48" s="2330"/>
      <c r="AV48" s="2330"/>
      <c r="AW48" s="2330"/>
      <c r="AX48" s="2330"/>
      <c r="AY48" s="2330"/>
      <c r="AZ48" s="2330"/>
      <c r="BA48" s="2330"/>
      <c r="BB48" s="2330"/>
      <c r="BC48" s="2330"/>
      <c r="BD48" s="2330"/>
      <c r="BE48" s="2330"/>
      <c r="BF48" s="2330"/>
      <c r="BG48" s="2330"/>
      <c r="BH48" s="2330"/>
      <c r="BI48" s="2331"/>
      <c r="BJ48" s="2329"/>
      <c r="BK48" s="2330"/>
      <c r="BL48" s="2330"/>
      <c r="BM48" s="2332"/>
    </row>
    <row r="49" spans="1:65" ht="21.95" customHeight="1">
      <c r="A49" s="2412"/>
      <c r="B49" s="2351"/>
      <c r="C49" s="2352"/>
      <c r="D49" s="2352"/>
      <c r="E49" s="2352"/>
      <c r="F49" s="2352"/>
      <c r="G49" s="2352"/>
      <c r="H49" s="2352"/>
      <c r="I49" s="2353"/>
      <c r="J49" s="2299"/>
      <c r="K49" s="2300"/>
      <c r="L49" s="2300"/>
      <c r="M49" s="2300"/>
      <c r="N49" s="2301"/>
      <c r="O49" s="2450"/>
      <c r="P49" s="2451"/>
      <c r="Q49" s="2451"/>
      <c r="R49" s="2452"/>
      <c r="S49" s="2438"/>
      <c r="T49" s="2439"/>
      <c r="U49" s="2439"/>
      <c r="V49" s="2439"/>
      <c r="W49" s="2439"/>
      <c r="X49" s="2439"/>
      <c r="Y49" s="2440"/>
      <c r="Z49" s="2450"/>
      <c r="AA49" s="2451"/>
      <c r="AB49" s="2451"/>
      <c r="AC49" s="2451"/>
      <c r="AD49" s="2451"/>
      <c r="AE49" s="2451"/>
      <c r="AF49" s="2452"/>
      <c r="AG49" s="2326" t="s">
        <v>257</v>
      </c>
      <c r="AH49" s="2327"/>
      <c r="AI49" s="2327"/>
      <c r="AJ49" s="2327"/>
      <c r="AK49" s="2327"/>
      <c r="AL49" s="2327"/>
      <c r="AM49" s="2327"/>
      <c r="AN49" s="2327"/>
      <c r="AO49" s="2327"/>
      <c r="AP49" s="2328"/>
      <c r="AQ49" s="2329" t="s">
        <v>30</v>
      </c>
      <c r="AR49" s="2330"/>
      <c r="AS49" s="2330"/>
      <c r="AT49" s="2330"/>
      <c r="AU49" s="2330"/>
      <c r="AV49" s="2330"/>
      <c r="AW49" s="2330"/>
      <c r="AX49" s="2330"/>
      <c r="AY49" s="2330"/>
      <c r="AZ49" s="2330"/>
      <c r="BA49" s="2330"/>
      <c r="BB49" s="2330"/>
      <c r="BC49" s="2330"/>
      <c r="BD49" s="2330"/>
      <c r="BE49" s="2330"/>
      <c r="BF49" s="2330"/>
      <c r="BG49" s="2330"/>
      <c r="BH49" s="2330"/>
      <c r="BI49" s="2331"/>
      <c r="BJ49" s="2329"/>
      <c r="BK49" s="2330"/>
      <c r="BL49" s="2330"/>
      <c r="BM49" s="2332"/>
    </row>
    <row r="50" spans="1:65" ht="22.7" customHeight="1">
      <c r="A50" s="2412"/>
      <c r="B50" s="2351"/>
      <c r="C50" s="2352"/>
      <c r="D50" s="2352"/>
      <c r="E50" s="2352"/>
      <c r="F50" s="2352"/>
      <c r="G50" s="2352"/>
      <c r="H50" s="2352"/>
      <c r="I50" s="2353"/>
      <c r="J50" s="2299"/>
      <c r="K50" s="2300"/>
      <c r="L50" s="2300"/>
      <c r="M50" s="2300"/>
      <c r="N50" s="2301"/>
      <c r="O50" s="2450"/>
      <c r="P50" s="2451"/>
      <c r="Q50" s="2451"/>
      <c r="R50" s="2452"/>
      <c r="S50" s="2438"/>
      <c r="T50" s="2439"/>
      <c r="U50" s="2439"/>
      <c r="V50" s="2439"/>
      <c r="W50" s="2439"/>
      <c r="X50" s="2439"/>
      <c r="Y50" s="2440"/>
      <c r="Z50" s="2450"/>
      <c r="AA50" s="2451"/>
      <c r="AB50" s="2451"/>
      <c r="AC50" s="2451"/>
      <c r="AD50" s="2451"/>
      <c r="AE50" s="2451"/>
      <c r="AF50" s="2452"/>
      <c r="AG50" s="2326" t="s">
        <v>262</v>
      </c>
      <c r="AH50" s="2327"/>
      <c r="AI50" s="2327"/>
      <c r="AJ50" s="2327"/>
      <c r="AK50" s="2327"/>
      <c r="AL50" s="2327"/>
      <c r="AM50" s="2327"/>
      <c r="AN50" s="2327"/>
      <c r="AO50" s="2327"/>
      <c r="AP50" s="2328"/>
      <c r="AQ50" s="2329" t="s">
        <v>43</v>
      </c>
      <c r="AR50" s="2330"/>
      <c r="AS50" s="2330"/>
      <c r="AT50" s="2330"/>
      <c r="AU50" s="2330"/>
      <c r="AV50" s="2330"/>
      <c r="AW50" s="2330"/>
      <c r="AX50" s="2330"/>
      <c r="AY50" s="2330"/>
      <c r="AZ50" s="2330"/>
      <c r="BA50" s="2330"/>
      <c r="BB50" s="2330"/>
      <c r="BC50" s="2330"/>
      <c r="BD50" s="2330"/>
      <c r="BE50" s="2330"/>
      <c r="BF50" s="2330"/>
      <c r="BG50" s="2330"/>
      <c r="BH50" s="2330"/>
      <c r="BI50" s="2331"/>
      <c r="BJ50" s="2329"/>
      <c r="BK50" s="2330"/>
      <c r="BL50" s="2330"/>
      <c r="BM50" s="2332"/>
    </row>
    <row r="51" spans="1:65" ht="22.7" customHeight="1">
      <c r="A51" s="2412"/>
      <c r="B51" s="2351"/>
      <c r="C51" s="2352"/>
      <c r="D51" s="2352"/>
      <c r="E51" s="2352"/>
      <c r="F51" s="2352"/>
      <c r="G51" s="2352"/>
      <c r="H51" s="2352"/>
      <c r="I51" s="2353"/>
      <c r="J51" s="2299"/>
      <c r="K51" s="2300"/>
      <c r="L51" s="2300"/>
      <c r="M51" s="2300"/>
      <c r="N51" s="2301"/>
      <c r="O51" s="2450"/>
      <c r="P51" s="2451"/>
      <c r="Q51" s="2451"/>
      <c r="R51" s="2452"/>
      <c r="S51" s="2438"/>
      <c r="T51" s="2439"/>
      <c r="U51" s="2439"/>
      <c r="V51" s="2439"/>
      <c r="W51" s="2439"/>
      <c r="X51" s="2439"/>
      <c r="Y51" s="2440"/>
      <c r="Z51" s="2450"/>
      <c r="AA51" s="2451"/>
      <c r="AB51" s="2451"/>
      <c r="AC51" s="2451"/>
      <c r="AD51" s="2451"/>
      <c r="AE51" s="2451"/>
      <c r="AF51" s="2452"/>
      <c r="AG51" s="2326" t="s">
        <v>265</v>
      </c>
      <c r="AH51" s="2327"/>
      <c r="AI51" s="2327"/>
      <c r="AJ51" s="2327"/>
      <c r="AK51" s="2327"/>
      <c r="AL51" s="2327"/>
      <c r="AM51" s="2327"/>
      <c r="AN51" s="2327"/>
      <c r="AO51" s="2327"/>
      <c r="AP51" s="2328"/>
      <c r="AQ51" s="2329" t="s">
        <v>249</v>
      </c>
      <c r="AR51" s="2330"/>
      <c r="AS51" s="2330"/>
      <c r="AT51" s="2330"/>
      <c r="AU51" s="2330"/>
      <c r="AV51" s="2330"/>
      <c r="AW51" s="2330"/>
      <c r="AX51" s="2330"/>
      <c r="AY51" s="2330"/>
      <c r="AZ51" s="2330"/>
      <c r="BA51" s="2330"/>
      <c r="BB51" s="2330"/>
      <c r="BC51" s="2330"/>
      <c r="BD51" s="2330"/>
      <c r="BE51" s="2330"/>
      <c r="BF51" s="2330"/>
      <c r="BG51" s="2330"/>
      <c r="BH51" s="2330"/>
      <c r="BI51" s="2331"/>
      <c r="BJ51" s="2329"/>
      <c r="BK51" s="2330"/>
      <c r="BL51" s="2330"/>
      <c r="BM51" s="2332"/>
    </row>
    <row r="52" spans="1:65" ht="22.7" customHeight="1">
      <c r="A52" s="2412"/>
      <c r="B52" s="2351"/>
      <c r="C52" s="2352"/>
      <c r="D52" s="2352"/>
      <c r="E52" s="2352"/>
      <c r="F52" s="2352"/>
      <c r="G52" s="2352"/>
      <c r="H52" s="2352"/>
      <c r="I52" s="2353"/>
      <c r="J52" s="2299"/>
      <c r="K52" s="2300"/>
      <c r="L52" s="2300"/>
      <c r="M52" s="2300"/>
      <c r="N52" s="2301"/>
      <c r="O52" s="2450"/>
      <c r="P52" s="2451"/>
      <c r="Q52" s="2451"/>
      <c r="R52" s="2452"/>
      <c r="S52" s="2438"/>
      <c r="T52" s="2439"/>
      <c r="U52" s="2439"/>
      <c r="V52" s="2439"/>
      <c r="W52" s="2439"/>
      <c r="X52" s="2439"/>
      <c r="Y52" s="2440"/>
      <c r="Z52" s="2450"/>
      <c r="AA52" s="2451"/>
      <c r="AB52" s="2451"/>
      <c r="AC52" s="2451"/>
      <c r="AD52" s="2451"/>
      <c r="AE52" s="2451"/>
      <c r="AF52" s="2452"/>
      <c r="AG52" s="2326" t="s">
        <v>74</v>
      </c>
      <c r="AH52" s="2327"/>
      <c r="AI52" s="2327"/>
      <c r="AJ52" s="2327"/>
      <c r="AK52" s="2327"/>
      <c r="AL52" s="2327"/>
      <c r="AM52" s="2327"/>
      <c r="AN52" s="2327"/>
      <c r="AO52" s="2327"/>
      <c r="AP52" s="2328"/>
      <c r="AQ52" s="2329" t="s">
        <v>30</v>
      </c>
      <c r="AR52" s="2330"/>
      <c r="AS52" s="2330"/>
      <c r="AT52" s="2330"/>
      <c r="AU52" s="2330"/>
      <c r="AV52" s="2330"/>
      <c r="AW52" s="2330"/>
      <c r="AX52" s="2330"/>
      <c r="AY52" s="2330"/>
      <c r="AZ52" s="2330"/>
      <c r="BA52" s="2330"/>
      <c r="BB52" s="2330"/>
      <c r="BC52" s="2330"/>
      <c r="BD52" s="2330"/>
      <c r="BE52" s="2330"/>
      <c r="BF52" s="2330"/>
      <c r="BG52" s="2330"/>
      <c r="BH52" s="2330"/>
      <c r="BI52" s="2331"/>
      <c r="BJ52" s="2329"/>
      <c r="BK52" s="2330"/>
      <c r="BL52" s="2330"/>
      <c r="BM52" s="2332"/>
    </row>
    <row r="53" spans="1:65" ht="22.7" customHeight="1">
      <c r="A53" s="2412"/>
      <c r="B53" s="2351"/>
      <c r="C53" s="2352"/>
      <c r="D53" s="2352"/>
      <c r="E53" s="2352"/>
      <c r="F53" s="2352"/>
      <c r="G53" s="2352"/>
      <c r="H53" s="2352"/>
      <c r="I53" s="2353"/>
      <c r="J53" s="2299"/>
      <c r="K53" s="2300"/>
      <c r="L53" s="2300"/>
      <c r="M53" s="2300"/>
      <c r="N53" s="2301"/>
      <c r="O53" s="2450"/>
      <c r="P53" s="2451"/>
      <c r="Q53" s="2451"/>
      <c r="R53" s="2452"/>
      <c r="S53" s="2438"/>
      <c r="T53" s="2439"/>
      <c r="U53" s="2439"/>
      <c r="V53" s="2439"/>
      <c r="W53" s="2439"/>
      <c r="X53" s="2439"/>
      <c r="Y53" s="2440"/>
      <c r="Z53" s="2450"/>
      <c r="AA53" s="2451"/>
      <c r="AB53" s="2451"/>
      <c r="AC53" s="2451"/>
      <c r="AD53" s="2451"/>
      <c r="AE53" s="2451"/>
      <c r="AF53" s="2452"/>
      <c r="AG53" s="2326" t="s">
        <v>267</v>
      </c>
      <c r="AH53" s="2327"/>
      <c r="AI53" s="2327"/>
      <c r="AJ53" s="2327"/>
      <c r="AK53" s="2327"/>
      <c r="AL53" s="2327"/>
      <c r="AM53" s="2327"/>
      <c r="AN53" s="2327"/>
      <c r="AO53" s="2327"/>
      <c r="AP53" s="2328"/>
      <c r="AQ53" s="2329" t="s">
        <v>30</v>
      </c>
      <c r="AR53" s="2330"/>
      <c r="AS53" s="2330"/>
      <c r="AT53" s="2330"/>
      <c r="AU53" s="2330"/>
      <c r="AV53" s="2330"/>
      <c r="AW53" s="2330"/>
      <c r="AX53" s="2330"/>
      <c r="AY53" s="2330"/>
      <c r="AZ53" s="2330"/>
      <c r="BA53" s="2330"/>
      <c r="BB53" s="2330"/>
      <c r="BC53" s="2330"/>
      <c r="BD53" s="2330"/>
      <c r="BE53" s="2330"/>
      <c r="BF53" s="2330"/>
      <c r="BG53" s="2330"/>
      <c r="BH53" s="2330"/>
      <c r="BI53" s="2331"/>
      <c r="BJ53" s="2329"/>
      <c r="BK53" s="2330"/>
      <c r="BL53" s="2330"/>
      <c r="BM53" s="2332"/>
    </row>
    <row r="54" spans="1:65" ht="21.75" customHeight="1">
      <c r="A54" s="2412"/>
      <c r="B54" s="2351"/>
      <c r="C54" s="2352"/>
      <c r="D54" s="2352"/>
      <c r="E54" s="2352"/>
      <c r="F54" s="2352"/>
      <c r="G54" s="2352"/>
      <c r="H54" s="2352"/>
      <c r="I54" s="2353"/>
      <c r="J54" s="2299"/>
      <c r="K54" s="2300"/>
      <c r="L54" s="2300"/>
      <c r="M54" s="2300"/>
      <c r="N54" s="2301"/>
      <c r="O54" s="2450"/>
      <c r="P54" s="2451"/>
      <c r="Q54" s="2451"/>
      <c r="R54" s="2452"/>
      <c r="S54" s="2438"/>
      <c r="T54" s="2439"/>
      <c r="U54" s="2439"/>
      <c r="V54" s="2439"/>
      <c r="W54" s="2439"/>
      <c r="X54" s="2439"/>
      <c r="Y54" s="2440"/>
      <c r="Z54" s="2450"/>
      <c r="AA54" s="2451"/>
      <c r="AB54" s="2451"/>
      <c r="AC54" s="2451"/>
      <c r="AD54" s="2451"/>
      <c r="AE54" s="2451"/>
      <c r="AF54" s="2452"/>
      <c r="AG54" s="2326" t="s">
        <v>275</v>
      </c>
      <c r="AH54" s="2327"/>
      <c r="AI54" s="2327"/>
      <c r="AJ54" s="2327"/>
      <c r="AK54" s="2327"/>
      <c r="AL54" s="2327"/>
      <c r="AM54" s="2327"/>
      <c r="AN54" s="2327"/>
      <c r="AO54" s="2327"/>
      <c r="AP54" s="2328"/>
      <c r="AQ54" s="2329" t="s">
        <v>255</v>
      </c>
      <c r="AR54" s="2330"/>
      <c r="AS54" s="2330"/>
      <c r="AT54" s="2330"/>
      <c r="AU54" s="2330"/>
      <c r="AV54" s="2330"/>
      <c r="AW54" s="2330"/>
      <c r="AX54" s="2330"/>
      <c r="AY54" s="2330"/>
      <c r="AZ54" s="2330"/>
      <c r="BA54" s="2330"/>
      <c r="BB54" s="2330"/>
      <c r="BC54" s="2330"/>
      <c r="BD54" s="2330"/>
      <c r="BE54" s="2330"/>
      <c r="BF54" s="2330"/>
      <c r="BG54" s="2330"/>
      <c r="BH54" s="2330"/>
      <c r="BI54" s="2331"/>
      <c r="BJ54" s="2329"/>
      <c r="BK54" s="2330"/>
      <c r="BL54" s="2330"/>
      <c r="BM54" s="2332"/>
    </row>
    <row r="55" spans="1:65" ht="22.7" customHeight="1">
      <c r="A55" s="2412"/>
      <c r="B55" s="2351"/>
      <c r="C55" s="2352"/>
      <c r="D55" s="2352"/>
      <c r="E55" s="2352"/>
      <c r="F55" s="2352"/>
      <c r="G55" s="2352"/>
      <c r="H55" s="2352"/>
      <c r="I55" s="2353"/>
      <c r="J55" s="2299"/>
      <c r="K55" s="2300"/>
      <c r="L55" s="2300"/>
      <c r="M55" s="2300"/>
      <c r="N55" s="2301"/>
      <c r="O55" s="2450"/>
      <c r="P55" s="2451"/>
      <c r="Q55" s="2451"/>
      <c r="R55" s="2452"/>
      <c r="S55" s="2438"/>
      <c r="T55" s="2439"/>
      <c r="U55" s="2439"/>
      <c r="V55" s="2439"/>
      <c r="W55" s="2439"/>
      <c r="X55" s="2439"/>
      <c r="Y55" s="2440"/>
      <c r="Z55" s="2450"/>
      <c r="AA55" s="2451"/>
      <c r="AB55" s="2451"/>
      <c r="AC55" s="2451"/>
      <c r="AD55" s="2451"/>
      <c r="AE55" s="2451"/>
      <c r="AF55" s="2452"/>
      <c r="AG55" s="2326" t="s">
        <v>287</v>
      </c>
      <c r="AH55" s="2327"/>
      <c r="AI55" s="2327"/>
      <c r="AJ55" s="2327"/>
      <c r="AK55" s="2327"/>
      <c r="AL55" s="2327"/>
      <c r="AM55" s="2327"/>
      <c r="AN55" s="2327"/>
      <c r="AO55" s="2327"/>
      <c r="AP55" s="2328"/>
      <c r="AQ55" s="2329" t="s">
        <v>288</v>
      </c>
      <c r="AR55" s="2330"/>
      <c r="AS55" s="2330"/>
      <c r="AT55" s="2330"/>
      <c r="AU55" s="2330"/>
      <c r="AV55" s="2330"/>
      <c r="AW55" s="2330"/>
      <c r="AX55" s="2330"/>
      <c r="AY55" s="2330"/>
      <c r="AZ55" s="2330"/>
      <c r="BA55" s="2330"/>
      <c r="BB55" s="2330"/>
      <c r="BC55" s="2330"/>
      <c r="BD55" s="2330"/>
      <c r="BE55" s="2330"/>
      <c r="BF55" s="2330"/>
      <c r="BG55" s="2330"/>
      <c r="BH55" s="2330"/>
      <c r="BI55" s="2331"/>
      <c r="BJ55" s="2329"/>
      <c r="BK55" s="2330"/>
      <c r="BL55" s="2330"/>
      <c r="BM55" s="2332"/>
    </row>
    <row r="56" spans="1:65" ht="22.7" customHeight="1">
      <c r="A56" s="2412"/>
      <c r="B56" s="2351"/>
      <c r="C56" s="2352"/>
      <c r="D56" s="2352"/>
      <c r="E56" s="2352"/>
      <c r="F56" s="2352"/>
      <c r="G56" s="2352"/>
      <c r="H56" s="2352"/>
      <c r="I56" s="2353"/>
      <c r="J56" s="2299"/>
      <c r="K56" s="2300"/>
      <c r="L56" s="2300"/>
      <c r="M56" s="2300"/>
      <c r="N56" s="2301"/>
      <c r="O56" s="2450"/>
      <c r="P56" s="2451"/>
      <c r="Q56" s="2451"/>
      <c r="R56" s="2452"/>
      <c r="S56" s="2438"/>
      <c r="T56" s="2439"/>
      <c r="U56" s="2439"/>
      <c r="V56" s="2439"/>
      <c r="W56" s="2439"/>
      <c r="X56" s="2439"/>
      <c r="Y56" s="2440"/>
      <c r="Z56" s="2450"/>
      <c r="AA56" s="2451"/>
      <c r="AB56" s="2451"/>
      <c r="AC56" s="2451"/>
      <c r="AD56" s="2451"/>
      <c r="AE56" s="2451"/>
      <c r="AF56" s="2452"/>
      <c r="AG56" s="2326" t="s">
        <v>71</v>
      </c>
      <c r="AH56" s="2327"/>
      <c r="AI56" s="2327"/>
      <c r="AJ56" s="2327"/>
      <c r="AK56" s="2327"/>
      <c r="AL56" s="2327"/>
      <c r="AM56" s="2327"/>
      <c r="AN56" s="2327"/>
      <c r="AO56" s="2327"/>
      <c r="AP56" s="2328"/>
      <c r="AQ56" s="2329" t="s">
        <v>30</v>
      </c>
      <c r="AR56" s="2330"/>
      <c r="AS56" s="2330"/>
      <c r="AT56" s="2330"/>
      <c r="AU56" s="2330"/>
      <c r="AV56" s="2330"/>
      <c r="AW56" s="2330"/>
      <c r="AX56" s="2330"/>
      <c r="AY56" s="2330"/>
      <c r="AZ56" s="2330"/>
      <c r="BA56" s="2330"/>
      <c r="BB56" s="2330"/>
      <c r="BC56" s="2330"/>
      <c r="BD56" s="2330"/>
      <c r="BE56" s="2330"/>
      <c r="BF56" s="2330"/>
      <c r="BG56" s="2330"/>
      <c r="BH56" s="2330"/>
      <c r="BI56" s="2331"/>
      <c r="BJ56" s="2329"/>
      <c r="BK56" s="2330"/>
      <c r="BL56" s="2330"/>
      <c r="BM56" s="2332"/>
    </row>
    <row r="57" spans="1:65" ht="34.5" customHeight="1">
      <c r="A57" s="2412"/>
      <c r="B57" s="2351"/>
      <c r="C57" s="2352"/>
      <c r="D57" s="2352"/>
      <c r="E57" s="2352"/>
      <c r="F57" s="2352"/>
      <c r="G57" s="2352"/>
      <c r="H57" s="2352"/>
      <c r="I57" s="2353"/>
      <c r="J57" s="2299"/>
      <c r="K57" s="2300"/>
      <c r="L57" s="2300"/>
      <c r="M57" s="2300"/>
      <c r="N57" s="2301"/>
      <c r="O57" s="2450"/>
      <c r="P57" s="2451"/>
      <c r="Q57" s="2451"/>
      <c r="R57" s="2452"/>
      <c r="S57" s="2438"/>
      <c r="T57" s="2439"/>
      <c r="U57" s="2439"/>
      <c r="V57" s="2439"/>
      <c r="W57" s="2439"/>
      <c r="X57" s="2439"/>
      <c r="Y57" s="2440"/>
      <c r="Z57" s="2450"/>
      <c r="AA57" s="2451"/>
      <c r="AB57" s="2451"/>
      <c r="AC57" s="2451"/>
      <c r="AD57" s="2451"/>
      <c r="AE57" s="2451"/>
      <c r="AF57" s="2452"/>
      <c r="AG57" s="2541" t="s">
        <v>3447</v>
      </c>
      <c r="AH57" s="2542"/>
      <c r="AI57" s="2542"/>
      <c r="AJ57" s="2542"/>
      <c r="AK57" s="2542"/>
      <c r="AL57" s="2542"/>
      <c r="AM57" s="2542"/>
      <c r="AN57" s="2542"/>
      <c r="AO57" s="2542"/>
      <c r="AP57" s="2543"/>
      <c r="AQ57" s="2544" t="s">
        <v>3437</v>
      </c>
      <c r="AR57" s="2545"/>
      <c r="AS57" s="2545"/>
      <c r="AT57" s="2545"/>
      <c r="AU57" s="2545"/>
      <c r="AV57" s="2545"/>
      <c r="AW57" s="2545"/>
      <c r="AX57" s="2545"/>
      <c r="AY57" s="2545"/>
      <c r="AZ57" s="2545"/>
      <c r="BA57" s="2545"/>
      <c r="BB57" s="2545"/>
      <c r="BC57" s="2545"/>
      <c r="BD57" s="2545"/>
      <c r="BE57" s="2545"/>
      <c r="BF57" s="2545"/>
      <c r="BG57" s="2545"/>
      <c r="BH57" s="2545"/>
      <c r="BI57" s="2546"/>
      <c r="BJ57" s="2547"/>
      <c r="BK57" s="2548"/>
      <c r="BL57" s="2548"/>
      <c r="BM57" s="2549"/>
    </row>
    <row r="58" spans="1:65" ht="21.75" customHeight="1">
      <c r="A58" s="2412"/>
      <c r="B58" s="2351"/>
      <c r="C58" s="2352"/>
      <c r="D58" s="2352"/>
      <c r="E58" s="2352"/>
      <c r="F58" s="2352"/>
      <c r="G58" s="2352"/>
      <c r="H58" s="2352"/>
      <c r="I58" s="2353"/>
      <c r="J58" s="2299"/>
      <c r="K58" s="2300"/>
      <c r="L58" s="2300"/>
      <c r="M58" s="2300"/>
      <c r="N58" s="2301"/>
      <c r="O58" s="2450"/>
      <c r="P58" s="2451"/>
      <c r="Q58" s="2451"/>
      <c r="R58" s="2452"/>
      <c r="S58" s="2438"/>
      <c r="T58" s="2439"/>
      <c r="U58" s="2439"/>
      <c r="V58" s="2439"/>
      <c r="W58" s="2439"/>
      <c r="X58" s="2439"/>
      <c r="Y58" s="2440"/>
      <c r="Z58" s="2450"/>
      <c r="AA58" s="2451"/>
      <c r="AB58" s="2451"/>
      <c r="AC58" s="2451"/>
      <c r="AD58" s="2451"/>
      <c r="AE58" s="2451"/>
      <c r="AF58" s="2452"/>
      <c r="AG58" s="2326" t="s">
        <v>276</v>
      </c>
      <c r="AH58" s="2327"/>
      <c r="AI58" s="2327"/>
      <c r="AJ58" s="2327"/>
      <c r="AK58" s="2327"/>
      <c r="AL58" s="2327"/>
      <c r="AM58" s="2327"/>
      <c r="AN58" s="2327"/>
      <c r="AO58" s="2327"/>
      <c r="AP58" s="2328"/>
      <c r="AQ58" s="2329" t="s">
        <v>277</v>
      </c>
      <c r="AR58" s="2330"/>
      <c r="AS58" s="2330"/>
      <c r="AT58" s="2330"/>
      <c r="AU58" s="2330"/>
      <c r="AV58" s="2330"/>
      <c r="AW58" s="2330"/>
      <c r="AX58" s="2330"/>
      <c r="AY58" s="2330"/>
      <c r="AZ58" s="2330"/>
      <c r="BA58" s="2330"/>
      <c r="BB58" s="2330"/>
      <c r="BC58" s="2330"/>
      <c r="BD58" s="2330"/>
      <c r="BE58" s="2330"/>
      <c r="BF58" s="2330"/>
      <c r="BG58" s="2330"/>
      <c r="BH58" s="2330"/>
      <c r="BI58" s="2331"/>
      <c r="BJ58" s="2329"/>
      <c r="BK58" s="2330"/>
      <c r="BL58" s="2330"/>
      <c r="BM58" s="2332"/>
    </row>
    <row r="59" spans="1:65" ht="21.75" customHeight="1">
      <c r="A59" s="2412"/>
      <c r="B59" s="2354"/>
      <c r="C59" s="2355"/>
      <c r="D59" s="2355"/>
      <c r="E59" s="2355"/>
      <c r="F59" s="2355"/>
      <c r="G59" s="2355"/>
      <c r="H59" s="2355"/>
      <c r="I59" s="2356"/>
      <c r="J59" s="2444"/>
      <c r="K59" s="2445"/>
      <c r="L59" s="2445"/>
      <c r="M59" s="2445"/>
      <c r="N59" s="2446"/>
      <c r="O59" s="2453"/>
      <c r="P59" s="2454"/>
      <c r="Q59" s="2454"/>
      <c r="R59" s="2455"/>
      <c r="S59" s="2441"/>
      <c r="T59" s="2442"/>
      <c r="U59" s="2442"/>
      <c r="V59" s="2442"/>
      <c r="W59" s="2442"/>
      <c r="X59" s="2442"/>
      <c r="Y59" s="2443"/>
      <c r="Z59" s="2453"/>
      <c r="AA59" s="2454"/>
      <c r="AB59" s="2454"/>
      <c r="AC59" s="2454"/>
      <c r="AD59" s="2454"/>
      <c r="AE59" s="2454"/>
      <c r="AF59" s="2455"/>
      <c r="AG59" s="2326" t="s">
        <v>282</v>
      </c>
      <c r="AH59" s="2327"/>
      <c r="AI59" s="2327"/>
      <c r="AJ59" s="2327"/>
      <c r="AK59" s="2327"/>
      <c r="AL59" s="2327"/>
      <c r="AM59" s="2327"/>
      <c r="AN59" s="2327"/>
      <c r="AO59" s="2327"/>
      <c r="AP59" s="2328"/>
      <c r="AQ59" s="2329" t="s">
        <v>283</v>
      </c>
      <c r="AR59" s="2330"/>
      <c r="AS59" s="2330"/>
      <c r="AT59" s="2330"/>
      <c r="AU59" s="2330"/>
      <c r="AV59" s="2330"/>
      <c r="AW59" s="2330"/>
      <c r="AX59" s="2330"/>
      <c r="AY59" s="2330"/>
      <c r="AZ59" s="2330"/>
      <c r="BA59" s="2330"/>
      <c r="BB59" s="2330"/>
      <c r="BC59" s="2330"/>
      <c r="BD59" s="2330"/>
      <c r="BE59" s="2330"/>
      <c r="BF59" s="2330"/>
      <c r="BG59" s="2330"/>
      <c r="BH59" s="2330"/>
      <c r="BI59" s="2331"/>
      <c r="BJ59" s="2329"/>
      <c r="BK59" s="2330"/>
      <c r="BL59" s="2330"/>
      <c r="BM59" s="2332"/>
    </row>
    <row r="60" spans="1:65" ht="22.7" customHeight="1">
      <c r="A60" s="2412"/>
      <c r="B60" s="2351" t="s">
        <v>289</v>
      </c>
      <c r="C60" s="2352"/>
      <c r="D60" s="2352"/>
      <c r="E60" s="2352"/>
      <c r="F60" s="2352"/>
      <c r="G60" s="2352"/>
      <c r="H60" s="2352"/>
      <c r="I60" s="2353"/>
      <c r="J60" s="2360"/>
      <c r="K60" s="2361"/>
      <c r="L60" s="2361"/>
      <c r="M60" s="2361"/>
      <c r="N60" s="2362"/>
      <c r="O60" s="2351"/>
      <c r="P60" s="2352"/>
      <c r="Q60" s="2352"/>
      <c r="R60" s="2353"/>
      <c r="S60" s="2459"/>
      <c r="T60" s="2460"/>
      <c r="U60" s="2460"/>
      <c r="V60" s="2460"/>
      <c r="W60" s="2460"/>
      <c r="X60" s="2460"/>
      <c r="Y60" s="2461"/>
      <c r="Z60" s="2465" t="s">
        <v>290</v>
      </c>
      <c r="AA60" s="2466"/>
      <c r="AB60" s="2466"/>
      <c r="AC60" s="2466"/>
      <c r="AD60" s="2466"/>
      <c r="AE60" s="2466"/>
      <c r="AF60" s="2467"/>
      <c r="AG60" s="2326" t="s">
        <v>39</v>
      </c>
      <c r="AH60" s="2327"/>
      <c r="AI60" s="2327"/>
      <c r="AJ60" s="2327"/>
      <c r="AK60" s="2327"/>
      <c r="AL60" s="2327"/>
      <c r="AM60" s="2327"/>
      <c r="AN60" s="2327"/>
      <c r="AO60" s="2327"/>
      <c r="AP60" s="2328"/>
      <c r="AQ60" s="2329" t="s">
        <v>30</v>
      </c>
      <c r="AR60" s="2330"/>
      <c r="AS60" s="2330"/>
      <c r="AT60" s="2330"/>
      <c r="AU60" s="2330"/>
      <c r="AV60" s="2330"/>
      <c r="AW60" s="2330"/>
      <c r="AX60" s="2330"/>
      <c r="AY60" s="2330"/>
      <c r="AZ60" s="2330"/>
      <c r="BA60" s="2330"/>
      <c r="BB60" s="2330"/>
      <c r="BC60" s="2330"/>
      <c r="BD60" s="2330"/>
      <c r="BE60" s="2330"/>
      <c r="BF60" s="2330"/>
      <c r="BG60" s="2330"/>
      <c r="BH60" s="2330"/>
      <c r="BI60" s="2331"/>
      <c r="BJ60" s="2329"/>
      <c r="BK60" s="2330"/>
      <c r="BL60" s="2330"/>
      <c r="BM60" s="2332"/>
    </row>
    <row r="61" spans="1:65" ht="22.7" customHeight="1">
      <c r="A61" s="2412"/>
      <c r="B61" s="2351"/>
      <c r="C61" s="2352"/>
      <c r="D61" s="2352"/>
      <c r="E61" s="2352"/>
      <c r="F61" s="2352"/>
      <c r="G61" s="2352"/>
      <c r="H61" s="2352"/>
      <c r="I61" s="2353"/>
      <c r="J61" s="2360"/>
      <c r="K61" s="2361"/>
      <c r="L61" s="2361"/>
      <c r="M61" s="2361"/>
      <c r="N61" s="2362"/>
      <c r="O61" s="2351"/>
      <c r="P61" s="2352"/>
      <c r="Q61" s="2352"/>
      <c r="R61" s="2353"/>
      <c r="S61" s="2459"/>
      <c r="T61" s="2460"/>
      <c r="U61" s="2460"/>
      <c r="V61" s="2460"/>
      <c r="W61" s="2460"/>
      <c r="X61" s="2460"/>
      <c r="Y61" s="2461"/>
      <c r="Z61" s="2465"/>
      <c r="AA61" s="2466"/>
      <c r="AB61" s="2466"/>
      <c r="AC61" s="2466"/>
      <c r="AD61" s="2466"/>
      <c r="AE61" s="2466"/>
      <c r="AF61" s="2467"/>
      <c r="AG61" s="2326" t="s">
        <v>52</v>
      </c>
      <c r="AH61" s="2327"/>
      <c r="AI61" s="2327"/>
      <c r="AJ61" s="2327"/>
      <c r="AK61" s="2327"/>
      <c r="AL61" s="2327"/>
      <c r="AM61" s="2327"/>
      <c r="AN61" s="2327"/>
      <c r="AO61" s="2327"/>
      <c r="AP61" s="2328"/>
      <c r="AQ61" s="2329" t="s">
        <v>30</v>
      </c>
      <c r="AR61" s="2330"/>
      <c r="AS61" s="2330"/>
      <c r="AT61" s="2330"/>
      <c r="AU61" s="2330"/>
      <c r="AV61" s="2330"/>
      <c r="AW61" s="2330"/>
      <c r="AX61" s="2330"/>
      <c r="AY61" s="2330"/>
      <c r="AZ61" s="2330"/>
      <c r="BA61" s="2330"/>
      <c r="BB61" s="2330"/>
      <c r="BC61" s="2330"/>
      <c r="BD61" s="2330"/>
      <c r="BE61" s="2330"/>
      <c r="BF61" s="2330"/>
      <c r="BG61" s="2330"/>
      <c r="BH61" s="2330"/>
      <c r="BI61" s="2331"/>
      <c r="BJ61" s="2329"/>
      <c r="BK61" s="2330"/>
      <c r="BL61" s="2330"/>
      <c r="BM61" s="2332"/>
    </row>
    <row r="62" spans="1:65" ht="22.7" customHeight="1">
      <c r="A62" s="2412"/>
      <c r="B62" s="2351"/>
      <c r="C62" s="2352"/>
      <c r="D62" s="2352"/>
      <c r="E62" s="2352"/>
      <c r="F62" s="2352"/>
      <c r="G62" s="2352"/>
      <c r="H62" s="2352"/>
      <c r="I62" s="2353"/>
      <c r="J62" s="2360"/>
      <c r="K62" s="2361"/>
      <c r="L62" s="2361"/>
      <c r="M62" s="2361"/>
      <c r="N62" s="2362"/>
      <c r="O62" s="2351"/>
      <c r="P62" s="2352"/>
      <c r="Q62" s="2352"/>
      <c r="R62" s="2353"/>
      <c r="S62" s="2459"/>
      <c r="T62" s="2460"/>
      <c r="U62" s="2460"/>
      <c r="V62" s="2460"/>
      <c r="W62" s="2460"/>
      <c r="X62" s="2460"/>
      <c r="Y62" s="2461"/>
      <c r="Z62" s="2465"/>
      <c r="AA62" s="2466"/>
      <c r="AB62" s="2466"/>
      <c r="AC62" s="2466"/>
      <c r="AD62" s="2466"/>
      <c r="AE62" s="2466"/>
      <c r="AF62" s="2467"/>
      <c r="AG62" s="2326" t="s">
        <v>251</v>
      </c>
      <c r="AH62" s="2327"/>
      <c r="AI62" s="2327"/>
      <c r="AJ62" s="2327"/>
      <c r="AK62" s="2327"/>
      <c r="AL62" s="2327"/>
      <c r="AM62" s="2327"/>
      <c r="AN62" s="2327"/>
      <c r="AO62" s="2327"/>
      <c r="AP62" s="2328"/>
      <c r="AQ62" s="2329" t="s">
        <v>252</v>
      </c>
      <c r="AR62" s="2330"/>
      <c r="AS62" s="2330"/>
      <c r="AT62" s="2330"/>
      <c r="AU62" s="2330"/>
      <c r="AV62" s="2330"/>
      <c r="AW62" s="2330"/>
      <c r="AX62" s="2330"/>
      <c r="AY62" s="2330"/>
      <c r="AZ62" s="2330"/>
      <c r="BA62" s="2330"/>
      <c r="BB62" s="2330"/>
      <c r="BC62" s="2330"/>
      <c r="BD62" s="2330"/>
      <c r="BE62" s="2330"/>
      <c r="BF62" s="2330"/>
      <c r="BG62" s="2330"/>
      <c r="BH62" s="2330"/>
      <c r="BI62" s="2331"/>
      <c r="BJ62" s="2329"/>
      <c r="BK62" s="2330"/>
      <c r="BL62" s="2330"/>
      <c r="BM62" s="2332"/>
    </row>
    <row r="63" spans="1:65" ht="22.7" customHeight="1">
      <c r="A63" s="2412"/>
      <c r="B63" s="2351"/>
      <c r="C63" s="2352"/>
      <c r="D63" s="2352"/>
      <c r="E63" s="2352"/>
      <c r="F63" s="2352"/>
      <c r="G63" s="2352"/>
      <c r="H63" s="2352"/>
      <c r="I63" s="2353"/>
      <c r="J63" s="2360"/>
      <c r="K63" s="2361"/>
      <c r="L63" s="2361"/>
      <c r="M63" s="2361"/>
      <c r="N63" s="2362"/>
      <c r="O63" s="2351"/>
      <c r="P63" s="2352"/>
      <c r="Q63" s="2352"/>
      <c r="R63" s="2353"/>
      <c r="S63" s="2459"/>
      <c r="T63" s="2460"/>
      <c r="U63" s="2460"/>
      <c r="V63" s="2460"/>
      <c r="W63" s="2460"/>
      <c r="X63" s="2460"/>
      <c r="Y63" s="2461"/>
      <c r="Z63" s="2465"/>
      <c r="AA63" s="2466"/>
      <c r="AB63" s="2466"/>
      <c r="AC63" s="2466"/>
      <c r="AD63" s="2466"/>
      <c r="AE63" s="2466"/>
      <c r="AF63" s="2467"/>
      <c r="AG63" s="2326" t="s">
        <v>40</v>
      </c>
      <c r="AH63" s="2327"/>
      <c r="AI63" s="2327"/>
      <c r="AJ63" s="2327"/>
      <c r="AK63" s="2327"/>
      <c r="AL63" s="2327"/>
      <c r="AM63" s="2327"/>
      <c r="AN63" s="2327"/>
      <c r="AO63" s="2327"/>
      <c r="AP63" s="2328"/>
      <c r="AQ63" s="2329" t="s">
        <v>30</v>
      </c>
      <c r="AR63" s="2330"/>
      <c r="AS63" s="2330"/>
      <c r="AT63" s="2330"/>
      <c r="AU63" s="2330"/>
      <c r="AV63" s="2330"/>
      <c r="AW63" s="2330"/>
      <c r="AX63" s="2330"/>
      <c r="AY63" s="2330"/>
      <c r="AZ63" s="2330"/>
      <c r="BA63" s="2330"/>
      <c r="BB63" s="2330"/>
      <c r="BC63" s="2330"/>
      <c r="BD63" s="2330"/>
      <c r="BE63" s="2330"/>
      <c r="BF63" s="2330"/>
      <c r="BG63" s="2330"/>
      <c r="BH63" s="2330"/>
      <c r="BI63" s="2331"/>
      <c r="BJ63" s="2329"/>
      <c r="BK63" s="2330"/>
      <c r="BL63" s="2330"/>
      <c r="BM63" s="2332"/>
    </row>
    <row r="64" spans="1:65" ht="22.7" customHeight="1">
      <c r="A64" s="2412"/>
      <c r="B64" s="2351"/>
      <c r="C64" s="2352"/>
      <c r="D64" s="2352"/>
      <c r="E64" s="2352"/>
      <c r="F64" s="2352"/>
      <c r="G64" s="2352"/>
      <c r="H64" s="2352"/>
      <c r="I64" s="2353"/>
      <c r="J64" s="2360"/>
      <c r="K64" s="2361"/>
      <c r="L64" s="2361"/>
      <c r="M64" s="2361"/>
      <c r="N64" s="2362"/>
      <c r="O64" s="2351"/>
      <c r="P64" s="2352"/>
      <c r="Q64" s="2352"/>
      <c r="R64" s="2353"/>
      <c r="S64" s="2459"/>
      <c r="T64" s="2460"/>
      <c r="U64" s="2460"/>
      <c r="V64" s="2460"/>
      <c r="W64" s="2460"/>
      <c r="X64" s="2460"/>
      <c r="Y64" s="2461"/>
      <c r="Z64" s="2465"/>
      <c r="AA64" s="2466"/>
      <c r="AB64" s="2466"/>
      <c r="AC64" s="2466"/>
      <c r="AD64" s="2466"/>
      <c r="AE64" s="2466"/>
      <c r="AF64" s="2467"/>
      <c r="AG64" s="2420" t="s">
        <v>291</v>
      </c>
      <c r="AH64" s="2421"/>
      <c r="AI64" s="2421"/>
      <c r="AJ64" s="2421"/>
      <c r="AK64" s="2421"/>
      <c r="AL64" s="2421"/>
      <c r="AM64" s="2421"/>
      <c r="AN64" s="2421"/>
      <c r="AO64" s="2421"/>
      <c r="AP64" s="2422"/>
      <c r="AQ64" s="2329" t="s">
        <v>30</v>
      </c>
      <c r="AR64" s="2330"/>
      <c r="AS64" s="2330"/>
      <c r="AT64" s="2330"/>
      <c r="AU64" s="2330"/>
      <c r="AV64" s="2330"/>
      <c r="AW64" s="2330"/>
      <c r="AX64" s="2330"/>
      <c r="AY64" s="2330"/>
      <c r="AZ64" s="2330"/>
      <c r="BA64" s="2330"/>
      <c r="BB64" s="2330"/>
      <c r="BC64" s="2330"/>
      <c r="BD64" s="2330"/>
      <c r="BE64" s="2330"/>
      <c r="BF64" s="2330"/>
      <c r="BG64" s="2330"/>
      <c r="BH64" s="2330"/>
      <c r="BI64" s="2331"/>
      <c r="BJ64" s="2329"/>
      <c r="BK64" s="2330"/>
      <c r="BL64" s="2330"/>
      <c r="BM64" s="2332"/>
    </row>
    <row r="65" spans="1:65" ht="21.75" customHeight="1">
      <c r="A65" s="2412"/>
      <c r="B65" s="2351"/>
      <c r="C65" s="2352"/>
      <c r="D65" s="2352"/>
      <c r="E65" s="2352"/>
      <c r="F65" s="2352"/>
      <c r="G65" s="2352"/>
      <c r="H65" s="2352"/>
      <c r="I65" s="2353"/>
      <c r="J65" s="2360"/>
      <c r="K65" s="2361"/>
      <c r="L65" s="2361"/>
      <c r="M65" s="2361"/>
      <c r="N65" s="2362"/>
      <c r="O65" s="2351"/>
      <c r="P65" s="2352"/>
      <c r="Q65" s="2352"/>
      <c r="R65" s="2353"/>
      <c r="S65" s="2459"/>
      <c r="T65" s="2460"/>
      <c r="U65" s="2460"/>
      <c r="V65" s="2460"/>
      <c r="W65" s="2460"/>
      <c r="X65" s="2460"/>
      <c r="Y65" s="2461"/>
      <c r="Z65" s="2465"/>
      <c r="AA65" s="2466"/>
      <c r="AB65" s="2466"/>
      <c r="AC65" s="2466"/>
      <c r="AD65" s="2466"/>
      <c r="AE65" s="2466"/>
      <c r="AF65" s="2467"/>
      <c r="AG65" s="2326" t="s">
        <v>253</v>
      </c>
      <c r="AH65" s="2327"/>
      <c r="AI65" s="2327"/>
      <c r="AJ65" s="2327"/>
      <c r="AK65" s="2327"/>
      <c r="AL65" s="2327"/>
      <c r="AM65" s="2327"/>
      <c r="AN65" s="2327"/>
      <c r="AO65" s="2327"/>
      <c r="AP65" s="2328"/>
      <c r="AQ65" s="2329" t="s">
        <v>30</v>
      </c>
      <c r="AR65" s="2330"/>
      <c r="AS65" s="2330"/>
      <c r="AT65" s="2330"/>
      <c r="AU65" s="2330"/>
      <c r="AV65" s="2330"/>
      <c r="AW65" s="2330"/>
      <c r="AX65" s="2330"/>
      <c r="AY65" s="2330"/>
      <c r="AZ65" s="2330"/>
      <c r="BA65" s="2330"/>
      <c r="BB65" s="2330"/>
      <c r="BC65" s="2330"/>
      <c r="BD65" s="2330"/>
      <c r="BE65" s="2330"/>
      <c r="BF65" s="2330"/>
      <c r="BG65" s="2330"/>
      <c r="BH65" s="2330"/>
      <c r="BI65" s="2331"/>
      <c r="BJ65" s="2329"/>
      <c r="BK65" s="2330"/>
      <c r="BL65" s="2330"/>
      <c r="BM65" s="2332"/>
    </row>
    <row r="66" spans="1:65" ht="21.75" customHeight="1">
      <c r="A66" s="2412"/>
      <c r="B66" s="2351"/>
      <c r="C66" s="2352"/>
      <c r="D66" s="2352"/>
      <c r="E66" s="2352"/>
      <c r="F66" s="2352"/>
      <c r="G66" s="2352"/>
      <c r="H66" s="2352"/>
      <c r="I66" s="2353"/>
      <c r="J66" s="2360"/>
      <c r="K66" s="2361"/>
      <c r="L66" s="2361"/>
      <c r="M66" s="2361"/>
      <c r="N66" s="2362"/>
      <c r="O66" s="2351"/>
      <c r="P66" s="2352"/>
      <c r="Q66" s="2352"/>
      <c r="R66" s="2353"/>
      <c r="S66" s="2459"/>
      <c r="T66" s="2460"/>
      <c r="U66" s="2460"/>
      <c r="V66" s="2460"/>
      <c r="W66" s="2460"/>
      <c r="X66" s="2460"/>
      <c r="Y66" s="2461"/>
      <c r="Z66" s="2465"/>
      <c r="AA66" s="2466"/>
      <c r="AB66" s="2466"/>
      <c r="AC66" s="2466"/>
      <c r="AD66" s="2466"/>
      <c r="AE66" s="2466"/>
      <c r="AF66" s="2467"/>
      <c r="AG66" s="2326" t="s">
        <v>292</v>
      </c>
      <c r="AH66" s="2327"/>
      <c r="AI66" s="2327"/>
      <c r="AJ66" s="2327"/>
      <c r="AK66" s="2327"/>
      <c r="AL66" s="2327"/>
      <c r="AM66" s="2327"/>
      <c r="AN66" s="2327"/>
      <c r="AO66" s="2327"/>
      <c r="AP66" s="2328"/>
      <c r="AQ66" s="2329" t="s">
        <v>255</v>
      </c>
      <c r="AR66" s="2330"/>
      <c r="AS66" s="2330"/>
      <c r="AT66" s="2330"/>
      <c r="AU66" s="2330"/>
      <c r="AV66" s="2330"/>
      <c r="AW66" s="2330"/>
      <c r="AX66" s="2330"/>
      <c r="AY66" s="2330"/>
      <c r="AZ66" s="2330"/>
      <c r="BA66" s="2330"/>
      <c r="BB66" s="2330"/>
      <c r="BC66" s="2330"/>
      <c r="BD66" s="2330"/>
      <c r="BE66" s="2330"/>
      <c r="BF66" s="2330"/>
      <c r="BG66" s="2330"/>
      <c r="BH66" s="2330"/>
      <c r="BI66" s="2331"/>
      <c r="BJ66" s="2329"/>
      <c r="BK66" s="2330"/>
      <c r="BL66" s="2330"/>
      <c r="BM66" s="2332"/>
    </row>
    <row r="67" spans="1:65" ht="21.95" customHeight="1">
      <c r="A67" s="2412"/>
      <c r="B67" s="2351"/>
      <c r="C67" s="2352"/>
      <c r="D67" s="2352"/>
      <c r="E67" s="2352"/>
      <c r="F67" s="2352"/>
      <c r="G67" s="2352"/>
      <c r="H67" s="2352"/>
      <c r="I67" s="2353"/>
      <c r="J67" s="2360"/>
      <c r="K67" s="2361"/>
      <c r="L67" s="2361"/>
      <c r="M67" s="2361"/>
      <c r="N67" s="2362"/>
      <c r="O67" s="2351"/>
      <c r="P67" s="2352"/>
      <c r="Q67" s="2352"/>
      <c r="R67" s="2353"/>
      <c r="S67" s="2459"/>
      <c r="T67" s="2460"/>
      <c r="U67" s="2460"/>
      <c r="V67" s="2460"/>
      <c r="W67" s="2460"/>
      <c r="X67" s="2460"/>
      <c r="Y67" s="2461"/>
      <c r="Z67" s="2465"/>
      <c r="AA67" s="2466"/>
      <c r="AB67" s="2466"/>
      <c r="AC67" s="2466"/>
      <c r="AD67" s="2466"/>
      <c r="AE67" s="2466"/>
      <c r="AF67" s="2467"/>
      <c r="AG67" s="2326" t="s">
        <v>27</v>
      </c>
      <c r="AH67" s="2327"/>
      <c r="AI67" s="2327"/>
      <c r="AJ67" s="2327"/>
      <c r="AK67" s="2327"/>
      <c r="AL67" s="2327"/>
      <c r="AM67" s="2327"/>
      <c r="AN67" s="2327"/>
      <c r="AO67" s="2327"/>
      <c r="AP67" s="2328"/>
      <c r="AQ67" s="2329" t="s">
        <v>255</v>
      </c>
      <c r="AR67" s="2330"/>
      <c r="AS67" s="2330"/>
      <c r="AT67" s="2330"/>
      <c r="AU67" s="2330"/>
      <c r="AV67" s="2330"/>
      <c r="AW67" s="2330"/>
      <c r="AX67" s="2330"/>
      <c r="AY67" s="2330"/>
      <c r="AZ67" s="2330"/>
      <c r="BA67" s="2330"/>
      <c r="BB67" s="2330"/>
      <c r="BC67" s="2330"/>
      <c r="BD67" s="2330"/>
      <c r="BE67" s="2330"/>
      <c r="BF67" s="2330"/>
      <c r="BG67" s="2330"/>
      <c r="BH67" s="2330"/>
      <c r="BI67" s="2331"/>
      <c r="BJ67" s="2333"/>
      <c r="BK67" s="2333"/>
      <c r="BL67" s="2333"/>
      <c r="BM67" s="2334"/>
    </row>
    <row r="68" spans="1:65" ht="21.95" customHeight="1">
      <c r="A68" s="2412"/>
      <c r="B68" s="2351"/>
      <c r="C68" s="2352"/>
      <c r="D68" s="2352"/>
      <c r="E68" s="2352"/>
      <c r="F68" s="2352"/>
      <c r="G68" s="2352"/>
      <c r="H68" s="2352"/>
      <c r="I68" s="2353"/>
      <c r="J68" s="2360"/>
      <c r="K68" s="2361"/>
      <c r="L68" s="2361"/>
      <c r="M68" s="2361"/>
      <c r="N68" s="2362"/>
      <c r="O68" s="2351"/>
      <c r="P68" s="2352"/>
      <c r="Q68" s="2352"/>
      <c r="R68" s="2353"/>
      <c r="S68" s="2459"/>
      <c r="T68" s="2460"/>
      <c r="U68" s="2460"/>
      <c r="V68" s="2460"/>
      <c r="W68" s="2460"/>
      <c r="X68" s="2460"/>
      <c r="Y68" s="2461"/>
      <c r="Z68" s="2465"/>
      <c r="AA68" s="2466"/>
      <c r="AB68" s="2466"/>
      <c r="AC68" s="2466"/>
      <c r="AD68" s="2466"/>
      <c r="AE68" s="2466"/>
      <c r="AF68" s="2467"/>
      <c r="AG68" s="2326" t="s">
        <v>97</v>
      </c>
      <c r="AH68" s="2327"/>
      <c r="AI68" s="2327"/>
      <c r="AJ68" s="2327"/>
      <c r="AK68" s="2327"/>
      <c r="AL68" s="2327"/>
      <c r="AM68" s="2327"/>
      <c r="AN68" s="2327"/>
      <c r="AO68" s="2327"/>
      <c r="AP68" s="2328"/>
      <c r="AQ68" s="2329" t="s">
        <v>30</v>
      </c>
      <c r="AR68" s="2330"/>
      <c r="AS68" s="2330"/>
      <c r="AT68" s="2330"/>
      <c r="AU68" s="2330"/>
      <c r="AV68" s="2330"/>
      <c r="AW68" s="2330"/>
      <c r="AX68" s="2330"/>
      <c r="AY68" s="2330"/>
      <c r="AZ68" s="2330"/>
      <c r="BA68" s="2330"/>
      <c r="BB68" s="2330"/>
      <c r="BC68" s="2330"/>
      <c r="BD68" s="2330"/>
      <c r="BE68" s="2330"/>
      <c r="BF68" s="2330"/>
      <c r="BG68" s="2330"/>
      <c r="BH68" s="2330"/>
      <c r="BI68" s="2331"/>
      <c r="BJ68" s="2333"/>
      <c r="BK68" s="2333"/>
      <c r="BL68" s="2333"/>
      <c r="BM68" s="2334"/>
    </row>
    <row r="69" spans="1:65" ht="21.95" customHeight="1">
      <c r="A69" s="2412"/>
      <c r="B69" s="2351"/>
      <c r="C69" s="2352"/>
      <c r="D69" s="2352"/>
      <c r="E69" s="2352"/>
      <c r="F69" s="2352"/>
      <c r="G69" s="2352"/>
      <c r="H69" s="2352"/>
      <c r="I69" s="2353"/>
      <c r="J69" s="2360"/>
      <c r="K69" s="2361"/>
      <c r="L69" s="2361"/>
      <c r="M69" s="2361"/>
      <c r="N69" s="2362"/>
      <c r="O69" s="2351"/>
      <c r="P69" s="2352"/>
      <c r="Q69" s="2352"/>
      <c r="R69" s="2353"/>
      <c r="S69" s="2459"/>
      <c r="T69" s="2460"/>
      <c r="U69" s="2460"/>
      <c r="V69" s="2460"/>
      <c r="W69" s="2460"/>
      <c r="X69" s="2460"/>
      <c r="Y69" s="2461"/>
      <c r="Z69" s="2465"/>
      <c r="AA69" s="2466"/>
      <c r="AB69" s="2466"/>
      <c r="AC69" s="2466"/>
      <c r="AD69" s="2466"/>
      <c r="AE69" s="2466"/>
      <c r="AF69" s="2467"/>
      <c r="AG69" s="2326" t="s">
        <v>256</v>
      </c>
      <c r="AH69" s="2327"/>
      <c r="AI69" s="2327"/>
      <c r="AJ69" s="2327"/>
      <c r="AK69" s="2327"/>
      <c r="AL69" s="2327"/>
      <c r="AM69" s="2327"/>
      <c r="AN69" s="2327"/>
      <c r="AO69" s="2327"/>
      <c r="AP69" s="2328"/>
      <c r="AQ69" s="2329" t="s">
        <v>30</v>
      </c>
      <c r="AR69" s="2330"/>
      <c r="AS69" s="2330"/>
      <c r="AT69" s="2330"/>
      <c r="AU69" s="2330"/>
      <c r="AV69" s="2330"/>
      <c r="AW69" s="2330"/>
      <c r="AX69" s="2330"/>
      <c r="AY69" s="2330"/>
      <c r="AZ69" s="2330"/>
      <c r="BA69" s="2330"/>
      <c r="BB69" s="2330"/>
      <c r="BC69" s="2330"/>
      <c r="BD69" s="2330"/>
      <c r="BE69" s="2330"/>
      <c r="BF69" s="2330"/>
      <c r="BG69" s="2330"/>
      <c r="BH69" s="2330"/>
      <c r="BI69" s="2331"/>
      <c r="BJ69" s="2329"/>
      <c r="BK69" s="2330"/>
      <c r="BL69" s="2330"/>
      <c r="BM69" s="2332"/>
    </row>
    <row r="70" spans="1:65" ht="21.95" customHeight="1">
      <c r="A70" s="2412"/>
      <c r="B70" s="2351"/>
      <c r="C70" s="2352"/>
      <c r="D70" s="2352"/>
      <c r="E70" s="2352"/>
      <c r="F70" s="2352"/>
      <c r="G70" s="2352"/>
      <c r="H70" s="2352"/>
      <c r="I70" s="2353"/>
      <c r="J70" s="2360"/>
      <c r="K70" s="2361"/>
      <c r="L70" s="2361"/>
      <c r="M70" s="2361"/>
      <c r="N70" s="2362"/>
      <c r="O70" s="2351"/>
      <c r="P70" s="2352"/>
      <c r="Q70" s="2352"/>
      <c r="R70" s="2353"/>
      <c r="S70" s="2459"/>
      <c r="T70" s="2460"/>
      <c r="U70" s="2460"/>
      <c r="V70" s="2460"/>
      <c r="W70" s="2460"/>
      <c r="X70" s="2460"/>
      <c r="Y70" s="2461"/>
      <c r="Z70" s="2465"/>
      <c r="AA70" s="2466"/>
      <c r="AB70" s="2466"/>
      <c r="AC70" s="2466"/>
      <c r="AD70" s="2466"/>
      <c r="AE70" s="2466"/>
      <c r="AF70" s="2467"/>
      <c r="AG70" s="2326" t="s">
        <v>293</v>
      </c>
      <c r="AH70" s="2327"/>
      <c r="AI70" s="2327"/>
      <c r="AJ70" s="2327"/>
      <c r="AK70" s="2327"/>
      <c r="AL70" s="2327"/>
      <c r="AM70" s="2327"/>
      <c r="AN70" s="2327"/>
      <c r="AO70" s="2327"/>
      <c r="AP70" s="2328"/>
      <c r="AQ70" s="2329" t="s">
        <v>30</v>
      </c>
      <c r="AR70" s="2330"/>
      <c r="AS70" s="2330"/>
      <c r="AT70" s="2330"/>
      <c r="AU70" s="2330"/>
      <c r="AV70" s="2330"/>
      <c r="AW70" s="2330"/>
      <c r="AX70" s="2330"/>
      <c r="AY70" s="2330"/>
      <c r="AZ70" s="2330"/>
      <c r="BA70" s="2330"/>
      <c r="BB70" s="2330"/>
      <c r="BC70" s="2330"/>
      <c r="BD70" s="2330"/>
      <c r="BE70" s="2330"/>
      <c r="BF70" s="2330"/>
      <c r="BG70" s="2330"/>
      <c r="BH70" s="2330"/>
      <c r="BI70" s="2331"/>
      <c r="BJ70" s="2329"/>
      <c r="BK70" s="2330"/>
      <c r="BL70" s="2330"/>
      <c r="BM70" s="2332"/>
    </row>
    <row r="71" spans="1:65" ht="76.5" customHeight="1">
      <c r="A71" s="2412"/>
      <c r="B71" s="2351"/>
      <c r="C71" s="2352"/>
      <c r="D71" s="2352"/>
      <c r="E71" s="2352"/>
      <c r="F71" s="2352"/>
      <c r="G71" s="2352"/>
      <c r="H71" s="2352"/>
      <c r="I71" s="2353"/>
      <c r="J71" s="2360"/>
      <c r="K71" s="2361"/>
      <c r="L71" s="2361"/>
      <c r="M71" s="2361"/>
      <c r="N71" s="2362"/>
      <c r="O71" s="2351"/>
      <c r="P71" s="2352"/>
      <c r="Q71" s="2352"/>
      <c r="R71" s="2353"/>
      <c r="S71" s="2459"/>
      <c r="T71" s="2460"/>
      <c r="U71" s="2460"/>
      <c r="V71" s="2460"/>
      <c r="W71" s="2460"/>
      <c r="X71" s="2460"/>
      <c r="Y71" s="2461"/>
      <c r="Z71" s="2465"/>
      <c r="AA71" s="2466"/>
      <c r="AB71" s="2466"/>
      <c r="AC71" s="2466"/>
      <c r="AD71" s="2466"/>
      <c r="AE71" s="2466"/>
      <c r="AF71" s="2467"/>
      <c r="AG71" s="2326" t="s">
        <v>258</v>
      </c>
      <c r="AH71" s="2327"/>
      <c r="AI71" s="2327"/>
      <c r="AJ71" s="2327"/>
      <c r="AK71" s="2327"/>
      <c r="AL71" s="2327"/>
      <c r="AM71" s="2327"/>
      <c r="AN71" s="2327"/>
      <c r="AO71" s="2327"/>
      <c r="AP71" s="2328"/>
      <c r="AQ71" s="2538" t="s">
        <v>259</v>
      </c>
      <c r="AR71" s="2330"/>
      <c r="AS71" s="2330"/>
      <c r="AT71" s="2330"/>
      <c r="AU71" s="2330"/>
      <c r="AV71" s="2330"/>
      <c r="AW71" s="2330"/>
      <c r="AX71" s="2330"/>
      <c r="AY71" s="2330"/>
      <c r="AZ71" s="2330"/>
      <c r="BA71" s="2330"/>
      <c r="BB71" s="2330"/>
      <c r="BC71" s="2330"/>
      <c r="BD71" s="2330"/>
      <c r="BE71" s="2330"/>
      <c r="BF71" s="2330"/>
      <c r="BG71" s="2330"/>
      <c r="BH71" s="2330"/>
      <c r="BI71" s="2331"/>
      <c r="BJ71" s="2329"/>
      <c r="BK71" s="2330"/>
      <c r="BL71" s="2330"/>
      <c r="BM71" s="2332"/>
    </row>
    <row r="72" spans="1:65" ht="22.7" customHeight="1">
      <c r="A72" s="2412"/>
      <c r="B72" s="2351"/>
      <c r="C72" s="2352"/>
      <c r="D72" s="2352"/>
      <c r="E72" s="2352"/>
      <c r="F72" s="2352"/>
      <c r="G72" s="2352"/>
      <c r="H72" s="2352"/>
      <c r="I72" s="2353"/>
      <c r="J72" s="2360"/>
      <c r="K72" s="2361"/>
      <c r="L72" s="2361"/>
      <c r="M72" s="2361"/>
      <c r="N72" s="2362"/>
      <c r="O72" s="2351"/>
      <c r="P72" s="2352"/>
      <c r="Q72" s="2352"/>
      <c r="R72" s="2353"/>
      <c r="S72" s="2459"/>
      <c r="T72" s="2460"/>
      <c r="U72" s="2460"/>
      <c r="V72" s="2460"/>
      <c r="W72" s="2460"/>
      <c r="X72" s="2460"/>
      <c r="Y72" s="2461"/>
      <c r="Z72" s="2465"/>
      <c r="AA72" s="2466"/>
      <c r="AB72" s="2466"/>
      <c r="AC72" s="2466"/>
      <c r="AD72" s="2466"/>
      <c r="AE72" s="2466"/>
      <c r="AF72" s="2467"/>
      <c r="AG72" s="2326" t="s">
        <v>260</v>
      </c>
      <c r="AH72" s="2327"/>
      <c r="AI72" s="2327"/>
      <c r="AJ72" s="2327"/>
      <c r="AK72" s="2327"/>
      <c r="AL72" s="2327"/>
      <c r="AM72" s="2327"/>
      <c r="AN72" s="2327"/>
      <c r="AO72" s="2327"/>
      <c r="AP72" s="2328"/>
      <c r="AQ72" s="2329" t="s">
        <v>261</v>
      </c>
      <c r="AR72" s="2330"/>
      <c r="AS72" s="2330"/>
      <c r="AT72" s="2330"/>
      <c r="AU72" s="2330"/>
      <c r="AV72" s="2330"/>
      <c r="AW72" s="2330"/>
      <c r="AX72" s="2330"/>
      <c r="AY72" s="2330"/>
      <c r="AZ72" s="2330"/>
      <c r="BA72" s="2330"/>
      <c r="BB72" s="2330"/>
      <c r="BC72" s="2330"/>
      <c r="BD72" s="2330"/>
      <c r="BE72" s="2330"/>
      <c r="BF72" s="2330"/>
      <c r="BG72" s="2330"/>
      <c r="BH72" s="2330"/>
      <c r="BI72" s="2331"/>
      <c r="BJ72" s="2329"/>
      <c r="BK72" s="2330"/>
      <c r="BL72" s="2330"/>
      <c r="BM72" s="2332"/>
    </row>
    <row r="73" spans="1:65" ht="22.7" customHeight="1">
      <c r="A73" s="2412"/>
      <c r="B73" s="2351"/>
      <c r="C73" s="2352"/>
      <c r="D73" s="2352"/>
      <c r="E73" s="2352"/>
      <c r="F73" s="2352"/>
      <c r="G73" s="2352"/>
      <c r="H73" s="2352"/>
      <c r="I73" s="2353"/>
      <c r="J73" s="2360"/>
      <c r="K73" s="2361"/>
      <c r="L73" s="2361"/>
      <c r="M73" s="2361"/>
      <c r="N73" s="2362"/>
      <c r="O73" s="2351"/>
      <c r="P73" s="2352"/>
      <c r="Q73" s="2352"/>
      <c r="R73" s="2353"/>
      <c r="S73" s="2459"/>
      <c r="T73" s="2460"/>
      <c r="U73" s="2460"/>
      <c r="V73" s="2460"/>
      <c r="W73" s="2460"/>
      <c r="X73" s="2460"/>
      <c r="Y73" s="2461"/>
      <c r="Z73" s="2465"/>
      <c r="AA73" s="2466"/>
      <c r="AB73" s="2466"/>
      <c r="AC73" s="2466"/>
      <c r="AD73" s="2466"/>
      <c r="AE73" s="2466"/>
      <c r="AF73" s="2467"/>
      <c r="AG73" s="2326" t="s">
        <v>262</v>
      </c>
      <c r="AH73" s="2327"/>
      <c r="AI73" s="2327"/>
      <c r="AJ73" s="2327"/>
      <c r="AK73" s="2327"/>
      <c r="AL73" s="2327"/>
      <c r="AM73" s="2327"/>
      <c r="AN73" s="2327"/>
      <c r="AO73" s="2327"/>
      <c r="AP73" s="2328"/>
      <c r="AQ73" s="2329" t="s">
        <v>43</v>
      </c>
      <c r="AR73" s="2330"/>
      <c r="AS73" s="2330"/>
      <c r="AT73" s="2330"/>
      <c r="AU73" s="2330"/>
      <c r="AV73" s="2330"/>
      <c r="AW73" s="2330"/>
      <c r="AX73" s="2330"/>
      <c r="AY73" s="2330"/>
      <c r="AZ73" s="2330"/>
      <c r="BA73" s="2330"/>
      <c r="BB73" s="2330"/>
      <c r="BC73" s="2330"/>
      <c r="BD73" s="2330"/>
      <c r="BE73" s="2330"/>
      <c r="BF73" s="2330"/>
      <c r="BG73" s="2330"/>
      <c r="BH73" s="2330"/>
      <c r="BI73" s="2331"/>
      <c r="BJ73" s="2329"/>
      <c r="BK73" s="2330"/>
      <c r="BL73" s="2330"/>
      <c r="BM73" s="2332"/>
    </row>
    <row r="74" spans="1:65" ht="22.7" customHeight="1">
      <c r="A74" s="2412"/>
      <c r="B74" s="2351"/>
      <c r="C74" s="2352"/>
      <c r="D74" s="2352"/>
      <c r="E74" s="2352"/>
      <c r="F74" s="2352"/>
      <c r="G74" s="2352"/>
      <c r="H74" s="2352"/>
      <c r="I74" s="2353"/>
      <c r="J74" s="2360"/>
      <c r="K74" s="2361"/>
      <c r="L74" s="2361"/>
      <c r="M74" s="2361"/>
      <c r="N74" s="2362"/>
      <c r="O74" s="2351"/>
      <c r="P74" s="2352"/>
      <c r="Q74" s="2352"/>
      <c r="R74" s="2353"/>
      <c r="S74" s="2459"/>
      <c r="T74" s="2460"/>
      <c r="U74" s="2460"/>
      <c r="V74" s="2460"/>
      <c r="W74" s="2460"/>
      <c r="X74" s="2460"/>
      <c r="Y74" s="2461"/>
      <c r="Z74" s="2465"/>
      <c r="AA74" s="2466"/>
      <c r="AB74" s="2466"/>
      <c r="AC74" s="2466"/>
      <c r="AD74" s="2466"/>
      <c r="AE74" s="2466"/>
      <c r="AF74" s="2467"/>
      <c r="AG74" s="2326" t="s">
        <v>266</v>
      </c>
      <c r="AH74" s="2327"/>
      <c r="AI74" s="2327"/>
      <c r="AJ74" s="2327"/>
      <c r="AK74" s="2327"/>
      <c r="AL74" s="2327"/>
      <c r="AM74" s="2327"/>
      <c r="AN74" s="2327"/>
      <c r="AO74" s="2327"/>
      <c r="AP74" s="2328"/>
      <c r="AQ74" s="2329" t="s">
        <v>294</v>
      </c>
      <c r="AR74" s="2330"/>
      <c r="AS74" s="2330"/>
      <c r="AT74" s="2330"/>
      <c r="AU74" s="2330"/>
      <c r="AV74" s="2330"/>
      <c r="AW74" s="2330"/>
      <c r="AX74" s="2330"/>
      <c r="AY74" s="2330"/>
      <c r="AZ74" s="2330"/>
      <c r="BA74" s="2330"/>
      <c r="BB74" s="2330"/>
      <c r="BC74" s="2330"/>
      <c r="BD74" s="2330"/>
      <c r="BE74" s="2330"/>
      <c r="BF74" s="2330"/>
      <c r="BG74" s="2330"/>
      <c r="BH74" s="2330"/>
      <c r="BI74" s="2331"/>
      <c r="BJ74" s="2329"/>
      <c r="BK74" s="2330"/>
      <c r="BL74" s="2330"/>
      <c r="BM74" s="2332"/>
    </row>
    <row r="75" spans="1:65" ht="22.7" customHeight="1">
      <c r="A75" s="2412"/>
      <c r="B75" s="2351"/>
      <c r="C75" s="2352"/>
      <c r="D75" s="2352"/>
      <c r="E75" s="2352"/>
      <c r="F75" s="2352"/>
      <c r="G75" s="2352"/>
      <c r="H75" s="2352"/>
      <c r="I75" s="2353"/>
      <c r="J75" s="2360"/>
      <c r="K75" s="2361"/>
      <c r="L75" s="2361"/>
      <c r="M75" s="2361"/>
      <c r="N75" s="2362"/>
      <c r="O75" s="2351"/>
      <c r="P75" s="2352"/>
      <c r="Q75" s="2352"/>
      <c r="R75" s="2353"/>
      <c r="S75" s="2459"/>
      <c r="T75" s="2460"/>
      <c r="U75" s="2460"/>
      <c r="V75" s="2460"/>
      <c r="W75" s="2460"/>
      <c r="X75" s="2460"/>
      <c r="Y75" s="2461"/>
      <c r="Z75" s="2465"/>
      <c r="AA75" s="2466"/>
      <c r="AB75" s="2466"/>
      <c r="AC75" s="2466"/>
      <c r="AD75" s="2466"/>
      <c r="AE75" s="2466"/>
      <c r="AF75" s="2467"/>
      <c r="AG75" s="2326" t="s">
        <v>74</v>
      </c>
      <c r="AH75" s="2327"/>
      <c r="AI75" s="2327"/>
      <c r="AJ75" s="2327"/>
      <c r="AK75" s="2327"/>
      <c r="AL75" s="2327"/>
      <c r="AM75" s="2327"/>
      <c r="AN75" s="2327"/>
      <c r="AO75" s="2327"/>
      <c r="AP75" s="2328"/>
      <c r="AQ75" s="2329" t="s">
        <v>30</v>
      </c>
      <c r="AR75" s="2330"/>
      <c r="AS75" s="2330"/>
      <c r="AT75" s="2330"/>
      <c r="AU75" s="2330"/>
      <c r="AV75" s="2330"/>
      <c r="AW75" s="2330"/>
      <c r="AX75" s="2330"/>
      <c r="AY75" s="2330"/>
      <c r="AZ75" s="2330"/>
      <c r="BA75" s="2330"/>
      <c r="BB75" s="2330"/>
      <c r="BC75" s="2330"/>
      <c r="BD75" s="2330"/>
      <c r="BE75" s="2330"/>
      <c r="BF75" s="2330"/>
      <c r="BG75" s="2330"/>
      <c r="BH75" s="2330"/>
      <c r="BI75" s="2331"/>
      <c r="BJ75" s="2329"/>
      <c r="BK75" s="2330"/>
      <c r="BL75" s="2330"/>
      <c r="BM75" s="2332"/>
    </row>
    <row r="76" spans="1:65" ht="22.7" customHeight="1">
      <c r="A76" s="2412"/>
      <c r="B76" s="2351"/>
      <c r="C76" s="2352"/>
      <c r="D76" s="2352"/>
      <c r="E76" s="2352"/>
      <c r="F76" s="2352"/>
      <c r="G76" s="2352"/>
      <c r="H76" s="2352"/>
      <c r="I76" s="2353"/>
      <c r="J76" s="2360"/>
      <c r="K76" s="2361"/>
      <c r="L76" s="2361"/>
      <c r="M76" s="2361"/>
      <c r="N76" s="2362"/>
      <c r="O76" s="2351"/>
      <c r="P76" s="2352"/>
      <c r="Q76" s="2352"/>
      <c r="R76" s="2353"/>
      <c r="S76" s="2459"/>
      <c r="T76" s="2460"/>
      <c r="U76" s="2460"/>
      <c r="V76" s="2460"/>
      <c r="W76" s="2460"/>
      <c r="X76" s="2460"/>
      <c r="Y76" s="2461"/>
      <c r="Z76" s="2465"/>
      <c r="AA76" s="2466"/>
      <c r="AB76" s="2466"/>
      <c r="AC76" s="2466"/>
      <c r="AD76" s="2466"/>
      <c r="AE76" s="2466"/>
      <c r="AF76" s="2467"/>
      <c r="AG76" s="2326" t="s">
        <v>267</v>
      </c>
      <c r="AH76" s="2327"/>
      <c r="AI76" s="2327"/>
      <c r="AJ76" s="2327"/>
      <c r="AK76" s="2327"/>
      <c r="AL76" s="2327"/>
      <c r="AM76" s="2327"/>
      <c r="AN76" s="2327"/>
      <c r="AO76" s="2327"/>
      <c r="AP76" s="2328"/>
      <c r="AQ76" s="2329" t="s">
        <v>30</v>
      </c>
      <c r="AR76" s="2330"/>
      <c r="AS76" s="2330"/>
      <c r="AT76" s="2330"/>
      <c r="AU76" s="2330"/>
      <c r="AV76" s="2330"/>
      <c r="AW76" s="2330"/>
      <c r="AX76" s="2330"/>
      <c r="AY76" s="2330"/>
      <c r="AZ76" s="2330"/>
      <c r="BA76" s="2330"/>
      <c r="BB76" s="2330"/>
      <c r="BC76" s="2330"/>
      <c r="BD76" s="2330"/>
      <c r="BE76" s="2330"/>
      <c r="BF76" s="2330"/>
      <c r="BG76" s="2330"/>
      <c r="BH76" s="2330"/>
      <c r="BI76" s="2331"/>
      <c r="BJ76" s="2329"/>
      <c r="BK76" s="2330"/>
      <c r="BL76" s="2330"/>
      <c r="BM76" s="2332"/>
    </row>
    <row r="77" spans="1:65" ht="22.7" customHeight="1">
      <c r="A77" s="2412"/>
      <c r="B77" s="2351"/>
      <c r="C77" s="2352"/>
      <c r="D77" s="2352"/>
      <c r="E77" s="2352"/>
      <c r="F77" s="2352"/>
      <c r="G77" s="2352"/>
      <c r="H77" s="2352"/>
      <c r="I77" s="2353"/>
      <c r="J77" s="2360"/>
      <c r="K77" s="2361"/>
      <c r="L77" s="2361"/>
      <c r="M77" s="2361"/>
      <c r="N77" s="2362"/>
      <c r="O77" s="2351"/>
      <c r="P77" s="2352"/>
      <c r="Q77" s="2352"/>
      <c r="R77" s="2353"/>
      <c r="S77" s="2459"/>
      <c r="T77" s="2460"/>
      <c r="U77" s="2460"/>
      <c r="V77" s="2460"/>
      <c r="W77" s="2460"/>
      <c r="X77" s="2460"/>
      <c r="Y77" s="2461"/>
      <c r="Z77" s="2465"/>
      <c r="AA77" s="2466"/>
      <c r="AB77" s="2466"/>
      <c r="AC77" s="2466"/>
      <c r="AD77" s="2466"/>
      <c r="AE77" s="2466"/>
      <c r="AF77" s="2467"/>
      <c r="AG77" s="2326" t="s">
        <v>71</v>
      </c>
      <c r="AH77" s="2327"/>
      <c r="AI77" s="2327"/>
      <c r="AJ77" s="2327"/>
      <c r="AK77" s="2327"/>
      <c r="AL77" s="2327"/>
      <c r="AM77" s="2327"/>
      <c r="AN77" s="2327"/>
      <c r="AO77" s="2327"/>
      <c r="AP77" s="2328"/>
      <c r="AQ77" s="2329" t="s">
        <v>30</v>
      </c>
      <c r="AR77" s="2330"/>
      <c r="AS77" s="2330"/>
      <c r="AT77" s="2330"/>
      <c r="AU77" s="2330"/>
      <c r="AV77" s="2330"/>
      <c r="AW77" s="2330"/>
      <c r="AX77" s="2330"/>
      <c r="AY77" s="2330"/>
      <c r="AZ77" s="2330"/>
      <c r="BA77" s="2330"/>
      <c r="BB77" s="2330"/>
      <c r="BC77" s="2330"/>
      <c r="BD77" s="2330"/>
      <c r="BE77" s="2330"/>
      <c r="BF77" s="2330"/>
      <c r="BG77" s="2330"/>
      <c r="BH77" s="2330"/>
      <c r="BI77" s="2331"/>
      <c r="BJ77" s="2329"/>
      <c r="BK77" s="2330"/>
      <c r="BL77" s="2330"/>
      <c r="BM77" s="2332"/>
    </row>
    <row r="78" spans="1:65" ht="21.75" customHeight="1">
      <c r="A78" s="2412"/>
      <c r="B78" s="2351"/>
      <c r="C78" s="2352"/>
      <c r="D78" s="2352"/>
      <c r="E78" s="2352"/>
      <c r="F78" s="2352"/>
      <c r="G78" s="2352"/>
      <c r="H78" s="2352"/>
      <c r="I78" s="2353"/>
      <c r="J78" s="2360"/>
      <c r="K78" s="2361"/>
      <c r="L78" s="2361"/>
      <c r="M78" s="2361"/>
      <c r="N78" s="2362"/>
      <c r="O78" s="2351"/>
      <c r="P78" s="2352"/>
      <c r="Q78" s="2352"/>
      <c r="R78" s="2353"/>
      <c r="S78" s="2459"/>
      <c r="T78" s="2460"/>
      <c r="U78" s="2460"/>
      <c r="V78" s="2460"/>
      <c r="W78" s="2460"/>
      <c r="X78" s="2460"/>
      <c r="Y78" s="2461"/>
      <c r="Z78" s="2465"/>
      <c r="AA78" s="2466"/>
      <c r="AB78" s="2466"/>
      <c r="AC78" s="2466"/>
      <c r="AD78" s="2466"/>
      <c r="AE78" s="2466"/>
      <c r="AF78" s="2467"/>
      <c r="AG78" s="2326" t="s">
        <v>268</v>
      </c>
      <c r="AH78" s="2327"/>
      <c r="AI78" s="2327"/>
      <c r="AJ78" s="2327"/>
      <c r="AK78" s="2327"/>
      <c r="AL78" s="2327"/>
      <c r="AM78" s="2327"/>
      <c r="AN78" s="2327"/>
      <c r="AO78" s="2327"/>
      <c r="AP78" s="2328"/>
      <c r="AQ78" s="2329" t="s">
        <v>255</v>
      </c>
      <c r="AR78" s="2330"/>
      <c r="AS78" s="2330"/>
      <c r="AT78" s="2330"/>
      <c r="AU78" s="2330"/>
      <c r="AV78" s="2330"/>
      <c r="AW78" s="2330"/>
      <c r="AX78" s="2330"/>
      <c r="AY78" s="2330"/>
      <c r="AZ78" s="2330"/>
      <c r="BA78" s="2330"/>
      <c r="BB78" s="2330"/>
      <c r="BC78" s="2330"/>
      <c r="BD78" s="2330"/>
      <c r="BE78" s="2330"/>
      <c r="BF78" s="2330"/>
      <c r="BG78" s="2330"/>
      <c r="BH78" s="2330"/>
      <c r="BI78" s="2331"/>
      <c r="BJ78" s="2329"/>
      <c r="BK78" s="2330"/>
      <c r="BL78" s="2330"/>
      <c r="BM78" s="2332"/>
    </row>
    <row r="79" spans="1:65" ht="21.75" customHeight="1">
      <c r="A79" s="2412"/>
      <c r="B79" s="2351"/>
      <c r="C79" s="2352"/>
      <c r="D79" s="2352"/>
      <c r="E79" s="2352"/>
      <c r="F79" s="2352"/>
      <c r="G79" s="2352"/>
      <c r="H79" s="2352"/>
      <c r="I79" s="2353"/>
      <c r="J79" s="2360"/>
      <c r="K79" s="2361"/>
      <c r="L79" s="2361"/>
      <c r="M79" s="2361"/>
      <c r="N79" s="2362"/>
      <c r="O79" s="2351"/>
      <c r="P79" s="2352"/>
      <c r="Q79" s="2352"/>
      <c r="R79" s="2353"/>
      <c r="S79" s="2459"/>
      <c r="T79" s="2460"/>
      <c r="U79" s="2460"/>
      <c r="V79" s="2460"/>
      <c r="W79" s="2460"/>
      <c r="X79" s="2460"/>
      <c r="Y79" s="2461"/>
      <c r="Z79" s="2465"/>
      <c r="AA79" s="2466"/>
      <c r="AB79" s="2466"/>
      <c r="AC79" s="2466"/>
      <c r="AD79" s="2466"/>
      <c r="AE79" s="2466"/>
      <c r="AF79" s="2467"/>
      <c r="AG79" s="2326" t="s">
        <v>271</v>
      </c>
      <c r="AH79" s="2327"/>
      <c r="AI79" s="2327"/>
      <c r="AJ79" s="2327"/>
      <c r="AK79" s="2327"/>
      <c r="AL79" s="2327"/>
      <c r="AM79" s="2327"/>
      <c r="AN79" s="2327"/>
      <c r="AO79" s="2327"/>
      <c r="AP79" s="2328"/>
      <c r="AQ79" s="2329" t="s">
        <v>255</v>
      </c>
      <c r="AR79" s="2330"/>
      <c r="AS79" s="2330"/>
      <c r="AT79" s="2330"/>
      <c r="AU79" s="2330"/>
      <c r="AV79" s="2330"/>
      <c r="AW79" s="2330"/>
      <c r="AX79" s="2330"/>
      <c r="AY79" s="2330"/>
      <c r="AZ79" s="2330"/>
      <c r="BA79" s="2330"/>
      <c r="BB79" s="2330"/>
      <c r="BC79" s="2330"/>
      <c r="BD79" s="2330"/>
      <c r="BE79" s="2330"/>
      <c r="BF79" s="2330"/>
      <c r="BG79" s="2330"/>
      <c r="BH79" s="2330"/>
      <c r="BI79" s="2331"/>
      <c r="BJ79" s="2329"/>
      <c r="BK79" s="2330"/>
      <c r="BL79" s="2330"/>
      <c r="BM79" s="2332"/>
    </row>
    <row r="80" spans="1:65" ht="21.75" customHeight="1">
      <c r="A80" s="2412"/>
      <c r="B80" s="2351"/>
      <c r="C80" s="2352"/>
      <c r="D80" s="2352"/>
      <c r="E80" s="2352"/>
      <c r="F80" s="2352"/>
      <c r="G80" s="2352"/>
      <c r="H80" s="2352"/>
      <c r="I80" s="2353"/>
      <c r="J80" s="2360"/>
      <c r="K80" s="2361"/>
      <c r="L80" s="2361"/>
      <c r="M80" s="2361"/>
      <c r="N80" s="2362"/>
      <c r="O80" s="2351"/>
      <c r="P80" s="2352"/>
      <c r="Q80" s="2352"/>
      <c r="R80" s="2353"/>
      <c r="S80" s="2459"/>
      <c r="T80" s="2460"/>
      <c r="U80" s="2460"/>
      <c r="V80" s="2460"/>
      <c r="W80" s="2460"/>
      <c r="X80" s="2460"/>
      <c r="Y80" s="2461"/>
      <c r="Z80" s="2465"/>
      <c r="AA80" s="2466"/>
      <c r="AB80" s="2466"/>
      <c r="AC80" s="2466"/>
      <c r="AD80" s="2466"/>
      <c r="AE80" s="2466"/>
      <c r="AF80" s="2467"/>
      <c r="AG80" s="2326" t="s">
        <v>295</v>
      </c>
      <c r="AH80" s="2327"/>
      <c r="AI80" s="2327"/>
      <c r="AJ80" s="2327"/>
      <c r="AK80" s="2327"/>
      <c r="AL80" s="2327"/>
      <c r="AM80" s="2327"/>
      <c r="AN80" s="2327"/>
      <c r="AO80" s="2327"/>
      <c r="AP80" s="2328"/>
      <c r="AQ80" s="2329" t="s">
        <v>255</v>
      </c>
      <c r="AR80" s="2330"/>
      <c r="AS80" s="2330"/>
      <c r="AT80" s="2330"/>
      <c r="AU80" s="2330"/>
      <c r="AV80" s="2330"/>
      <c r="AW80" s="2330"/>
      <c r="AX80" s="2330"/>
      <c r="AY80" s="2330"/>
      <c r="AZ80" s="2330"/>
      <c r="BA80" s="2330"/>
      <c r="BB80" s="2330"/>
      <c r="BC80" s="2330"/>
      <c r="BD80" s="2330"/>
      <c r="BE80" s="2330"/>
      <c r="BF80" s="2330"/>
      <c r="BG80" s="2330"/>
      <c r="BH80" s="2330"/>
      <c r="BI80" s="2331"/>
      <c r="BJ80" s="2329"/>
      <c r="BK80" s="2330"/>
      <c r="BL80" s="2330"/>
      <c r="BM80" s="2332"/>
    </row>
    <row r="81" spans="1:65" ht="21.75" customHeight="1">
      <c r="A81" s="2412"/>
      <c r="B81" s="2351"/>
      <c r="C81" s="2352"/>
      <c r="D81" s="2352"/>
      <c r="E81" s="2352"/>
      <c r="F81" s="2352"/>
      <c r="G81" s="2352"/>
      <c r="H81" s="2352"/>
      <c r="I81" s="2353"/>
      <c r="J81" s="2360"/>
      <c r="K81" s="2361"/>
      <c r="L81" s="2361"/>
      <c r="M81" s="2361"/>
      <c r="N81" s="2362"/>
      <c r="O81" s="2351"/>
      <c r="P81" s="2352"/>
      <c r="Q81" s="2352"/>
      <c r="R81" s="2353"/>
      <c r="S81" s="2459"/>
      <c r="T81" s="2460"/>
      <c r="U81" s="2460"/>
      <c r="V81" s="2460"/>
      <c r="W81" s="2460"/>
      <c r="X81" s="2460"/>
      <c r="Y81" s="2461"/>
      <c r="Z81" s="2465"/>
      <c r="AA81" s="2466"/>
      <c r="AB81" s="2466"/>
      <c r="AC81" s="2466"/>
      <c r="AD81" s="2466"/>
      <c r="AE81" s="2466"/>
      <c r="AF81" s="2467"/>
      <c r="AG81" s="2326" t="s">
        <v>272</v>
      </c>
      <c r="AH81" s="2327"/>
      <c r="AI81" s="2327"/>
      <c r="AJ81" s="2327"/>
      <c r="AK81" s="2327"/>
      <c r="AL81" s="2327"/>
      <c r="AM81" s="2327"/>
      <c r="AN81" s="2327"/>
      <c r="AO81" s="2327"/>
      <c r="AP81" s="2328"/>
      <c r="AQ81" s="2329" t="s">
        <v>255</v>
      </c>
      <c r="AR81" s="2330"/>
      <c r="AS81" s="2330"/>
      <c r="AT81" s="2330"/>
      <c r="AU81" s="2330"/>
      <c r="AV81" s="2330"/>
      <c r="AW81" s="2330"/>
      <c r="AX81" s="2330"/>
      <c r="AY81" s="2330"/>
      <c r="AZ81" s="2330"/>
      <c r="BA81" s="2330"/>
      <c r="BB81" s="2330"/>
      <c r="BC81" s="2330"/>
      <c r="BD81" s="2330"/>
      <c r="BE81" s="2330"/>
      <c r="BF81" s="2330"/>
      <c r="BG81" s="2330"/>
      <c r="BH81" s="2330"/>
      <c r="BI81" s="2331"/>
      <c r="BJ81" s="2329"/>
      <c r="BK81" s="2330"/>
      <c r="BL81" s="2330"/>
      <c r="BM81" s="2332"/>
    </row>
    <row r="82" spans="1:65" ht="21.75" customHeight="1">
      <c r="A82" s="2412"/>
      <c r="B82" s="2351"/>
      <c r="C82" s="2352"/>
      <c r="D82" s="2352"/>
      <c r="E82" s="2352"/>
      <c r="F82" s="2352"/>
      <c r="G82" s="2352"/>
      <c r="H82" s="2352"/>
      <c r="I82" s="2353"/>
      <c r="J82" s="2360"/>
      <c r="K82" s="2361"/>
      <c r="L82" s="2361"/>
      <c r="M82" s="2361"/>
      <c r="N82" s="2362"/>
      <c r="O82" s="2351"/>
      <c r="P82" s="2352"/>
      <c r="Q82" s="2352"/>
      <c r="R82" s="2353"/>
      <c r="S82" s="2459"/>
      <c r="T82" s="2460"/>
      <c r="U82" s="2460"/>
      <c r="V82" s="2460"/>
      <c r="W82" s="2460"/>
      <c r="X82" s="2460"/>
      <c r="Y82" s="2461"/>
      <c r="Z82" s="2465"/>
      <c r="AA82" s="2466"/>
      <c r="AB82" s="2466"/>
      <c r="AC82" s="2466"/>
      <c r="AD82" s="2466"/>
      <c r="AE82" s="2466"/>
      <c r="AF82" s="2467"/>
      <c r="AG82" s="2326" t="s">
        <v>273</v>
      </c>
      <c r="AH82" s="2327"/>
      <c r="AI82" s="2327"/>
      <c r="AJ82" s="2327"/>
      <c r="AK82" s="2327"/>
      <c r="AL82" s="2327"/>
      <c r="AM82" s="2327"/>
      <c r="AN82" s="2327"/>
      <c r="AO82" s="2327"/>
      <c r="AP82" s="2328"/>
      <c r="AQ82" s="2329" t="s">
        <v>255</v>
      </c>
      <c r="AR82" s="2330"/>
      <c r="AS82" s="2330"/>
      <c r="AT82" s="2330"/>
      <c r="AU82" s="2330"/>
      <c r="AV82" s="2330"/>
      <c r="AW82" s="2330"/>
      <c r="AX82" s="2330"/>
      <c r="AY82" s="2330"/>
      <c r="AZ82" s="2330"/>
      <c r="BA82" s="2330"/>
      <c r="BB82" s="2330"/>
      <c r="BC82" s="2330"/>
      <c r="BD82" s="2330"/>
      <c r="BE82" s="2330"/>
      <c r="BF82" s="2330"/>
      <c r="BG82" s="2330"/>
      <c r="BH82" s="2330"/>
      <c r="BI82" s="2331"/>
      <c r="BJ82" s="2329"/>
      <c r="BK82" s="2330"/>
      <c r="BL82" s="2330"/>
      <c r="BM82" s="2332"/>
    </row>
    <row r="83" spans="1:65" ht="21.75" customHeight="1">
      <c r="A83" s="2412"/>
      <c r="B83" s="2351"/>
      <c r="C83" s="2352"/>
      <c r="D83" s="2352"/>
      <c r="E83" s="2352"/>
      <c r="F83" s="2352"/>
      <c r="G83" s="2352"/>
      <c r="H83" s="2352"/>
      <c r="I83" s="2353"/>
      <c r="J83" s="2360"/>
      <c r="K83" s="2361"/>
      <c r="L83" s="2361"/>
      <c r="M83" s="2361"/>
      <c r="N83" s="2362"/>
      <c r="O83" s="2351"/>
      <c r="P83" s="2352"/>
      <c r="Q83" s="2352"/>
      <c r="R83" s="2353"/>
      <c r="S83" s="2459"/>
      <c r="T83" s="2460"/>
      <c r="U83" s="2460"/>
      <c r="V83" s="2460"/>
      <c r="W83" s="2460"/>
      <c r="X83" s="2460"/>
      <c r="Y83" s="2461"/>
      <c r="Z83" s="2465"/>
      <c r="AA83" s="2466"/>
      <c r="AB83" s="2466"/>
      <c r="AC83" s="2466"/>
      <c r="AD83" s="2466"/>
      <c r="AE83" s="2466"/>
      <c r="AF83" s="2467"/>
      <c r="AG83" s="2326" t="s">
        <v>275</v>
      </c>
      <c r="AH83" s="2327"/>
      <c r="AI83" s="2327"/>
      <c r="AJ83" s="2327"/>
      <c r="AK83" s="2327"/>
      <c r="AL83" s="2327"/>
      <c r="AM83" s="2327"/>
      <c r="AN83" s="2327"/>
      <c r="AO83" s="2327"/>
      <c r="AP83" s="2328"/>
      <c r="AQ83" s="2329" t="s">
        <v>255</v>
      </c>
      <c r="AR83" s="2330"/>
      <c r="AS83" s="2330"/>
      <c r="AT83" s="2330"/>
      <c r="AU83" s="2330"/>
      <c r="AV83" s="2330"/>
      <c r="AW83" s="2330"/>
      <c r="AX83" s="2330"/>
      <c r="AY83" s="2330"/>
      <c r="AZ83" s="2330"/>
      <c r="BA83" s="2330"/>
      <c r="BB83" s="2330"/>
      <c r="BC83" s="2330"/>
      <c r="BD83" s="2330"/>
      <c r="BE83" s="2330"/>
      <c r="BF83" s="2330"/>
      <c r="BG83" s="2330"/>
      <c r="BH83" s="2330"/>
      <c r="BI83" s="2331"/>
      <c r="BJ83" s="2329"/>
      <c r="BK83" s="2330"/>
      <c r="BL83" s="2330"/>
      <c r="BM83" s="2332"/>
    </row>
    <row r="84" spans="1:65" ht="34.5" customHeight="1">
      <c r="A84" s="2412"/>
      <c r="B84" s="2351"/>
      <c r="C84" s="2352"/>
      <c r="D84" s="2352"/>
      <c r="E84" s="2352"/>
      <c r="F84" s="2352"/>
      <c r="G84" s="2352"/>
      <c r="H84" s="2352"/>
      <c r="I84" s="2353"/>
      <c r="J84" s="2360"/>
      <c r="K84" s="2361"/>
      <c r="L84" s="2361"/>
      <c r="M84" s="2361"/>
      <c r="N84" s="2362"/>
      <c r="O84" s="2351"/>
      <c r="P84" s="2352"/>
      <c r="Q84" s="2352"/>
      <c r="R84" s="2353"/>
      <c r="S84" s="2459"/>
      <c r="T84" s="2460"/>
      <c r="U84" s="2460"/>
      <c r="V84" s="2460"/>
      <c r="W84" s="2460"/>
      <c r="X84" s="2460"/>
      <c r="Y84" s="2461"/>
      <c r="Z84" s="2465"/>
      <c r="AA84" s="2466"/>
      <c r="AB84" s="2466"/>
      <c r="AC84" s="2466"/>
      <c r="AD84" s="2466"/>
      <c r="AE84" s="2466"/>
      <c r="AF84" s="2467"/>
      <c r="AG84" s="2541" t="s">
        <v>3447</v>
      </c>
      <c r="AH84" s="2542"/>
      <c r="AI84" s="2542"/>
      <c r="AJ84" s="2542"/>
      <c r="AK84" s="2542"/>
      <c r="AL84" s="2542"/>
      <c r="AM84" s="2542"/>
      <c r="AN84" s="2542"/>
      <c r="AO84" s="2542"/>
      <c r="AP84" s="2543"/>
      <c r="AQ84" s="2544" t="s">
        <v>3437</v>
      </c>
      <c r="AR84" s="2545"/>
      <c r="AS84" s="2545"/>
      <c r="AT84" s="2545"/>
      <c r="AU84" s="2545"/>
      <c r="AV84" s="2545"/>
      <c r="AW84" s="2545"/>
      <c r="AX84" s="2545"/>
      <c r="AY84" s="2545"/>
      <c r="AZ84" s="2545"/>
      <c r="BA84" s="2545"/>
      <c r="BB84" s="2545"/>
      <c r="BC84" s="2545"/>
      <c r="BD84" s="2545"/>
      <c r="BE84" s="2545"/>
      <c r="BF84" s="2545"/>
      <c r="BG84" s="2545"/>
      <c r="BH84" s="2545"/>
      <c r="BI84" s="2546"/>
      <c r="BJ84" s="2547"/>
      <c r="BK84" s="2548"/>
      <c r="BL84" s="2548"/>
      <c r="BM84" s="2549"/>
    </row>
    <row r="85" spans="1:65" ht="21.75" customHeight="1">
      <c r="A85" s="2412"/>
      <c r="B85" s="2351"/>
      <c r="C85" s="2352"/>
      <c r="D85" s="2352"/>
      <c r="E85" s="2352"/>
      <c r="F85" s="2352"/>
      <c r="G85" s="2352"/>
      <c r="H85" s="2352"/>
      <c r="I85" s="2353"/>
      <c r="J85" s="2360"/>
      <c r="K85" s="2361"/>
      <c r="L85" s="2361"/>
      <c r="M85" s="2361"/>
      <c r="N85" s="2362"/>
      <c r="O85" s="2351"/>
      <c r="P85" s="2352"/>
      <c r="Q85" s="2352"/>
      <c r="R85" s="2353"/>
      <c r="S85" s="2459"/>
      <c r="T85" s="2460"/>
      <c r="U85" s="2460"/>
      <c r="V85" s="2460"/>
      <c r="W85" s="2460"/>
      <c r="X85" s="2460"/>
      <c r="Y85" s="2461"/>
      <c r="Z85" s="2465"/>
      <c r="AA85" s="2466"/>
      <c r="AB85" s="2466"/>
      <c r="AC85" s="2466"/>
      <c r="AD85" s="2466"/>
      <c r="AE85" s="2466"/>
      <c r="AF85" s="2467"/>
      <c r="AG85" s="2326" t="s">
        <v>276</v>
      </c>
      <c r="AH85" s="2327"/>
      <c r="AI85" s="2327"/>
      <c r="AJ85" s="2327"/>
      <c r="AK85" s="2327"/>
      <c r="AL85" s="2327"/>
      <c r="AM85" s="2327"/>
      <c r="AN85" s="2327"/>
      <c r="AO85" s="2327"/>
      <c r="AP85" s="2328"/>
      <c r="AQ85" s="2329" t="s">
        <v>277</v>
      </c>
      <c r="AR85" s="2330"/>
      <c r="AS85" s="2330"/>
      <c r="AT85" s="2330"/>
      <c r="AU85" s="2330"/>
      <c r="AV85" s="2330"/>
      <c r="AW85" s="2330"/>
      <c r="AX85" s="2330"/>
      <c r="AY85" s="2330"/>
      <c r="AZ85" s="2330"/>
      <c r="BA85" s="2330"/>
      <c r="BB85" s="2330"/>
      <c r="BC85" s="2330"/>
      <c r="BD85" s="2330"/>
      <c r="BE85" s="2330"/>
      <c r="BF85" s="2330"/>
      <c r="BG85" s="2330"/>
      <c r="BH85" s="2330"/>
      <c r="BI85" s="2331"/>
      <c r="BJ85" s="2329"/>
      <c r="BK85" s="2330"/>
      <c r="BL85" s="2330"/>
      <c r="BM85" s="2332"/>
    </row>
    <row r="86" spans="1:65" ht="21.75" customHeight="1">
      <c r="A86" s="2412"/>
      <c r="B86" s="2351"/>
      <c r="C86" s="2352"/>
      <c r="D86" s="2352"/>
      <c r="E86" s="2352"/>
      <c r="F86" s="2352"/>
      <c r="G86" s="2352"/>
      <c r="H86" s="2352"/>
      <c r="I86" s="2353"/>
      <c r="J86" s="2360"/>
      <c r="K86" s="2361"/>
      <c r="L86" s="2361"/>
      <c r="M86" s="2361"/>
      <c r="N86" s="2362"/>
      <c r="O86" s="2351"/>
      <c r="P86" s="2352"/>
      <c r="Q86" s="2352"/>
      <c r="R86" s="2353"/>
      <c r="S86" s="2459"/>
      <c r="T86" s="2460"/>
      <c r="U86" s="2460"/>
      <c r="V86" s="2460"/>
      <c r="W86" s="2460"/>
      <c r="X86" s="2460"/>
      <c r="Y86" s="2461"/>
      <c r="Z86" s="2465"/>
      <c r="AA86" s="2466"/>
      <c r="AB86" s="2466"/>
      <c r="AC86" s="2466"/>
      <c r="AD86" s="2466"/>
      <c r="AE86" s="2466"/>
      <c r="AF86" s="2467"/>
      <c r="AG86" s="2326" t="s">
        <v>278</v>
      </c>
      <c r="AH86" s="2327"/>
      <c r="AI86" s="2327"/>
      <c r="AJ86" s="2327"/>
      <c r="AK86" s="2327"/>
      <c r="AL86" s="2327"/>
      <c r="AM86" s="2327"/>
      <c r="AN86" s="2327"/>
      <c r="AO86" s="2327"/>
      <c r="AP86" s="2328"/>
      <c r="AQ86" s="2329" t="s">
        <v>277</v>
      </c>
      <c r="AR86" s="2330"/>
      <c r="AS86" s="2330"/>
      <c r="AT86" s="2330"/>
      <c r="AU86" s="2330"/>
      <c r="AV86" s="2330"/>
      <c r="AW86" s="2330"/>
      <c r="AX86" s="2330"/>
      <c r="AY86" s="2330"/>
      <c r="AZ86" s="2330"/>
      <c r="BA86" s="2330"/>
      <c r="BB86" s="2330"/>
      <c r="BC86" s="2330"/>
      <c r="BD86" s="2330"/>
      <c r="BE86" s="2330"/>
      <c r="BF86" s="2330"/>
      <c r="BG86" s="2330"/>
      <c r="BH86" s="2330"/>
      <c r="BI86" s="2331"/>
      <c r="BJ86" s="2329"/>
      <c r="BK86" s="2330"/>
      <c r="BL86" s="2330"/>
      <c r="BM86" s="2332"/>
    </row>
    <row r="87" spans="1:65" ht="21.75" customHeight="1">
      <c r="A87" s="2412"/>
      <c r="B87" s="2351"/>
      <c r="C87" s="2352"/>
      <c r="D87" s="2352"/>
      <c r="E87" s="2352"/>
      <c r="F87" s="2352"/>
      <c r="G87" s="2352"/>
      <c r="H87" s="2352"/>
      <c r="I87" s="2353"/>
      <c r="J87" s="2360"/>
      <c r="K87" s="2361"/>
      <c r="L87" s="2361"/>
      <c r="M87" s="2361"/>
      <c r="N87" s="2362"/>
      <c r="O87" s="2351"/>
      <c r="P87" s="2352"/>
      <c r="Q87" s="2352"/>
      <c r="R87" s="2353"/>
      <c r="S87" s="2459"/>
      <c r="T87" s="2460"/>
      <c r="U87" s="2460"/>
      <c r="V87" s="2460"/>
      <c r="W87" s="2460"/>
      <c r="X87" s="2460"/>
      <c r="Y87" s="2461"/>
      <c r="Z87" s="2465"/>
      <c r="AA87" s="2466"/>
      <c r="AB87" s="2466"/>
      <c r="AC87" s="2466"/>
      <c r="AD87" s="2466"/>
      <c r="AE87" s="2466"/>
      <c r="AF87" s="2467"/>
      <c r="AG87" s="2326" t="s">
        <v>279</v>
      </c>
      <c r="AH87" s="2327"/>
      <c r="AI87" s="2327"/>
      <c r="AJ87" s="2327"/>
      <c r="AK87" s="2327"/>
      <c r="AL87" s="2327"/>
      <c r="AM87" s="2327"/>
      <c r="AN87" s="2327"/>
      <c r="AO87" s="2327"/>
      <c r="AP87" s="2328"/>
      <c r="AQ87" s="2329" t="s">
        <v>280</v>
      </c>
      <c r="AR87" s="2330"/>
      <c r="AS87" s="2330"/>
      <c r="AT87" s="2330"/>
      <c r="AU87" s="2330"/>
      <c r="AV87" s="2330"/>
      <c r="AW87" s="2330"/>
      <c r="AX87" s="2330"/>
      <c r="AY87" s="2330"/>
      <c r="AZ87" s="2330"/>
      <c r="BA87" s="2330"/>
      <c r="BB87" s="2330"/>
      <c r="BC87" s="2330"/>
      <c r="BD87" s="2330"/>
      <c r="BE87" s="2330"/>
      <c r="BF87" s="2330"/>
      <c r="BG87" s="2330"/>
      <c r="BH87" s="2330"/>
      <c r="BI87" s="2331"/>
      <c r="BJ87" s="2329"/>
      <c r="BK87" s="2330"/>
      <c r="BL87" s="2330"/>
      <c r="BM87" s="2332"/>
    </row>
    <row r="88" spans="1:65" ht="21.75" customHeight="1">
      <c r="A88" s="2412"/>
      <c r="B88" s="2351"/>
      <c r="C88" s="2352"/>
      <c r="D88" s="2352"/>
      <c r="E88" s="2352"/>
      <c r="F88" s="2352"/>
      <c r="G88" s="2352"/>
      <c r="H88" s="2352"/>
      <c r="I88" s="2353"/>
      <c r="J88" s="2360"/>
      <c r="K88" s="2361"/>
      <c r="L88" s="2361"/>
      <c r="M88" s="2361"/>
      <c r="N88" s="2362"/>
      <c r="O88" s="2351"/>
      <c r="P88" s="2352"/>
      <c r="Q88" s="2352"/>
      <c r="R88" s="2353"/>
      <c r="S88" s="2459"/>
      <c r="T88" s="2460"/>
      <c r="U88" s="2460"/>
      <c r="V88" s="2460"/>
      <c r="W88" s="2460"/>
      <c r="X88" s="2460"/>
      <c r="Y88" s="2461"/>
      <c r="Z88" s="2465"/>
      <c r="AA88" s="2466"/>
      <c r="AB88" s="2466"/>
      <c r="AC88" s="2466"/>
      <c r="AD88" s="2466"/>
      <c r="AE88" s="2466"/>
      <c r="AF88" s="2467"/>
      <c r="AG88" s="2326" t="s">
        <v>281</v>
      </c>
      <c r="AH88" s="2550"/>
      <c r="AI88" s="2550"/>
      <c r="AJ88" s="2550"/>
      <c r="AK88" s="2550"/>
      <c r="AL88" s="2550"/>
      <c r="AM88" s="2550"/>
      <c r="AN88" s="2550"/>
      <c r="AO88" s="2550"/>
      <c r="AP88" s="2551"/>
      <c r="AQ88" s="2329" t="s">
        <v>30</v>
      </c>
      <c r="AR88" s="2330"/>
      <c r="AS88" s="2330"/>
      <c r="AT88" s="2330"/>
      <c r="AU88" s="2330"/>
      <c r="AV88" s="2330"/>
      <c r="AW88" s="2330"/>
      <c r="AX88" s="2330"/>
      <c r="AY88" s="2330"/>
      <c r="AZ88" s="2330"/>
      <c r="BA88" s="2330"/>
      <c r="BB88" s="2330"/>
      <c r="BC88" s="2330"/>
      <c r="BD88" s="2330"/>
      <c r="BE88" s="2330"/>
      <c r="BF88" s="2330"/>
      <c r="BG88" s="2330"/>
      <c r="BH88" s="2330"/>
      <c r="BI88" s="2331"/>
      <c r="BJ88" s="2329"/>
      <c r="BK88" s="2330"/>
      <c r="BL88" s="2330"/>
      <c r="BM88" s="2332"/>
    </row>
    <row r="89" spans="1:65" ht="21.75" customHeight="1">
      <c r="A89" s="2412"/>
      <c r="B89" s="2354"/>
      <c r="C89" s="2355"/>
      <c r="D89" s="2355"/>
      <c r="E89" s="2355"/>
      <c r="F89" s="2355"/>
      <c r="G89" s="2355"/>
      <c r="H89" s="2355"/>
      <c r="I89" s="2356"/>
      <c r="J89" s="2363"/>
      <c r="K89" s="2364"/>
      <c r="L89" s="2364"/>
      <c r="M89" s="2364"/>
      <c r="N89" s="2365"/>
      <c r="O89" s="2354"/>
      <c r="P89" s="2355"/>
      <c r="Q89" s="2355"/>
      <c r="R89" s="2356"/>
      <c r="S89" s="2462"/>
      <c r="T89" s="2463"/>
      <c r="U89" s="2463"/>
      <c r="V89" s="2463"/>
      <c r="W89" s="2463"/>
      <c r="X89" s="2463"/>
      <c r="Y89" s="2464"/>
      <c r="Z89" s="2468"/>
      <c r="AA89" s="2469"/>
      <c r="AB89" s="2469"/>
      <c r="AC89" s="2469"/>
      <c r="AD89" s="2469"/>
      <c r="AE89" s="2469"/>
      <c r="AF89" s="2470"/>
      <c r="AG89" s="2326" t="s">
        <v>282</v>
      </c>
      <c r="AH89" s="2327"/>
      <c r="AI89" s="2327"/>
      <c r="AJ89" s="2327"/>
      <c r="AK89" s="2327"/>
      <c r="AL89" s="2327"/>
      <c r="AM89" s="2327"/>
      <c r="AN89" s="2327"/>
      <c r="AO89" s="2327"/>
      <c r="AP89" s="2328"/>
      <c r="AQ89" s="2329" t="s">
        <v>283</v>
      </c>
      <c r="AR89" s="2330"/>
      <c r="AS89" s="2330"/>
      <c r="AT89" s="2330"/>
      <c r="AU89" s="2330"/>
      <c r="AV89" s="2330"/>
      <c r="AW89" s="2330"/>
      <c r="AX89" s="2330"/>
      <c r="AY89" s="2330"/>
      <c r="AZ89" s="2330"/>
      <c r="BA89" s="2330"/>
      <c r="BB89" s="2330"/>
      <c r="BC89" s="2330"/>
      <c r="BD89" s="2330"/>
      <c r="BE89" s="2330"/>
      <c r="BF89" s="2330"/>
      <c r="BG89" s="2330"/>
      <c r="BH89" s="2330"/>
      <c r="BI89" s="2331"/>
      <c r="BJ89" s="2329"/>
      <c r="BK89" s="2330"/>
      <c r="BL89" s="2330"/>
      <c r="BM89" s="2332"/>
    </row>
    <row r="90" spans="1:65" ht="22.7" customHeight="1">
      <c r="A90" s="2412"/>
      <c r="B90" s="2471" t="s">
        <v>296</v>
      </c>
      <c r="C90" s="2472"/>
      <c r="D90" s="2472"/>
      <c r="E90" s="2472"/>
      <c r="F90" s="2472"/>
      <c r="G90" s="2472"/>
      <c r="H90" s="2472"/>
      <c r="I90" s="2473"/>
      <c r="J90" s="2474"/>
      <c r="K90" s="2475"/>
      <c r="L90" s="2475"/>
      <c r="M90" s="2475"/>
      <c r="N90" s="2476"/>
      <c r="O90" s="2384"/>
      <c r="P90" s="2385"/>
      <c r="Q90" s="2385"/>
      <c r="R90" s="2386"/>
      <c r="S90" s="2335"/>
      <c r="T90" s="2336"/>
      <c r="U90" s="2336"/>
      <c r="V90" s="2336"/>
      <c r="W90" s="2336"/>
      <c r="X90" s="2336"/>
      <c r="Y90" s="2337"/>
      <c r="Z90" s="2305"/>
      <c r="AA90" s="2306"/>
      <c r="AB90" s="2306"/>
      <c r="AC90" s="2306"/>
      <c r="AD90" s="2306"/>
      <c r="AE90" s="2306"/>
      <c r="AF90" s="2307"/>
      <c r="AG90" s="2553" t="s">
        <v>297</v>
      </c>
      <c r="AH90" s="2327"/>
      <c r="AI90" s="2327"/>
      <c r="AJ90" s="2327"/>
      <c r="AK90" s="2327"/>
      <c r="AL90" s="2327"/>
      <c r="AM90" s="2327"/>
      <c r="AN90" s="2327"/>
      <c r="AO90" s="2327"/>
      <c r="AP90" s="2328"/>
      <c r="AQ90" s="2329" t="s">
        <v>30</v>
      </c>
      <c r="AR90" s="2330"/>
      <c r="AS90" s="2330"/>
      <c r="AT90" s="2330"/>
      <c r="AU90" s="2330"/>
      <c r="AV90" s="2330"/>
      <c r="AW90" s="2330"/>
      <c r="AX90" s="2330"/>
      <c r="AY90" s="2330"/>
      <c r="AZ90" s="2330"/>
      <c r="BA90" s="2330"/>
      <c r="BB90" s="2330"/>
      <c r="BC90" s="2330"/>
      <c r="BD90" s="2330"/>
      <c r="BE90" s="2330"/>
      <c r="BF90" s="2330"/>
      <c r="BG90" s="2330"/>
      <c r="BH90" s="2330"/>
      <c r="BI90" s="2331"/>
      <c r="BJ90" s="2329"/>
      <c r="BK90" s="2330"/>
      <c r="BL90" s="2330"/>
      <c r="BM90" s="2332"/>
    </row>
    <row r="91" spans="1:65" ht="22.7" customHeight="1">
      <c r="A91" s="2412"/>
      <c r="B91" s="2417"/>
      <c r="C91" s="2418"/>
      <c r="D91" s="2418"/>
      <c r="E91" s="2418"/>
      <c r="F91" s="2418"/>
      <c r="G91" s="2418"/>
      <c r="H91" s="2418"/>
      <c r="I91" s="2419"/>
      <c r="J91" s="2426"/>
      <c r="K91" s="2427"/>
      <c r="L91" s="2427"/>
      <c r="M91" s="2427"/>
      <c r="N91" s="2428"/>
      <c r="O91" s="2387"/>
      <c r="P91" s="2388"/>
      <c r="Q91" s="2388"/>
      <c r="R91" s="2389"/>
      <c r="S91" s="2338"/>
      <c r="T91" s="2339"/>
      <c r="U91" s="2339"/>
      <c r="V91" s="2339"/>
      <c r="W91" s="2339"/>
      <c r="X91" s="2339"/>
      <c r="Y91" s="2340"/>
      <c r="Z91" s="2308"/>
      <c r="AA91" s="2309"/>
      <c r="AB91" s="2309"/>
      <c r="AC91" s="2309"/>
      <c r="AD91" s="2309"/>
      <c r="AE91" s="2309"/>
      <c r="AF91" s="2310"/>
      <c r="AG91" s="2420" t="s">
        <v>291</v>
      </c>
      <c r="AH91" s="2421"/>
      <c r="AI91" s="2421"/>
      <c r="AJ91" s="2421"/>
      <c r="AK91" s="2421"/>
      <c r="AL91" s="2421"/>
      <c r="AM91" s="2421"/>
      <c r="AN91" s="2421"/>
      <c r="AO91" s="2421"/>
      <c r="AP91" s="2422"/>
      <c r="AQ91" s="2329" t="s">
        <v>30</v>
      </c>
      <c r="AR91" s="2330"/>
      <c r="AS91" s="2330"/>
      <c r="AT91" s="2330"/>
      <c r="AU91" s="2330"/>
      <c r="AV91" s="2330"/>
      <c r="AW91" s="2330"/>
      <c r="AX91" s="2330"/>
      <c r="AY91" s="2330"/>
      <c r="AZ91" s="2330"/>
      <c r="BA91" s="2330"/>
      <c r="BB91" s="2330"/>
      <c r="BC91" s="2330"/>
      <c r="BD91" s="2330"/>
      <c r="BE91" s="2330"/>
      <c r="BF91" s="2330"/>
      <c r="BG91" s="2330"/>
      <c r="BH91" s="2330"/>
      <c r="BI91" s="2331"/>
      <c r="BJ91" s="2329"/>
      <c r="BK91" s="2330"/>
      <c r="BL91" s="2330"/>
      <c r="BM91" s="2332"/>
    </row>
    <row r="92" spans="1:65" ht="22.7" customHeight="1">
      <c r="A92" s="2412"/>
      <c r="B92" s="2417"/>
      <c r="C92" s="2418"/>
      <c r="D92" s="2418"/>
      <c r="E92" s="2418"/>
      <c r="F92" s="2418"/>
      <c r="G92" s="2418"/>
      <c r="H92" s="2418"/>
      <c r="I92" s="2419"/>
      <c r="J92" s="2426"/>
      <c r="K92" s="2427"/>
      <c r="L92" s="2427"/>
      <c r="M92" s="2427"/>
      <c r="N92" s="2428"/>
      <c r="O92" s="2387"/>
      <c r="P92" s="2388"/>
      <c r="Q92" s="2388"/>
      <c r="R92" s="2389"/>
      <c r="S92" s="2338"/>
      <c r="T92" s="2339"/>
      <c r="U92" s="2339"/>
      <c r="V92" s="2339"/>
      <c r="W92" s="2339"/>
      <c r="X92" s="2339"/>
      <c r="Y92" s="2340"/>
      <c r="Z92" s="2308"/>
      <c r="AA92" s="2309"/>
      <c r="AB92" s="2309"/>
      <c r="AC92" s="2309"/>
      <c r="AD92" s="2309"/>
      <c r="AE92" s="2309"/>
      <c r="AF92" s="2310"/>
      <c r="AG92" s="2420" t="s">
        <v>298</v>
      </c>
      <c r="AH92" s="2421"/>
      <c r="AI92" s="2421"/>
      <c r="AJ92" s="2421"/>
      <c r="AK92" s="2421"/>
      <c r="AL92" s="2421"/>
      <c r="AM92" s="2421"/>
      <c r="AN92" s="2421"/>
      <c r="AO92" s="2421"/>
      <c r="AP92" s="2422"/>
      <c r="AQ92" s="2329" t="s">
        <v>30</v>
      </c>
      <c r="AR92" s="2330"/>
      <c r="AS92" s="2330"/>
      <c r="AT92" s="2330"/>
      <c r="AU92" s="2330"/>
      <c r="AV92" s="2330"/>
      <c r="AW92" s="2330"/>
      <c r="AX92" s="2330"/>
      <c r="AY92" s="2330"/>
      <c r="AZ92" s="2330"/>
      <c r="BA92" s="2330"/>
      <c r="BB92" s="2330"/>
      <c r="BC92" s="2330"/>
      <c r="BD92" s="2330"/>
      <c r="BE92" s="2330"/>
      <c r="BF92" s="2330"/>
      <c r="BG92" s="2330"/>
      <c r="BH92" s="2330"/>
      <c r="BI92" s="2331"/>
      <c r="BJ92" s="2329"/>
      <c r="BK92" s="2330"/>
      <c r="BL92" s="2330"/>
      <c r="BM92" s="2332"/>
    </row>
    <row r="93" spans="1:65" ht="21.95" customHeight="1">
      <c r="A93" s="2412"/>
      <c r="B93" s="2417"/>
      <c r="C93" s="2418"/>
      <c r="D93" s="2418"/>
      <c r="E93" s="2418"/>
      <c r="F93" s="2418"/>
      <c r="G93" s="2418"/>
      <c r="H93" s="2418"/>
      <c r="I93" s="2419"/>
      <c r="J93" s="2426"/>
      <c r="K93" s="2427"/>
      <c r="L93" s="2427"/>
      <c r="M93" s="2427"/>
      <c r="N93" s="2428"/>
      <c r="O93" s="2387"/>
      <c r="P93" s="2388"/>
      <c r="Q93" s="2388"/>
      <c r="R93" s="2389"/>
      <c r="S93" s="2338"/>
      <c r="T93" s="2339"/>
      <c r="U93" s="2339"/>
      <c r="V93" s="2339"/>
      <c r="W93" s="2339"/>
      <c r="X93" s="2339"/>
      <c r="Y93" s="2340"/>
      <c r="Z93" s="2308"/>
      <c r="AA93" s="2309"/>
      <c r="AB93" s="2309"/>
      <c r="AC93" s="2309"/>
      <c r="AD93" s="2309"/>
      <c r="AE93" s="2309"/>
      <c r="AF93" s="2310"/>
      <c r="AG93" s="2326" t="s">
        <v>27</v>
      </c>
      <c r="AH93" s="2327"/>
      <c r="AI93" s="2327"/>
      <c r="AJ93" s="2327"/>
      <c r="AK93" s="2327"/>
      <c r="AL93" s="2327"/>
      <c r="AM93" s="2327"/>
      <c r="AN93" s="2327"/>
      <c r="AO93" s="2327"/>
      <c r="AP93" s="2328"/>
      <c r="AQ93" s="2329" t="s">
        <v>255</v>
      </c>
      <c r="AR93" s="2330"/>
      <c r="AS93" s="2330"/>
      <c r="AT93" s="2330"/>
      <c r="AU93" s="2330"/>
      <c r="AV93" s="2330"/>
      <c r="AW93" s="2330"/>
      <c r="AX93" s="2330"/>
      <c r="AY93" s="2330"/>
      <c r="AZ93" s="2330"/>
      <c r="BA93" s="2330"/>
      <c r="BB93" s="2330"/>
      <c r="BC93" s="2330"/>
      <c r="BD93" s="2330"/>
      <c r="BE93" s="2330"/>
      <c r="BF93" s="2330"/>
      <c r="BG93" s="2330"/>
      <c r="BH93" s="2330"/>
      <c r="BI93" s="2331"/>
      <c r="BJ93" s="2333"/>
      <c r="BK93" s="2333"/>
      <c r="BL93" s="2333"/>
      <c r="BM93" s="2334"/>
    </row>
    <row r="94" spans="1:65" ht="21.95" customHeight="1">
      <c r="A94" s="2412"/>
      <c r="B94" s="2417"/>
      <c r="C94" s="2418"/>
      <c r="D94" s="2418"/>
      <c r="E94" s="2418"/>
      <c r="F94" s="2418"/>
      <c r="G94" s="2418"/>
      <c r="H94" s="2418"/>
      <c r="I94" s="2419"/>
      <c r="J94" s="2426"/>
      <c r="K94" s="2427"/>
      <c r="L94" s="2427"/>
      <c r="M94" s="2427"/>
      <c r="N94" s="2428"/>
      <c r="O94" s="2387"/>
      <c r="P94" s="2388"/>
      <c r="Q94" s="2388"/>
      <c r="R94" s="2389"/>
      <c r="S94" s="2338"/>
      <c r="T94" s="2339"/>
      <c r="U94" s="2339"/>
      <c r="V94" s="2339"/>
      <c r="W94" s="2339"/>
      <c r="X94" s="2339"/>
      <c r="Y94" s="2340"/>
      <c r="Z94" s="2308"/>
      <c r="AA94" s="2309"/>
      <c r="AB94" s="2309"/>
      <c r="AC94" s="2309"/>
      <c r="AD94" s="2309"/>
      <c r="AE94" s="2309"/>
      <c r="AF94" s="2310"/>
      <c r="AG94" s="2326" t="s">
        <v>97</v>
      </c>
      <c r="AH94" s="2327"/>
      <c r="AI94" s="2327"/>
      <c r="AJ94" s="2327"/>
      <c r="AK94" s="2327"/>
      <c r="AL94" s="2327"/>
      <c r="AM94" s="2327"/>
      <c r="AN94" s="2327"/>
      <c r="AO94" s="2327"/>
      <c r="AP94" s="2328"/>
      <c r="AQ94" s="2329" t="s">
        <v>30</v>
      </c>
      <c r="AR94" s="2330"/>
      <c r="AS94" s="2330"/>
      <c r="AT94" s="2330"/>
      <c r="AU94" s="2330"/>
      <c r="AV94" s="2330"/>
      <c r="AW94" s="2330"/>
      <c r="AX94" s="2330"/>
      <c r="AY94" s="2330"/>
      <c r="AZ94" s="2330"/>
      <c r="BA94" s="2330"/>
      <c r="BB94" s="2330"/>
      <c r="BC94" s="2330"/>
      <c r="BD94" s="2330"/>
      <c r="BE94" s="2330"/>
      <c r="BF94" s="2330"/>
      <c r="BG94" s="2330"/>
      <c r="BH94" s="2330"/>
      <c r="BI94" s="2331"/>
      <c r="BJ94" s="2333"/>
      <c r="BK94" s="2333"/>
      <c r="BL94" s="2333"/>
      <c r="BM94" s="2334"/>
    </row>
    <row r="95" spans="1:65" ht="21.95" customHeight="1">
      <c r="A95" s="2412"/>
      <c r="B95" s="2417"/>
      <c r="C95" s="2418"/>
      <c r="D95" s="2418"/>
      <c r="E95" s="2418"/>
      <c r="F95" s="2418"/>
      <c r="G95" s="2418"/>
      <c r="H95" s="2418"/>
      <c r="I95" s="2419"/>
      <c r="J95" s="2426"/>
      <c r="K95" s="2427"/>
      <c r="L95" s="2427"/>
      <c r="M95" s="2427"/>
      <c r="N95" s="2428"/>
      <c r="O95" s="2387"/>
      <c r="P95" s="2388"/>
      <c r="Q95" s="2388"/>
      <c r="R95" s="2389"/>
      <c r="S95" s="2338"/>
      <c r="T95" s="2339"/>
      <c r="U95" s="2339"/>
      <c r="V95" s="2339"/>
      <c r="W95" s="2339"/>
      <c r="X95" s="2339"/>
      <c r="Y95" s="2340"/>
      <c r="Z95" s="2308"/>
      <c r="AA95" s="2309"/>
      <c r="AB95" s="2309"/>
      <c r="AC95" s="2309"/>
      <c r="AD95" s="2309"/>
      <c r="AE95" s="2309"/>
      <c r="AF95" s="2310"/>
      <c r="AG95" s="2326" t="s">
        <v>256</v>
      </c>
      <c r="AH95" s="2327"/>
      <c r="AI95" s="2327"/>
      <c r="AJ95" s="2327"/>
      <c r="AK95" s="2327"/>
      <c r="AL95" s="2327"/>
      <c r="AM95" s="2327"/>
      <c r="AN95" s="2327"/>
      <c r="AO95" s="2327"/>
      <c r="AP95" s="2328"/>
      <c r="AQ95" s="2329" t="s">
        <v>30</v>
      </c>
      <c r="AR95" s="2330"/>
      <c r="AS95" s="2330"/>
      <c r="AT95" s="2330"/>
      <c r="AU95" s="2330"/>
      <c r="AV95" s="2330"/>
      <c r="AW95" s="2330"/>
      <c r="AX95" s="2330"/>
      <c r="AY95" s="2330"/>
      <c r="AZ95" s="2330"/>
      <c r="BA95" s="2330"/>
      <c r="BB95" s="2330"/>
      <c r="BC95" s="2330"/>
      <c r="BD95" s="2330"/>
      <c r="BE95" s="2330"/>
      <c r="BF95" s="2330"/>
      <c r="BG95" s="2330"/>
      <c r="BH95" s="2330"/>
      <c r="BI95" s="2331"/>
      <c r="BJ95" s="2329"/>
      <c r="BK95" s="2330"/>
      <c r="BL95" s="2330"/>
      <c r="BM95" s="2332"/>
    </row>
    <row r="96" spans="1:65" ht="21.95" customHeight="1">
      <c r="A96" s="2412"/>
      <c r="B96" s="2417"/>
      <c r="C96" s="2418"/>
      <c r="D96" s="2418"/>
      <c r="E96" s="2418"/>
      <c r="F96" s="2418"/>
      <c r="G96" s="2418"/>
      <c r="H96" s="2418"/>
      <c r="I96" s="2419"/>
      <c r="J96" s="2426"/>
      <c r="K96" s="2427"/>
      <c r="L96" s="2427"/>
      <c r="M96" s="2427"/>
      <c r="N96" s="2428"/>
      <c r="O96" s="2387"/>
      <c r="P96" s="2388"/>
      <c r="Q96" s="2388"/>
      <c r="R96" s="2389"/>
      <c r="S96" s="2338"/>
      <c r="T96" s="2339"/>
      <c r="U96" s="2339"/>
      <c r="V96" s="2339"/>
      <c r="W96" s="2339"/>
      <c r="X96" s="2339"/>
      <c r="Y96" s="2340"/>
      <c r="Z96" s="2308"/>
      <c r="AA96" s="2309"/>
      <c r="AB96" s="2309"/>
      <c r="AC96" s="2309"/>
      <c r="AD96" s="2309"/>
      <c r="AE96" s="2309"/>
      <c r="AF96" s="2310"/>
      <c r="AG96" s="2326" t="s">
        <v>293</v>
      </c>
      <c r="AH96" s="2327"/>
      <c r="AI96" s="2327"/>
      <c r="AJ96" s="2327"/>
      <c r="AK96" s="2327"/>
      <c r="AL96" s="2327"/>
      <c r="AM96" s="2327"/>
      <c r="AN96" s="2327"/>
      <c r="AO96" s="2327"/>
      <c r="AP96" s="2328"/>
      <c r="AQ96" s="2329" t="s">
        <v>30</v>
      </c>
      <c r="AR96" s="2330"/>
      <c r="AS96" s="2330"/>
      <c r="AT96" s="2330"/>
      <c r="AU96" s="2330"/>
      <c r="AV96" s="2330"/>
      <c r="AW96" s="2330"/>
      <c r="AX96" s="2330"/>
      <c r="AY96" s="2330"/>
      <c r="AZ96" s="2330"/>
      <c r="BA96" s="2330"/>
      <c r="BB96" s="2330"/>
      <c r="BC96" s="2330"/>
      <c r="BD96" s="2330"/>
      <c r="BE96" s="2330"/>
      <c r="BF96" s="2330"/>
      <c r="BG96" s="2330"/>
      <c r="BH96" s="2330"/>
      <c r="BI96" s="2331"/>
      <c r="BJ96" s="2529"/>
      <c r="BK96" s="2530"/>
      <c r="BL96" s="2530"/>
      <c r="BM96" s="2532"/>
    </row>
    <row r="97" spans="1:65" ht="22.7" customHeight="1">
      <c r="A97" s="2412"/>
      <c r="B97" s="2417"/>
      <c r="C97" s="2418"/>
      <c r="D97" s="2418"/>
      <c r="E97" s="2418"/>
      <c r="F97" s="2418"/>
      <c r="G97" s="2418"/>
      <c r="H97" s="2418"/>
      <c r="I97" s="2419"/>
      <c r="J97" s="2426"/>
      <c r="K97" s="2427"/>
      <c r="L97" s="2427"/>
      <c r="M97" s="2427"/>
      <c r="N97" s="2428"/>
      <c r="O97" s="2387"/>
      <c r="P97" s="2388"/>
      <c r="Q97" s="2388"/>
      <c r="R97" s="2389"/>
      <c r="S97" s="2338"/>
      <c r="T97" s="2339"/>
      <c r="U97" s="2339"/>
      <c r="V97" s="2339"/>
      <c r="W97" s="2339"/>
      <c r="X97" s="2339"/>
      <c r="Y97" s="2340"/>
      <c r="Z97" s="2308"/>
      <c r="AA97" s="2309"/>
      <c r="AB97" s="2309"/>
      <c r="AC97" s="2309"/>
      <c r="AD97" s="2309"/>
      <c r="AE97" s="2309"/>
      <c r="AF97" s="2310"/>
      <c r="AG97" s="2554" t="s">
        <v>299</v>
      </c>
      <c r="AH97" s="2554"/>
      <c r="AI97" s="2554"/>
      <c r="AJ97" s="2554"/>
      <c r="AK97" s="2554"/>
      <c r="AL97" s="2554"/>
      <c r="AM97" s="2554"/>
      <c r="AN97" s="2554"/>
      <c r="AO97" s="2554"/>
      <c r="AP97" s="2554"/>
      <c r="AQ97" s="2333" t="s">
        <v>30</v>
      </c>
      <c r="AR97" s="2333"/>
      <c r="AS97" s="2333"/>
      <c r="AT97" s="2333"/>
      <c r="AU97" s="2333"/>
      <c r="AV97" s="2333"/>
      <c r="AW97" s="2333"/>
      <c r="AX97" s="2333"/>
      <c r="AY97" s="2333"/>
      <c r="AZ97" s="2333"/>
      <c r="BA97" s="2333"/>
      <c r="BB97" s="2333"/>
      <c r="BC97" s="2333"/>
      <c r="BD97" s="2333"/>
      <c r="BE97" s="2333"/>
      <c r="BF97" s="2333"/>
      <c r="BG97" s="2333"/>
      <c r="BH97" s="2333"/>
      <c r="BI97" s="2333"/>
      <c r="BJ97" s="2529"/>
      <c r="BK97" s="2530"/>
      <c r="BL97" s="2530"/>
      <c r="BM97" s="2532"/>
    </row>
    <row r="98" spans="1:65" ht="22.7" customHeight="1">
      <c r="A98" s="2412"/>
      <c r="B98" s="2417"/>
      <c r="C98" s="2418"/>
      <c r="D98" s="2418"/>
      <c r="E98" s="2418"/>
      <c r="F98" s="2418"/>
      <c r="G98" s="2418"/>
      <c r="H98" s="2418"/>
      <c r="I98" s="2419"/>
      <c r="J98" s="2426"/>
      <c r="K98" s="2427"/>
      <c r="L98" s="2427"/>
      <c r="M98" s="2427"/>
      <c r="N98" s="2428"/>
      <c r="O98" s="2387"/>
      <c r="P98" s="2388"/>
      <c r="Q98" s="2388"/>
      <c r="R98" s="2389"/>
      <c r="S98" s="2338"/>
      <c r="T98" s="2339"/>
      <c r="U98" s="2339"/>
      <c r="V98" s="2339"/>
      <c r="W98" s="2339"/>
      <c r="X98" s="2339"/>
      <c r="Y98" s="2340"/>
      <c r="Z98" s="2308"/>
      <c r="AA98" s="2309"/>
      <c r="AB98" s="2309"/>
      <c r="AC98" s="2309"/>
      <c r="AD98" s="2309"/>
      <c r="AE98" s="2309"/>
      <c r="AF98" s="2310"/>
      <c r="AG98" s="2554" t="s">
        <v>266</v>
      </c>
      <c r="AH98" s="2554"/>
      <c r="AI98" s="2554"/>
      <c r="AJ98" s="2554"/>
      <c r="AK98" s="2554"/>
      <c r="AL98" s="2554"/>
      <c r="AM98" s="2554"/>
      <c r="AN98" s="2554"/>
      <c r="AO98" s="2554"/>
      <c r="AP98" s="2554"/>
      <c r="AQ98" s="2333" t="s">
        <v>30</v>
      </c>
      <c r="AR98" s="2333"/>
      <c r="AS98" s="2333"/>
      <c r="AT98" s="2333"/>
      <c r="AU98" s="2333"/>
      <c r="AV98" s="2333"/>
      <c r="AW98" s="2333"/>
      <c r="AX98" s="2333"/>
      <c r="AY98" s="2333"/>
      <c r="AZ98" s="2333"/>
      <c r="BA98" s="2333"/>
      <c r="BB98" s="2333"/>
      <c r="BC98" s="2333"/>
      <c r="BD98" s="2333"/>
      <c r="BE98" s="2333"/>
      <c r="BF98" s="2333"/>
      <c r="BG98" s="2333"/>
      <c r="BH98" s="2333"/>
      <c r="BI98" s="2333"/>
      <c r="BJ98" s="2529"/>
      <c r="BK98" s="2530"/>
      <c r="BL98" s="2530"/>
      <c r="BM98" s="2532"/>
    </row>
    <row r="99" spans="1:65" ht="22.7" customHeight="1">
      <c r="A99" s="2412"/>
      <c r="B99" s="2417"/>
      <c r="C99" s="2418"/>
      <c r="D99" s="2418"/>
      <c r="E99" s="2418"/>
      <c r="F99" s="2418"/>
      <c r="G99" s="2418"/>
      <c r="H99" s="2418"/>
      <c r="I99" s="2419"/>
      <c r="J99" s="2426"/>
      <c r="K99" s="2427"/>
      <c r="L99" s="2427"/>
      <c r="M99" s="2427"/>
      <c r="N99" s="2428"/>
      <c r="O99" s="2387"/>
      <c r="P99" s="2388"/>
      <c r="Q99" s="2388"/>
      <c r="R99" s="2389"/>
      <c r="S99" s="2338"/>
      <c r="T99" s="2339"/>
      <c r="U99" s="2339"/>
      <c r="V99" s="2339"/>
      <c r="W99" s="2339"/>
      <c r="X99" s="2339"/>
      <c r="Y99" s="2340"/>
      <c r="Z99" s="2308"/>
      <c r="AA99" s="2309"/>
      <c r="AB99" s="2309"/>
      <c r="AC99" s="2309"/>
      <c r="AD99" s="2309"/>
      <c r="AE99" s="2309"/>
      <c r="AF99" s="2310"/>
      <c r="AG99" s="2541" t="s">
        <v>3447</v>
      </c>
      <c r="AH99" s="2542"/>
      <c r="AI99" s="2542"/>
      <c r="AJ99" s="2542"/>
      <c r="AK99" s="2542"/>
      <c r="AL99" s="2542"/>
      <c r="AM99" s="2542"/>
      <c r="AN99" s="2542"/>
      <c r="AO99" s="2542"/>
      <c r="AP99" s="2543"/>
      <c r="AQ99" s="2555" t="s">
        <v>3448</v>
      </c>
      <c r="AR99" s="2545"/>
      <c r="AS99" s="2545"/>
      <c r="AT99" s="2545"/>
      <c r="AU99" s="2545"/>
      <c r="AV99" s="2545"/>
      <c r="AW99" s="2545"/>
      <c r="AX99" s="2545"/>
      <c r="AY99" s="2545"/>
      <c r="AZ99" s="2545"/>
      <c r="BA99" s="2545"/>
      <c r="BB99" s="2545"/>
      <c r="BC99" s="2545"/>
      <c r="BD99" s="2545"/>
      <c r="BE99" s="2545"/>
      <c r="BF99" s="2545"/>
      <c r="BG99" s="2545"/>
      <c r="BH99" s="2545"/>
      <c r="BI99" s="2546"/>
      <c r="BJ99" s="2547"/>
      <c r="BK99" s="2548"/>
      <c r="BL99" s="2548"/>
      <c r="BM99" s="2549"/>
    </row>
    <row r="100" spans="1:65" ht="21.75" customHeight="1">
      <c r="A100" s="2412"/>
      <c r="B100" s="2417"/>
      <c r="C100" s="2418"/>
      <c r="D100" s="2418"/>
      <c r="E100" s="2418"/>
      <c r="F100" s="2418"/>
      <c r="G100" s="2418"/>
      <c r="H100" s="2418"/>
      <c r="I100" s="2419"/>
      <c r="J100" s="2426"/>
      <c r="K100" s="2427"/>
      <c r="L100" s="2427"/>
      <c r="M100" s="2427"/>
      <c r="N100" s="2428"/>
      <c r="O100" s="2387"/>
      <c r="P100" s="2388"/>
      <c r="Q100" s="2388"/>
      <c r="R100" s="2389"/>
      <c r="S100" s="2338"/>
      <c r="T100" s="2339"/>
      <c r="U100" s="2339"/>
      <c r="V100" s="2339"/>
      <c r="W100" s="2339"/>
      <c r="X100" s="2339"/>
      <c r="Y100" s="2340"/>
      <c r="Z100" s="2308"/>
      <c r="AA100" s="2309"/>
      <c r="AB100" s="2309"/>
      <c r="AC100" s="2309"/>
      <c r="AD100" s="2309"/>
      <c r="AE100" s="2309"/>
      <c r="AF100" s="2310"/>
      <c r="AG100" s="2326" t="s">
        <v>276</v>
      </c>
      <c r="AH100" s="2327"/>
      <c r="AI100" s="2327"/>
      <c r="AJ100" s="2327"/>
      <c r="AK100" s="2327"/>
      <c r="AL100" s="2327"/>
      <c r="AM100" s="2327"/>
      <c r="AN100" s="2327"/>
      <c r="AO100" s="2327"/>
      <c r="AP100" s="2328"/>
      <c r="AQ100" s="2329" t="s">
        <v>277</v>
      </c>
      <c r="AR100" s="2330"/>
      <c r="AS100" s="2330"/>
      <c r="AT100" s="2330"/>
      <c r="AU100" s="2330"/>
      <c r="AV100" s="2330"/>
      <c r="AW100" s="2330"/>
      <c r="AX100" s="2330"/>
      <c r="AY100" s="2330"/>
      <c r="AZ100" s="2330"/>
      <c r="BA100" s="2330"/>
      <c r="BB100" s="2330"/>
      <c r="BC100" s="2330"/>
      <c r="BD100" s="2330"/>
      <c r="BE100" s="2330"/>
      <c r="BF100" s="2330"/>
      <c r="BG100" s="2330"/>
      <c r="BH100" s="2330"/>
      <c r="BI100" s="2331"/>
      <c r="BJ100" s="2329"/>
      <c r="BK100" s="2330"/>
      <c r="BL100" s="2330"/>
      <c r="BM100" s="2332"/>
    </row>
    <row r="101" spans="1:65" ht="21.75" customHeight="1">
      <c r="A101" s="2412"/>
      <c r="B101" s="2420"/>
      <c r="C101" s="2421"/>
      <c r="D101" s="2421"/>
      <c r="E101" s="2421"/>
      <c r="F101" s="2421"/>
      <c r="G101" s="2421"/>
      <c r="H101" s="2421"/>
      <c r="I101" s="2422"/>
      <c r="J101" s="2477"/>
      <c r="K101" s="2478"/>
      <c r="L101" s="2478"/>
      <c r="M101" s="2478"/>
      <c r="N101" s="2479"/>
      <c r="O101" s="2390"/>
      <c r="P101" s="2391"/>
      <c r="Q101" s="2391"/>
      <c r="R101" s="2392"/>
      <c r="S101" s="2341"/>
      <c r="T101" s="2342"/>
      <c r="U101" s="2342"/>
      <c r="V101" s="2342"/>
      <c r="W101" s="2342"/>
      <c r="X101" s="2342"/>
      <c r="Y101" s="2343"/>
      <c r="Z101" s="2344"/>
      <c r="AA101" s="2345"/>
      <c r="AB101" s="2345"/>
      <c r="AC101" s="2345"/>
      <c r="AD101" s="2345"/>
      <c r="AE101" s="2345"/>
      <c r="AF101" s="2346"/>
      <c r="AG101" s="2326" t="s">
        <v>282</v>
      </c>
      <c r="AH101" s="2327"/>
      <c r="AI101" s="2327"/>
      <c r="AJ101" s="2327"/>
      <c r="AK101" s="2327"/>
      <c r="AL101" s="2327"/>
      <c r="AM101" s="2327"/>
      <c r="AN101" s="2327"/>
      <c r="AO101" s="2327"/>
      <c r="AP101" s="2328"/>
      <c r="AQ101" s="2329" t="s">
        <v>283</v>
      </c>
      <c r="AR101" s="2330"/>
      <c r="AS101" s="2330"/>
      <c r="AT101" s="2330"/>
      <c r="AU101" s="2330"/>
      <c r="AV101" s="2330"/>
      <c r="AW101" s="2330"/>
      <c r="AX101" s="2330"/>
      <c r="AY101" s="2330"/>
      <c r="AZ101" s="2330"/>
      <c r="BA101" s="2330"/>
      <c r="BB101" s="2330"/>
      <c r="BC101" s="2330"/>
      <c r="BD101" s="2330"/>
      <c r="BE101" s="2330"/>
      <c r="BF101" s="2330"/>
      <c r="BG101" s="2330"/>
      <c r="BH101" s="2330"/>
      <c r="BI101" s="2331"/>
      <c r="BJ101" s="2329"/>
      <c r="BK101" s="2330"/>
      <c r="BL101" s="2330"/>
      <c r="BM101" s="2332"/>
    </row>
    <row r="102" spans="1:65" ht="21.95" customHeight="1">
      <c r="A102" s="2412"/>
      <c r="B102" s="2348" t="s">
        <v>300</v>
      </c>
      <c r="C102" s="2349"/>
      <c r="D102" s="2349"/>
      <c r="E102" s="2349"/>
      <c r="F102" s="2349"/>
      <c r="G102" s="2349"/>
      <c r="H102" s="2349"/>
      <c r="I102" s="2350"/>
      <c r="J102" s="2480"/>
      <c r="K102" s="2481"/>
      <c r="L102" s="2481"/>
      <c r="M102" s="2481"/>
      <c r="N102" s="2482"/>
      <c r="O102" s="2305"/>
      <c r="P102" s="2306"/>
      <c r="Q102" s="2306"/>
      <c r="R102" s="2307"/>
      <c r="S102" s="2335"/>
      <c r="T102" s="2336"/>
      <c r="U102" s="2336"/>
      <c r="V102" s="2336"/>
      <c r="W102" s="2336"/>
      <c r="X102" s="2336"/>
      <c r="Y102" s="2337"/>
      <c r="Z102" s="2305"/>
      <c r="AA102" s="2306"/>
      <c r="AB102" s="2306"/>
      <c r="AC102" s="2306"/>
      <c r="AD102" s="2306"/>
      <c r="AE102" s="2306"/>
      <c r="AF102" s="2307"/>
      <c r="AG102" s="2553" t="s">
        <v>297</v>
      </c>
      <c r="AH102" s="2327"/>
      <c r="AI102" s="2327"/>
      <c r="AJ102" s="2327"/>
      <c r="AK102" s="2327"/>
      <c r="AL102" s="2327"/>
      <c r="AM102" s="2327"/>
      <c r="AN102" s="2327"/>
      <c r="AO102" s="2327"/>
      <c r="AP102" s="2328"/>
      <c r="AQ102" s="2329" t="s">
        <v>30</v>
      </c>
      <c r="AR102" s="2330"/>
      <c r="AS102" s="2330"/>
      <c r="AT102" s="2330"/>
      <c r="AU102" s="2330"/>
      <c r="AV102" s="2330"/>
      <c r="AW102" s="2330"/>
      <c r="AX102" s="2330"/>
      <c r="AY102" s="2330"/>
      <c r="AZ102" s="2330"/>
      <c r="BA102" s="2330"/>
      <c r="BB102" s="2330"/>
      <c r="BC102" s="2330"/>
      <c r="BD102" s="2330"/>
      <c r="BE102" s="2330"/>
      <c r="BF102" s="2330"/>
      <c r="BG102" s="2330"/>
      <c r="BH102" s="2330"/>
      <c r="BI102" s="2331"/>
      <c r="BJ102" s="2329"/>
      <c r="BK102" s="2330"/>
      <c r="BL102" s="2330"/>
      <c r="BM102" s="2332"/>
    </row>
    <row r="103" spans="1:65" ht="22.7" customHeight="1">
      <c r="A103" s="2412"/>
      <c r="B103" s="2351"/>
      <c r="C103" s="2352"/>
      <c r="D103" s="2352"/>
      <c r="E103" s="2352"/>
      <c r="F103" s="2352"/>
      <c r="G103" s="2352"/>
      <c r="H103" s="2352"/>
      <c r="I103" s="2353"/>
      <c r="J103" s="2483"/>
      <c r="K103" s="2484"/>
      <c r="L103" s="2484"/>
      <c r="M103" s="2484"/>
      <c r="N103" s="2485"/>
      <c r="O103" s="2308"/>
      <c r="P103" s="2309"/>
      <c r="Q103" s="2309"/>
      <c r="R103" s="2310"/>
      <c r="S103" s="2338"/>
      <c r="T103" s="2339"/>
      <c r="U103" s="2339"/>
      <c r="V103" s="2339"/>
      <c r="W103" s="2339"/>
      <c r="X103" s="2339"/>
      <c r="Y103" s="2340"/>
      <c r="Z103" s="2308"/>
      <c r="AA103" s="2309"/>
      <c r="AB103" s="2309"/>
      <c r="AC103" s="2309"/>
      <c r="AD103" s="2309"/>
      <c r="AE103" s="2309"/>
      <c r="AF103" s="2310"/>
      <c r="AG103" s="2420" t="s">
        <v>291</v>
      </c>
      <c r="AH103" s="2421"/>
      <c r="AI103" s="2421"/>
      <c r="AJ103" s="2421"/>
      <c r="AK103" s="2421"/>
      <c r="AL103" s="2421"/>
      <c r="AM103" s="2421"/>
      <c r="AN103" s="2421"/>
      <c r="AO103" s="2421"/>
      <c r="AP103" s="2422"/>
      <c r="AQ103" s="2529" t="s">
        <v>30</v>
      </c>
      <c r="AR103" s="2530"/>
      <c r="AS103" s="2530"/>
      <c r="AT103" s="2530"/>
      <c r="AU103" s="2530"/>
      <c r="AV103" s="2530"/>
      <c r="AW103" s="2530"/>
      <c r="AX103" s="2530"/>
      <c r="AY103" s="2530"/>
      <c r="AZ103" s="2530"/>
      <c r="BA103" s="2530"/>
      <c r="BB103" s="2530"/>
      <c r="BC103" s="2530"/>
      <c r="BD103" s="2530"/>
      <c r="BE103" s="2530"/>
      <c r="BF103" s="2530"/>
      <c r="BG103" s="2530"/>
      <c r="BH103" s="2530"/>
      <c r="BI103" s="2531"/>
      <c r="BJ103" s="2529"/>
      <c r="BK103" s="2530"/>
      <c r="BL103" s="2530"/>
      <c r="BM103" s="2532"/>
    </row>
    <row r="104" spans="1:65" ht="21.75" customHeight="1">
      <c r="A104" s="2412"/>
      <c r="B104" s="2351"/>
      <c r="C104" s="2352"/>
      <c r="D104" s="2352"/>
      <c r="E104" s="2352"/>
      <c r="F104" s="2352"/>
      <c r="G104" s="2352"/>
      <c r="H104" s="2352"/>
      <c r="I104" s="2353"/>
      <c r="J104" s="2483"/>
      <c r="K104" s="2484"/>
      <c r="L104" s="2484"/>
      <c r="M104" s="2484"/>
      <c r="N104" s="2485"/>
      <c r="O104" s="2308"/>
      <c r="P104" s="2309"/>
      <c r="Q104" s="2309"/>
      <c r="R104" s="2310"/>
      <c r="S104" s="2338"/>
      <c r="T104" s="2339"/>
      <c r="U104" s="2339"/>
      <c r="V104" s="2339"/>
      <c r="W104" s="2339"/>
      <c r="X104" s="2339"/>
      <c r="Y104" s="2340"/>
      <c r="Z104" s="2308"/>
      <c r="AA104" s="2309"/>
      <c r="AB104" s="2309"/>
      <c r="AC104" s="2309"/>
      <c r="AD104" s="2309"/>
      <c r="AE104" s="2309"/>
      <c r="AF104" s="2310"/>
      <c r="AG104" s="2326" t="s">
        <v>292</v>
      </c>
      <c r="AH104" s="2327"/>
      <c r="AI104" s="2327"/>
      <c r="AJ104" s="2327"/>
      <c r="AK104" s="2327"/>
      <c r="AL104" s="2327"/>
      <c r="AM104" s="2327"/>
      <c r="AN104" s="2327"/>
      <c r="AO104" s="2327"/>
      <c r="AP104" s="2328"/>
      <c r="AQ104" s="2329" t="s">
        <v>255</v>
      </c>
      <c r="AR104" s="2330"/>
      <c r="AS104" s="2330"/>
      <c r="AT104" s="2330"/>
      <c r="AU104" s="2330"/>
      <c r="AV104" s="2330"/>
      <c r="AW104" s="2330"/>
      <c r="AX104" s="2330"/>
      <c r="AY104" s="2330"/>
      <c r="AZ104" s="2330"/>
      <c r="BA104" s="2330"/>
      <c r="BB104" s="2330"/>
      <c r="BC104" s="2330"/>
      <c r="BD104" s="2330"/>
      <c r="BE104" s="2330"/>
      <c r="BF104" s="2330"/>
      <c r="BG104" s="2330"/>
      <c r="BH104" s="2330"/>
      <c r="BI104" s="2331"/>
      <c r="BJ104" s="2329"/>
      <c r="BK104" s="2330"/>
      <c r="BL104" s="2330"/>
      <c r="BM104" s="2332"/>
    </row>
    <row r="105" spans="1:65" ht="21.95" customHeight="1">
      <c r="A105" s="2412"/>
      <c r="B105" s="2351"/>
      <c r="C105" s="2352"/>
      <c r="D105" s="2352"/>
      <c r="E105" s="2352"/>
      <c r="F105" s="2352"/>
      <c r="G105" s="2352"/>
      <c r="H105" s="2352"/>
      <c r="I105" s="2353"/>
      <c r="J105" s="2483"/>
      <c r="K105" s="2484"/>
      <c r="L105" s="2484"/>
      <c r="M105" s="2484"/>
      <c r="N105" s="2485"/>
      <c r="O105" s="2308"/>
      <c r="P105" s="2309"/>
      <c r="Q105" s="2309"/>
      <c r="R105" s="2310"/>
      <c r="S105" s="2338"/>
      <c r="T105" s="2339"/>
      <c r="U105" s="2339"/>
      <c r="V105" s="2339"/>
      <c r="W105" s="2339"/>
      <c r="X105" s="2339"/>
      <c r="Y105" s="2340"/>
      <c r="Z105" s="2308"/>
      <c r="AA105" s="2309"/>
      <c r="AB105" s="2309"/>
      <c r="AC105" s="2309"/>
      <c r="AD105" s="2309"/>
      <c r="AE105" s="2309"/>
      <c r="AF105" s="2310"/>
      <c r="AG105" s="2326" t="s">
        <v>27</v>
      </c>
      <c r="AH105" s="2327"/>
      <c r="AI105" s="2327"/>
      <c r="AJ105" s="2327"/>
      <c r="AK105" s="2327"/>
      <c r="AL105" s="2327"/>
      <c r="AM105" s="2327"/>
      <c r="AN105" s="2327"/>
      <c r="AO105" s="2327"/>
      <c r="AP105" s="2328"/>
      <c r="AQ105" s="2329" t="s">
        <v>255</v>
      </c>
      <c r="AR105" s="2330"/>
      <c r="AS105" s="2330"/>
      <c r="AT105" s="2330"/>
      <c r="AU105" s="2330"/>
      <c r="AV105" s="2330"/>
      <c r="AW105" s="2330"/>
      <c r="AX105" s="2330"/>
      <c r="AY105" s="2330"/>
      <c r="AZ105" s="2330"/>
      <c r="BA105" s="2330"/>
      <c r="BB105" s="2330"/>
      <c r="BC105" s="2330"/>
      <c r="BD105" s="2330"/>
      <c r="BE105" s="2330"/>
      <c r="BF105" s="2330"/>
      <c r="BG105" s="2330"/>
      <c r="BH105" s="2330"/>
      <c r="BI105" s="2331"/>
      <c r="BJ105" s="2333"/>
      <c r="BK105" s="2333"/>
      <c r="BL105" s="2333"/>
      <c r="BM105" s="2334"/>
    </row>
    <row r="106" spans="1:65" ht="21.95" customHeight="1">
      <c r="A106" s="2412"/>
      <c r="B106" s="2351"/>
      <c r="C106" s="2352"/>
      <c r="D106" s="2352"/>
      <c r="E106" s="2352"/>
      <c r="F106" s="2352"/>
      <c r="G106" s="2352"/>
      <c r="H106" s="2352"/>
      <c r="I106" s="2353"/>
      <c r="J106" s="2483"/>
      <c r="K106" s="2484"/>
      <c r="L106" s="2484"/>
      <c r="M106" s="2484"/>
      <c r="N106" s="2485"/>
      <c r="O106" s="2308"/>
      <c r="P106" s="2309"/>
      <c r="Q106" s="2309"/>
      <c r="R106" s="2310"/>
      <c r="S106" s="2338"/>
      <c r="T106" s="2339"/>
      <c r="U106" s="2339"/>
      <c r="V106" s="2339"/>
      <c r="W106" s="2339"/>
      <c r="X106" s="2339"/>
      <c r="Y106" s="2340"/>
      <c r="Z106" s="2308"/>
      <c r="AA106" s="2309"/>
      <c r="AB106" s="2309"/>
      <c r="AC106" s="2309"/>
      <c r="AD106" s="2309"/>
      <c r="AE106" s="2309"/>
      <c r="AF106" s="2310"/>
      <c r="AG106" s="2326" t="s">
        <v>97</v>
      </c>
      <c r="AH106" s="2327"/>
      <c r="AI106" s="2327"/>
      <c r="AJ106" s="2327"/>
      <c r="AK106" s="2327"/>
      <c r="AL106" s="2327"/>
      <c r="AM106" s="2327"/>
      <c r="AN106" s="2327"/>
      <c r="AO106" s="2327"/>
      <c r="AP106" s="2328"/>
      <c r="AQ106" s="2329" t="s">
        <v>30</v>
      </c>
      <c r="AR106" s="2330"/>
      <c r="AS106" s="2330"/>
      <c r="AT106" s="2330"/>
      <c r="AU106" s="2330"/>
      <c r="AV106" s="2330"/>
      <c r="AW106" s="2330"/>
      <c r="AX106" s="2330"/>
      <c r="AY106" s="2330"/>
      <c r="AZ106" s="2330"/>
      <c r="BA106" s="2330"/>
      <c r="BB106" s="2330"/>
      <c r="BC106" s="2330"/>
      <c r="BD106" s="2330"/>
      <c r="BE106" s="2330"/>
      <c r="BF106" s="2330"/>
      <c r="BG106" s="2330"/>
      <c r="BH106" s="2330"/>
      <c r="BI106" s="2331"/>
      <c r="BJ106" s="2333"/>
      <c r="BK106" s="2333"/>
      <c r="BL106" s="2333"/>
      <c r="BM106" s="2334"/>
    </row>
    <row r="107" spans="1:65" ht="21.95" customHeight="1">
      <c r="A107" s="2412"/>
      <c r="B107" s="2351"/>
      <c r="C107" s="2352"/>
      <c r="D107" s="2352"/>
      <c r="E107" s="2352"/>
      <c r="F107" s="2352"/>
      <c r="G107" s="2352"/>
      <c r="H107" s="2352"/>
      <c r="I107" s="2353"/>
      <c r="J107" s="2483"/>
      <c r="K107" s="2484"/>
      <c r="L107" s="2484"/>
      <c r="M107" s="2484"/>
      <c r="N107" s="2485"/>
      <c r="O107" s="2308"/>
      <c r="P107" s="2309"/>
      <c r="Q107" s="2309"/>
      <c r="R107" s="2310"/>
      <c r="S107" s="2338"/>
      <c r="T107" s="2339"/>
      <c r="U107" s="2339"/>
      <c r="V107" s="2339"/>
      <c r="W107" s="2339"/>
      <c r="X107" s="2339"/>
      <c r="Y107" s="2340"/>
      <c r="Z107" s="2308"/>
      <c r="AA107" s="2309"/>
      <c r="AB107" s="2309"/>
      <c r="AC107" s="2309"/>
      <c r="AD107" s="2309"/>
      <c r="AE107" s="2309"/>
      <c r="AF107" s="2310"/>
      <c r="AG107" s="2326" t="s">
        <v>256</v>
      </c>
      <c r="AH107" s="2327"/>
      <c r="AI107" s="2327"/>
      <c r="AJ107" s="2327"/>
      <c r="AK107" s="2327"/>
      <c r="AL107" s="2327"/>
      <c r="AM107" s="2327"/>
      <c r="AN107" s="2327"/>
      <c r="AO107" s="2327"/>
      <c r="AP107" s="2328"/>
      <c r="AQ107" s="2329" t="s">
        <v>30</v>
      </c>
      <c r="AR107" s="2330"/>
      <c r="AS107" s="2330"/>
      <c r="AT107" s="2330"/>
      <c r="AU107" s="2330"/>
      <c r="AV107" s="2330"/>
      <c r="AW107" s="2330"/>
      <c r="AX107" s="2330"/>
      <c r="AY107" s="2330"/>
      <c r="AZ107" s="2330"/>
      <c r="BA107" s="2330"/>
      <c r="BB107" s="2330"/>
      <c r="BC107" s="2330"/>
      <c r="BD107" s="2330"/>
      <c r="BE107" s="2330"/>
      <c r="BF107" s="2330"/>
      <c r="BG107" s="2330"/>
      <c r="BH107" s="2330"/>
      <c r="BI107" s="2331"/>
      <c r="BJ107" s="2329"/>
      <c r="BK107" s="2330"/>
      <c r="BL107" s="2330"/>
      <c r="BM107" s="2332"/>
    </row>
    <row r="108" spans="1:65" ht="21.95" customHeight="1">
      <c r="A108" s="2412"/>
      <c r="B108" s="2351"/>
      <c r="C108" s="2352"/>
      <c r="D108" s="2352"/>
      <c r="E108" s="2352"/>
      <c r="F108" s="2352"/>
      <c r="G108" s="2352"/>
      <c r="H108" s="2352"/>
      <c r="I108" s="2353"/>
      <c r="J108" s="2483"/>
      <c r="K108" s="2484"/>
      <c r="L108" s="2484"/>
      <c r="M108" s="2484"/>
      <c r="N108" s="2485"/>
      <c r="O108" s="2308"/>
      <c r="P108" s="2309"/>
      <c r="Q108" s="2309"/>
      <c r="R108" s="2310"/>
      <c r="S108" s="2338"/>
      <c r="T108" s="2339"/>
      <c r="U108" s="2339"/>
      <c r="V108" s="2339"/>
      <c r="W108" s="2339"/>
      <c r="X108" s="2339"/>
      <c r="Y108" s="2340"/>
      <c r="Z108" s="2308"/>
      <c r="AA108" s="2309"/>
      <c r="AB108" s="2309"/>
      <c r="AC108" s="2309"/>
      <c r="AD108" s="2309"/>
      <c r="AE108" s="2309"/>
      <c r="AF108" s="2310"/>
      <c r="AG108" s="2326" t="s">
        <v>293</v>
      </c>
      <c r="AH108" s="2327"/>
      <c r="AI108" s="2327"/>
      <c r="AJ108" s="2327"/>
      <c r="AK108" s="2327"/>
      <c r="AL108" s="2327"/>
      <c r="AM108" s="2327"/>
      <c r="AN108" s="2327"/>
      <c r="AO108" s="2327"/>
      <c r="AP108" s="2328"/>
      <c r="AQ108" s="2329" t="s">
        <v>30</v>
      </c>
      <c r="AR108" s="2330"/>
      <c r="AS108" s="2330"/>
      <c r="AT108" s="2330"/>
      <c r="AU108" s="2330"/>
      <c r="AV108" s="2330"/>
      <c r="AW108" s="2330"/>
      <c r="AX108" s="2330"/>
      <c r="AY108" s="2330"/>
      <c r="AZ108" s="2330"/>
      <c r="BA108" s="2330"/>
      <c r="BB108" s="2330"/>
      <c r="BC108" s="2330"/>
      <c r="BD108" s="2330"/>
      <c r="BE108" s="2330"/>
      <c r="BF108" s="2330"/>
      <c r="BG108" s="2330"/>
      <c r="BH108" s="2330"/>
      <c r="BI108" s="2331"/>
      <c r="BJ108" s="2329"/>
      <c r="BK108" s="2330"/>
      <c r="BL108" s="2330"/>
      <c r="BM108" s="2332"/>
    </row>
    <row r="109" spans="1:65" ht="22.7" customHeight="1">
      <c r="A109" s="2412"/>
      <c r="B109" s="2351"/>
      <c r="C109" s="2352"/>
      <c r="D109" s="2352"/>
      <c r="E109" s="2352"/>
      <c r="F109" s="2352"/>
      <c r="G109" s="2352"/>
      <c r="H109" s="2352"/>
      <c r="I109" s="2353"/>
      <c r="J109" s="2483"/>
      <c r="K109" s="2484"/>
      <c r="L109" s="2484"/>
      <c r="M109" s="2484"/>
      <c r="N109" s="2485"/>
      <c r="O109" s="2308"/>
      <c r="P109" s="2309"/>
      <c r="Q109" s="2309"/>
      <c r="R109" s="2310"/>
      <c r="S109" s="2338"/>
      <c r="T109" s="2339"/>
      <c r="U109" s="2339"/>
      <c r="V109" s="2339"/>
      <c r="W109" s="2339"/>
      <c r="X109" s="2339"/>
      <c r="Y109" s="2340"/>
      <c r="Z109" s="2308"/>
      <c r="AA109" s="2309"/>
      <c r="AB109" s="2309"/>
      <c r="AC109" s="2309"/>
      <c r="AD109" s="2309"/>
      <c r="AE109" s="2309"/>
      <c r="AF109" s="2310"/>
      <c r="AG109" s="2420" t="s">
        <v>301</v>
      </c>
      <c r="AH109" s="2421"/>
      <c r="AI109" s="2421"/>
      <c r="AJ109" s="2421"/>
      <c r="AK109" s="2421"/>
      <c r="AL109" s="2421"/>
      <c r="AM109" s="2421"/>
      <c r="AN109" s="2421"/>
      <c r="AO109" s="2421"/>
      <c r="AP109" s="2422"/>
      <c r="AQ109" s="2329" t="s">
        <v>30</v>
      </c>
      <c r="AR109" s="2330"/>
      <c r="AS109" s="2330"/>
      <c r="AT109" s="2330"/>
      <c r="AU109" s="2330"/>
      <c r="AV109" s="2330"/>
      <c r="AW109" s="2330"/>
      <c r="AX109" s="2330"/>
      <c r="AY109" s="2330"/>
      <c r="AZ109" s="2330"/>
      <c r="BA109" s="2330"/>
      <c r="BB109" s="2330"/>
      <c r="BC109" s="2330"/>
      <c r="BD109" s="2330"/>
      <c r="BE109" s="2330"/>
      <c r="BF109" s="2330"/>
      <c r="BG109" s="2330"/>
      <c r="BH109" s="2330"/>
      <c r="BI109" s="2331"/>
      <c r="BJ109" s="2329"/>
      <c r="BK109" s="2330"/>
      <c r="BL109" s="2330"/>
      <c r="BM109" s="2332"/>
    </row>
    <row r="110" spans="1:65" ht="22.7" customHeight="1">
      <c r="A110" s="2412"/>
      <c r="B110" s="2351"/>
      <c r="C110" s="2352"/>
      <c r="D110" s="2352"/>
      <c r="E110" s="2352"/>
      <c r="F110" s="2352"/>
      <c r="G110" s="2352"/>
      <c r="H110" s="2352"/>
      <c r="I110" s="2353"/>
      <c r="J110" s="2483"/>
      <c r="K110" s="2484"/>
      <c r="L110" s="2484"/>
      <c r="M110" s="2484"/>
      <c r="N110" s="2485"/>
      <c r="O110" s="2308"/>
      <c r="P110" s="2309"/>
      <c r="Q110" s="2309"/>
      <c r="R110" s="2310"/>
      <c r="S110" s="2338"/>
      <c r="T110" s="2339"/>
      <c r="U110" s="2339"/>
      <c r="V110" s="2339"/>
      <c r="W110" s="2339"/>
      <c r="X110" s="2339"/>
      <c r="Y110" s="2340"/>
      <c r="Z110" s="2308"/>
      <c r="AA110" s="2309"/>
      <c r="AB110" s="2309"/>
      <c r="AC110" s="2309"/>
      <c r="AD110" s="2309"/>
      <c r="AE110" s="2309"/>
      <c r="AF110" s="2310"/>
      <c r="AG110" s="2326" t="s">
        <v>266</v>
      </c>
      <c r="AH110" s="2327"/>
      <c r="AI110" s="2327"/>
      <c r="AJ110" s="2327"/>
      <c r="AK110" s="2327"/>
      <c r="AL110" s="2327"/>
      <c r="AM110" s="2327"/>
      <c r="AN110" s="2327"/>
      <c r="AO110" s="2327"/>
      <c r="AP110" s="2328"/>
      <c r="AQ110" s="2329" t="s">
        <v>30</v>
      </c>
      <c r="AR110" s="2330"/>
      <c r="AS110" s="2330"/>
      <c r="AT110" s="2330"/>
      <c r="AU110" s="2330"/>
      <c r="AV110" s="2330"/>
      <c r="AW110" s="2330"/>
      <c r="AX110" s="2330"/>
      <c r="AY110" s="2330"/>
      <c r="AZ110" s="2330"/>
      <c r="BA110" s="2330"/>
      <c r="BB110" s="2330"/>
      <c r="BC110" s="2330"/>
      <c r="BD110" s="2330"/>
      <c r="BE110" s="2330"/>
      <c r="BF110" s="2330"/>
      <c r="BG110" s="2330"/>
      <c r="BH110" s="2330"/>
      <c r="BI110" s="2331"/>
      <c r="BJ110" s="2329"/>
      <c r="BK110" s="2330"/>
      <c r="BL110" s="2330"/>
      <c r="BM110" s="2332"/>
    </row>
    <row r="111" spans="1:65" ht="22.7" customHeight="1">
      <c r="A111" s="2412"/>
      <c r="B111" s="2351"/>
      <c r="C111" s="2352"/>
      <c r="D111" s="2352"/>
      <c r="E111" s="2352"/>
      <c r="F111" s="2352"/>
      <c r="G111" s="2352"/>
      <c r="H111" s="2352"/>
      <c r="I111" s="2353"/>
      <c r="J111" s="2483"/>
      <c r="K111" s="2484"/>
      <c r="L111" s="2484"/>
      <c r="M111" s="2484"/>
      <c r="N111" s="2485"/>
      <c r="O111" s="2308"/>
      <c r="P111" s="2309"/>
      <c r="Q111" s="2309"/>
      <c r="R111" s="2310"/>
      <c r="S111" s="2338"/>
      <c r="T111" s="2339"/>
      <c r="U111" s="2339"/>
      <c r="V111" s="2339"/>
      <c r="W111" s="2339"/>
      <c r="X111" s="2339"/>
      <c r="Y111" s="2340"/>
      <c r="Z111" s="2308"/>
      <c r="AA111" s="2309"/>
      <c r="AB111" s="2309"/>
      <c r="AC111" s="2309"/>
      <c r="AD111" s="2309"/>
      <c r="AE111" s="2309"/>
      <c r="AF111" s="2310"/>
      <c r="AG111" s="2541" t="s">
        <v>3447</v>
      </c>
      <c r="AH111" s="2542"/>
      <c r="AI111" s="2542"/>
      <c r="AJ111" s="2542"/>
      <c r="AK111" s="2542"/>
      <c r="AL111" s="2542"/>
      <c r="AM111" s="2542"/>
      <c r="AN111" s="2542"/>
      <c r="AO111" s="2542"/>
      <c r="AP111" s="2543"/>
      <c r="AQ111" s="2555" t="s">
        <v>3448</v>
      </c>
      <c r="AR111" s="2545"/>
      <c r="AS111" s="2545"/>
      <c r="AT111" s="2545"/>
      <c r="AU111" s="2545"/>
      <c r="AV111" s="2545"/>
      <c r="AW111" s="2545"/>
      <c r="AX111" s="2545"/>
      <c r="AY111" s="2545"/>
      <c r="AZ111" s="2545"/>
      <c r="BA111" s="2545"/>
      <c r="BB111" s="2545"/>
      <c r="BC111" s="2545"/>
      <c r="BD111" s="2545"/>
      <c r="BE111" s="2545"/>
      <c r="BF111" s="2545"/>
      <c r="BG111" s="2545"/>
      <c r="BH111" s="2545"/>
      <c r="BI111" s="2546"/>
      <c r="BJ111" s="2547"/>
      <c r="BK111" s="2548"/>
      <c r="BL111" s="2548"/>
      <c r="BM111" s="2549"/>
    </row>
    <row r="112" spans="1:65" ht="21.95" customHeight="1">
      <c r="A112" s="2412"/>
      <c r="B112" s="2351"/>
      <c r="C112" s="2352"/>
      <c r="D112" s="2352"/>
      <c r="E112" s="2352"/>
      <c r="F112" s="2352"/>
      <c r="G112" s="2352"/>
      <c r="H112" s="2352"/>
      <c r="I112" s="2353"/>
      <c r="J112" s="2483"/>
      <c r="K112" s="2484"/>
      <c r="L112" s="2484"/>
      <c r="M112" s="2484"/>
      <c r="N112" s="2485"/>
      <c r="O112" s="2308"/>
      <c r="P112" s="2309"/>
      <c r="Q112" s="2309"/>
      <c r="R112" s="2310"/>
      <c r="S112" s="2338"/>
      <c r="T112" s="2339"/>
      <c r="U112" s="2339"/>
      <c r="V112" s="2339"/>
      <c r="W112" s="2339"/>
      <c r="X112" s="2339"/>
      <c r="Y112" s="2340"/>
      <c r="Z112" s="2308"/>
      <c r="AA112" s="2309"/>
      <c r="AB112" s="2309"/>
      <c r="AC112" s="2309"/>
      <c r="AD112" s="2309"/>
      <c r="AE112" s="2309"/>
      <c r="AF112" s="2310"/>
      <c r="AG112" s="2326" t="s">
        <v>276</v>
      </c>
      <c r="AH112" s="2327"/>
      <c r="AI112" s="2327"/>
      <c r="AJ112" s="2327"/>
      <c r="AK112" s="2327"/>
      <c r="AL112" s="2327"/>
      <c r="AM112" s="2327"/>
      <c r="AN112" s="2327"/>
      <c r="AO112" s="2327"/>
      <c r="AP112" s="2328"/>
      <c r="AQ112" s="2329" t="s">
        <v>277</v>
      </c>
      <c r="AR112" s="2330"/>
      <c r="AS112" s="2330"/>
      <c r="AT112" s="2330"/>
      <c r="AU112" s="2330"/>
      <c r="AV112" s="2330"/>
      <c r="AW112" s="2330"/>
      <c r="AX112" s="2330"/>
      <c r="AY112" s="2330"/>
      <c r="AZ112" s="2330"/>
      <c r="BA112" s="2330"/>
      <c r="BB112" s="2330"/>
      <c r="BC112" s="2330"/>
      <c r="BD112" s="2330"/>
      <c r="BE112" s="2330"/>
      <c r="BF112" s="2330"/>
      <c r="BG112" s="2330"/>
      <c r="BH112" s="2330"/>
      <c r="BI112" s="2331"/>
      <c r="BJ112" s="2329"/>
      <c r="BK112" s="2330"/>
      <c r="BL112" s="2330"/>
      <c r="BM112" s="2332"/>
    </row>
    <row r="113" spans="1:65" ht="21.95" customHeight="1">
      <c r="A113" s="2413"/>
      <c r="B113" s="2354"/>
      <c r="C113" s="2355"/>
      <c r="D113" s="2355"/>
      <c r="E113" s="2355"/>
      <c r="F113" s="2355"/>
      <c r="G113" s="2355"/>
      <c r="H113" s="2355"/>
      <c r="I113" s="2356"/>
      <c r="J113" s="2486"/>
      <c r="K113" s="2487"/>
      <c r="L113" s="2487"/>
      <c r="M113" s="2487"/>
      <c r="N113" s="2488"/>
      <c r="O113" s="2344"/>
      <c r="P113" s="2345"/>
      <c r="Q113" s="2345"/>
      <c r="R113" s="2346"/>
      <c r="S113" s="2341"/>
      <c r="T113" s="2342"/>
      <c r="U113" s="2342"/>
      <c r="V113" s="2342"/>
      <c r="W113" s="2342"/>
      <c r="X113" s="2342"/>
      <c r="Y113" s="2343"/>
      <c r="Z113" s="2344"/>
      <c r="AA113" s="2345"/>
      <c r="AB113" s="2345"/>
      <c r="AC113" s="2345"/>
      <c r="AD113" s="2345"/>
      <c r="AE113" s="2345"/>
      <c r="AF113" s="2346"/>
      <c r="AG113" s="2326" t="s">
        <v>282</v>
      </c>
      <c r="AH113" s="2327"/>
      <c r="AI113" s="2327"/>
      <c r="AJ113" s="2327"/>
      <c r="AK113" s="2327"/>
      <c r="AL113" s="2327"/>
      <c r="AM113" s="2327"/>
      <c r="AN113" s="2327"/>
      <c r="AO113" s="2327"/>
      <c r="AP113" s="2328"/>
      <c r="AQ113" s="2329" t="s">
        <v>283</v>
      </c>
      <c r="AR113" s="2330"/>
      <c r="AS113" s="2330"/>
      <c r="AT113" s="2330"/>
      <c r="AU113" s="2330"/>
      <c r="AV113" s="2330"/>
      <c r="AW113" s="2330"/>
      <c r="AX113" s="2330"/>
      <c r="AY113" s="2330"/>
      <c r="AZ113" s="2330"/>
      <c r="BA113" s="2330"/>
      <c r="BB113" s="2330"/>
      <c r="BC113" s="2330"/>
      <c r="BD113" s="2330"/>
      <c r="BE113" s="2330"/>
      <c r="BF113" s="2330"/>
      <c r="BG113" s="2330"/>
      <c r="BH113" s="2330"/>
      <c r="BI113" s="2331"/>
      <c r="BJ113" s="2329"/>
      <c r="BK113" s="2330"/>
      <c r="BL113" s="2330"/>
      <c r="BM113" s="2332"/>
    </row>
    <row r="114" spans="1:65" ht="45.2" customHeight="1">
      <c r="A114" s="2347" t="s">
        <v>302</v>
      </c>
      <c r="B114" s="2348" t="s">
        <v>303</v>
      </c>
      <c r="C114" s="2349"/>
      <c r="D114" s="2349"/>
      <c r="E114" s="2349"/>
      <c r="F114" s="2349"/>
      <c r="G114" s="2349"/>
      <c r="H114" s="2349"/>
      <c r="I114" s="2350"/>
      <c r="J114" s="2357"/>
      <c r="K114" s="2358"/>
      <c r="L114" s="2358"/>
      <c r="M114" s="2358"/>
      <c r="N114" s="2359"/>
      <c r="O114" s="2366"/>
      <c r="P114" s="2367"/>
      <c r="Q114" s="2367"/>
      <c r="R114" s="2368"/>
      <c r="S114" s="2375" t="s">
        <v>304</v>
      </c>
      <c r="T114" s="2376"/>
      <c r="U114" s="2376"/>
      <c r="V114" s="2376"/>
      <c r="W114" s="2376"/>
      <c r="X114" s="2376"/>
      <c r="Y114" s="2377"/>
      <c r="Z114" s="2366" t="s">
        <v>305</v>
      </c>
      <c r="AA114" s="2367"/>
      <c r="AB114" s="2367"/>
      <c r="AC114" s="2367"/>
      <c r="AD114" s="2367"/>
      <c r="AE114" s="2367"/>
      <c r="AF114" s="2368"/>
      <c r="AG114" s="2553" t="s">
        <v>306</v>
      </c>
      <c r="AH114" s="2327"/>
      <c r="AI114" s="2327"/>
      <c r="AJ114" s="2327"/>
      <c r="AK114" s="2327"/>
      <c r="AL114" s="2327"/>
      <c r="AM114" s="2327"/>
      <c r="AN114" s="2327"/>
      <c r="AO114" s="2327"/>
      <c r="AP114" s="2328"/>
      <c r="AQ114" s="2329" t="s">
        <v>30</v>
      </c>
      <c r="AR114" s="2330"/>
      <c r="AS114" s="2330"/>
      <c r="AT114" s="2330"/>
      <c r="AU114" s="2330"/>
      <c r="AV114" s="2330"/>
      <c r="AW114" s="2330"/>
      <c r="AX114" s="2330"/>
      <c r="AY114" s="2330"/>
      <c r="AZ114" s="2330"/>
      <c r="BA114" s="2330"/>
      <c r="BB114" s="2330"/>
      <c r="BC114" s="2330"/>
      <c r="BD114" s="2330"/>
      <c r="BE114" s="2330"/>
      <c r="BF114" s="2330"/>
      <c r="BG114" s="2330"/>
      <c r="BH114" s="2330"/>
      <c r="BI114" s="2331"/>
      <c r="BJ114" s="2329"/>
      <c r="BK114" s="2330"/>
      <c r="BL114" s="2330"/>
      <c r="BM114" s="2332"/>
    </row>
    <row r="115" spans="1:65" ht="21.95" customHeight="1">
      <c r="A115" s="2285"/>
      <c r="B115" s="2351"/>
      <c r="C115" s="2352"/>
      <c r="D115" s="2352"/>
      <c r="E115" s="2352"/>
      <c r="F115" s="2352"/>
      <c r="G115" s="2352"/>
      <c r="H115" s="2352"/>
      <c r="I115" s="2353"/>
      <c r="J115" s="2360"/>
      <c r="K115" s="2361"/>
      <c r="L115" s="2361"/>
      <c r="M115" s="2361"/>
      <c r="N115" s="2362"/>
      <c r="O115" s="2369"/>
      <c r="P115" s="2370"/>
      <c r="Q115" s="2370"/>
      <c r="R115" s="2371"/>
      <c r="S115" s="2378"/>
      <c r="T115" s="2379"/>
      <c r="U115" s="2379"/>
      <c r="V115" s="2379"/>
      <c r="W115" s="2379"/>
      <c r="X115" s="2379"/>
      <c r="Y115" s="2380"/>
      <c r="Z115" s="2369"/>
      <c r="AA115" s="2370"/>
      <c r="AB115" s="2370"/>
      <c r="AC115" s="2370"/>
      <c r="AD115" s="2370"/>
      <c r="AE115" s="2370"/>
      <c r="AF115" s="2371"/>
      <c r="AG115" s="2553" t="s">
        <v>307</v>
      </c>
      <c r="AH115" s="2327"/>
      <c r="AI115" s="2327"/>
      <c r="AJ115" s="2327"/>
      <c r="AK115" s="2327"/>
      <c r="AL115" s="2327"/>
      <c r="AM115" s="2327"/>
      <c r="AN115" s="2327"/>
      <c r="AO115" s="2327"/>
      <c r="AP115" s="2328"/>
      <c r="AQ115" s="2329" t="s">
        <v>30</v>
      </c>
      <c r="AR115" s="2330"/>
      <c r="AS115" s="2330"/>
      <c r="AT115" s="2330"/>
      <c r="AU115" s="2330"/>
      <c r="AV115" s="2330"/>
      <c r="AW115" s="2330"/>
      <c r="AX115" s="2330"/>
      <c r="AY115" s="2330"/>
      <c r="AZ115" s="2330"/>
      <c r="BA115" s="2330"/>
      <c r="BB115" s="2330"/>
      <c r="BC115" s="2330"/>
      <c r="BD115" s="2330"/>
      <c r="BE115" s="2330"/>
      <c r="BF115" s="2330"/>
      <c r="BG115" s="2330"/>
      <c r="BH115" s="2330"/>
      <c r="BI115" s="2331"/>
      <c r="BJ115" s="2329"/>
      <c r="BK115" s="2330"/>
      <c r="BL115" s="2330"/>
      <c r="BM115" s="2332"/>
    </row>
    <row r="116" spans="1:65" ht="22.5" customHeight="1">
      <c r="A116" s="2285"/>
      <c r="B116" s="2351"/>
      <c r="C116" s="2352"/>
      <c r="D116" s="2352"/>
      <c r="E116" s="2352"/>
      <c r="F116" s="2352"/>
      <c r="G116" s="2352"/>
      <c r="H116" s="2352"/>
      <c r="I116" s="2353"/>
      <c r="J116" s="2360"/>
      <c r="K116" s="2361"/>
      <c r="L116" s="2361"/>
      <c r="M116" s="2361"/>
      <c r="N116" s="2362"/>
      <c r="O116" s="2369"/>
      <c r="P116" s="2370"/>
      <c r="Q116" s="2370"/>
      <c r="R116" s="2371"/>
      <c r="S116" s="2378"/>
      <c r="T116" s="2379"/>
      <c r="U116" s="2379"/>
      <c r="V116" s="2379"/>
      <c r="W116" s="2379"/>
      <c r="X116" s="2379"/>
      <c r="Y116" s="2380"/>
      <c r="Z116" s="2369"/>
      <c r="AA116" s="2370"/>
      <c r="AB116" s="2370"/>
      <c r="AC116" s="2370"/>
      <c r="AD116" s="2370"/>
      <c r="AE116" s="2370"/>
      <c r="AF116" s="2371"/>
      <c r="AG116" s="2326" t="s">
        <v>39</v>
      </c>
      <c r="AH116" s="2327"/>
      <c r="AI116" s="2327"/>
      <c r="AJ116" s="2327"/>
      <c r="AK116" s="2327"/>
      <c r="AL116" s="2327"/>
      <c r="AM116" s="2327"/>
      <c r="AN116" s="2327"/>
      <c r="AO116" s="2327"/>
      <c r="AP116" s="2328"/>
      <c r="AQ116" s="2329" t="s">
        <v>30</v>
      </c>
      <c r="AR116" s="2330"/>
      <c r="AS116" s="2330"/>
      <c r="AT116" s="2330"/>
      <c r="AU116" s="2330"/>
      <c r="AV116" s="2330"/>
      <c r="AW116" s="2330"/>
      <c r="AX116" s="2330"/>
      <c r="AY116" s="2330"/>
      <c r="AZ116" s="2330"/>
      <c r="BA116" s="2330"/>
      <c r="BB116" s="2330"/>
      <c r="BC116" s="2330"/>
      <c r="BD116" s="2330"/>
      <c r="BE116" s="2330"/>
      <c r="BF116" s="2330"/>
      <c r="BG116" s="2330"/>
      <c r="BH116" s="2330"/>
      <c r="BI116" s="2331"/>
      <c r="BJ116" s="2329"/>
      <c r="BK116" s="2330"/>
      <c r="BL116" s="2330"/>
      <c r="BM116" s="2332"/>
    </row>
    <row r="117" spans="1:65" ht="21.95" customHeight="1">
      <c r="A117" s="2285"/>
      <c r="B117" s="2351"/>
      <c r="C117" s="2352"/>
      <c r="D117" s="2352"/>
      <c r="E117" s="2352"/>
      <c r="F117" s="2352"/>
      <c r="G117" s="2352"/>
      <c r="H117" s="2352"/>
      <c r="I117" s="2353"/>
      <c r="J117" s="2360"/>
      <c r="K117" s="2361"/>
      <c r="L117" s="2361"/>
      <c r="M117" s="2361"/>
      <c r="N117" s="2362"/>
      <c r="O117" s="2369"/>
      <c r="P117" s="2370"/>
      <c r="Q117" s="2370"/>
      <c r="R117" s="2371"/>
      <c r="S117" s="2378"/>
      <c r="T117" s="2379"/>
      <c r="U117" s="2379"/>
      <c r="V117" s="2379"/>
      <c r="W117" s="2379"/>
      <c r="X117" s="2379"/>
      <c r="Y117" s="2380"/>
      <c r="Z117" s="2369"/>
      <c r="AA117" s="2370"/>
      <c r="AB117" s="2370"/>
      <c r="AC117" s="2370"/>
      <c r="AD117" s="2370"/>
      <c r="AE117" s="2370"/>
      <c r="AF117" s="2371"/>
      <c r="AG117" s="2326" t="s">
        <v>27</v>
      </c>
      <c r="AH117" s="2327"/>
      <c r="AI117" s="2327"/>
      <c r="AJ117" s="2327"/>
      <c r="AK117" s="2327"/>
      <c r="AL117" s="2327"/>
      <c r="AM117" s="2327"/>
      <c r="AN117" s="2327"/>
      <c r="AO117" s="2327"/>
      <c r="AP117" s="2328"/>
      <c r="AQ117" s="2329" t="s">
        <v>255</v>
      </c>
      <c r="AR117" s="2330"/>
      <c r="AS117" s="2330"/>
      <c r="AT117" s="2330"/>
      <c r="AU117" s="2330"/>
      <c r="AV117" s="2330"/>
      <c r="AW117" s="2330"/>
      <c r="AX117" s="2330"/>
      <c r="AY117" s="2330"/>
      <c r="AZ117" s="2330"/>
      <c r="BA117" s="2330"/>
      <c r="BB117" s="2330"/>
      <c r="BC117" s="2330"/>
      <c r="BD117" s="2330"/>
      <c r="BE117" s="2330"/>
      <c r="BF117" s="2330"/>
      <c r="BG117" s="2330"/>
      <c r="BH117" s="2330"/>
      <c r="BI117" s="2331"/>
      <c r="BJ117" s="2333"/>
      <c r="BK117" s="2333"/>
      <c r="BL117" s="2333"/>
      <c r="BM117" s="2334"/>
    </row>
    <row r="118" spans="1:65" ht="21.95" customHeight="1">
      <c r="A118" s="2285"/>
      <c r="B118" s="2351"/>
      <c r="C118" s="2352"/>
      <c r="D118" s="2352"/>
      <c r="E118" s="2352"/>
      <c r="F118" s="2352"/>
      <c r="G118" s="2352"/>
      <c r="H118" s="2352"/>
      <c r="I118" s="2353"/>
      <c r="J118" s="2360"/>
      <c r="K118" s="2361"/>
      <c r="L118" s="2361"/>
      <c r="M118" s="2361"/>
      <c r="N118" s="2362"/>
      <c r="O118" s="2369"/>
      <c r="P118" s="2370"/>
      <c r="Q118" s="2370"/>
      <c r="R118" s="2371"/>
      <c r="S118" s="2378"/>
      <c r="T118" s="2379"/>
      <c r="U118" s="2379"/>
      <c r="V118" s="2379"/>
      <c r="W118" s="2379"/>
      <c r="X118" s="2379"/>
      <c r="Y118" s="2380"/>
      <c r="Z118" s="2369"/>
      <c r="AA118" s="2370"/>
      <c r="AB118" s="2370"/>
      <c r="AC118" s="2370"/>
      <c r="AD118" s="2370"/>
      <c r="AE118" s="2370"/>
      <c r="AF118" s="2371"/>
      <c r="AG118" s="2326" t="s">
        <v>97</v>
      </c>
      <c r="AH118" s="2327"/>
      <c r="AI118" s="2327"/>
      <c r="AJ118" s="2327"/>
      <c r="AK118" s="2327"/>
      <c r="AL118" s="2327"/>
      <c r="AM118" s="2327"/>
      <c r="AN118" s="2327"/>
      <c r="AO118" s="2327"/>
      <c r="AP118" s="2328"/>
      <c r="AQ118" s="2329" t="s">
        <v>30</v>
      </c>
      <c r="AR118" s="2330"/>
      <c r="AS118" s="2330"/>
      <c r="AT118" s="2330"/>
      <c r="AU118" s="2330"/>
      <c r="AV118" s="2330"/>
      <c r="AW118" s="2330"/>
      <c r="AX118" s="2330"/>
      <c r="AY118" s="2330"/>
      <c r="AZ118" s="2330"/>
      <c r="BA118" s="2330"/>
      <c r="BB118" s="2330"/>
      <c r="BC118" s="2330"/>
      <c r="BD118" s="2330"/>
      <c r="BE118" s="2330"/>
      <c r="BF118" s="2330"/>
      <c r="BG118" s="2330"/>
      <c r="BH118" s="2330"/>
      <c r="BI118" s="2331"/>
      <c r="BJ118" s="2333"/>
      <c r="BK118" s="2333"/>
      <c r="BL118" s="2333"/>
      <c r="BM118" s="2334"/>
    </row>
    <row r="119" spans="1:65" ht="21.95" customHeight="1">
      <c r="A119" s="2285"/>
      <c r="B119" s="2351"/>
      <c r="C119" s="2352"/>
      <c r="D119" s="2352"/>
      <c r="E119" s="2352"/>
      <c r="F119" s="2352"/>
      <c r="G119" s="2352"/>
      <c r="H119" s="2352"/>
      <c r="I119" s="2353"/>
      <c r="J119" s="2360"/>
      <c r="K119" s="2361"/>
      <c r="L119" s="2361"/>
      <c r="M119" s="2361"/>
      <c r="N119" s="2362"/>
      <c r="O119" s="2369"/>
      <c r="P119" s="2370"/>
      <c r="Q119" s="2370"/>
      <c r="R119" s="2371"/>
      <c r="S119" s="2378"/>
      <c r="T119" s="2379"/>
      <c r="U119" s="2379"/>
      <c r="V119" s="2379"/>
      <c r="W119" s="2379"/>
      <c r="X119" s="2379"/>
      <c r="Y119" s="2380"/>
      <c r="Z119" s="2369"/>
      <c r="AA119" s="2370"/>
      <c r="AB119" s="2370"/>
      <c r="AC119" s="2370"/>
      <c r="AD119" s="2370"/>
      <c r="AE119" s="2370"/>
      <c r="AF119" s="2371"/>
      <c r="AG119" s="2326" t="s">
        <v>256</v>
      </c>
      <c r="AH119" s="2327"/>
      <c r="AI119" s="2327"/>
      <c r="AJ119" s="2327"/>
      <c r="AK119" s="2327"/>
      <c r="AL119" s="2327"/>
      <c r="AM119" s="2327"/>
      <c r="AN119" s="2327"/>
      <c r="AO119" s="2327"/>
      <c r="AP119" s="2328"/>
      <c r="AQ119" s="2329" t="s">
        <v>30</v>
      </c>
      <c r="AR119" s="2330"/>
      <c r="AS119" s="2330"/>
      <c r="AT119" s="2330"/>
      <c r="AU119" s="2330"/>
      <c r="AV119" s="2330"/>
      <c r="AW119" s="2330"/>
      <c r="AX119" s="2330"/>
      <c r="AY119" s="2330"/>
      <c r="AZ119" s="2330"/>
      <c r="BA119" s="2330"/>
      <c r="BB119" s="2330"/>
      <c r="BC119" s="2330"/>
      <c r="BD119" s="2330"/>
      <c r="BE119" s="2330"/>
      <c r="BF119" s="2330"/>
      <c r="BG119" s="2330"/>
      <c r="BH119" s="2330"/>
      <c r="BI119" s="2331"/>
      <c r="BJ119" s="2329"/>
      <c r="BK119" s="2330"/>
      <c r="BL119" s="2330"/>
      <c r="BM119" s="2332"/>
    </row>
    <row r="120" spans="1:65" ht="21.95" customHeight="1">
      <c r="A120" s="2285"/>
      <c r="B120" s="2351"/>
      <c r="C120" s="2352"/>
      <c r="D120" s="2352"/>
      <c r="E120" s="2352"/>
      <c r="F120" s="2352"/>
      <c r="G120" s="2352"/>
      <c r="H120" s="2352"/>
      <c r="I120" s="2353"/>
      <c r="J120" s="2360"/>
      <c r="K120" s="2361"/>
      <c r="L120" s="2361"/>
      <c r="M120" s="2361"/>
      <c r="N120" s="2362"/>
      <c r="O120" s="2369"/>
      <c r="P120" s="2370"/>
      <c r="Q120" s="2370"/>
      <c r="R120" s="2371"/>
      <c r="S120" s="2378"/>
      <c r="T120" s="2379"/>
      <c r="U120" s="2379"/>
      <c r="V120" s="2379"/>
      <c r="W120" s="2379"/>
      <c r="X120" s="2379"/>
      <c r="Y120" s="2380"/>
      <c r="Z120" s="2369"/>
      <c r="AA120" s="2370"/>
      <c r="AB120" s="2370"/>
      <c r="AC120" s="2370"/>
      <c r="AD120" s="2370"/>
      <c r="AE120" s="2370"/>
      <c r="AF120" s="2371"/>
      <c r="AG120" s="2326" t="s">
        <v>293</v>
      </c>
      <c r="AH120" s="2327"/>
      <c r="AI120" s="2327"/>
      <c r="AJ120" s="2327"/>
      <c r="AK120" s="2327"/>
      <c r="AL120" s="2327"/>
      <c r="AM120" s="2327"/>
      <c r="AN120" s="2327"/>
      <c r="AO120" s="2327"/>
      <c r="AP120" s="2328"/>
      <c r="AQ120" s="2329" t="s">
        <v>30</v>
      </c>
      <c r="AR120" s="2330"/>
      <c r="AS120" s="2330"/>
      <c r="AT120" s="2330"/>
      <c r="AU120" s="2330"/>
      <c r="AV120" s="2330"/>
      <c r="AW120" s="2330"/>
      <c r="AX120" s="2330"/>
      <c r="AY120" s="2330"/>
      <c r="AZ120" s="2330"/>
      <c r="BA120" s="2330"/>
      <c r="BB120" s="2330"/>
      <c r="BC120" s="2330"/>
      <c r="BD120" s="2330"/>
      <c r="BE120" s="2330"/>
      <c r="BF120" s="2330"/>
      <c r="BG120" s="2330"/>
      <c r="BH120" s="2330"/>
      <c r="BI120" s="2331"/>
      <c r="BJ120" s="2329"/>
      <c r="BK120" s="2330"/>
      <c r="BL120" s="2330"/>
      <c r="BM120" s="2332"/>
    </row>
    <row r="121" spans="1:65" ht="22.7" customHeight="1">
      <c r="A121" s="2285"/>
      <c r="B121" s="2351"/>
      <c r="C121" s="2352"/>
      <c r="D121" s="2352"/>
      <c r="E121" s="2352"/>
      <c r="F121" s="2352"/>
      <c r="G121" s="2352"/>
      <c r="H121" s="2352"/>
      <c r="I121" s="2353"/>
      <c r="J121" s="2360"/>
      <c r="K121" s="2361"/>
      <c r="L121" s="2361"/>
      <c r="M121" s="2361"/>
      <c r="N121" s="2362"/>
      <c r="O121" s="2369"/>
      <c r="P121" s="2370"/>
      <c r="Q121" s="2370"/>
      <c r="R121" s="2371"/>
      <c r="S121" s="2378"/>
      <c r="T121" s="2379"/>
      <c r="U121" s="2379"/>
      <c r="V121" s="2379"/>
      <c r="W121" s="2379"/>
      <c r="X121" s="2379"/>
      <c r="Y121" s="2380"/>
      <c r="Z121" s="2369"/>
      <c r="AA121" s="2370"/>
      <c r="AB121" s="2370"/>
      <c r="AC121" s="2370"/>
      <c r="AD121" s="2370"/>
      <c r="AE121" s="2370"/>
      <c r="AF121" s="2371"/>
      <c r="AG121" s="2326" t="s">
        <v>93</v>
      </c>
      <c r="AH121" s="2327"/>
      <c r="AI121" s="2327"/>
      <c r="AJ121" s="2327"/>
      <c r="AK121" s="2327"/>
      <c r="AL121" s="2327"/>
      <c r="AM121" s="2327"/>
      <c r="AN121" s="2327"/>
      <c r="AO121" s="2327"/>
      <c r="AP121" s="2328"/>
      <c r="AQ121" s="2329" t="s">
        <v>30</v>
      </c>
      <c r="AR121" s="2330"/>
      <c r="AS121" s="2330"/>
      <c r="AT121" s="2330"/>
      <c r="AU121" s="2330"/>
      <c r="AV121" s="2330"/>
      <c r="AW121" s="2330"/>
      <c r="AX121" s="2330"/>
      <c r="AY121" s="2330"/>
      <c r="AZ121" s="2330"/>
      <c r="BA121" s="2330"/>
      <c r="BB121" s="2330"/>
      <c r="BC121" s="2330"/>
      <c r="BD121" s="2330"/>
      <c r="BE121" s="2330"/>
      <c r="BF121" s="2330"/>
      <c r="BG121" s="2330"/>
      <c r="BH121" s="2330"/>
      <c r="BI121" s="2331"/>
      <c r="BJ121" s="2329"/>
      <c r="BK121" s="2330"/>
      <c r="BL121" s="2330"/>
      <c r="BM121" s="2332"/>
    </row>
    <row r="122" spans="1:65" ht="22.7" customHeight="1">
      <c r="A122" s="2285"/>
      <c r="B122" s="2351"/>
      <c r="C122" s="2352"/>
      <c r="D122" s="2352"/>
      <c r="E122" s="2352"/>
      <c r="F122" s="2352"/>
      <c r="G122" s="2352"/>
      <c r="H122" s="2352"/>
      <c r="I122" s="2353"/>
      <c r="J122" s="2360"/>
      <c r="K122" s="2361"/>
      <c r="L122" s="2361"/>
      <c r="M122" s="2361"/>
      <c r="N122" s="2362"/>
      <c r="O122" s="2369"/>
      <c r="P122" s="2370"/>
      <c r="Q122" s="2370"/>
      <c r="R122" s="2371"/>
      <c r="S122" s="2378"/>
      <c r="T122" s="2379"/>
      <c r="U122" s="2379"/>
      <c r="V122" s="2379"/>
      <c r="W122" s="2379"/>
      <c r="X122" s="2379"/>
      <c r="Y122" s="2380"/>
      <c r="Z122" s="2369"/>
      <c r="AA122" s="2370"/>
      <c r="AB122" s="2370"/>
      <c r="AC122" s="2370"/>
      <c r="AD122" s="2370"/>
      <c r="AE122" s="2370"/>
      <c r="AF122" s="2371"/>
      <c r="AG122" s="2326" t="s">
        <v>308</v>
      </c>
      <c r="AH122" s="2327"/>
      <c r="AI122" s="2327"/>
      <c r="AJ122" s="2327"/>
      <c r="AK122" s="2327"/>
      <c r="AL122" s="2327"/>
      <c r="AM122" s="2327"/>
      <c r="AN122" s="2327"/>
      <c r="AO122" s="2327"/>
      <c r="AP122" s="2328"/>
      <c r="AQ122" s="2329" t="s">
        <v>30</v>
      </c>
      <c r="AR122" s="2330"/>
      <c r="AS122" s="2330"/>
      <c r="AT122" s="2330"/>
      <c r="AU122" s="2330"/>
      <c r="AV122" s="2330"/>
      <c r="AW122" s="2330"/>
      <c r="AX122" s="2330"/>
      <c r="AY122" s="2330"/>
      <c r="AZ122" s="2330"/>
      <c r="BA122" s="2330"/>
      <c r="BB122" s="2330"/>
      <c r="BC122" s="2330"/>
      <c r="BD122" s="2330"/>
      <c r="BE122" s="2330"/>
      <c r="BF122" s="2330"/>
      <c r="BG122" s="2330"/>
      <c r="BH122" s="2330"/>
      <c r="BI122" s="2331"/>
      <c r="BJ122" s="2329"/>
      <c r="BK122" s="2330"/>
      <c r="BL122" s="2330"/>
      <c r="BM122" s="2332"/>
    </row>
    <row r="123" spans="1:65" ht="22.7" customHeight="1">
      <c r="A123" s="2285"/>
      <c r="B123" s="2351"/>
      <c r="C123" s="2352"/>
      <c r="D123" s="2352"/>
      <c r="E123" s="2352"/>
      <c r="F123" s="2352"/>
      <c r="G123" s="2352"/>
      <c r="H123" s="2352"/>
      <c r="I123" s="2353"/>
      <c r="J123" s="2360"/>
      <c r="K123" s="2361"/>
      <c r="L123" s="2361"/>
      <c r="M123" s="2361"/>
      <c r="N123" s="2362"/>
      <c r="O123" s="2369"/>
      <c r="P123" s="2370"/>
      <c r="Q123" s="2370"/>
      <c r="R123" s="2371"/>
      <c r="S123" s="2378"/>
      <c r="T123" s="2379"/>
      <c r="U123" s="2379"/>
      <c r="V123" s="2379"/>
      <c r="W123" s="2379"/>
      <c r="X123" s="2379"/>
      <c r="Y123" s="2380"/>
      <c r="Z123" s="2369"/>
      <c r="AA123" s="2370"/>
      <c r="AB123" s="2370"/>
      <c r="AC123" s="2370"/>
      <c r="AD123" s="2370"/>
      <c r="AE123" s="2370"/>
      <c r="AF123" s="2371"/>
      <c r="AG123" s="2326" t="s">
        <v>266</v>
      </c>
      <c r="AH123" s="2327"/>
      <c r="AI123" s="2327"/>
      <c r="AJ123" s="2327"/>
      <c r="AK123" s="2327"/>
      <c r="AL123" s="2327"/>
      <c r="AM123" s="2327"/>
      <c r="AN123" s="2327"/>
      <c r="AO123" s="2327"/>
      <c r="AP123" s="2328"/>
      <c r="AQ123" s="2329" t="s">
        <v>288</v>
      </c>
      <c r="AR123" s="2330"/>
      <c r="AS123" s="2330"/>
      <c r="AT123" s="2330"/>
      <c r="AU123" s="2330"/>
      <c r="AV123" s="2330"/>
      <c r="AW123" s="2330"/>
      <c r="AX123" s="2330"/>
      <c r="AY123" s="2330"/>
      <c r="AZ123" s="2330"/>
      <c r="BA123" s="2330"/>
      <c r="BB123" s="2330"/>
      <c r="BC123" s="2330"/>
      <c r="BD123" s="2330"/>
      <c r="BE123" s="2330"/>
      <c r="BF123" s="2330"/>
      <c r="BG123" s="2330"/>
      <c r="BH123" s="2330"/>
      <c r="BI123" s="2331"/>
      <c r="BJ123" s="2329"/>
      <c r="BK123" s="2330"/>
      <c r="BL123" s="2330"/>
      <c r="BM123" s="2332"/>
    </row>
    <row r="124" spans="1:65" ht="21.95" customHeight="1">
      <c r="A124" s="2285"/>
      <c r="B124" s="2351"/>
      <c r="C124" s="2352"/>
      <c r="D124" s="2352"/>
      <c r="E124" s="2352"/>
      <c r="F124" s="2352"/>
      <c r="G124" s="2352"/>
      <c r="H124" s="2352"/>
      <c r="I124" s="2353"/>
      <c r="J124" s="2360"/>
      <c r="K124" s="2361"/>
      <c r="L124" s="2361"/>
      <c r="M124" s="2361"/>
      <c r="N124" s="2362"/>
      <c r="O124" s="2369"/>
      <c r="P124" s="2370"/>
      <c r="Q124" s="2370"/>
      <c r="R124" s="2371"/>
      <c r="S124" s="2378"/>
      <c r="T124" s="2379"/>
      <c r="U124" s="2379"/>
      <c r="V124" s="2379"/>
      <c r="W124" s="2379"/>
      <c r="X124" s="2379"/>
      <c r="Y124" s="2380"/>
      <c r="Z124" s="2369"/>
      <c r="AA124" s="2370"/>
      <c r="AB124" s="2370"/>
      <c r="AC124" s="2370"/>
      <c r="AD124" s="2370"/>
      <c r="AE124" s="2370"/>
      <c r="AF124" s="2371"/>
      <c r="AG124" s="2326" t="s">
        <v>309</v>
      </c>
      <c r="AH124" s="2327"/>
      <c r="AI124" s="2327"/>
      <c r="AJ124" s="2327"/>
      <c r="AK124" s="2327"/>
      <c r="AL124" s="2327"/>
      <c r="AM124" s="2327"/>
      <c r="AN124" s="2327"/>
      <c r="AO124" s="2327"/>
      <c r="AP124" s="2328"/>
      <c r="AQ124" s="2538" t="s">
        <v>261</v>
      </c>
      <c r="AR124" s="2330"/>
      <c r="AS124" s="2330"/>
      <c r="AT124" s="2330"/>
      <c r="AU124" s="2330"/>
      <c r="AV124" s="2330"/>
      <c r="AW124" s="2330"/>
      <c r="AX124" s="2330"/>
      <c r="AY124" s="2330"/>
      <c r="AZ124" s="2330"/>
      <c r="BA124" s="2330"/>
      <c r="BB124" s="2330"/>
      <c r="BC124" s="2330"/>
      <c r="BD124" s="2330"/>
      <c r="BE124" s="2330"/>
      <c r="BF124" s="2330"/>
      <c r="BG124" s="2330"/>
      <c r="BH124" s="2330"/>
      <c r="BI124" s="2331"/>
      <c r="BJ124" s="2329"/>
      <c r="BK124" s="2330"/>
      <c r="BL124" s="2330"/>
      <c r="BM124" s="2332"/>
    </row>
    <row r="125" spans="1:65" ht="21.95" customHeight="1">
      <c r="A125" s="2285"/>
      <c r="B125" s="2351"/>
      <c r="C125" s="2352"/>
      <c r="D125" s="2352"/>
      <c r="E125" s="2352"/>
      <c r="F125" s="2352"/>
      <c r="G125" s="2352"/>
      <c r="H125" s="2352"/>
      <c r="I125" s="2353"/>
      <c r="J125" s="2360"/>
      <c r="K125" s="2361"/>
      <c r="L125" s="2361"/>
      <c r="M125" s="2361"/>
      <c r="N125" s="2362"/>
      <c r="O125" s="2369"/>
      <c r="P125" s="2370"/>
      <c r="Q125" s="2370"/>
      <c r="R125" s="2371"/>
      <c r="S125" s="2378"/>
      <c r="T125" s="2379"/>
      <c r="U125" s="2379"/>
      <c r="V125" s="2379"/>
      <c r="W125" s="2379"/>
      <c r="X125" s="2379"/>
      <c r="Y125" s="2380"/>
      <c r="Z125" s="2369"/>
      <c r="AA125" s="2370"/>
      <c r="AB125" s="2370"/>
      <c r="AC125" s="2370"/>
      <c r="AD125" s="2370"/>
      <c r="AE125" s="2370"/>
      <c r="AF125" s="2371"/>
      <c r="AG125" s="2553" t="s">
        <v>310</v>
      </c>
      <c r="AH125" s="2327"/>
      <c r="AI125" s="2327"/>
      <c r="AJ125" s="2327"/>
      <c r="AK125" s="2327"/>
      <c r="AL125" s="2327"/>
      <c r="AM125" s="2327"/>
      <c r="AN125" s="2327"/>
      <c r="AO125" s="2327"/>
      <c r="AP125" s="2328"/>
      <c r="AQ125" s="2538" t="s">
        <v>261</v>
      </c>
      <c r="AR125" s="2330"/>
      <c r="AS125" s="2330"/>
      <c r="AT125" s="2330"/>
      <c r="AU125" s="2330"/>
      <c r="AV125" s="2330"/>
      <c r="AW125" s="2330"/>
      <c r="AX125" s="2330"/>
      <c r="AY125" s="2330"/>
      <c r="AZ125" s="2330"/>
      <c r="BA125" s="2330"/>
      <c r="BB125" s="2330"/>
      <c r="BC125" s="2330"/>
      <c r="BD125" s="2330"/>
      <c r="BE125" s="2330"/>
      <c r="BF125" s="2330"/>
      <c r="BG125" s="2330"/>
      <c r="BH125" s="2330"/>
      <c r="BI125" s="2331"/>
      <c r="BJ125" s="2329"/>
      <c r="BK125" s="2330"/>
      <c r="BL125" s="2330"/>
      <c r="BM125" s="2332"/>
    </row>
    <row r="126" spans="1:65" ht="22.7" customHeight="1">
      <c r="A126" s="2285"/>
      <c r="B126" s="2351"/>
      <c r="C126" s="2352"/>
      <c r="D126" s="2352"/>
      <c r="E126" s="2352"/>
      <c r="F126" s="2352"/>
      <c r="G126" s="2352"/>
      <c r="H126" s="2352"/>
      <c r="I126" s="2353"/>
      <c r="J126" s="2360"/>
      <c r="K126" s="2361"/>
      <c r="L126" s="2361"/>
      <c r="M126" s="2361"/>
      <c r="N126" s="2362"/>
      <c r="O126" s="2369"/>
      <c r="P126" s="2370"/>
      <c r="Q126" s="2370"/>
      <c r="R126" s="2371"/>
      <c r="S126" s="2378"/>
      <c r="T126" s="2379"/>
      <c r="U126" s="2379"/>
      <c r="V126" s="2379"/>
      <c r="W126" s="2379"/>
      <c r="X126" s="2379"/>
      <c r="Y126" s="2380"/>
      <c r="Z126" s="2369"/>
      <c r="AA126" s="2370"/>
      <c r="AB126" s="2370"/>
      <c r="AC126" s="2370"/>
      <c r="AD126" s="2370"/>
      <c r="AE126" s="2370"/>
      <c r="AF126" s="2371"/>
      <c r="AG126" s="2326" t="s">
        <v>258</v>
      </c>
      <c r="AH126" s="2327"/>
      <c r="AI126" s="2327"/>
      <c r="AJ126" s="2327"/>
      <c r="AK126" s="2327"/>
      <c r="AL126" s="2327"/>
      <c r="AM126" s="2327"/>
      <c r="AN126" s="2327"/>
      <c r="AO126" s="2327"/>
      <c r="AP126" s="2328"/>
      <c r="AQ126" s="2538" t="s">
        <v>311</v>
      </c>
      <c r="AR126" s="2330"/>
      <c r="AS126" s="2330"/>
      <c r="AT126" s="2330"/>
      <c r="AU126" s="2330"/>
      <c r="AV126" s="2330"/>
      <c r="AW126" s="2330"/>
      <c r="AX126" s="2330"/>
      <c r="AY126" s="2330"/>
      <c r="AZ126" s="2330"/>
      <c r="BA126" s="2330"/>
      <c r="BB126" s="2330"/>
      <c r="BC126" s="2330"/>
      <c r="BD126" s="2330"/>
      <c r="BE126" s="2330"/>
      <c r="BF126" s="2330"/>
      <c r="BG126" s="2330"/>
      <c r="BH126" s="2330"/>
      <c r="BI126" s="2331"/>
      <c r="BJ126" s="2329"/>
      <c r="BK126" s="2330"/>
      <c r="BL126" s="2330"/>
      <c r="BM126" s="2332"/>
    </row>
    <row r="127" spans="1:65" ht="22.7" customHeight="1">
      <c r="A127" s="2285"/>
      <c r="B127" s="2351"/>
      <c r="C127" s="2352"/>
      <c r="D127" s="2352"/>
      <c r="E127" s="2352"/>
      <c r="F127" s="2352"/>
      <c r="G127" s="2352"/>
      <c r="H127" s="2352"/>
      <c r="I127" s="2353"/>
      <c r="J127" s="2360"/>
      <c r="K127" s="2361"/>
      <c r="L127" s="2361"/>
      <c r="M127" s="2361"/>
      <c r="N127" s="2362"/>
      <c r="O127" s="2369"/>
      <c r="P127" s="2370"/>
      <c r="Q127" s="2370"/>
      <c r="R127" s="2371"/>
      <c r="S127" s="2378"/>
      <c r="T127" s="2379"/>
      <c r="U127" s="2379"/>
      <c r="V127" s="2379"/>
      <c r="W127" s="2379"/>
      <c r="X127" s="2379"/>
      <c r="Y127" s="2380"/>
      <c r="Z127" s="2369"/>
      <c r="AA127" s="2370"/>
      <c r="AB127" s="2370"/>
      <c r="AC127" s="2370"/>
      <c r="AD127" s="2370"/>
      <c r="AE127" s="2370"/>
      <c r="AF127" s="2371"/>
      <c r="AG127" s="2326" t="s">
        <v>312</v>
      </c>
      <c r="AH127" s="2327"/>
      <c r="AI127" s="2327"/>
      <c r="AJ127" s="2327"/>
      <c r="AK127" s="2327"/>
      <c r="AL127" s="2327"/>
      <c r="AM127" s="2327"/>
      <c r="AN127" s="2327"/>
      <c r="AO127" s="2327"/>
      <c r="AP127" s="2328"/>
      <c r="AQ127" s="2329" t="s">
        <v>30</v>
      </c>
      <c r="AR127" s="2330"/>
      <c r="AS127" s="2330"/>
      <c r="AT127" s="2330"/>
      <c r="AU127" s="2330"/>
      <c r="AV127" s="2330"/>
      <c r="AW127" s="2330"/>
      <c r="AX127" s="2330"/>
      <c r="AY127" s="2330"/>
      <c r="AZ127" s="2330"/>
      <c r="BA127" s="2330"/>
      <c r="BB127" s="2330"/>
      <c r="BC127" s="2330"/>
      <c r="BD127" s="2330"/>
      <c r="BE127" s="2330"/>
      <c r="BF127" s="2330"/>
      <c r="BG127" s="2330"/>
      <c r="BH127" s="2330"/>
      <c r="BI127" s="2331"/>
      <c r="BJ127" s="2329"/>
      <c r="BK127" s="2330"/>
      <c r="BL127" s="2330"/>
      <c r="BM127" s="2332"/>
    </row>
    <row r="128" spans="1:65" ht="22.7" customHeight="1">
      <c r="A128" s="2285"/>
      <c r="B128" s="2351"/>
      <c r="C128" s="2352"/>
      <c r="D128" s="2352"/>
      <c r="E128" s="2352"/>
      <c r="F128" s="2352"/>
      <c r="G128" s="2352"/>
      <c r="H128" s="2352"/>
      <c r="I128" s="2353"/>
      <c r="J128" s="2360"/>
      <c r="K128" s="2361"/>
      <c r="L128" s="2361"/>
      <c r="M128" s="2361"/>
      <c r="N128" s="2362"/>
      <c r="O128" s="2369"/>
      <c r="P128" s="2370"/>
      <c r="Q128" s="2370"/>
      <c r="R128" s="2371"/>
      <c r="S128" s="2378"/>
      <c r="T128" s="2379"/>
      <c r="U128" s="2379"/>
      <c r="V128" s="2379"/>
      <c r="W128" s="2379"/>
      <c r="X128" s="2379"/>
      <c r="Y128" s="2380"/>
      <c r="Z128" s="2369"/>
      <c r="AA128" s="2370"/>
      <c r="AB128" s="2370"/>
      <c r="AC128" s="2370"/>
      <c r="AD128" s="2370"/>
      <c r="AE128" s="2370"/>
      <c r="AF128" s="2371"/>
      <c r="AG128" s="2326" t="s">
        <v>313</v>
      </c>
      <c r="AH128" s="2327"/>
      <c r="AI128" s="2327"/>
      <c r="AJ128" s="2327"/>
      <c r="AK128" s="2327"/>
      <c r="AL128" s="2327"/>
      <c r="AM128" s="2327"/>
      <c r="AN128" s="2327"/>
      <c r="AO128" s="2327"/>
      <c r="AP128" s="2328"/>
      <c r="AQ128" s="2329" t="s">
        <v>30</v>
      </c>
      <c r="AR128" s="2330"/>
      <c r="AS128" s="2330"/>
      <c r="AT128" s="2330"/>
      <c r="AU128" s="2330"/>
      <c r="AV128" s="2330"/>
      <c r="AW128" s="2330"/>
      <c r="AX128" s="2330"/>
      <c r="AY128" s="2330"/>
      <c r="AZ128" s="2330"/>
      <c r="BA128" s="2330"/>
      <c r="BB128" s="2330"/>
      <c r="BC128" s="2330"/>
      <c r="BD128" s="2330"/>
      <c r="BE128" s="2330"/>
      <c r="BF128" s="2330"/>
      <c r="BG128" s="2330"/>
      <c r="BH128" s="2330"/>
      <c r="BI128" s="2331"/>
      <c r="BJ128" s="2329"/>
      <c r="BK128" s="2330"/>
      <c r="BL128" s="2330"/>
      <c r="BM128" s="2332"/>
    </row>
    <row r="129" spans="1:65" ht="22.7" customHeight="1">
      <c r="A129" s="2285"/>
      <c r="B129" s="2351"/>
      <c r="C129" s="2352"/>
      <c r="D129" s="2352"/>
      <c r="E129" s="2352"/>
      <c r="F129" s="2352"/>
      <c r="G129" s="2352"/>
      <c r="H129" s="2352"/>
      <c r="I129" s="2353"/>
      <c r="J129" s="2360"/>
      <c r="K129" s="2361"/>
      <c r="L129" s="2361"/>
      <c r="M129" s="2361"/>
      <c r="N129" s="2362"/>
      <c r="O129" s="2369"/>
      <c r="P129" s="2370"/>
      <c r="Q129" s="2370"/>
      <c r="R129" s="2371"/>
      <c r="S129" s="2378"/>
      <c r="T129" s="2379"/>
      <c r="U129" s="2379"/>
      <c r="V129" s="2379"/>
      <c r="W129" s="2379"/>
      <c r="X129" s="2379"/>
      <c r="Y129" s="2380"/>
      <c r="Z129" s="2369"/>
      <c r="AA129" s="2370"/>
      <c r="AB129" s="2370"/>
      <c r="AC129" s="2370"/>
      <c r="AD129" s="2370"/>
      <c r="AE129" s="2370"/>
      <c r="AF129" s="2371"/>
      <c r="AG129" s="2326" t="s">
        <v>262</v>
      </c>
      <c r="AH129" s="2327"/>
      <c r="AI129" s="2327"/>
      <c r="AJ129" s="2327"/>
      <c r="AK129" s="2327"/>
      <c r="AL129" s="2327"/>
      <c r="AM129" s="2327"/>
      <c r="AN129" s="2327"/>
      <c r="AO129" s="2327"/>
      <c r="AP129" s="2328"/>
      <c r="AQ129" s="2329" t="s">
        <v>43</v>
      </c>
      <c r="AR129" s="2330"/>
      <c r="AS129" s="2330"/>
      <c r="AT129" s="2330"/>
      <c r="AU129" s="2330"/>
      <c r="AV129" s="2330"/>
      <c r="AW129" s="2330"/>
      <c r="AX129" s="2330"/>
      <c r="AY129" s="2330"/>
      <c r="AZ129" s="2330"/>
      <c r="BA129" s="2330"/>
      <c r="BB129" s="2330"/>
      <c r="BC129" s="2330"/>
      <c r="BD129" s="2330"/>
      <c r="BE129" s="2330"/>
      <c r="BF129" s="2330"/>
      <c r="BG129" s="2330"/>
      <c r="BH129" s="2330"/>
      <c r="BI129" s="2331"/>
      <c r="BJ129" s="2329"/>
      <c r="BK129" s="2330"/>
      <c r="BL129" s="2330"/>
      <c r="BM129" s="2332"/>
    </row>
    <row r="130" spans="1:65" ht="30.75" customHeight="1">
      <c r="A130" s="2285"/>
      <c r="B130" s="2351"/>
      <c r="C130" s="2352"/>
      <c r="D130" s="2352"/>
      <c r="E130" s="2352"/>
      <c r="F130" s="2352"/>
      <c r="G130" s="2352"/>
      <c r="H130" s="2352"/>
      <c r="I130" s="2353"/>
      <c r="J130" s="2360"/>
      <c r="K130" s="2361"/>
      <c r="L130" s="2361"/>
      <c r="M130" s="2361"/>
      <c r="N130" s="2362"/>
      <c r="O130" s="2369"/>
      <c r="P130" s="2370"/>
      <c r="Q130" s="2370"/>
      <c r="R130" s="2371"/>
      <c r="S130" s="2378"/>
      <c r="T130" s="2379"/>
      <c r="U130" s="2379"/>
      <c r="V130" s="2379"/>
      <c r="W130" s="2379"/>
      <c r="X130" s="2379"/>
      <c r="Y130" s="2380"/>
      <c r="Z130" s="2369"/>
      <c r="AA130" s="2370"/>
      <c r="AB130" s="2370"/>
      <c r="AC130" s="2370"/>
      <c r="AD130" s="2370"/>
      <c r="AE130" s="2370"/>
      <c r="AF130" s="2371"/>
      <c r="AG130" s="2326" t="s">
        <v>263</v>
      </c>
      <c r="AH130" s="2327"/>
      <c r="AI130" s="2327"/>
      <c r="AJ130" s="2327"/>
      <c r="AK130" s="2327"/>
      <c r="AL130" s="2327"/>
      <c r="AM130" s="2327"/>
      <c r="AN130" s="2327"/>
      <c r="AO130" s="2327"/>
      <c r="AP130" s="2328"/>
      <c r="AQ130" s="2538" t="s">
        <v>264</v>
      </c>
      <c r="AR130" s="2539"/>
      <c r="AS130" s="2539"/>
      <c r="AT130" s="2539"/>
      <c r="AU130" s="2539"/>
      <c r="AV130" s="2539"/>
      <c r="AW130" s="2539"/>
      <c r="AX130" s="2539"/>
      <c r="AY130" s="2539"/>
      <c r="AZ130" s="2539"/>
      <c r="BA130" s="2539"/>
      <c r="BB130" s="2539"/>
      <c r="BC130" s="2539"/>
      <c r="BD130" s="2539"/>
      <c r="BE130" s="2539"/>
      <c r="BF130" s="2539"/>
      <c r="BG130" s="2539"/>
      <c r="BH130" s="2539"/>
      <c r="BI130" s="2540"/>
      <c r="BJ130" s="2329"/>
      <c r="BK130" s="2330"/>
      <c r="BL130" s="2330"/>
      <c r="BM130" s="2332"/>
    </row>
    <row r="131" spans="1:65" ht="46.5" customHeight="1">
      <c r="A131" s="2285"/>
      <c r="B131" s="2351"/>
      <c r="C131" s="2352"/>
      <c r="D131" s="2352"/>
      <c r="E131" s="2352"/>
      <c r="F131" s="2352"/>
      <c r="G131" s="2352"/>
      <c r="H131" s="2352"/>
      <c r="I131" s="2353"/>
      <c r="J131" s="2360"/>
      <c r="K131" s="2361"/>
      <c r="L131" s="2361"/>
      <c r="M131" s="2361"/>
      <c r="N131" s="2362"/>
      <c r="O131" s="2369"/>
      <c r="P131" s="2370"/>
      <c r="Q131" s="2370"/>
      <c r="R131" s="2371"/>
      <c r="S131" s="2378"/>
      <c r="T131" s="2379"/>
      <c r="U131" s="2379"/>
      <c r="V131" s="2379"/>
      <c r="W131" s="2379"/>
      <c r="X131" s="2379"/>
      <c r="Y131" s="2380"/>
      <c r="Z131" s="2369"/>
      <c r="AA131" s="2370"/>
      <c r="AB131" s="2370"/>
      <c r="AC131" s="2370"/>
      <c r="AD131" s="2370"/>
      <c r="AE131" s="2370"/>
      <c r="AF131" s="2371"/>
      <c r="AG131" s="2326" t="s">
        <v>314</v>
      </c>
      <c r="AH131" s="2327"/>
      <c r="AI131" s="2327"/>
      <c r="AJ131" s="2327"/>
      <c r="AK131" s="2327"/>
      <c r="AL131" s="2327"/>
      <c r="AM131" s="2327"/>
      <c r="AN131" s="2327"/>
      <c r="AO131" s="2327"/>
      <c r="AP131" s="2328"/>
      <c r="AQ131" s="2538" t="s">
        <v>315</v>
      </c>
      <c r="AR131" s="2330"/>
      <c r="AS131" s="2330"/>
      <c r="AT131" s="2330"/>
      <c r="AU131" s="2330"/>
      <c r="AV131" s="2330"/>
      <c r="AW131" s="2330"/>
      <c r="AX131" s="2330"/>
      <c r="AY131" s="2330"/>
      <c r="AZ131" s="2330"/>
      <c r="BA131" s="2330"/>
      <c r="BB131" s="2330"/>
      <c r="BC131" s="2330"/>
      <c r="BD131" s="2330"/>
      <c r="BE131" s="2330"/>
      <c r="BF131" s="2330"/>
      <c r="BG131" s="2330"/>
      <c r="BH131" s="2330"/>
      <c r="BI131" s="2331"/>
      <c r="BJ131" s="2329"/>
      <c r="BK131" s="2330"/>
      <c r="BL131" s="2330"/>
      <c r="BM131" s="2332"/>
    </row>
    <row r="132" spans="1:65" ht="21.75" customHeight="1">
      <c r="A132" s="2285"/>
      <c r="B132" s="2351"/>
      <c r="C132" s="2352"/>
      <c r="D132" s="2352"/>
      <c r="E132" s="2352"/>
      <c r="F132" s="2352"/>
      <c r="G132" s="2352"/>
      <c r="H132" s="2352"/>
      <c r="I132" s="2353"/>
      <c r="J132" s="2360"/>
      <c r="K132" s="2361"/>
      <c r="L132" s="2361"/>
      <c r="M132" s="2361"/>
      <c r="N132" s="2362"/>
      <c r="O132" s="2369"/>
      <c r="P132" s="2370"/>
      <c r="Q132" s="2370"/>
      <c r="R132" s="2371"/>
      <c r="S132" s="2378"/>
      <c r="T132" s="2379"/>
      <c r="U132" s="2379"/>
      <c r="V132" s="2379"/>
      <c r="W132" s="2379"/>
      <c r="X132" s="2379"/>
      <c r="Y132" s="2380"/>
      <c r="Z132" s="2369"/>
      <c r="AA132" s="2370"/>
      <c r="AB132" s="2370"/>
      <c r="AC132" s="2370"/>
      <c r="AD132" s="2370"/>
      <c r="AE132" s="2370"/>
      <c r="AF132" s="2371"/>
      <c r="AG132" s="2326" t="s">
        <v>316</v>
      </c>
      <c r="AH132" s="2327"/>
      <c r="AI132" s="2327"/>
      <c r="AJ132" s="2327"/>
      <c r="AK132" s="2327"/>
      <c r="AL132" s="2327"/>
      <c r="AM132" s="2327"/>
      <c r="AN132" s="2327"/>
      <c r="AO132" s="2327"/>
      <c r="AP132" s="2328"/>
      <c r="AQ132" s="2329" t="s">
        <v>255</v>
      </c>
      <c r="AR132" s="2330"/>
      <c r="AS132" s="2330"/>
      <c r="AT132" s="2330"/>
      <c r="AU132" s="2330"/>
      <c r="AV132" s="2330"/>
      <c r="AW132" s="2330"/>
      <c r="AX132" s="2330"/>
      <c r="AY132" s="2330"/>
      <c r="AZ132" s="2330"/>
      <c r="BA132" s="2330"/>
      <c r="BB132" s="2330"/>
      <c r="BC132" s="2330"/>
      <c r="BD132" s="2330"/>
      <c r="BE132" s="2330"/>
      <c r="BF132" s="2330"/>
      <c r="BG132" s="2330"/>
      <c r="BH132" s="2330"/>
      <c r="BI132" s="2331"/>
      <c r="BJ132" s="2329"/>
      <c r="BK132" s="2330"/>
      <c r="BL132" s="2330"/>
      <c r="BM132" s="2332"/>
    </row>
    <row r="133" spans="1:65" ht="21.75" customHeight="1">
      <c r="A133" s="2285"/>
      <c r="B133" s="2351"/>
      <c r="C133" s="2352"/>
      <c r="D133" s="2352"/>
      <c r="E133" s="2352"/>
      <c r="F133" s="2352"/>
      <c r="G133" s="2352"/>
      <c r="H133" s="2352"/>
      <c r="I133" s="2353"/>
      <c r="J133" s="2360"/>
      <c r="K133" s="2361"/>
      <c r="L133" s="2361"/>
      <c r="M133" s="2361"/>
      <c r="N133" s="2362"/>
      <c r="O133" s="2369"/>
      <c r="P133" s="2370"/>
      <c r="Q133" s="2370"/>
      <c r="R133" s="2371"/>
      <c r="S133" s="2378"/>
      <c r="T133" s="2379"/>
      <c r="U133" s="2379"/>
      <c r="V133" s="2379"/>
      <c r="W133" s="2379"/>
      <c r="X133" s="2379"/>
      <c r="Y133" s="2380"/>
      <c r="Z133" s="2369"/>
      <c r="AA133" s="2370"/>
      <c r="AB133" s="2370"/>
      <c r="AC133" s="2370"/>
      <c r="AD133" s="2370"/>
      <c r="AE133" s="2370"/>
      <c r="AF133" s="2371"/>
      <c r="AG133" s="2326" t="s">
        <v>317</v>
      </c>
      <c r="AH133" s="2327"/>
      <c r="AI133" s="2327"/>
      <c r="AJ133" s="2327"/>
      <c r="AK133" s="2327"/>
      <c r="AL133" s="2327"/>
      <c r="AM133" s="2327"/>
      <c r="AN133" s="2327"/>
      <c r="AO133" s="2327"/>
      <c r="AP133" s="2328"/>
      <c r="AQ133" s="2329" t="s">
        <v>255</v>
      </c>
      <c r="AR133" s="2330"/>
      <c r="AS133" s="2330"/>
      <c r="AT133" s="2330"/>
      <c r="AU133" s="2330"/>
      <c r="AV133" s="2330"/>
      <c r="AW133" s="2330"/>
      <c r="AX133" s="2330"/>
      <c r="AY133" s="2330"/>
      <c r="AZ133" s="2330"/>
      <c r="BA133" s="2330"/>
      <c r="BB133" s="2330"/>
      <c r="BC133" s="2330"/>
      <c r="BD133" s="2330"/>
      <c r="BE133" s="2330"/>
      <c r="BF133" s="2330"/>
      <c r="BG133" s="2330"/>
      <c r="BH133" s="2330"/>
      <c r="BI133" s="2331"/>
      <c r="BJ133" s="2329"/>
      <c r="BK133" s="2330"/>
      <c r="BL133" s="2330"/>
      <c r="BM133" s="2332"/>
    </row>
    <row r="134" spans="1:65" ht="21.95" customHeight="1">
      <c r="A134" s="2285"/>
      <c r="B134" s="2351"/>
      <c r="C134" s="2352"/>
      <c r="D134" s="2352"/>
      <c r="E134" s="2352"/>
      <c r="F134" s="2352"/>
      <c r="G134" s="2352"/>
      <c r="H134" s="2352"/>
      <c r="I134" s="2353"/>
      <c r="J134" s="2360"/>
      <c r="K134" s="2361"/>
      <c r="L134" s="2361"/>
      <c r="M134" s="2361"/>
      <c r="N134" s="2362"/>
      <c r="O134" s="2369"/>
      <c r="P134" s="2370"/>
      <c r="Q134" s="2370"/>
      <c r="R134" s="2371"/>
      <c r="S134" s="2378"/>
      <c r="T134" s="2379"/>
      <c r="U134" s="2379"/>
      <c r="V134" s="2379"/>
      <c r="W134" s="2379"/>
      <c r="X134" s="2379"/>
      <c r="Y134" s="2380"/>
      <c r="Z134" s="2369"/>
      <c r="AA134" s="2370"/>
      <c r="AB134" s="2370"/>
      <c r="AC134" s="2370"/>
      <c r="AD134" s="2370"/>
      <c r="AE134" s="2370"/>
      <c r="AF134" s="2371"/>
      <c r="AG134" s="2553" t="s">
        <v>318</v>
      </c>
      <c r="AH134" s="2327"/>
      <c r="AI134" s="2327"/>
      <c r="AJ134" s="2327"/>
      <c r="AK134" s="2327"/>
      <c r="AL134" s="2327"/>
      <c r="AM134" s="2327"/>
      <c r="AN134" s="2327"/>
      <c r="AO134" s="2327"/>
      <c r="AP134" s="2328"/>
      <c r="AQ134" s="2538" t="s">
        <v>30</v>
      </c>
      <c r="AR134" s="2330"/>
      <c r="AS134" s="2330"/>
      <c r="AT134" s="2330"/>
      <c r="AU134" s="2330"/>
      <c r="AV134" s="2330"/>
      <c r="AW134" s="2330"/>
      <c r="AX134" s="2330"/>
      <c r="AY134" s="2330"/>
      <c r="AZ134" s="2330"/>
      <c r="BA134" s="2330"/>
      <c r="BB134" s="2330"/>
      <c r="BC134" s="2330"/>
      <c r="BD134" s="2330"/>
      <c r="BE134" s="2330"/>
      <c r="BF134" s="2330"/>
      <c r="BG134" s="2330"/>
      <c r="BH134" s="2330"/>
      <c r="BI134" s="2331"/>
      <c r="BJ134" s="2329"/>
      <c r="BK134" s="2330"/>
      <c r="BL134" s="2330"/>
      <c r="BM134" s="2332"/>
    </row>
    <row r="135" spans="1:65" ht="34.5" customHeight="1">
      <c r="A135" s="2285"/>
      <c r="B135" s="2351"/>
      <c r="C135" s="2352"/>
      <c r="D135" s="2352"/>
      <c r="E135" s="2352"/>
      <c r="F135" s="2352"/>
      <c r="G135" s="2352"/>
      <c r="H135" s="2352"/>
      <c r="I135" s="2353"/>
      <c r="J135" s="2360"/>
      <c r="K135" s="2361"/>
      <c r="L135" s="2361"/>
      <c r="M135" s="2361"/>
      <c r="N135" s="2362"/>
      <c r="O135" s="2369"/>
      <c r="P135" s="2370"/>
      <c r="Q135" s="2370"/>
      <c r="R135" s="2371"/>
      <c r="S135" s="2378"/>
      <c r="T135" s="2379"/>
      <c r="U135" s="2379"/>
      <c r="V135" s="2379"/>
      <c r="W135" s="2379"/>
      <c r="X135" s="2379"/>
      <c r="Y135" s="2380"/>
      <c r="Z135" s="2369"/>
      <c r="AA135" s="2370"/>
      <c r="AB135" s="2370"/>
      <c r="AC135" s="2370"/>
      <c r="AD135" s="2370"/>
      <c r="AE135" s="2370"/>
      <c r="AF135" s="2371"/>
      <c r="AG135" s="2541" t="s">
        <v>3447</v>
      </c>
      <c r="AH135" s="2542"/>
      <c r="AI135" s="2542"/>
      <c r="AJ135" s="2542"/>
      <c r="AK135" s="2542"/>
      <c r="AL135" s="2542"/>
      <c r="AM135" s="2542"/>
      <c r="AN135" s="2542"/>
      <c r="AO135" s="2542"/>
      <c r="AP135" s="2543"/>
      <c r="AQ135" s="2544" t="s">
        <v>3437</v>
      </c>
      <c r="AR135" s="2545"/>
      <c r="AS135" s="2545"/>
      <c r="AT135" s="2545"/>
      <c r="AU135" s="2545"/>
      <c r="AV135" s="2545"/>
      <c r="AW135" s="2545"/>
      <c r="AX135" s="2545"/>
      <c r="AY135" s="2545"/>
      <c r="AZ135" s="2545"/>
      <c r="BA135" s="2545"/>
      <c r="BB135" s="2545"/>
      <c r="BC135" s="2545"/>
      <c r="BD135" s="2545"/>
      <c r="BE135" s="2545"/>
      <c r="BF135" s="2545"/>
      <c r="BG135" s="2545"/>
      <c r="BH135" s="2545"/>
      <c r="BI135" s="2546"/>
      <c r="BJ135" s="2547"/>
      <c r="BK135" s="2548"/>
      <c r="BL135" s="2548"/>
      <c r="BM135" s="2549"/>
    </row>
    <row r="136" spans="1:65" ht="21.75" customHeight="1">
      <c r="A136" s="2285"/>
      <c r="B136" s="2351"/>
      <c r="C136" s="2352"/>
      <c r="D136" s="2352"/>
      <c r="E136" s="2352"/>
      <c r="F136" s="2352"/>
      <c r="G136" s="2352"/>
      <c r="H136" s="2352"/>
      <c r="I136" s="2353"/>
      <c r="J136" s="2360"/>
      <c r="K136" s="2361"/>
      <c r="L136" s="2361"/>
      <c r="M136" s="2361"/>
      <c r="N136" s="2362"/>
      <c r="O136" s="2369"/>
      <c r="P136" s="2370"/>
      <c r="Q136" s="2370"/>
      <c r="R136" s="2371"/>
      <c r="S136" s="2378"/>
      <c r="T136" s="2379"/>
      <c r="U136" s="2379"/>
      <c r="V136" s="2379"/>
      <c r="W136" s="2379"/>
      <c r="X136" s="2379"/>
      <c r="Y136" s="2380"/>
      <c r="Z136" s="2369"/>
      <c r="AA136" s="2370"/>
      <c r="AB136" s="2370"/>
      <c r="AC136" s="2370"/>
      <c r="AD136" s="2370"/>
      <c r="AE136" s="2370"/>
      <c r="AF136" s="2371"/>
      <c r="AG136" s="2326" t="s">
        <v>276</v>
      </c>
      <c r="AH136" s="2327"/>
      <c r="AI136" s="2327"/>
      <c r="AJ136" s="2327"/>
      <c r="AK136" s="2327"/>
      <c r="AL136" s="2327"/>
      <c r="AM136" s="2327"/>
      <c r="AN136" s="2327"/>
      <c r="AO136" s="2327"/>
      <c r="AP136" s="2328"/>
      <c r="AQ136" s="2329" t="s">
        <v>277</v>
      </c>
      <c r="AR136" s="2330"/>
      <c r="AS136" s="2330"/>
      <c r="AT136" s="2330"/>
      <c r="AU136" s="2330"/>
      <c r="AV136" s="2330"/>
      <c r="AW136" s="2330"/>
      <c r="AX136" s="2330"/>
      <c r="AY136" s="2330"/>
      <c r="AZ136" s="2330"/>
      <c r="BA136" s="2330"/>
      <c r="BB136" s="2330"/>
      <c r="BC136" s="2330"/>
      <c r="BD136" s="2330"/>
      <c r="BE136" s="2330"/>
      <c r="BF136" s="2330"/>
      <c r="BG136" s="2330"/>
      <c r="BH136" s="2330"/>
      <c r="BI136" s="2331"/>
      <c r="BJ136" s="2329"/>
      <c r="BK136" s="2330"/>
      <c r="BL136" s="2330"/>
      <c r="BM136" s="2332"/>
    </row>
    <row r="137" spans="1:65" ht="21.75" customHeight="1">
      <c r="A137" s="2285"/>
      <c r="B137" s="2351"/>
      <c r="C137" s="2352"/>
      <c r="D137" s="2352"/>
      <c r="E137" s="2352"/>
      <c r="F137" s="2352"/>
      <c r="G137" s="2352"/>
      <c r="H137" s="2352"/>
      <c r="I137" s="2353"/>
      <c r="J137" s="2360"/>
      <c r="K137" s="2361"/>
      <c r="L137" s="2361"/>
      <c r="M137" s="2361"/>
      <c r="N137" s="2362"/>
      <c r="O137" s="2369"/>
      <c r="P137" s="2370"/>
      <c r="Q137" s="2370"/>
      <c r="R137" s="2371"/>
      <c r="S137" s="2378"/>
      <c r="T137" s="2379"/>
      <c r="U137" s="2379"/>
      <c r="V137" s="2379"/>
      <c r="W137" s="2379"/>
      <c r="X137" s="2379"/>
      <c r="Y137" s="2380"/>
      <c r="Z137" s="2369"/>
      <c r="AA137" s="2370"/>
      <c r="AB137" s="2370"/>
      <c r="AC137" s="2370"/>
      <c r="AD137" s="2370"/>
      <c r="AE137" s="2370"/>
      <c r="AF137" s="2371"/>
      <c r="AG137" s="2326" t="s">
        <v>282</v>
      </c>
      <c r="AH137" s="2327"/>
      <c r="AI137" s="2327"/>
      <c r="AJ137" s="2327"/>
      <c r="AK137" s="2327"/>
      <c r="AL137" s="2327"/>
      <c r="AM137" s="2327"/>
      <c r="AN137" s="2327"/>
      <c r="AO137" s="2327"/>
      <c r="AP137" s="2328"/>
      <c r="AQ137" s="2329" t="s">
        <v>283</v>
      </c>
      <c r="AR137" s="2330"/>
      <c r="AS137" s="2330"/>
      <c r="AT137" s="2330"/>
      <c r="AU137" s="2330"/>
      <c r="AV137" s="2330"/>
      <c r="AW137" s="2330"/>
      <c r="AX137" s="2330"/>
      <c r="AY137" s="2330"/>
      <c r="AZ137" s="2330"/>
      <c r="BA137" s="2330"/>
      <c r="BB137" s="2330"/>
      <c r="BC137" s="2330"/>
      <c r="BD137" s="2330"/>
      <c r="BE137" s="2330"/>
      <c r="BF137" s="2330"/>
      <c r="BG137" s="2330"/>
      <c r="BH137" s="2330"/>
      <c r="BI137" s="2331"/>
      <c r="BJ137" s="2329"/>
      <c r="BK137" s="2330"/>
      <c r="BL137" s="2330"/>
      <c r="BM137" s="2332"/>
    </row>
    <row r="138" spans="1:65" ht="21.75" customHeight="1">
      <c r="A138" s="2285"/>
      <c r="B138" s="2354"/>
      <c r="C138" s="2355"/>
      <c r="D138" s="2355"/>
      <c r="E138" s="2355"/>
      <c r="F138" s="2355"/>
      <c r="G138" s="2355"/>
      <c r="H138" s="2355"/>
      <c r="I138" s="2356"/>
      <c r="J138" s="2363"/>
      <c r="K138" s="2364"/>
      <c r="L138" s="2364"/>
      <c r="M138" s="2364"/>
      <c r="N138" s="2365"/>
      <c r="O138" s="2372"/>
      <c r="P138" s="2373"/>
      <c r="Q138" s="2373"/>
      <c r="R138" s="2374"/>
      <c r="S138" s="2381"/>
      <c r="T138" s="2382"/>
      <c r="U138" s="2382"/>
      <c r="V138" s="2382"/>
      <c r="W138" s="2382"/>
      <c r="X138" s="2382"/>
      <c r="Y138" s="2383"/>
      <c r="Z138" s="2372"/>
      <c r="AA138" s="2373"/>
      <c r="AB138" s="2373"/>
      <c r="AC138" s="2373"/>
      <c r="AD138" s="2373"/>
      <c r="AE138" s="2373"/>
      <c r="AF138" s="2374"/>
      <c r="AG138" s="2326" t="s">
        <v>319</v>
      </c>
      <c r="AH138" s="2327"/>
      <c r="AI138" s="2327"/>
      <c r="AJ138" s="2327"/>
      <c r="AK138" s="2327"/>
      <c r="AL138" s="2327"/>
      <c r="AM138" s="2327"/>
      <c r="AN138" s="2327"/>
      <c r="AO138" s="2327"/>
      <c r="AP138" s="2328"/>
      <c r="AQ138" s="2329" t="s">
        <v>320</v>
      </c>
      <c r="AR138" s="2330"/>
      <c r="AS138" s="2330"/>
      <c r="AT138" s="2330"/>
      <c r="AU138" s="2330"/>
      <c r="AV138" s="2330"/>
      <c r="AW138" s="2330"/>
      <c r="AX138" s="2330"/>
      <c r="AY138" s="2330"/>
      <c r="AZ138" s="2330"/>
      <c r="BA138" s="2330"/>
      <c r="BB138" s="2330"/>
      <c r="BC138" s="2330"/>
      <c r="BD138" s="2330"/>
      <c r="BE138" s="2330"/>
      <c r="BF138" s="2330"/>
      <c r="BG138" s="2330"/>
      <c r="BH138" s="2330"/>
      <c r="BI138" s="2331"/>
      <c r="BJ138" s="2329"/>
      <c r="BK138" s="2330"/>
      <c r="BL138" s="2330"/>
      <c r="BM138" s="2332"/>
    </row>
    <row r="139" spans="1:65" ht="45.2" customHeight="1">
      <c r="A139" s="2285"/>
      <c r="B139" s="2348" t="s">
        <v>321</v>
      </c>
      <c r="C139" s="2349"/>
      <c r="D139" s="2349"/>
      <c r="E139" s="2349"/>
      <c r="F139" s="2349"/>
      <c r="G139" s="2349"/>
      <c r="H139" s="2349"/>
      <c r="I139" s="2350"/>
      <c r="J139" s="2357"/>
      <c r="K139" s="2358"/>
      <c r="L139" s="2358"/>
      <c r="M139" s="2358"/>
      <c r="N139" s="2359"/>
      <c r="O139" s="2384"/>
      <c r="P139" s="2385"/>
      <c r="Q139" s="2385"/>
      <c r="R139" s="2386"/>
      <c r="S139" s="2393" t="s">
        <v>322</v>
      </c>
      <c r="T139" s="2394"/>
      <c r="U139" s="2394"/>
      <c r="V139" s="2394"/>
      <c r="W139" s="2394"/>
      <c r="X139" s="2394"/>
      <c r="Y139" s="2395"/>
      <c r="Z139" s="2402"/>
      <c r="AA139" s="2403"/>
      <c r="AB139" s="2403"/>
      <c r="AC139" s="2403"/>
      <c r="AD139" s="2403"/>
      <c r="AE139" s="2403"/>
      <c r="AF139" s="2404"/>
      <c r="AG139" s="2553" t="s">
        <v>323</v>
      </c>
      <c r="AH139" s="2327"/>
      <c r="AI139" s="2327"/>
      <c r="AJ139" s="2327"/>
      <c r="AK139" s="2327"/>
      <c r="AL139" s="2327"/>
      <c r="AM139" s="2327"/>
      <c r="AN139" s="2327"/>
      <c r="AO139" s="2327"/>
      <c r="AP139" s="2328"/>
      <c r="AQ139" s="2329" t="s">
        <v>30</v>
      </c>
      <c r="AR139" s="2330"/>
      <c r="AS139" s="2330"/>
      <c r="AT139" s="2330"/>
      <c r="AU139" s="2330"/>
      <c r="AV139" s="2330"/>
      <c r="AW139" s="2330"/>
      <c r="AX139" s="2330"/>
      <c r="AY139" s="2330"/>
      <c r="AZ139" s="2330"/>
      <c r="BA139" s="2330"/>
      <c r="BB139" s="2330"/>
      <c r="BC139" s="2330"/>
      <c r="BD139" s="2330"/>
      <c r="BE139" s="2330"/>
      <c r="BF139" s="2330"/>
      <c r="BG139" s="2330"/>
      <c r="BH139" s="2330"/>
      <c r="BI139" s="2331"/>
      <c r="BJ139" s="2329"/>
      <c r="BK139" s="2330"/>
      <c r="BL139" s="2330"/>
      <c r="BM139" s="2332"/>
    </row>
    <row r="140" spans="1:65" ht="21.95" customHeight="1">
      <c r="A140" s="2285"/>
      <c r="B140" s="2351"/>
      <c r="C140" s="2352"/>
      <c r="D140" s="2352"/>
      <c r="E140" s="2352"/>
      <c r="F140" s="2352"/>
      <c r="G140" s="2352"/>
      <c r="H140" s="2352"/>
      <c r="I140" s="2353"/>
      <c r="J140" s="2360"/>
      <c r="K140" s="2361"/>
      <c r="L140" s="2361"/>
      <c r="M140" s="2361"/>
      <c r="N140" s="2362"/>
      <c r="O140" s="2387"/>
      <c r="P140" s="2388"/>
      <c r="Q140" s="2388"/>
      <c r="R140" s="2389"/>
      <c r="S140" s="2396"/>
      <c r="T140" s="2397"/>
      <c r="U140" s="2397"/>
      <c r="V140" s="2397"/>
      <c r="W140" s="2397"/>
      <c r="X140" s="2397"/>
      <c r="Y140" s="2398"/>
      <c r="Z140" s="2405"/>
      <c r="AA140" s="2406"/>
      <c r="AB140" s="2406"/>
      <c r="AC140" s="2406"/>
      <c r="AD140" s="2406"/>
      <c r="AE140" s="2406"/>
      <c r="AF140" s="2407"/>
      <c r="AG140" s="2553" t="s">
        <v>324</v>
      </c>
      <c r="AH140" s="2327"/>
      <c r="AI140" s="2327"/>
      <c r="AJ140" s="2327"/>
      <c r="AK140" s="2327"/>
      <c r="AL140" s="2327"/>
      <c r="AM140" s="2327"/>
      <c r="AN140" s="2327"/>
      <c r="AO140" s="2327"/>
      <c r="AP140" s="2328"/>
      <c r="AQ140" s="2329" t="s">
        <v>30</v>
      </c>
      <c r="AR140" s="2330"/>
      <c r="AS140" s="2330"/>
      <c r="AT140" s="2330"/>
      <c r="AU140" s="2330"/>
      <c r="AV140" s="2330"/>
      <c r="AW140" s="2330"/>
      <c r="AX140" s="2330"/>
      <c r="AY140" s="2330"/>
      <c r="AZ140" s="2330"/>
      <c r="BA140" s="2330"/>
      <c r="BB140" s="2330"/>
      <c r="BC140" s="2330"/>
      <c r="BD140" s="2330"/>
      <c r="BE140" s="2330"/>
      <c r="BF140" s="2330"/>
      <c r="BG140" s="2330"/>
      <c r="BH140" s="2330"/>
      <c r="BI140" s="2331"/>
      <c r="BJ140" s="2329"/>
      <c r="BK140" s="2330"/>
      <c r="BL140" s="2330"/>
      <c r="BM140" s="2332"/>
    </row>
    <row r="141" spans="1:65" ht="22.7" customHeight="1">
      <c r="A141" s="2285"/>
      <c r="B141" s="2351"/>
      <c r="C141" s="2352"/>
      <c r="D141" s="2352"/>
      <c r="E141" s="2352"/>
      <c r="F141" s="2352"/>
      <c r="G141" s="2352"/>
      <c r="H141" s="2352"/>
      <c r="I141" s="2353"/>
      <c r="J141" s="2360"/>
      <c r="K141" s="2361"/>
      <c r="L141" s="2361"/>
      <c r="M141" s="2361"/>
      <c r="N141" s="2362"/>
      <c r="O141" s="2387"/>
      <c r="P141" s="2388"/>
      <c r="Q141" s="2388"/>
      <c r="R141" s="2389"/>
      <c r="S141" s="2396"/>
      <c r="T141" s="2397"/>
      <c r="U141" s="2397"/>
      <c r="V141" s="2397"/>
      <c r="W141" s="2397"/>
      <c r="X141" s="2397"/>
      <c r="Y141" s="2398"/>
      <c r="Z141" s="2405"/>
      <c r="AA141" s="2406"/>
      <c r="AB141" s="2406"/>
      <c r="AC141" s="2406"/>
      <c r="AD141" s="2406"/>
      <c r="AE141" s="2406"/>
      <c r="AF141" s="2407"/>
      <c r="AG141" s="2326" t="s">
        <v>39</v>
      </c>
      <c r="AH141" s="2327"/>
      <c r="AI141" s="2327"/>
      <c r="AJ141" s="2327"/>
      <c r="AK141" s="2327"/>
      <c r="AL141" s="2327"/>
      <c r="AM141" s="2327"/>
      <c r="AN141" s="2327"/>
      <c r="AO141" s="2327"/>
      <c r="AP141" s="2328"/>
      <c r="AQ141" s="2329" t="s">
        <v>30</v>
      </c>
      <c r="AR141" s="2330"/>
      <c r="AS141" s="2330"/>
      <c r="AT141" s="2330"/>
      <c r="AU141" s="2330"/>
      <c r="AV141" s="2330"/>
      <c r="AW141" s="2330"/>
      <c r="AX141" s="2330"/>
      <c r="AY141" s="2330"/>
      <c r="AZ141" s="2330"/>
      <c r="BA141" s="2330"/>
      <c r="BB141" s="2330"/>
      <c r="BC141" s="2330"/>
      <c r="BD141" s="2330"/>
      <c r="BE141" s="2330"/>
      <c r="BF141" s="2330"/>
      <c r="BG141" s="2330"/>
      <c r="BH141" s="2330"/>
      <c r="BI141" s="2331"/>
      <c r="BJ141" s="2329"/>
      <c r="BK141" s="2330"/>
      <c r="BL141" s="2330"/>
      <c r="BM141" s="2332"/>
    </row>
    <row r="142" spans="1:65" ht="21.95" customHeight="1">
      <c r="A142" s="2285"/>
      <c r="B142" s="2351"/>
      <c r="C142" s="2352"/>
      <c r="D142" s="2352"/>
      <c r="E142" s="2352"/>
      <c r="F142" s="2352"/>
      <c r="G142" s="2352"/>
      <c r="H142" s="2352"/>
      <c r="I142" s="2353"/>
      <c r="J142" s="2360"/>
      <c r="K142" s="2361"/>
      <c r="L142" s="2361"/>
      <c r="M142" s="2361"/>
      <c r="N142" s="2362"/>
      <c r="O142" s="2387"/>
      <c r="P142" s="2388"/>
      <c r="Q142" s="2388"/>
      <c r="R142" s="2389"/>
      <c r="S142" s="2396"/>
      <c r="T142" s="2397"/>
      <c r="U142" s="2397"/>
      <c r="V142" s="2397"/>
      <c r="W142" s="2397"/>
      <c r="X142" s="2397"/>
      <c r="Y142" s="2398"/>
      <c r="Z142" s="2405"/>
      <c r="AA142" s="2406"/>
      <c r="AB142" s="2406"/>
      <c r="AC142" s="2406"/>
      <c r="AD142" s="2406"/>
      <c r="AE142" s="2406"/>
      <c r="AF142" s="2407"/>
      <c r="AG142" s="2326" t="s">
        <v>27</v>
      </c>
      <c r="AH142" s="2327"/>
      <c r="AI142" s="2327"/>
      <c r="AJ142" s="2327"/>
      <c r="AK142" s="2327"/>
      <c r="AL142" s="2327"/>
      <c r="AM142" s="2327"/>
      <c r="AN142" s="2327"/>
      <c r="AO142" s="2327"/>
      <c r="AP142" s="2328"/>
      <c r="AQ142" s="2329" t="s">
        <v>255</v>
      </c>
      <c r="AR142" s="2330"/>
      <c r="AS142" s="2330"/>
      <c r="AT142" s="2330"/>
      <c r="AU142" s="2330"/>
      <c r="AV142" s="2330"/>
      <c r="AW142" s="2330"/>
      <c r="AX142" s="2330"/>
      <c r="AY142" s="2330"/>
      <c r="AZ142" s="2330"/>
      <c r="BA142" s="2330"/>
      <c r="BB142" s="2330"/>
      <c r="BC142" s="2330"/>
      <c r="BD142" s="2330"/>
      <c r="BE142" s="2330"/>
      <c r="BF142" s="2330"/>
      <c r="BG142" s="2330"/>
      <c r="BH142" s="2330"/>
      <c r="BI142" s="2331"/>
      <c r="BJ142" s="2333"/>
      <c r="BK142" s="2333"/>
      <c r="BL142" s="2333"/>
      <c r="BM142" s="2334"/>
    </row>
    <row r="143" spans="1:65" ht="21.95" customHeight="1">
      <c r="A143" s="2285"/>
      <c r="B143" s="2351"/>
      <c r="C143" s="2352"/>
      <c r="D143" s="2352"/>
      <c r="E143" s="2352"/>
      <c r="F143" s="2352"/>
      <c r="G143" s="2352"/>
      <c r="H143" s="2352"/>
      <c r="I143" s="2353"/>
      <c r="J143" s="2360"/>
      <c r="K143" s="2361"/>
      <c r="L143" s="2361"/>
      <c r="M143" s="2361"/>
      <c r="N143" s="2362"/>
      <c r="O143" s="2387"/>
      <c r="P143" s="2388"/>
      <c r="Q143" s="2388"/>
      <c r="R143" s="2389"/>
      <c r="S143" s="2396"/>
      <c r="T143" s="2397"/>
      <c r="U143" s="2397"/>
      <c r="V143" s="2397"/>
      <c r="W143" s="2397"/>
      <c r="X143" s="2397"/>
      <c r="Y143" s="2398"/>
      <c r="Z143" s="2405"/>
      <c r="AA143" s="2406"/>
      <c r="AB143" s="2406"/>
      <c r="AC143" s="2406"/>
      <c r="AD143" s="2406"/>
      <c r="AE143" s="2406"/>
      <c r="AF143" s="2407"/>
      <c r="AG143" s="2326" t="s">
        <v>97</v>
      </c>
      <c r="AH143" s="2327"/>
      <c r="AI143" s="2327"/>
      <c r="AJ143" s="2327"/>
      <c r="AK143" s="2327"/>
      <c r="AL143" s="2327"/>
      <c r="AM143" s="2327"/>
      <c r="AN143" s="2327"/>
      <c r="AO143" s="2327"/>
      <c r="AP143" s="2328"/>
      <c r="AQ143" s="2329" t="s">
        <v>30</v>
      </c>
      <c r="AR143" s="2330"/>
      <c r="AS143" s="2330"/>
      <c r="AT143" s="2330"/>
      <c r="AU143" s="2330"/>
      <c r="AV143" s="2330"/>
      <c r="AW143" s="2330"/>
      <c r="AX143" s="2330"/>
      <c r="AY143" s="2330"/>
      <c r="AZ143" s="2330"/>
      <c r="BA143" s="2330"/>
      <c r="BB143" s="2330"/>
      <c r="BC143" s="2330"/>
      <c r="BD143" s="2330"/>
      <c r="BE143" s="2330"/>
      <c r="BF143" s="2330"/>
      <c r="BG143" s="2330"/>
      <c r="BH143" s="2330"/>
      <c r="BI143" s="2331"/>
      <c r="BJ143" s="2333"/>
      <c r="BK143" s="2333"/>
      <c r="BL143" s="2333"/>
      <c r="BM143" s="2334"/>
    </row>
    <row r="144" spans="1:65" ht="21.95" customHeight="1">
      <c r="A144" s="2285"/>
      <c r="B144" s="2351"/>
      <c r="C144" s="2352"/>
      <c r="D144" s="2352"/>
      <c r="E144" s="2352"/>
      <c r="F144" s="2352"/>
      <c r="G144" s="2352"/>
      <c r="H144" s="2352"/>
      <c r="I144" s="2353"/>
      <c r="J144" s="2360"/>
      <c r="K144" s="2361"/>
      <c r="L144" s="2361"/>
      <c r="M144" s="2361"/>
      <c r="N144" s="2362"/>
      <c r="O144" s="2387"/>
      <c r="P144" s="2388"/>
      <c r="Q144" s="2388"/>
      <c r="R144" s="2389"/>
      <c r="S144" s="2396"/>
      <c r="T144" s="2397"/>
      <c r="U144" s="2397"/>
      <c r="V144" s="2397"/>
      <c r="W144" s="2397"/>
      <c r="X144" s="2397"/>
      <c r="Y144" s="2398"/>
      <c r="Z144" s="2405"/>
      <c r="AA144" s="2406"/>
      <c r="AB144" s="2406"/>
      <c r="AC144" s="2406"/>
      <c r="AD144" s="2406"/>
      <c r="AE144" s="2406"/>
      <c r="AF144" s="2407"/>
      <c r="AG144" s="2326" t="s">
        <v>256</v>
      </c>
      <c r="AH144" s="2327"/>
      <c r="AI144" s="2327"/>
      <c r="AJ144" s="2327"/>
      <c r="AK144" s="2327"/>
      <c r="AL144" s="2327"/>
      <c r="AM144" s="2327"/>
      <c r="AN144" s="2327"/>
      <c r="AO144" s="2327"/>
      <c r="AP144" s="2328"/>
      <c r="AQ144" s="2329" t="s">
        <v>30</v>
      </c>
      <c r="AR144" s="2330"/>
      <c r="AS144" s="2330"/>
      <c r="AT144" s="2330"/>
      <c r="AU144" s="2330"/>
      <c r="AV144" s="2330"/>
      <c r="AW144" s="2330"/>
      <c r="AX144" s="2330"/>
      <c r="AY144" s="2330"/>
      <c r="AZ144" s="2330"/>
      <c r="BA144" s="2330"/>
      <c r="BB144" s="2330"/>
      <c r="BC144" s="2330"/>
      <c r="BD144" s="2330"/>
      <c r="BE144" s="2330"/>
      <c r="BF144" s="2330"/>
      <c r="BG144" s="2330"/>
      <c r="BH144" s="2330"/>
      <c r="BI144" s="2331"/>
      <c r="BJ144" s="2329"/>
      <c r="BK144" s="2330"/>
      <c r="BL144" s="2330"/>
      <c r="BM144" s="2332"/>
    </row>
    <row r="145" spans="1:65" ht="21.95" customHeight="1">
      <c r="A145" s="2285"/>
      <c r="B145" s="2351"/>
      <c r="C145" s="2352"/>
      <c r="D145" s="2352"/>
      <c r="E145" s="2352"/>
      <c r="F145" s="2352"/>
      <c r="G145" s="2352"/>
      <c r="H145" s="2352"/>
      <c r="I145" s="2353"/>
      <c r="J145" s="2360"/>
      <c r="K145" s="2361"/>
      <c r="L145" s="2361"/>
      <c r="M145" s="2361"/>
      <c r="N145" s="2362"/>
      <c r="O145" s="2387"/>
      <c r="P145" s="2388"/>
      <c r="Q145" s="2388"/>
      <c r="R145" s="2389"/>
      <c r="S145" s="2396"/>
      <c r="T145" s="2397"/>
      <c r="U145" s="2397"/>
      <c r="V145" s="2397"/>
      <c r="W145" s="2397"/>
      <c r="X145" s="2397"/>
      <c r="Y145" s="2398"/>
      <c r="Z145" s="2405"/>
      <c r="AA145" s="2406"/>
      <c r="AB145" s="2406"/>
      <c r="AC145" s="2406"/>
      <c r="AD145" s="2406"/>
      <c r="AE145" s="2406"/>
      <c r="AF145" s="2407"/>
      <c r="AG145" s="2326" t="s">
        <v>293</v>
      </c>
      <c r="AH145" s="2327"/>
      <c r="AI145" s="2327"/>
      <c r="AJ145" s="2327"/>
      <c r="AK145" s="2327"/>
      <c r="AL145" s="2327"/>
      <c r="AM145" s="2327"/>
      <c r="AN145" s="2327"/>
      <c r="AO145" s="2327"/>
      <c r="AP145" s="2328"/>
      <c r="AQ145" s="2329" t="s">
        <v>30</v>
      </c>
      <c r="AR145" s="2330"/>
      <c r="AS145" s="2330"/>
      <c r="AT145" s="2330"/>
      <c r="AU145" s="2330"/>
      <c r="AV145" s="2330"/>
      <c r="AW145" s="2330"/>
      <c r="AX145" s="2330"/>
      <c r="AY145" s="2330"/>
      <c r="AZ145" s="2330"/>
      <c r="BA145" s="2330"/>
      <c r="BB145" s="2330"/>
      <c r="BC145" s="2330"/>
      <c r="BD145" s="2330"/>
      <c r="BE145" s="2330"/>
      <c r="BF145" s="2330"/>
      <c r="BG145" s="2330"/>
      <c r="BH145" s="2330"/>
      <c r="BI145" s="2331"/>
      <c r="BJ145" s="2329"/>
      <c r="BK145" s="2330"/>
      <c r="BL145" s="2330"/>
      <c r="BM145" s="2332"/>
    </row>
    <row r="146" spans="1:65" ht="22.7" customHeight="1">
      <c r="A146" s="2285"/>
      <c r="B146" s="2351"/>
      <c r="C146" s="2352"/>
      <c r="D146" s="2352"/>
      <c r="E146" s="2352"/>
      <c r="F146" s="2352"/>
      <c r="G146" s="2352"/>
      <c r="H146" s="2352"/>
      <c r="I146" s="2353"/>
      <c r="J146" s="2360"/>
      <c r="K146" s="2361"/>
      <c r="L146" s="2361"/>
      <c r="M146" s="2361"/>
      <c r="N146" s="2362"/>
      <c r="O146" s="2387"/>
      <c r="P146" s="2388"/>
      <c r="Q146" s="2388"/>
      <c r="R146" s="2389"/>
      <c r="S146" s="2396"/>
      <c r="T146" s="2397"/>
      <c r="U146" s="2397"/>
      <c r="V146" s="2397"/>
      <c r="W146" s="2397"/>
      <c r="X146" s="2397"/>
      <c r="Y146" s="2398"/>
      <c r="Z146" s="2405"/>
      <c r="AA146" s="2406"/>
      <c r="AB146" s="2406"/>
      <c r="AC146" s="2406"/>
      <c r="AD146" s="2406"/>
      <c r="AE146" s="2406"/>
      <c r="AF146" s="2407"/>
      <c r="AG146" s="2326" t="s">
        <v>325</v>
      </c>
      <c r="AH146" s="2327"/>
      <c r="AI146" s="2327"/>
      <c r="AJ146" s="2327"/>
      <c r="AK146" s="2327"/>
      <c r="AL146" s="2327"/>
      <c r="AM146" s="2327"/>
      <c r="AN146" s="2327"/>
      <c r="AO146" s="2327"/>
      <c r="AP146" s="2328"/>
      <c r="AQ146" s="2329" t="s">
        <v>30</v>
      </c>
      <c r="AR146" s="2330"/>
      <c r="AS146" s="2330"/>
      <c r="AT146" s="2330"/>
      <c r="AU146" s="2330"/>
      <c r="AV146" s="2330"/>
      <c r="AW146" s="2330"/>
      <c r="AX146" s="2330"/>
      <c r="AY146" s="2330"/>
      <c r="AZ146" s="2330"/>
      <c r="BA146" s="2330"/>
      <c r="BB146" s="2330"/>
      <c r="BC146" s="2330"/>
      <c r="BD146" s="2330"/>
      <c r="BE146" s="2330"/>
      <c r="BF146" s="2330"/>
      <c r="BG146" s="2330"/>
      <c r="BH146" s="2330"/>
      <c r="BI146" s="2331"/>
      <c r="BJ146" s="2329"/>
      <c r="BK146" s="2330"/>
      <c r="BL146" s="2330"/>
      <c r="BM146" s="2332"/>
    </row>
    <row r="147" spans="1:65" ht="22.7" customHeight="1">
      <c r="A147" s="2285"/>
      <c r="B147" s="2351"/>
      <c r="C147" s="2352"/>
      <c r="D147" s="2352"/>
      <c r="E147" s="2352"/>
      <c r="F147" s="2352"/>
      <c r="G147" s="2352"/>
      <c r="H147" s="2352"/>
      <c r="I147" s="2353"/>
      <c r="J147" s="2360"/>
      <c r="K147" s="2361"/>
      <c r="L147" s="2361"/>
      <c r="M147" s="2361"/>
      <c r="N147" s="2362"/>
      <c r="O147" s="2387"/>
      <c r="P147" s="2388"/>
      <c r="Q147" s="2388"/>
      <c r="R147" s="2389"/>
      <c r="S147" s="2396"/>
      <c r="T147" s="2397"/>
      <c r="U147" s="2397"/>
      <c r="V147" s="2397"/>
      <c r="W147" s="2397"/>
      <c r="X147" s="2397"/>
      <c r="Y147" s="2398"/>
      <c r="Z147" s="2405"/>
      <c r="AA147" s="2406"/>
      <c r="AB147" s="2406"/>
      <c r="AC147" s="2406"/>
      <c r="AD147" s="2406"/>
      <c r="AE147" s="2406"/>
      <c r="AF147" s="2407"/>
      <c r="AG147" s="2326" t="s">
        <v>266</v>
      </c>
      <c r="AH147" s="2327"/>
      <c r="AI147" s="2327"/>
      <c r="AJ147" s="2327"/>
      <c r="AK147" s="2327"/>
      <c r="AL147" s="2327"/>
      <c r="AM147" s="2327"/>
      <c r="AN147" s="2327"/>
      <c r="AO147" s="2327"/>
      <c r="AP147" s="2328"/>
      <c r="AQ147" s="2329" t="s">
        <v>288</v>
      </c>
      <c r="AR147" s="2330"/>
      <c r="AS147" s="2330"/>
      <c r="AT147" s="2330"/>
      <c r="AU147" s="2330"/>
      <c r="AV147" s="2330"/>
      <c r="AW147" s="2330"/>
      <c r="AX147" s="2330"/>
      <c r="AY147" s="2330"/>
      <c r="AZ147" s="2330"/>
      <c r="BA147" s="2330"/>
      <c r="BB147" s="2330"/>
      <c r="BC147" s="2330"/>
      <c r="BD147" s="2330"/>
      <c r="BE147" s="2330"/>
      <c r="BF147" s="2330"/>
      <c r="BG147" s="2330"/>
      <c r="BH147" s="2330"/>
      <c r="BI147" s="2331"/>
      <c r="BJ147" s="2329"/>
      <c r="BK147" s="2330"/>
      <c r="BL147" s="2330"/>
      <c r="BM147" s="2332"/>
    </row>
    <row r="148" spans="1:65" ht="21.95" customHeight="1">
      <c r="A148" s="2285"/>
      <c r="B148" s="2351"/>
      <c r="C148" s="2352"/>
      <c r="D148" s="2352"/>
      <c r="E148" s="2352"/>
      <c r="F148" s="2352"/>
      <c r="G148" s="2352"/>
      <c r="H148" s="2352"/>
      <c r="I148" s="2353"/>
      <c r="J148" s="2360"/>
      <c r="K148" s="2361"/>
      <c r="L148" s="2361"/>
      <c r="M148" s="2361"/>
      <c r="N148" s="2362"/>
      <c r="O148" s="2387"/>
      <c r="P148" s="2388"/>
      <c r="Q148" s="2388"/>
      <c r="R148" s="2389"/>
      <c r="S148" s="2396"/>
      <c r="T148" s="2397"/>
      <c r="U148" s="2397"/>
      <c r="V148" s="2397"/>
      <c r="W148" s="2397"/>
      <c r="X148" s="2397"/>
      <c r="Y148" s="2398"/>
      <c r="Z148" s="2405"/>
      <c r="AA148" s="2406"/>
      <c r="AB148" s="2406"/>
      <c r="AC148" s="2406"/>
      <c r="AD148" s="2406"/>
      <c r="AE148" s="2406"/>
      <c r="AF148" s="2407"/>
      <c r="AG148" s="2326" t="s">
        <v>309</v>
      </c>
      <c r="AH148" s="2327"/>
      <c r="AI148" s="2327"/>
      <c r="AJ148" s="2327"/>
      <c r="AK148" s="2327"/>
      <c r="AL148" s="2327"/>
      <c r="AM148" s="2327"/>
      <c r="AN148" s="2327"/>
      <c r="AO148" s="2327"/>
      <c r="AP148" s="2328"/>
      <c r="AQ148" s="2538" t="s">
        <v>261</v>
      </c>
      <c r="AR148" s="2330"/>
      <c r="AS148" s="2330"/>
      <c r="AT148" s="2330"/>
      <c r="AU148" s="2330"/>
      <c r="AV148" s="2330"/>
      <c r="AW148" s="2330"/>
      <c r="AX148" s="2330"/>
      <c r="AY148" s="2330"/>
      <c r="AZ148" s="2330"/>
      <c r="BA148" s="2330"/>
      <c r="BB148" s="2330"/>
      <c r="BC148" s="2330"/>
      <c r="BD148" s="2330"/>
      <c r="BE148" s="2330"/>
      <c r="BF148" s="2330"/>
      <c r="BG148" s="2330"/>
      <c r="BH148" s="2330"/>
      <c r="BI148" s="2331"/>
      <c r="BJ148" s="2329"/>
      <c r="BK148" s="2330"/>
      <c r="BL148" s="2330"/>
      <c r="BM148" s="2332"/>
    </row>
    <row r="149" spans="1:65" ht="22.7" customHeight="1">
      <c r="A149" s="2285"/>
      <c r="B149" s="2351"/>
      <c r="C149" s="2352"/>
      <c r="D149" s="2352"/>
      <c r="E149" s="2352"/>
      <c r="F149" s="2352"/>
      <c r="G149" s="2352"/>
      <c r="H149" s="2352"/>
      <c r="I149" s="2353"/>
      <c r="J149" s="2360"/>
      <c r="K149" s="2361"/>
      <c r="L149" s="2361"/>
      <c r="M149" s="2361"/>
      <c r="N149" s="2362"/>
      <c r="O149" s="2387"/>
      <c r="P149" s="2388"/>
      <c r="Q149" s="2388"/>
      <c r="R149" s="2389"/>
      <c r="S149" s="2396"/>
      <c r="T149" s="2397"/>
      <c r="U149" s="2397"/>
      <c r="V149" s="2397"/>
      <c r="W149" s="2397"/>
      <c r="X149" s="2397"/>
      <c r="Y149" s="2398"/>
      <c r="Z149" s="2405"/>
      <c r="AA149" s="2406"/>
      <c r="AB149" s="2406"/>
      <c r="AC149" s="2406"/>
      <c r="AD149" s="2406"/>
      <c r="AE149" s="2406"/>
      <c r="AF149" s="2407"/>
      <c r="AG149" s="2326" t="s">
        <v>312</v>
      </c>
      <c r="AH149" s="2327"/>
      <c r="AI149" s="2327"/>
      <c r="AJ149" s="2327"/>
      <c r="AK149" s="2327"/>
      <c r="AL149" s="2327"/>
      <c r="AM149" s="2327"/>
      <c r="AN149" s="2327"/>
      <c r="AO149" s="2327"/>
      <c r="AP149" s="2328"/>
      <c r="AQ149" s="2329" t="s">
        <v>30</v>
      </c>
      <c r="AR149" s="2330"/>
      <c r="AS149" s="2330"/>
      <c r="AT149" s="2330"/>
      <c r="AU149" s="2330"/>
      <c r="AV149" s="2330"/>
      <c r="AW149" s="2330"/>
      <c r="AX149" s="2330"/>
      <c r="AY149" s="2330"/>
      <c r="AZ149" s="2330"/>
      <c r="BA149" s="2330"/>
      <c r="BB149" s="2330"/>
      <c r="BC149" s="2330"/>
      <c r="BD149" s="2330"/>
      <c r="BE149" s="2330"/>
      <c r="BF149" s="2330"/>
      <c r="BG149" s="2330"/>
      <c r="BH149" s="2330"/>
      <c r="BI149" s="2331"/>
      <c r="BJ149" s="2329"/>
      <c r="BK149" s="2330"/>
      <c r="BL149" s="2330"/>
      <c r="BM149" s="2332"/>
    </row>
    <row r="150" spans="1:65" ht="22.5" customHeight="1">
      <c r="A150" s="2285"/>
      <c r="B150" s="2351"/>
      <c r="C150" s="2352"/>
      <c r="D150" s="2352"/>
      <c r="E150" s="2352"/>
      <c r="F150" s="2352"/>
      <c r="G150" s="2352"/>
      <c r="H150" s="2352"/>
      <c r="I150" s="2353"/>
      <c r="J150" s="2360"/>
      <c r="K150" s="2361"/>
      <c r="L150" s="2361"/>
      <c r="M150" s="2361"/>
      <c r="N150" s="2362"/>
      <c r="O150" s="2387"/>
      <c r="P150" s="2388"/>
      <c r="Q150" s="2388"/>
      <c r="R150" s="2389"/>
      <c r="S150" s="2396"/>
      <c r="T150" s="2397"/>
      <c r="U150" s="2397"/>
      <c r="V150" s="2397"/>
      <c r="W150" s="2397"/>
      <c r="X150" s="2397"/>
      <c r="Y150" s="2398"/>
      <c r="Z150" s="2405"/>
      <c r="AA150" s="2406"/>
      <c r="AB150" s="2406"/>
      <c r="AC150" s="2406"/>
      <c r="AD150" s="2406"/>
      <c r="AE150" s="2406"/>
      <c r="AF150" s="2407"/>
      <c r="AG150" s="2326" t="s">
        <v>313</v>
      </c>
      <c r="AH150" s="2327"/>
      <c r="AI150" s="2327"/>
      <c r="AJ150" s="2327"/>
      <c r="AK150" s="2327"/>
      <c r="AL150" s="2327"/>
      <c r="AM150" s="2327"/>
      <c r="AN150" s="2327"/>
      <c r="AO150" s="2327"/>
      <c r="AP150" s="2328"/>
      <c r="AQ150" s="2329" t="s">
        <v>30</v>
      </c>
      <c r="AR150" s="2330"/>
      <c r="AS150" s="2330"/>
      <c r="AT150" s="2330"/>
      <c r="AU150" s="2330"/>
      <c r="AV150" s="2330"/>
      <c r="AW150" s="2330"/>
      <c r="AX150" s="2330"/>
      <c r="AY150" s="2330"/>
      <c r="AZ150" s="2330"/>
      <c r="BA150" s="2330"/>
      <c r="BB150" s="2330"/>
      <c r="BC150" s="2330"/>
      <c r="BD150" s="2330"/>
      <c r="BE150" s="2330"/>
      <c r="BF150" s="2330"/>
      <c r="BG150" s="2330"/>
      <c r="BH150" s="2330"/>
      <c r="BI150" s="2331"/>
      <c r="BJ150" s="2329"/>
      <c r="BK150" s="2330"/>
      <c r="BL150" s="2330"/>
      <c r="BM150" s="2332"/>
    </row>
    <row r="151" spans="1:65" ht="22.7" customHeight="1">
      <c r="A151" s="2285"/>
      <c r="B151" s="2351"/>
      <c r="C151" s="2352"/>
      <c r="D151" s="2352"/>
      <c r="E151" s="2352"/>
      <c r="F151" s="2352"/>
      <c r="G151" s="2352"/>
      <c r="H151" s="2352"/>
      <c r="I151" s="2353"/>
      <c r="J151" s="2360"/>
      <c r="K151" s="2361"/>
      <c r="L151" s="2361"/>
      <c r="M151" s="2361"/>
      <c r="N151" s="2362"/>
      <c r="O151" s="2387"/>
      <c r="P151" s="2388"/>
      <c r="Q151" s="2388"/>
      <c r="R151" s="2389"/>
      <c r="S151" s="2396"/>
      <c r="T151" s="2397"/>
      <c r="U151" s="2397"/>
      <c r="V151" s="2397"/>
      <c r="W151" s="2397"/>
      <c r="X151" s="2397"/>
      <c r="Y151" s="2398"/>
      <c r="Z151" s="2405"/>
      <c r="AA151" s="2406"/>
      <c r="AB151" s="2406"/>
      <c r="AC151" s="2406"/>
      <c r="AD151" s="2406"/>
      <c r="AE151" s="2406"/>
      <c r="AF151" s="2407"/>
      <c r="AG151" s="2326" t="s">
        <v>262</v>
      </c>
      <c r="AH151" s="2327"/>
      <c r="AI151" s="2327"/>
      <c r="AJ151" s="2327"/>
      <c r="AK151" s="2327"/>
      <c r="AL151" s="2327"/>
      <c r="AM151" s="2327"/>
      <c r="AN151" s="2327"/>
      <c r="AO151" s="2327"/>
      <c r="AP151" s="2328"/>
      <c r="AQ151" s="2329" t="s">
        <v>43</v>
      </c>
      <c r="AR151" s="2330"/>
      <c r="AS151" s="2330"/>
      <c r="AT151" s="2330"/>
      <c r="AU151" s="2330"/>
      <c r="AV151" s="2330"/>
      <c r="AW151" s="2330"/>
      <c r="AX151" s="2330"/>
      <c r="AY151" s="2330"/>
      <c r="AZ151" s="2330"/>
      <c r="BA151" s="2330"/>
      <c r="BB151" s="2330"/>
      <c r="BC151" s="2330"/>
      <c r="BD151" s="2330"/>
      <c r="BE151" s="2330"/>
      <c r="BF151" s="2330"/>
      <c r="BG151" s="2330"/>
      <c r="BH151" s="2330"/>
      <c r="BI151" s="2331"/>
      <c r="BJ151" s="2329"/>
      <c r="BK151" s="2330"/>
      <c r="BL151" s="2330"/>
      <c r="BM151" s="2332"/>
    </row>
    <row r="152" spans="1:65" ht="22.7" customHeight="1">
      <c r="A152" s="2285"/>
      <c r="B152" s="2351"/>
      <c r="C152" s="2352"/>
      <c r="D152" s="2352"/>
      <c r="E152" s="2352"/>
      <c r="F152" s="2352"/>
      <c r="G152" s="2352"/>
      <c r="H152" s="2352"/>
      <c r="I152" s="2353"/>
      <c r="J152" s="2360"/>
      <c r="K152" s="2361"/>
      <c r="L152" s="2361"/>
      <c r="M152" s="2361"/>
      <c r="N152" s="2362"/>
      <c r="O152" s="2387"/>
      <c r="P152" s="2388"/>
      <c r="Q152" s="2388"/>
      <c r="R152" s="2389"/>
      <c r="S152" s="2396"/>
      <c r="T152" s="2397"/>
      <c r="U152" s="2397"/>
      <c r="V152" s="2397"/>
      <c r="W152" s="2397"/>
      <c r="X152" s="2397"/>
      <c r="Y152" s="2398"/>
      <c r="Z152" s="2405"/>
      <c r="AA152" s="2406"/>
      <c r="AB152" s="2406"/>
      <c r="AC152" s="2406"/>
      <c r="AD152" s="2406"/>
      <c r="AE152" s="2406"/>
      <c r="AF152" s="2407"/>
      <c r="AG152" s="2326" t="s">
        <v>287</v>
      </c>
      <c r="AH152" s="2327"/>
      <c r="AI152" s="2327"/>
      <c r="AJ152" s="2327"/>
      <c r="AK152" s="2327"/>
      <c r="AL152" s="2327"/>
      <c r="AM152" s="2327"/>
      <c r="AN152" s="2327"/>
      <c r="AO152" s="2327"/>
      <c r="AP152" s="2328"/>
      <c r="AQ152" s="2329" t="s">
        <v>30</v>
      </c>
      <c r="AR152" s="2330"/>
      <c r="AS152" s="2330"/>
      <c r="AT152" s="2330"/>
      <c r="AU152" s="2330"/>
      <c r="AV152" s="2330"/>
      <c r="AW152" s="2330"/>
      <c r="AX152" s="2330"/>
      <c r="AY152" s="2330"/>
      <c r="AZ152" s="2330"/>
      <c r="BA152" s="2330"/>
      <c r="BB152" s="2330"/>
      <c r="BC152" s="2330"/>
      <c r="BD152" s="2330"/>
      <c r="BE152" s="2330"/>
      <c r="BF152" s="2330"/>
      <c r="BG152" s="2330"/>
      <c r="BH152" s="2330"/>
      <c r="BI152" s="2331"/>
      <c r="BJ152" s="2329"/>
      <c r="BK152" s="2330"/>
      <c r="BL152" s="2330"/>
      <c r="BM152" s="2332"/>
    </row>
    <row r="153" spans="1:65" ht="42" customHeight="1">
      <c r="A153" s="2285"/>
      <c r="B153" s="2351"/>
      <c r="C153" s="2352"/>
      <c r="D153" s="2352"/>
      <c r="E153" s="2352"/>
      <c r="F153" s="2352"/>
      <c r="G153" s="2352"/>
      <c r="H153" s="2352"/>
      <c r="I153" s="2353"/>
      <c r="J153" s="2360"/>
      <c r="K153" s="2361"/>
      <c r="L153" s="2361"/>
      <c r="M153" s="2361"/>
      <c r="N153" s="2362"/>
      <c r="O153" s="2387"/>
      <c r="P153" s="2388"/>
      <c r="Q153" s="2388"/>
      <c r="R153" s="2389"/>
      <c r="S153" s="2396"/>
      <c r="T153" s="2397"/>
      <c r="U153" s="2397"/>
      <c r="V153" s="2397"/>
      <c r="W153" s="2397"/>
      <c r="X153" s="2397"/>
      <c r="Y153" s="2398"/>
      <c r="Z153" s="2405"/>
      <c r="AA153" s="2406"/>
      <c r="AB153" s="2406"/>
      <c r="AC153" s="2406"/>
      <c r="AD153" s="2406"/>
      <c r="AE153" s="2406"/>
      <c r="AF153" s="2407"/>
      <c r="AG153" s="2326" t="s">
        <v>314</v>
      </c>
      <c r="AH153" s="2327"/>
      <c r="AI153" s="2327"/>
      <c r="AJ153" s="2327"/>
      <c r="AK153" s="2327"/>
      <c r="AL153" s="2327"/>
      <c r="AM153" s="2327"/>
      <c r="AN153" s="2327"/>
      <c r="AO153" s="2327"/>
      <c r="AP153" s="2328"/>
      <c r="AQ153" s="2538" t="s">
        <v>326</v>
      </c>
      <c r="AR153" s="2330"/>
      <c r="AS153" s="2330"/>
      <c r="AT153" s="2330"/>
      <c r="AU153" s="2330"/>
      <c r="AV153" s="2330"/>
      <c r="AW153" s="2330"/>
      <c r="AX153" s="2330"/>
      <c r="AY153" s="2330"/>
      <c r="AZ153" s="2330"/>
      <c r="BA153" s="2330"/>
      <c r="BB153" s="2330"/>
      <c r="BC153" s="2330"/>
      <c r="BD153" s="2330"/>
      <c r="BE153" s="2330"/>
      <c r="BF153" s="2330"/>
      <c r="BG153" s="2330"/>
      <c r="BH153" s="2330"/>
      <c r="BI153" s="2331"/>
      <c r="BJ153" s="2329"/>
      <c r="BK153" s="2330"/>
      <c r="BL153" s="2330"/>
      <c r="BM153" s="2332"/>
    </row>
    <row r="154" spans="1:65" ht="21.75" customHeight="1">
      <c r="A154" s="2285"/>
      <c r="B154" s="2351"/>
      <c r="C154" s="2352"/>
      <c r="D154" s="2352"/>
      <c r="E154" s="2352"/>
      <c r="F154" s="2352"/>
      <c r="G154" s="2352"/>
      <c r="H154" s="2352"/>
      <c r="I154" s="2353"/>
      <c r="J154" s="2360"/>
      <c r="K154" s="2361"/>
      <c r="L154" s="2361"/>
      <c r="M154" s="2361"/>
      <c r="N154" s="2362"/>
      <c r="O154" s="2387"/>
      <c r="P154" s="2388"/>
      <c r="Q154" s="2388"/>
      <c r="R154" s="2389"/>
      <c r="S154" s="2396"/>
      <c r="T154" s="2397"/>
      <c r="U154" s="2397"/>
      <c r="V154" s="2397"/>
      <c r="W154" s="2397"/>
      <c r="X154" s="2397"/>
      <c r="Y154" s="2398"/>
      <c r="Z154" s="2405"/>
      <c r="AA154" s="2406"/>
      <c r="AB154" s="2406"/>
      <c r="AC154" s="2406"/>
      <c r="AD154" s="2406"/>
      <c r="AE154" s="2406"/>
      <c r="AF154" s="2407"/>
      <c r="AG154" s="2326" t="s">
        <v>327</v>
      </c>
      <c r="AH154" s="2327"/>
      <c r="AI154" s="2327"/>
      <c r="AJ154" s="2327"/>
      <c r="AK154" s="2327"/>
      <c r="AL154" s="2327"/>
      <c r="AM154" s="2327"/>
      <c r="AN154" s="2327"/>
      <c r="AO154" s="2327"/>
      <c r="AP154" s="2328"/>
      <c r="AQ154" s="2329" t="s">
        <v>255</v>
      </c>
      <c r="AR154" s="2330"/>
      <c r="AS154" s="2330"/>
      <c r="AT154" s="2330"/>
      <c r="AU154" s="2330"/>
      <c r="AV154" s="2330"/>
      <c r="AW154" s="2330"/>
      <c r="AX154" s="2330"/>
      <c r="AY154" s="2330"/>
      <c r="AZ154" s="2330"/>
      <c r="BA154" s="2330"/>
      <c r="BB154" s="2330"/>
      <c r="BC154" s="2330"/>
      <c r="BD154" s="2330"/>
      <c r="BE154" s="2330"/>
      <c r="BF154" s="2330"/>
      <c r="BG154" s="2330"/>
      <c r="BH154" s="2330"/>
      <c r="BI154" s="2331"/>
      <c r="BJ154" s="2329"/>
      <c r="BK154" s="2330"/>
      <c r="BL154" s="2330"/>
      <c r="BM154" s="2332"/>
    </row>
    <row r="155" spans="1:65" ht="21.95" customHeight="1">
      <c r="A155" s="2285"/>
      <c r="B155" s="2351"/>
      <c r="C155" s="2352"/>
      <c r="D155" s="2352"/>
      <c r="E155" s="2352"/>
      <c r="F155" s="2352"/>
      <c r="G155" s="2352"/>
      <c r="H155" s="2352"/>
      <c r="I155" s="2353"/>
      <c r="J155" s="2360"/>
      <c r="K155" s="2361"/>
      <c r="L155" s="2361"/>
      <c r="M155" s="2361"/>
      <c r="N155" s="2362"/>
      <c r="O155" s="2387"/>
      <c r="P155" s="2388"/>
      <c r="Q155" s="2388"/>
      <c r="R155" s="2389"/>
      <c r="S155" s="2396"/>
      <c r="T155" s="2397"/>
      <c r="U155" s="2397"/>
      <c r="V155" s="2397"/>
      <c r="W155" s="2397"/>
      <c r="X155" s="2397"/>
      <c r="Y155" s="2398"/>
      <c r="Z155" s="2405"/>
      <c r="AA155" s="2406"/>
      <c r="AB155" s="2406"/>
      <c r="AC155" s="2406"/>
      <c r="AD155" s="2406"/>
      <c r="AE155" s="2406"/>
      <c r="AF155" s="2407"/>
      <c r="AG155" s="2553" t="s">
        <v>318</v>
      </c>
      <c r="AH155" s="2327"/>
      <c r="AI155" s="2327"/>
      <c r="AJ155" s="2327"/>
      <c r="AK155" s="2327"/>
      <c r="AL155" s="2327"/>
      <c r="AM155" s="2327"/>
      <c r="AN155" s="2327"/>
      <c r="AO155" s="2327"/>
      <c r="AP155" s="2328"/>
      <c r="AQ155" s="2538" t="s">
        <v>30</v>
      </c>
      <c r="AR155" s="2330"/>
      <c r="AS155" s="2330"/>
      <c r="AT155" s="2330"/>
      <c r="AU155" s="2330"/>
      <c r="AV155" s="2330"/>
      <c r="AW155" s="2330"/>
      <c r="AX155" s="2330"/>
      <c r="AY155" s="2330"/>
      <c r="AZ155" s="2330"/>
      <c r="BA155" s="2330"/>
      <c r="BB155" s="2330"/>
      <c r="BC155" s="2330"/>
      <c r="BD155" s="2330"/>
      <c r="BE155" s="2330"/>
      <c r="BF155" s="2330"/>
      <c r="BG155" s="2330"/>
      <c r="BH155" s="2330"/>
      <c r="BI155" s="2331"/>
      <c r="BJ155" s="2329"/>
      <c r="BK155" s="2330"/>
      <c r="BL155" s="2330"/>
      <c r="BM155" s="2332"/>
    </row>
    <row r="156" spans="1:65" ht="34.5" customHeight="1">
      <c r="A156" s="2285"/>
      <c r="B156" s="2351"/>
      <c r="C156" s="2352"/>
      <c r="D156" s="2352"/>
      <c r="E156" s="2352"/>
      <c r="F156" s="2352"/>
      <c r="G156" s="2352"/>
      <c r="H156" s="2352"/>
      <c r="I156" s="2353"/>
      <c r="J156" s="2360"/>
      <c r="K156" s="2361"/>
      <c r="L156" s="2361"/>
      <c r="M156" s="2361"/>
      <c r="N156" s="2362"/>
      <c r="O156" s="2387"/>
      <c r="P156" s="2388"/>
      <c r="Q156" s="2388"/>
      <c r="R156" s="2389"/>
      <c r="S156" s="2396"/>
      <c r="T156" s="2397"/>
      <c r="U156" s="2397"/>
      <c r="V156" s="2397"/>
      <c r="W156" s="2397"/>
      <c r="X156" s="2397"/>
      <c r="Y156" s="2398"/>
      <c r="Z156" s="2405"/>
      <c r="AA156" s="2406"/>
      <c r="AB156" s="2406"/>
      <c r="AC156" s="2406"/>
      <c r="AD156" s="2406"/>
      <c r="AE156" s="2406"/>
      <c r="AF156" s="2407"/>
      <c r="AG156" s="2541" t="s">
        <v>3447</v>
      </c>
      <c r="AH156" s="2542"/>
      <c r="AI156" s="2542"/>
      <c r="AJ156" s="2542"/>
      <c r="AK156" s="2542"/>
      <c r="AL156" s="2542"/>
      <c r="AM156" s="2542"/>
      <c r="AN156" s="2542"/>
      <c r="AO156" s="2542"/>
      <c r="AP156" s="2543"/>
      <c r="AQ156" s="2544" t="s">
        <v>3437</v>
      </c>
      <c r="AR156" s="2545"/>
      <c r="AS156" s="2545"/>
      <c r="AT156" s="2545"/>
      <c r="AU156" s="2545"/>
      <c r="AV156" s="2545"/>
      <c r="AW156" s="2545"/>
      <c r="AX156" s="2545"/>
      <c r="AY156" s="2545"/>
      <c r="AZ156" s="2545"/>
      <c r="BA156" s="2545"/>
      <c r="BB156" s="2545"/>
      <c r="BC156" s="2545"/>
      <c r="BD156" s="2545"/>
      <c r="BE156" s="2545"/>
      <c r="BF156" s="2545"/>
      <c r="BG156" s="2545"/>
      <c r="BH156" s="2545"/>
      <c r="BI156" s="2546"/>
      <c r="BJ156" s="2547"/>
      <c r="BK156" s="2548"/>
      <c r="BL156" s="2548"/>
      <c r="BM156" s="2549"/>
    </row>
    <row r="157" spans="1:65" ht="21.75" customHeight="1">
      <c r="A157" s="2285"/>
      <c r="B157" s="2351"/>
      <c r="C157" s="2352"/>
      <c r="D157" s="2352"/>
      <c r="E157" s="2352"/>
      <c r="F157" s="2352"/>
      <c r="G157" s="2352"/>
      <c r="H157" s="2352"/>
      <c r="I157" s="2353"/>
      <c r="J157" s="2360"/>
      <c r="K157" s="2361"/>
      <c r="L157" s="2361"/>
      <c r="M157" s="2361"/>
      <c r="N157" s="2362"/>
      <c r="O157" s="2387"/>
      <c r="P157" s="2388"/>
      <c r="Q157" s="2388"/>
      <c r="R157" s="2389"/>
      <c r="S157" s="2396"/>
      <c r="T157" s="2397"/>
      <c r="U157" s="2397"/>
      <c r="V157" s="2397"/>
      <c r="W157" s="2397"/>
      <c r="X157" s="2397"/>
      <c r="Y157" s="2398"/>
      <c r="Z157" s="2405"/>
      <c r="AA157" s="2406"/>
      <c r="AB157" s="2406"/>
      <c r="AC157" s="2406"/>
      <c r="AD157" s="2406"/>
      <c r="AE157" s="2406"/>
      <c r="AF157" s="2407"/>
      <c r="AG157" s="2326" t="s">
        <v>276</v>
      </c>
      <c r="AH157" s="2327"/>
      <c r="AI157" s="2327"/>
      <c r="AJ157" s="2327"/>
      <c r="AK157" s="2327"/>
      <c r="AL157" s="2327"/>
      <c r="AM157" s="2327"/>
      <c r="AN157" s="2327"/>
      <c r="AO157" s="2327"/>
      <c r="AP157" s="2328"/>
      <c r="AQ157" s="2329" t="s">
        <v>277</v>
      </c>
      <c r="AR157" s="2330"/>
      <c r="AS157" s="2330"/>
      <c r="AT157" s="2330"/>
      <c r="AU157" s="2330"/>
      <c r="AV157" s="2330"/>
      <c r="AW157" s="2330"/>
      <c r="AX157" s="2330"/>
      <c r="AY157" s="2330"/>
      <c r="AZ157" s="2330"/>
      <c r="BA157" s="2330"/>
      <c r="BB157" s="2330"/>
      <c r="BC157" s="2330"/>
      <c r="BD157" s="2330"/>
      <c r="BE157" s="2330"/>
      <c r="BF157" s="2330"/>
      <c r="BG157" s="2330"/>
      <c r="BH157" s="2330"/>
      <c r="BI157" s="2331"/>
      <c r="BJ157" s="2329"/>
      <c r="BK157" s="2330"/>
      <c r="BL157" s="2330"/>
      <c r="BM157" s="2332"/>
    </row>
    <row r="158" spans="1:65" ht="21.75" customHeight="1">
      <c r="A158" s="2285"/>
      <c r="B158" s="2354"/>
      <c r="C158" s="2355"/>
      <c r="D158" s="2355"/>
      <c r="E158" s="2355"/>
      <c r="F158" s="2355"/>
      <c r="G158" s="2355"/>
      <c r="H158" s="2355"/>
      <c r="I158" s="2356"/>
      <c r="J158" s="2363"/>
      <c r="K158" s="2364"/>
      <c r="L158" s="2364"/>
      <c r="M158" s="2364"/>
      <c r="N158" s="2365"/>
      <c r="O158" s="2390"/>
      <c r="P158" s="2391"/>
      <c r="Q158" s="2391"/>
      <c r="R158" s="2392"/>
      <c r="S158" s="2399"/>
      <c r="T158" s="2400"/>
      <c r="U158" s="2400"/>
      <c r="V158" s="2400"/>
      <c r="W158" s="2400"/>
      <c r="X158" s="2400"/>
      <c r="Y158" s="2401"/>
      <c r="Z158" s="2408"/>
      <c r="AA158" s="2409"/>
      <c r="AB158" s="2409"/>
      <c r="AC158" s="2409"/>
      <c r="AD158" s="2409"/>
      <c r="AE158" s="2409"/>
      <c r="AF158" s="2410"/>
      <c r="AG158" s="2326" t="s">
        <v>282</v>
      </c>
      <c r="AH158" s="2327"/>
      <c r="AI158" s="2327"/>
      <c r="AJ158" s="2327"/>
      <c r="AK158" s="2327"/>
      <c r="AL158" s="2327"/>
      <c r="AM158" s="2327"/>
      <c r="AN158" s="2327"/>
      <c r="AO158" s="2327"/>
      <c r="AP158" s="2328"/>
      <c r="AQ158" s="2329" t="s">
        <v>283</v>
      </c>
      <c r="AR158" s="2330"/>
      <c r="AS158" s="2330"/>
      <c r="AT158" s="2330"/>
      <c r="AU158" s="2330"/>
      <c r="AV158" s="2330"/>
      <c r="AW158" s="2330"/>
      <c r="AX158" s="2330"/>
      <c r="AY158" s="2330"/>
      <c r="AZ158" s="2330"/>
      <c r="BA158" s="2330"/>
      <c r="BB158" s="2330"/>
      <c r="BC158" s="2330"/>
      <c r="BD158" s="2330"/>
      <c r="BE158" s="2330"/>
      <c r="BF158" s="2330"/>
      <c r="BG158" s="2330"/>
      <c r="BH158" s="2330"/>
      <c r="BI158" s="2331"/>
      <c r="BJ158" s="2329"/>
      <c r="BK158" s="2330"/>
      <c r="BL158" s="2330"/>
      <c r="BM158" s="2332"/>
    </row>
    <row r="159" spans="1:65" ht="21.95" customHeight="1">
      <c r="A159" s="2285" t="s">
        <v>197</v>
      </c>
      <c r="B159" s="2287" t="s">
        <v>328</v>
      </c>
      <c r="C159" s="2288"/>
      <c r="D159" s="2288"/>
      <c r="E159" s="2288"/>
      <c r="F159" s="2288"/>
      <c r="G159" s="2288"/>
      <c r="H159" s="2288"/>
      <c r="I159" s="2289"/>
      <c r="J159" s="2296"/>
      <c r="K159" s="2297"/>
      <c r="L159" s="2297"/>
      <c r="M159" s="2297"/>
      <c r="N159" s="2298"/>
      <c r="O159" s="2305"/>
      <c r="P159" s="2306"/>
      <c r="Q159" s="2306"/>
      <c r="R159" s="2307"/>
      <c r="S159" s="2314"/>
      <c r="T159" s="2315"/>
      <c r="U159" s="2315"/>
      <c r="V159" s="2315"/>
      <c r="W159" s="2315"/>
      <c r="X159" s="2315"/>
      <c r="Y159" s="2316"/>
      <c r="Z159" s="2305"/>
      <c r="AA159" s="2306"/>
      <c r="AB159" s="2306"/>
      <c r="AC159" s="2306"/>
      <c r="AD159" s="2306"/>
      <c r="AE159" s="2306"/>
      <c r="AF159" s="2307"/>
      <c r="AG159" s="2553" t="s">
        <v>199</v>
      </c>
      <c r="AH159" s="2327"/>
      <c r="AI159" s="2327"/>
      <c r="AJ159" s="2327"/>
      <c r="AK159" s="2327"/>
      <c r="AL159" s="2327"/>
      <c r="AM159" s="2327"/>
      <c r="AN159" s="2327"/>
      <c r="AO159" s="2327"/>
      <c r="AP159" s="2328"/>
      <c r="AQ159" s="2538" t="s">
        <v>329</v>
      </c>
      <c r="AR159" s="2330"/>
      <c r="AS159" s="2330"/>
      <c r="AT159" s="2330"/>
      <c r="AU159" s="2330"/>
      <c r="AV159" s="2330"/>
      <c r="AW159" s="2330"/>
      <c r="AX159" s="2330"/>
      <c r="AY159" s="2330"/>
      <c r="AZ159" s="2330"/>
      <c r="BA159" s="2330"/>
      <c r="BB159" s="2330"/>
      <c r="BC159" s="2330"/>
      <c r="BD159" s="2330"/>
      <c r="BE159" s="2330"/>
      <c r="BF159" s="2330"/>
      <c r="BG159" s="2330"/>
      <c r="BH159" s="2330"/>
      <c r="BI159" s="2331"/>
      <c r="BJ159" s="2333"/>
      <c r="BK159" s="2333"/>
      <c r="BL159" s="2333"/>
      <c r="BM159" s="2334"/>
    </row>
    <row r="160" spans="1:65" ht="21.95" customHeight="1">
      <c r="A160" s="2285"/>
      <c r="B160" s="2290"/>
      <c r="C160" s="2291"/>
      <c r="D160" s="2291"/>
      <c r="E160" s="2291"/>
      <c r="F160" s="2291"/>
      <c r="G160" s="2291"/>
      <c r="H160" s="2291"/>
      <c r="I160" s="2292"/>
      <c r="J160" s="2299"/>
      <c r="K160" s="2300"/>
      <c r="L160" s="2300"/>
      <c r="M160" s="2300"/>
      <c r="N160" s="2301"/>
      <c r="O160" s="2308"/>
      <c r="P160" s="2309"/>
      <c r="Q160" s="2309"/>
      <c r="R160" s="2310"/>
      <c r="S160" s="2317"/>
      <c r="T160" s="2318"/>
      <c r="U160" s="2318"/>
      <c r="V160" s="2318"/>
      <c r="W160" s="2318"/>
      <c r="X160" s="2318"/>
      <c r="Y160" s="2319"/>
      <c r="Z160" s="2308"/>
      <c r="AA160" s="2309"/>
      <c r="AB160" s="2309"/>
      <c r="AC160" s="2309"/>
      <c r="AD160" s="2309"/>
      <c r="AE160" s="2309"/>
      <c r="AF160" s="2310"/>
      <c r="AG160" s="2326" t="s">
        <v>97</v>
      </c>
      <c r="AH160" s="2327"/>
      <c r="AI160" s="2327"/>
      <c r="AJ160" s="2327"/>
      <c r="AK160" s="2327"/>
      <c r="AL160" s="2327"/>
      <c r="AM160" s="2327"/>
      <c r="AN160" s="2327"/>
      <c r="AO160" s="2327"/>
      <c r="AP160" s="2328"/>
      <c r="AQ160" s="2329" t="s">
        <v>30</v>
      </c>
      <c r="AR160" s="2330"/>
      <c r="AS160" s="2330"/>
      <c r="AT160" s="2330"/>
      <c r="AU160" s="2330"/>
      <c r="AV160" s="2330"/>
      <c r="AW160" s="2330"/>
      <c r="AX160" s="2330"/>
      <c r="AY160" s="2330"/>
      <c r="AZ160" s="2330"/>
      <c r="BA160" s="2330"/>
      <c r="BB160" s="2330"/>
      <c r="BC160" s="2330"/>
      <c r="BD160" s="2330"/>
      <c r="BE160" s="2330"/>
      <c r="BF160" s="2330"/>
      <c r="BG160" s="2330"/>
      <c r="BH160" s="2330"/>
      <c r="BI160" s="2331"/>
      <c r="BJ160" s="2333"/>
      <c r="BK160" s="2333"/>
      <c r="BL160" s="2333"/>
      <c r="BM160" s="2334"/>
    </row>
    <row r="161" spans="1:65" ht="21.95" customHeight="1">
      <c r="A161" s="2285"/>
      <c r="B161" s="2290"/>
      <c r="C161" s="2291"/>
      <c r="D161" s="2291"/>
      <c r="E161" s="2291"/>
      <c r="F161" s="2291"/>
      <c r="G161" s="2291"/>
      <c r="H161" s="2291"/>
      <c r="I161" s="2292"/>
      <c r="J161" s="2299"/>
      <c r="K161" s="2300"/>
      <c r="L161" s="2300"/>
      <c r="M161" s="2300"/>
      <c r="N161" s="2301"/>
      <c r="O161" s="2308"/>
      <c r="P161" s="2309"/>
      <c r="Q161" s="2309"/>
      <c r="R161" s="2310"/>
      <c r="S161" s="2317"/>
      <c r="T161" s="2318"/>
      <c r="U161" s="2318"/>
      <c r="V161" s="2318"/>
      <c r="W161" s="2318"/>
      <c r="X161" s="2318"/>
      <c r="Y161" s="2319"/>
      <c r="Z161" s="2308"/>
      <c r="AA161" s="2309"/>
      <c r="AB161" s="2309"/>
      <c r="AC161" s="2309"/>
      <c r="AD161" s="2309"/>
      <c r="AE161" s="2309"/>
      <c r="AF161" s="2310"/>
      <c r="AG161" s="2326" t="s">
        <v>256</v>
      </c>
      <c r="AH161" s="2327"/>
      <c r="AI161" s="2327"/>
      <c r="AJ161" s="2327"/>
      <c r="AK161" s="2327"/>
      <c r="AL161" s="2327"/>
      <c r="AM161" s="2327"/>
      <c r="AN161" s="2327"/>
      <c r="AO161" s="2327"/>
      <c r="AP161" s="2328"/>
      <c r="AQ161" s="2329" t="s">
        <v>30</v>
      </c>
      <c r="AR161" s="2330"/>
      <c r="AS161" s="2330"/>
      <c r="AT161" s="2330"/>
      <c r="AU161" s="2330"/>
      <c r="AV161" s="2330"/>
      <c r="AW161" s="2330"/>
      <c r="AX161" s="2330"/>
      <c r="AY161" s="2330"/>
      <c r="AZ161" s="2330"/>
      <c r="BA161" s="2330"/>
      <c r="BB161" s="2330"/>
      <c r="BC161" s="2330"/>
      <c r="BD161" s="2330"/>
      <c r="BE161" s="2330"/>
      <c r="BF161" s="2330"/>
      <c r="BG161" s="2330"/>
      <c r="BH161" s="2330"/>
      <c r="BI161" s="2331"/>
      <c r="BJ161" s="2329"/>
      <c r="BK161" s="2330"/>
      <c r="BL161" s="2330"/>
      <c r="BM161" s="2332"/>
    </row>
    <row r="162" spans="1:65" ht="21.95" customHeight="1">
      <c r="A162" s="2285"/>
      <c r="B162" s="2290"/>
      <c r="C162" s="2291"/>
      <c r="D162" s="2291"/>
      <c r="E162" s="2291"/>
      <c r="F162" s="2291"/>
      <c r="G162" s="2291"/>
      <c r="H162" s="2291"/>
      <c r="I162" s="2292"/>
      <c r="J162" s="2299"/>
      <c r="K162" s="2300"/>
      <c r="L162" s="2300"/>
      <c r="M162" s="2300"/>
      <c r="N162" s="2301"/>
      <c r="O162" s="2308"/>
      <c r="P162" s="2309"/>
      <c r="Q162" s="2309"/>
      <c r="R162" s="2310"/>
      <c r="S162" s="2317"/>
      <c r="T162" s="2318"/>
      <c r="U162" s="2318"/>
      <c r="V162" s="2318"/>
      <c r="W162" s="2318"/>
      <c r="X162" s="2318"/>
      <c r="Y162" s="2319"/>
      <c r="Z162" s="2308"/>
      <c r="AA162" s="2309"/>
      <c r="AB162" s="2309"/>
      <c r="AC162" s="2309"/>
      <c r="AD162" s="2309"/>
      <c r="AE162" s="2309"/>
      <c r="AF162" s="2310"/>
      <c r="AG162" s="2326" t="s">
        <v>293</v>
      </c>
      <c r="AH162" s="2327"/>
      <c r="AI162" s="2327"/>
      <c r="AJ162" s="2327"/>
      <c r="AK162" s="2327"/>
      <c r="AL162" s="2327"/>
      <c r="AM162" s="2327"/>
      <c r="AN162" s="2327"/>
      <c r="AO162" s="2327"/>
      <c r="AP162" s="2328"/>
      <c r="AQ162" s="2329" t="s">
        <v>30</v>
      </c>
      <c r="AR162" s="2330"/>
      <c r="AS162" s="2330"/>
      <c r="AT162" s="2330"/>
      <c r="AU162" s="2330"/>
      <c r="AV162" s="2330"/>
      <c r="AW162" s="2330"/>
      <c r="AX162" s="2330"/>
      <c r="AY162" s="2330"/>
      <c r="AZ162" s="2330"/>
      <c r="BA162" s="2330"/>
      <c r="BB162" s="2330"/>
      <c r="BC162" s="2330"/>
      <c r="BD162" s="2330"/>
      <c r="BE162" s="2330"/>
      <c r="BF162" s="2330"/>
      <c r="BG162" s="2330"/>
      <c r="BH162" s="2330"/>
      <c r="BI162" s="2331"/>
      <c r="BJ162" s="2329"/>
      <c r="BK162" s="2330"/>
      <c r="BL162" s="2330"/>
      <c r="BM162" s="2332"/>
    </row>
    <row r="163" spans="1:65" ht="21.95" customHeight="1">
      <c r="A163" s="2285"/>
      <c r="B163" s="2290"/>
      <c r="C163" s="2291"/>
      <c r="D163" s="2291"/>
      <c r="E163" s="2291"/>
      <c r="F163" s="2291"/>
      <c r="G163" s="2291"/>
      <c r="H163" s="2291"/>
      <c r="I163" s="2292"/>
      <c r="J163" s="2299"/>
      <c r="K163" s="2300"/>
      <c r="L163" s="2300"/>
      <c r="M163" s="2300"/>
      <c r="N163" s="2301"/>
      <c r="O163" s="2308"/>
      <c r="P163" s="2309"/>
      <c r="Q163" s="2309"/>
      <c r="R163" s="2310"/>
      <c r="S163" s="2317"/>
      <c r="T163" s="2318"/>
      <c r="U163" s="2318"/>
      <c r="V163" s="2318"/>
      <c r="W163" s="2318"/>
      <c r="X163" s="2318"/>
      <c r="Y163" s="2319"/>
      <c r="Z163" s="2308"/>
      <c r="AA163" s="2309"/>
      <c r="AB163" s="2309"/>
      <c r="AC163" s="2309"/>
      <c r="AD163" s="2309"/>
      <c r="AE163" s="2309"/>
      <c r="AF163" s="2310"/>
      <c r="AG163" s="2326" t="s">
        <v>201</v>
      </c>
      <c r="AH163" s="2327"/>
      <c r="AI163" s="2327"/>
      <c r="AJ163" s="2327"/>
      <c r="AK163" s="2327"/>
      <c r="AL163" s="2327"/>
      <c r="AM163" s="2327"/>
      <c r="AN163" s="2327"/>
      <c r="AO163" s="2327"/>
      <c r="AP163" s="2328"/>
      <c r="AQ163" s="2329" t="s">
        <v>66</v>
      </c>
      <c r="AR163" s="2330"/>
      <c r="AS163" s="2330"/>
      <c r="AT163" s="2330"/>
      <c r="AU163" s="2330"/>
      <c r="AV163" s="2330"/>
      <c r="AW163" s="2330"/>
      <c r="AX163" s="2330"/>
      <c r="AY163" s="2330"/>
      <c r="AZ163" s="2330"/>
      <c r="BA163" s="2330"/>
      <c r="BB163" s="2330"/>
      <c r="BC163" s="2330"/>
      <c r="BD163" s="2330"/>
      <c r="BE163" s="2330"/>
      <c r="BF163" s="2330"/>
      <c r="BG163" s="2330"/>
      <c r="BH163" s="2330"/>
      <c r="BI163" s="2331"/>
      <c r="BJ163" s="2333"/>
      <c r="BK163" s="2333"/>
      <c r="BL163" s="2333"/>
      <c r="BM163" s="2334"/>
    </row>
    <row r="164" spans="1:65" ht="21.95" customHeight="1">
      <c r="A164" s="2285"/>
      <c r="B164" s="2290"/>
      <c r="C164" s="2291"/>
      <c r="D164" s="2291"/>
      <c r="E164" s="2291"/>
      <c r="F164" s="2291"/>
      <c r="G164" s="2291"/>
      <c r="H164" s="2291"/>
      <c r="I164" s="2292"/>
      <c r="J164" s="2299"/>
      <c r="K164" s="2300"/>
      <c r="L164" s="2300"/>
      <c r="M164" s="2300"/>
      <c r="N164" s="2301"/>
      <c r="O164" s="2308"/>
      <c r="P164" s="2309"/>
      <c r="Q164" s="2309"/>
      <c r="R164" s="2310"/>
      <c r="S164" s="2317"/>
      <c r="T164" s="2318"/>
      <c r="U164" s="2318"/>
      <c r="V164" s="2318"/>
      <c r="W164" s="2318"/>
      <c r="X164" s="2318"/>
      <c r="Y164" s="2319"/>
      <c r="Z164" s="2308"/>
      <c r="AA164" s="2309"/>
      <c r="AB164" s="2309"/>
      <c r="AC164" s="2309"/>
      <c r="AD164" s="2309"/>
      <c r="AE164" s="2309"/>
      <c r="AF164" s="2310"/>
      <c r="AG164" s="2326" t="s">
        <v>202</v>
      </c>
      <c r="AH164" s="2327"/>
      <c r="AI164" s="2327"/>
      <c r="AJ164" s="2327"/>
      <c r="AK164" s="2327"/>
      <c r="AL164" s="2327"/>
      <c r="AM164" s="2327"/>
      <c r="AN164" s="2327"/>
      <c r="AO164" s="2327"/>
      <c r="AP164" s="2328"/>
      <c r="AQ164" s="2329" t="s">
        <v>66</v>
      </c>
      <c r="AR164" s="2330"/>
      <c r="AS164" s="2330"/>
      <c r="AT164" s="2330"/>
      <c r="AU164" s="2330"/>
      <c r="AV164" s="2330"/>
      <c r="AW164" s="2330"/>
      <c r="AX164" s="2330"/>
      <c r="AY164" s="2330"/>
      <c r="AZ164" s="2330"/>
      <c r="BA164" s="2330"/>
      <c r="BB164" s="2330"/>
      <c r="BC164" s="2330"/>
      <c r="BD164" s="2330"/>
      <c r="BE164" s="2330"/>
      <c r="BF164" s="2330"/>
      <c r="BG164" s="2330"/>
      <c r="BH164" s="2330"/>
      <c r="BI164" s="2331"/>
      <c r="BJ164" s="2333"/>
      <c r="BK164" s="2333"/>
      <c r="BL164" s="2333"/>
      <c r="BM164" s="2334"/>
    </row>
    <row r="165" spans="1:65" ht="21.95" customHeight="1">
      <c r="A165" s="2285"/>
      <c r="B165" s="2290"/>
      <c r="C165" s="2291"/>
      <c r="D165" s="2291"/>
      <c r="E165" s="2291"/>
      <c r="F165" s="2291"/>
      <c r="G165" s="2291"/>
      <c r="H165" s="2291"/>
      <c r="I165" s="2292"/>
      <c r="J165" s="2299"/>
      <c r="K165" s="2300"/>
      <c r="L165" s="2300"/>
      <c r="M165" s="2300"/>
      <c r="N165" s="2301"/>
      <c r="O165" s="2308"/>
      <c r="P165" s="2309"/>
      <c r="Q165" s="2309"/>
      <c r="R165" s="2310"/>
      <c r="S165" s="2317"/>
      <c r="T165" s="2318"/>
      <c r="U165" s="2318"/>
      <c r="V165" s="2318"/>
      <c r="W165" s="2318"/>
      <c r="X165" s="2318"/>
      <c r="Y165" s="2319"/>
      <c r="Z165" s="2308"/>
      <c r="AA165" s="2309"/>
      <c r="AB165" s="2309"/>
      <c r="AC165" s="2309"/>
      <c r="AD165" s="2309"/>
      <c r="AE165" s="2309"/>
      <c r="AF165" s="2310"/>
      <c r="AG165" s="2326" t="s">
        <v>330</v>
      </c>
      <c r="AH165" s="2327"/>
      <c r="AI165" s="2327"/>
      <c r="AJ165" s="2327"/>
      <c r="AK165" s="2327"/>
      <c r="AL165" s="2327"/>
      <c r="AM165" s="2327"/>
      <c r="AN165" s="2327"/>
      <c r="AO165" s="2327"/>
      <c r="AP165" s="2328"/>
      <c r="AQ165" s="2329" t="s">
        <v>66</v>
      </c>
      <c r="AR165" s="2330"/>
      <c r="AS165" s="2330"/>
      <c r="AT165" s="2330"/>
      <c r="AU165" s="2330"/>
      <c r="AV165" s="2330"/>
      <c r="AW165" s="2330"/>
      <c r="AX165" s="2330"/>
      <c r="AY165" s="2330"/>
      <c r="AZ165" s="2330"/>
      <c r="BA165" s="2330"/>
      <c r="BB165" s="2330"/>
      <c r="BC165" s="2330"/>
      <c r="BD165" s="2330"/>
      <c r="BE165" s="2330"/>
      <c r="BF165" s="2330"/>
      <c r="BG165" s="2330"/>
      <c r="BH165" s="2330"/>
      <c r="BI165" s="2331"/>
      <c r="BJ165" s="2333"/>
      <c r="BK165" s="2333"/>
      <c r="BL165" s="2333"/>
      <c r="BM165" s="2334"/>
    </row>
    <row r="166" spans="1:65" ht="21.95" customHeight="1">
      <c r="A166" s="2285"/>
      <c r="B166" s="2290"/>
      <c r="C166" s="2291"/>
      <c r="D166" s="2291"/>
      <c r="E166" s="2291"/>
      <c r="F166" s="2291"/>
      <c r="G166" s="2291"/>
      <c r="H166" s="2291"/>
      <c r="I166" s="2292"/>
      <c r="J166" s="2299"/>
      <c r="K166" s="2300"/>
      <c r="L166" s="2300"/>
      <c r="M166" s="2300"/>
      <c r="N166" s="2301"/>
      <c r="O166" s="2308"/>
      <c r="P166" s="2309"/>
      <c r="Q166" s="2309"/>
      <c r="R166" s="2310"/>
      <c r="S166" s="2317"/>
      <c r="T166" s="2318"/>
      <c r="U166" s="2318"/>
      <c r="V166" s="2318"/>
      <c r="W166" s="2318"/>
      <c r="X166" s="2318"/>
      <c r="Y166" s="2319"/>
      <c r="Z166" s="2308"/>
      <c r="AA166" s="2309"/>
      <c r="AB166" s="2309"/>
      <c r="AC166" s="2309"/>
      <c r="AD166" s="2309"/>
      <c r="AE166" s="2309"/>
      <c r="AF166" s="2310"/>
      <c r="AG166" s="2326" t="s">
        <v>331</v>
      </c>
      <c r="AH166" s="2327"/>
      <c r="AI166" s="2327"/>
      <c r="AJ166" s="2327"/>
      <c r="AK166" s="2327"/>
      <c r="AL166" s="2327"/>
      <c r="AM166" s="2327"/>
      <c r="AN166" s="2327"/>
      <c r="AO166" s="2327"/>
      <c r="AP166" s="2328"/>
      <c r="AQ166" s="2329" t="s">
        <v>66</v>
      </c>
      <c r="AR166" s="2330"/>
      <c r="AS166" s="2330"/>
      <c r="AT166" s="2330"/>
      <c r="AU166" s="2330"/>
      <c r="AV166" s="2330"/>
      <c r="AW166" s="2330"/>
      <c r="AX166" s="2330"/>
      <c r="AY166" s="2330"/>
      <c r="AZ166" s="2330"/>
      <c r="BA166" s="2330"/>
      <c r="BB166" s="2330"/>
      <c r="BC166" s="2330"/>
      <c r="BD166" s="2330"/>
      <c r="BE166" s="2330"/>
      <c r="BF166" s="2330"/>
      <c r="BG166" s="2330"/>
      <c r="BH166" s="2330"/>
      <c r="BI166" s="2331"/>
      <c r="BJ166" s="2333"/>
      <c r="BK166" s="2333"/>
      <c r="BL166" s="2333"/>
      <c r="BM166" s="2334"/>
    </row>
    <row r="167" spans="1:65" ht="21.95" customHeight="1">
      <c r="A167" s="2285"/>
      <c r="B167" s="2290"/>
      <c r="C167" s="2291"/>
      <c r="D167" s="2291"/>
      <c r="E167" s="2291"/>
      <c r="F167" s="2291"/>
      <c r="G167" s="2291"/>
      <c r="H167" s="2291"/>
      <c r="I167" s="2292"/>
      <c r="J167" s="2299"/>
      <c r="K167" s="2300"/>
      <c r="L167" s="2300"/>
      <c r="M167" s="2300"/>
      <c r="N167" s="2301"/>
      <c r="O167" s="2308"/>
      <c r="P167" s="2309"/>
      <c r="Q167" s="2309"/>
      <c r="R167" s="2310"/>
      <c r="S167" s="2317"/>
      <c r="T167" s="2318"/>
      <c r="U167" s="2318"/>
      <c r="V167" s="2318"/>
      <c r="W167" s="2318"/>
      <c r="X167" s="2318"/>
      <c r="Y167" s="2319"/>
      <c r="Z167" s="2308"/>
      <c r="AA167" s="2309"/>
      <c r="AB167" s="2309"/>
      <c r="AC167" s="2309"/>
      <c r="AD167" s="2309"/>
      <c r="AE167" s="2309"/>
      <c r="AF167" s="2310"/>
      <c r="AG167" s="2326" t="s">
        <v>332</v>
      </c>
      <c r="AH167" s="2327"/>
      <c r="AI167" s="2327"/>
      <c r="AJ167" s="2327"/>
      <c r="AK167" s="2327"/>
      <c r="AL167" s="2327"/>
      <c r="AM167" s="2327"/>
      <c r="AN167" s="2327"/>
      <c r="AO167" s="2327"/>
      <c r="AP167" s="2328"/>
      <c r="AQ167" s="2329" t="s">
        <v>333</v>
      </c>
      <c r="AR167" s="2330"/>
      <c r="AS167" s="2330"/>
      <c r="AT167" s="2330"/>
      <c r="AU167" s="2330"/>
      <c r="AV167" s="2330"/>
      <c r="AW167" s="2330"/>
      <c r="AX167" s="2330"/>
      <c r="AY167" s="2330"/>
      <c r="AZ167" s="2330"/>
      <c r="BA167" s="2330"/>
      <c r="BB167" s="2330"/>
      <c r="BC167" s="2330"/>
      <c r="BD167" s="2330"/>
      <c r="BE167" s="2330"/>
      <c r="BF167" s="2330"/>
      <c r="BG167" s="2330"/>
      <c r="BH167" s="2330"/>
      <c r="BI167" s="2331"/>
      <c r="BJ167" s="2333"/>
      <c r="BK167" s="2333"/>
      <c r="BL167" s="2333"/>
      <c r="BM167" s="2334"/>
    </row>
    <row r="168" spans="1:65" ht="21.95" customHeight="1">
      <c r="A168" s="2285"/>
      <c r="B168" s="2290"/>
      <c r="C168" s="2291"/>
      <c r="D168" s="2291"/>
      <c r="E168" s="2291"/>
      <c r="F168" s="2291"/>
      <c r="G168" s="2291"/>
      <c r="H168" s="2291"/>
      <c r="I168" s="2292"/>
      <c r="J168" s="2299"/>
      <c r="K168" s="2300"/>
      <c r="L168" s="2300"/>
      <c r="M168" s="2300"/>
      <c r="N168" s="2301"/>
      <c r="O168" s="2308"/>
      <c r="P168" s="2309"/>
      <c r="Q168" s="2309"/>
      <c r="R168" s="2310"/>
      <c r="S168" s="2317"/>
      <c r="T168" s="2318"/>
      <c r="U168" s="2318"/>
      <c r="V168" s="2318"/>
      <c r="W168" s="2318"/>
      <c r="X168" s="2318"/>
      <c r="Y168" s="2319"/>
      <c r="Z168" s="2308"/>
      <c r="AA168" s="2309"/>
      <c r="AB168" s="2309"/>
      <c r="AC168" s="2309"/>
      <c r="AD168" s="2309"/>
      <c r="AE168" s="2309"/>
      <c r="AF168" s="2310"/>
      <c r="AG168" s="2471" t="s">
        <v>282</v>
      </c>
      <c r="AH168" s="2472"/>
      <c r="AI168" s="2472"/>
      <c r="AJ168" s="2472"/>
      <c r="AK168" s="2472"/>
      <c r="AL168" s="2472"/>
      <c r="AM168" s="2472"/>
      <c r="AN168" s="2472"/>
      <c r="AO168" s="2472"/>
      <c r="AP168" s="2473"/>
      <c r="AQ168" s="2564" t="s">
        <v>283</v>
      </c>
      <c r="AR168" s="2565"/>
      <c r="AS168" s="2565"/>
      <c r="AT168" s="2565"/>
      <c r="AU168" s="2565"/>
      <c r="AV168" s="2565"/>
      <c r="AW168" s="2565"/>
      <c r="AX168" s="2565"/>
      <c r="AY168" s="2565"/>
      <c r="AZ168" s="2565"/>
      <c r="BA168" s="2565"/>
      <c r="BB168" s="2565"/>
      <c r="BC168" s="2565"/>
      <c r="BD168" s="2565"/>
      <c r="BE168" s="2565"/>
      <c r="BF168" s="2565"/>
      <c r="BG168" s="2565"/>
      <c r="BH168" s="2565"/>
      <c r="BI168" s="2566"/>
      <c r="BJ168" s="2567"/>
      <c r="BK168" s="2567"/>
      <c r="BL168" s="2567"/>
      <c r="BM168" s="2568"/>
    </row>
    <row r="169" spans="1:65" ht="21.95" customHeight="1">
      <c r="A169" s="2285"/>
      <c r="B169" s="2290"/>
      <c r="C169" s="2291"/>
      <c r="D169" s="2291"/>
      <c r="E169" s="2291"/>
      <c r="F169" s="2291"/>
      <c r="G169" s="2291"/>
      <c r="H169" s="2291"/>
      <c r="I169" s="2292"/>
      <c r="J169" s="2299"/>
      <c r="K169" s="2300"/>
      <c r="L169" s="2300"/>
      <c r="M169" s="2300"/>
      <c r="N169" s="2301"/>
      <c r="O169" s="2308"/>
      <c r="P169" s="2309"/>
      <c r="Q169" s="2309"/>
      <c r="R169" s="2310"/>
      <c r="S169" s="2317"/>
      <c r="T169" s="2318"/>
      <c r="U169" s="2318"/>
      <c r="V169" s="2318"/>
      <c r="W169" s="2318"/>
      <c r="X169" s="2318"/>
      <c r="Y169" s="2319"/>
      <c r="Z169" s="2308"/>
      <c r="AA169" s="2309"/>
      <c r="AB169" s="2309"/>
      <c r="AC169" s="2309"/>
      <c r="AD169" s="2309"/>
      <c r="AE169" s="2309"/>
      <c r="AF169" s="2310"/>
      <c r="AG169" s="2326" t="s">
        <v>334</v>
      </c>
      <c r="AH169" s="2327"/>
      <c r="AI169" s="2327"/>
      <c r="AJ169" s="2327"/>
      <c r="AK169" s="2327"/>
      <c r="AL169" s="2327"/>
      <c r="AM169" s="2327"/>
      <c r="AN169" s="2327"/>
      <c r="AO169" s="2327"/>
      <c r="AP169" s="2328"/>
      <c r="AQ169" s="2329" t="s">
        <v>333</v>
      </c>
      <c r="AR169" s="2330"/>
      <c r="AS169" s="2330"/>
      <c r="AT169" s="2330"/>
      <c r="AU169" s="2330"/>
      <c r="AV169" s="2330"/>
      <c r="AW169" s="2330"/>
      <c r="AX169" s="2330"/>
      <c r="AY169" s="2330"/>
      <c r="AZ169" s="2330"/>
      <c r="BA169" s="2330"/>
      <c r="BB169" s="2330"/>
      <c r="BC169" s="2330"/>
      <c r="BD169" s="2330"/>
      <c r="BE169" s="2330"/>
      <c r="BF169" s="2330"/>
      <c r="BG169" s="2330"/>
      <c r="BH169" s="2330"/>
      <c r="BI169" s="2331"/>
      <c r="BJ169" s="2333"/>
      <c r="BK169" s="2333"/>
      <c r="BL169" s="2333"/>
      <c r="BM169" s="2334"/>
    </row>
    <row r="170" spans="1:65" ht="21.95" customHeight="1">
      <c r="A170" s="2285"/>
      <c r="B170" s="2290"/>
      <c r="C170" s="2291"/>
      <c r="D170" s="2291"/>
      <c r="E170" s="2291"/>
      <c r="F170" s="2291"/>
      <c r="G170" s="2291"/>
      <c r="H170" s="2291"/>
      <c r="I170" s="2292"/>
      <c r="J170" s="2299"/>
      <c r="K170" s="2300"/>
      <c r="L170" s="2300"/>
      <c r="M170" s="2300"/>
      <c r="N170" s="2301"/>
      <c r="O170" s="2308"/>
      <c r="P170" s="2309"/>
      <c r="Q170" s="2309"/>
      <c r="R170" s="2310"/>
      <c r="S170" s="2317"/>
      <c r="T170" s="2318"/>
      <c r="U170" s="2318"/>
      <c r="V170" s="2318"/>
      <c r="W170" s="2318"/>
      <c r="X170" s="2318"/>
      <c r="Y170" s="2319"/>
      <c r="Z170" s="2308"/>
      <c r="AA170" s="2309"/>
      <c r="AB170" s="2309"/>
      <c r="AC170" s="2309"/>
      <c r="AD170" s="2309"/>
      <c r="AE170" s="2309"/>
      <c r="AF170" s="2310"/>
      <c r="AG170" s="2326" t="s">
        <v>335</v>
      </c>
      <c r="AH170" s="2327"/>
      <c r="AI170" s="2327"/>
      <c r="AJ170" s="2327"/>
      <c r="AK170" s="2327"/>
      <c r="AL170" s="2327"/>
      <c r="AM170" s="2327"/>
      <c r="AN170" s="2327"/>
      <c r="AO170" s="2327"/>
      <c r="AP170" s="2328"/>
      <c r="AQ170" s="2329" t="s">
        <v>333</v>
      </c>
      <c r="AR170" s="2330"/>
      <c r="AS170" s="2330"/>
      <c r="AT170" s="2330"/>
      <c r="AU170" s="2330"/>
      <c r="AV170" s="2330"/>
      <c r="AW170" s="2330"/>
      <c r="AX170" s="2330"/>
      <c r="AY170" s="2330"/>
      <c r="AZ170" s="2330"/>
      <c r="BA170" s="2330"/>
      <c r="BB170" s="2330"/>
      <c r="BC170" s="2330"/>
      <c r="BD170" s="2330"/>
      <c r="BE170" s="2330"/>
      <c r="BF170" s="2330"/>
      <c r="BG170" s="2330"/>
      <c r="BH170" s="2330"/>
      <c r="BI170" s="2331"/>
      <c r="BJ170" s="2333"/>
      <c r="BK170" s="2333"/>
      <c r="BL170" s="2333"/>
      <c r="BM170" s="2334"/>
    </row>
    <row r="171" spans="1:65" ht="21.95" customHeight="1">
      <c r="A171" s="2285"/>
      <c r="B171" s="2290"/>
      <c r="C171" s="2291"/>
      <c r="D171" s="2291"/>
      <c r="E171" s="2291"/>
      <c r="F171" s="2291"/>
      <c r="G171" s="2291"/>
      <c r="H171" s="2291"/>
      <c r="I171" s="2292"/>
      <c r="J171" s="2299"/>
      <c r="K171" s="2300"/>
      <c r="L171" s="2300"/>
      <c r="M171" s="2300"/>
      <c r="N171" s="2301"/>
      <c r="O171" s="2308"/>
      <c r="P171" s="2309"/>
      <c r="Q171" s="2309"/>
      <c r="R171" s="2310"/>
      <c r="S171" s="2317"/>
      <c r="T171" s="2318"/>
      <c r="U171" s="2318"/>
      <c r="V171" s="2318"/>
      <c r="W171" s="2318"/>
      <c r="X171" s="2318"/>
      <c r="Y171" s="2319"/>
      <c r="Z171" s="2308"/>
      <c r="AA171" s="2309"/>
      <c r="AB171" s="2309"/>
      <c r="AC171" s="2309"/>
      <c r="AD171" s="2309"/>
      <c r="AE171" s="2309"/>
      <c r="AF171" s="2310"/>
      <c r="AG171" s="2326" t="s">
        <v>336</v>
      </c>
      <c r="AH171" s="2327"/>
      <c r="AI171" s="2327"/>
      <c r="AJ171" s="2327"/>
      <c r="AK171" s="2327"/>
      <c r="AL171" s="2327"/>
      <c r="AM171" s="2327"/>
      <c r="AN171" s="2327"/>
      <c r="AO171" s="2327"/>
      <c r="AP171" s="2328"/>
      <c r="AQ171" s="2329" t="s">
        <v>337</v>
      </c>
      <c r="AR171" s="2330"/>
      <c r="AS171" s="2330"/>
      <c r="AT171" s="2330"/>
      <c r="AU171" s="2330"/>
      <c r="AV171" s="2330"/>
      <c r="AW171" s="2330"/>
      <c r="AX171" s="2330"/>
      <c r="AY171" s="2330"/>
      <c r="AZ171" s="2330"/>
      <c r="BA171" s="2330"/>
      <c r="BB171" s="2330"/>
      <c r="BC171" s="2330"/>
      <c r="BD171" s="2330"/>
      <c r="BE171" s="2330"/>
      <c r="BF171" s="2330"/>
      <c r="BG171" s="2330"/>
      <c r="BH171" s="2330"/>
      <c r="BI171" s="2331"/>
      <c r="BJ171" s="2333"/>
      <c r="BK171" s="2333"/>
      <c r="BL171" s="2333"/>
      <c r="BM171" s="2334"/>
    </row>
    <row r="172" spans="1:65" ht="21.95" customHeight="1" thickBot="1">
      <c r="A172" s="2286"/>
      <c r="B172" s="2293"/>
      <c r="C172" s="2294"/>
      <c r="D172" s="2294"/>
      <c r="E172" s="2294"/>
      <c r="F172" s="2294"/>
      <c r="G172" s="2294"/>
      <c r="H172" s="2294"/>
      <c r="I172" s="2295"/>
      <c r="J172" s="2302"/>
      <c r="K172" s="2303"/>
      <c r="L172" s="2303"/>
      <c r="M172" s="2303"/>
      <c r="N172" s="2304"/>
      <c r="O172" s="2311"/>
      <c r="P172" s="2312"/>
      <c r="Q172" s="2312"/>
      <c r="R172" s="2313"/>
      <c r="S172" s="2320"/>
      <c r="T172" s="2321"/>
      <c r="U172" s="2321"/>
      <c r="V172" s="2321"/>
      <c r="W172" s="2321"/>
      <c r="X172" s="2321"/>
      <c r="Y172" s="2322"/>
      <c r="Z172" s="2311"/>
      <c r="AA172" s="2312"/>
      <c r="AB172" s="2312"/>
      <c r="AC172" s="2312"/>
      <c r="AD172" s="2312"/>
      <c r="AE172" s="2312"/>
      <c r="AF172" s="2313"/>
      <c r="AG172" s="2556" t="s">
        <v>3447</v>
      </c>
      <c r="AH172" s="2557"/>
      <c r="AI172" s="2557"/>
      <c r="AJ172" s="2557"/>
      <c r="AK172" s="2557"/>
      <c r="AL172" s="2557"/>
      <c r="AM172" s="2557"/>
      <c r="AN172" s="2557"/>
      <c r="AO172" s="2557"/>
      <c r="AP172" s="2558"/>
      <c r="AQ172" s="2559" t="s">
        <v>333</v>
      </c>
      <c r="AR172" s="2560"/>
      <c r="AS172" s="2560"/>
      <c r="AT172" s="2560"/>
      <c r="AU172" s="2560"/>
      <c r="AV172" s="2560"/>
      <c r="AW172" s="2560"/>
      <c r="AX172" s="2560"/>
      <c r="AY172" s="2560"/>
      <c r="AZ172" s="2560"/>
      <c r="BA172" s="2560"/>
      <c r="BB172" s="2560"/>
      <c r="BC172" s="2560"/>
      <c r="BD172" s="2560"/>
      <c r="BE172" s="2560"/>
      <c r="BF172" s="2560"/>
      <c r="BG172" s="2560"/>
      <c r="BH172" s="2560"/>
      <c r="BI172" s="2561"/>
      <c r="BJ172" s="2562"/>
      <c r="BK172" s="2562"/>
      <c r="BL172" s="2562"/>
      <c r="BM172" s="2563"/>
    </row>
    <row r="173" spans="1:65" ht="22.7" customHeight="1">
      <c r="A173" s="854"/>
      <c r="B173" s="855"/>
      <c r="C173" s="2323"/>
      <c r="D173" s="2323"/>
      <c r="E173" s="2323"/>
      <c r="F173" s="2323"/>
      <c r="G173" s="2323"/>
      <c r="H173" s="2323"/>
      <c r="I173" s="2323"/>
      <c r="J173" s="2323"/>
      <c r="K173" s="2323"/>
      <c r="L173" s="2323"/>
      <c r="M173" s="2323"/>
      <c r="N173" s="2323"/>
      <c r="O173" s="2323"/>
      <c r="P173" s="2323"/>
      <c r="Q173" s="2323"/>
      <c r="R173" s="2323"/>
      <c r="S173" s="2323"/>
      <c r="T173" s="2323"/>
      <c r="U173" s="2323"/>
      <c r="V173" s="2323"/>
      <c r="W173" s="2323"/>
      <c r="X173" s="2323"/>
      <c r="Y173" s="2323"/>
      <c r="Z173" s="2323"/>
      <c r="AA173" s="2323"/>
      <c r="AB173" s="2323"/>
      <c r="AC173" s="2323"/>
      <c r="AD173" s="2323"/>
      <c r="AE173" s="2323"/>
      <c r="AF173" s="2323"/>
      <c r="AG173" s="2323"/>
      <c r="AH173" s="2323"/>
      <c r="AI173" s="2323"/>
      <c r="AJ173" s="2323"/>
      <c r="AK173" s="2323"/>
      <c r="AL173" s="2323"/>
      <c r="AM173" s="2323"/>
      <c r="AN173" s="2323"/>
      <c r="AO173" s="2323"/>
      <c r="AP173" s="2323"/>
      <c r="AQ173" s="2323"/>
      <c r="AR173" s="2323"/>
      <c r="AS173" s="2323"/>
      <c r="AT173" s="2323"/>
      <c r="AU173" s="2323"/>
      <c r="AV173" s="2323"/>
      <c r="AW173" s="2323"/>
      <c r="AX173" s="2323"/>
      <c r="AY173" s="2323"/>
      <c r="AZ173" s="2323"/>
      <c r="BA173" s="2323"/>
      <c r="BB173" s="2323"/>
      <c r="BC173" s="2323"/>
      <c r="BD173" s="2323"/>
      <c r="BE173" s="2323"/>
      <c r="BF173" s="2323"/>
      <c r="BG173" s="2323"/>
      <c r="BH173" s="2323"/>
      <c r="BI173" s="2323"/>
      <c r="BJ173" s="2323"/>
      <c r="BK173" s="2323"/>
      <c r="BL173" s="2323"/>
      <c r="BM173" s="2323"/>
    </row>
    <row r="174" spans="1:65" ht="27" customHeight="1">
      <c r="A174" s="856" t="s">
        <v>207</v>
      </c>
      <c r="B174" s="856"/>
      <c r="C174" s="870" t="s">
        <v>338</v>
      </c>
      <c r="D174" s="870"/>
      <c r="E174" s="870"/>
      <c r="F174" s="870"/>
      <c r="G174" s="870"/>
      <c r="H174" s="870"/>
      <c r="I174" s="870"/>
      <c r="J174" s="870"/>
      <c r="K174" s="870"/>
      <c r="L174" s="870"/>
      <c r="M174" s="870"/>
      <c r="N174" s="870"/>
      <c r="O174" s="870"/>
      <c r="P174" s="870"/>
      <c r="Q174" s="870"/>
      <c r="R174" s="870"/>
      <c r="S174" s="870"/>
      <c r="T174" s="870"/>
      <c r="U174" s="870"/>
      <c r="V174" s="870"/>
      <c r="W174" s="870"/>
      <c r="X174" s="870"/>
      <c r="Y174" s="870"/>
      <c r="Z174" s="870"/>
      <c r="AA174" s="870"/>
      <c r="AB174" s="870"/>
      <c r="AC174" s="870"/>
      <c r="AD174" s="870"/>
      <c r="AE174" s="870"/>
      <c r="AF174" s="870"/>
      <c r="AG174" s="870"/>
      <c r="AH174" s="870"/>
      <c r="AI174" s="870"/>
      <c r="AJ174" s="870"/>
      <c r="AK174" s="870"/>
      <c r="AL174" s="870"/>
      <c r="AM174" s="870"/>
      <c r="AN174" s="870"/>
      <c r="AO174" s="870"/>
      <c r="AP174" s="870"/>
      <c r="AQ174" s="870"/>
      <c r="AR174" s="870"/>
      <c r="AS174" s="870"/>
      <c r="AT174" s="870"/>
      <c r="AU174" s="870"/>
      <c r="AV174" s="870"/>
      <c r="AW174" s="870"/>
      <c r="AX174" s="870"/>
      <c r="AY174" s="870"/>
      <c r="AZ174" s="870"/>
      <c r="BA174" s="870"/>
      <c r="BB174" s="870"/>
      <c r="BC174" s="870"/>
      <c r="BD174" s="870"/>
      <c r="BE174" s="870"/>
      <c r="BF174" s="870"/>
      <c r="BG174" s="870"/>
      <c r="BH174" s="870"/>
      <c r="BI174" s="870"/>
      <c r="BJ174" s="870"/>
      <c r="BK174" s="870"/>
      <c r="BL174" s="870"/>
      <c r="BM174" s="870"/>
    </row>
    <row r="175" spans="1:65" ht="27" customHeight="1">
      <c r="A175" s="856" t="s">
        <v>209</v>
      </c>
      <c r="B175" s="856"/>
      <c r="C175" s="2324" t="s">
        <v>339</v>
      </c>
      <c r="D175" s="2324"/>
      <c r="E175" s="2324"/>
      <c r="F175" s="2324"/>
      <c r="G175" s="2324"/>
      <c r="H175" s="2324"/>
      <c r="I175" s="2324"/>
      <c r="J175" s="2324"/>
      <c r="K175" s="2324"/>
      <c r="L175" s="2324"/>
      <c r="M175" s="2324"/>
      <c r="N175" s="2324"/>
      <c r="O175" s="2324"/>
      <c r="P175" s="2324"/>
      <c r="Q175" s="2324"/>
      <c r="R175" s="2324"/>
      <c r="S175" s="2324"/>
      <c r="T175" s="2324"/>
      <c r="U175" s="2324"/>
      <c r="V175" s="2324"/>
      <c r="W175" s="2324"/>
      <c r="X175" s="2324"/>
      <c r="Y175" s="2324"/>
      <c r="Z175" s="2324"/>
      <c r="AA175" s="2324"/>
      <c r="AB175" s="2324"/>
      <c r="AC175" s="2324"/>
      <c r="AD175" s="2324"/>
      <c r="AE175" s="2324"/>
      <c r="AF175" s="2324"/>
      <c r="AG175" s="2324"/>
      <c r="AH175" s="2324"/>
      <c r="AI175" s="2324"/>
      <c r="AJ175" s="2324"/>
      <c r="AK175" s="2324"/>
      <c r="AL175" s="2324"/>
      <c r="AM175" s="2324"/>
      <c r="AN175" s="2324"/>
      <c r="AO175" s="2324"/>
      <c r="AP175" s="2324"/>
      <c r="AQ175" s="2324"/>
      <c r="AR175" s="2324"/>
      <c r="AS175" s="2324"/>
      <c r="AT175" s="2324"/>
      <c r="AU175" s="2324"/>
      <c r="AV175" s="2324"/>
      <c r="AW175" s="2324"/>
      <c r="AX175" s="2324"/>
      <c r="AY175" s="2324"/>
      <c r="AZ175" s="2324"/>
      <c r="BA175" s="2324"/>
      <c r="BB175" s="2324"/>
      <c r="BC175" s="2324"/>
      <c r="BD175" s="2324"/>
      <c r="BE175" s="2324"/>
      <c r="BF175" s="2324"/>
      <c r="BG175" s="2324"/>
      <c r="BH175" s="2324"/>
      <c r="BI175" s="2324"/>
      <c r="BJ175" s="2324"/>
      <c r="BK175" s="2324"/>
      <c r="BL175" s="2324"/>
      <c r="BM175" s="2324"/>
    </row>
    <row r="176" spans="1:65" ht="61.7" customHeight="1">
      <c r="A176" s="856" t="s">
        <v>340</v>
      </c>
      <c r="B176" s="856"/>
      <c r="C176" s="2325" t="s">
        <v>341</v>
      </c>
      <c r="D176" s="2325"/>
      <c r="E176" s="2325"/>
      <c r="F176" s="2325"/>
      <c r="G176" s="2325"/>
      <c r="H176" s="2325"/>
      <c r="I176" s="2325"/>
      <c r="J176" s="2325"/>
      <c r="K176" s="2325"/>
      <c r="L176" s="2325"/>
      <c r="M176" s="2325"/>
      <c r="N176" s="2325"/>
      <c r="O176" s="2325"/>
      <c r="P176" s="2325"/>
      <c r="Q176" s="2325"/>
      <c r="R176" s="2325"/>
      <c r="S176" s="2325"/>
      <c r="T176" s="2325"/>
      <c r="U176" s="2325"/>
      <c r="V176" s="2325"/>
      <c r="W176" s="2325"/>
      <c r="X176" s="2325"/>
      <c r="Y176" s="2325"/>
      <c r="Z176" s="2325"/>
      <c r="AA176" s="2325"/>
      <c r="AB176" s="2325"/>
      <c r="AC176" s="2325"/>
      <c r="AD176" s="2325"/>
      <c r="AE176" s="2325"/>
      <c r="AF176" s="2325"/>
      <c r="AG176" s="2325"/>
      <c r="AH176" s="2325"/>
      <c r="AI176" s="2325"/>
      <c r="AJ176" s="2325"/>
      <c r="AK176" s="2325"/>
      <c r="AL176" s="2325"/>
      <c r="AM176" s="2325"/>
      <c r="AN176" s="2325"/>
      <c r="AO176" s="2325"/>
      <c r="AP176" s="2325"/>
      <c r="AQ176" s="2325"/>
      <c r="AR176" s="2325"/>
      <c r="AS176" s="2325"/>
      <c r="AT176" s="2325"/>
      <c r="AU176" s="2325"/>
      <c r="AV176" s="2325"/>
      <c r="AW176" s="2325"/>
      <c r="AX176" s="2325"/>
      <c r="AY176" s="2325"/>
      <c r="AZ176" s="2325"/>
      <c r="BA176" s="2325"/>
      <c r="BB176" s="2325"/>
      <c r="BC176" s="2325"/>
      <c r="BD176" s="2325"/>
      <c r="BE176" s="2325"/>
      <c r="BF176" s="2325"/>
      <c r="BG176" s="2325"/>
      <c r="BH176" s="2325"/>
      <c r="BI176" s="2325"/>
      <c r="BJ176" s="2325"/>
      <c r="BK176" s="2325"/>
      <c r="BL176" s="2325"/>
      <c r="BM176" s="2325"/>
    </row>
    <row r="177" spans="1:65" ht="24" customHeight="1">
      <c r="A177" s="856" t="s">
        <v>213</v>
      </c>
      <c r="B177" s="856"/>
      <c r="C177" s="2283" t="s">
        <v>342</v>
      </c>
      <c r="D177" s="2283"/>
      <c r="E177" s="2283"/>
      <c r="F177" s="2283"/>
      <c r="G177" s="2283"/>
      <c r="H177" s="2283"/>
      <c r="I177" s="2283"/>
      <c r="J177" s="2283"/>
      <c r="K177" s="2283"/>
      <c r="L177" s="2283"/>
      <c r="M177" s="2283"/>
      <c r="N177" s="2283"/>
      <c r="O177" s="2283"/>
      <c r="P177" s="2283"/>
      <c r="Q177" s="2283"/>
      <c r="R177" s="2283"/>
      <c r="S177" s="2283"/>
      <c r="T177" s="2283"/>
      <c r="U177" s="2283"/>
      <c r="V177" s="2283"/>
      <c r="W177" s="2283"/>
      <c r="X177" s="2283"/>
      <c r="Y177" s="2283"/>
      <c r="Z177" s="2283"/>
      <c r="AA177" s="2283"/>
      <c r="AB177" s="2283"/>
      <c r="AC177" s="2283"/>
      <c r="AD177" s="2283"/>
      <c r="AE177" s="2283"/>
      <c r="AF177" s="2283"/>
      <c r="AG177" s="2283"/>
      <c r="AH177" s="2283"/>
      <c r="AI177" s="2283"/>
      <c r="AJ177" s="2283"/>
      <c r="AK177" s="2283"/>
      <c r="AL177" s="2283"/>
      <c r="AM177" s="2283"/>
      <c r="AN177" s="2283"/>
      <c r="AO177" s="2283"/>
      <c r="AP177" s="2283"/>
      <c r="AQ177" s="2283"/>
      <c r="AR177" s="2283"/>
      <c r="AS177" s="2283"/>
      <c r="AT177" s="2283"/>
      <c r="AU177" s="2283"/>
      <c r="AV177" s="2283"/>
      <c r="AW177" s="2283"/>
      <c r="AX177" s="2283"/>
      <c r="AY177" s="2283"/>
      <c r="AZ177" s="2283"/>
      <c r="BA177" s="2283"/>
      <c r="BB177" s="2283"/>
      <c r="BC177" s="2283"/>
      <c r="BD177" s="2283"/>
      <c r="BE177" s="2283"/>
      <c r="BF177" s="2283"/>
      <c r="BG177" s="2283"/>
      <c r="BH177" s="2283"/>
      <c r="BI177" s="2283"/>
      <c r="BJ177" s="2283"/>
      <c r="BK177" s="2283"/>
      <c r="BL177" s="2283"/>
      <c r="BM177" s="2283"/>
    </row>
    <row r="178" spans="1:65" ht="27" customHeight="1">
      <c r="A178" s="856" t="s">
        <v>215</v>
      </c>
      <c r="B178" s="856"/>
      <c r="C178" s="2283" t="s">
        <v>343</v>
      </c>
      <c r="D178" s="2283"/>
      <c r="E178" s="2283"/>
      <c r="F178" s="2283"/>
      <c r="G178" s="2283"/>
      <c r="H178" s="2283"/>
      <c r="I178" s="2283"/>
      <c r="J178" s="2283"/>
      <c r="K178" s="2283"/>
      <c r="L178" s="2283"/>
      <c r="M178" s="2283"/>
      <c r="N178" s="2283"/>
      <c r="O178" s="2283"/>
      <c r="P178" s="2283"/>
      <c r="Q178" s="2283"/>
      <c r="R178" s="2283"/>
      <c r="S178" s="2283"/>
      <c r="T178" s="2283"/>
      <c r="U178" s="2283"/>
      <c r="V178" s="2283"/>
      <c r="W178" s="2283"/>
      <c r="X178" s="2283"/>
      <c r="Y178" s="2283"/>
      <c r="Z178" s="2283"/>
      <c r="AA178" s="2283"/>
      <c r="AB178" s="2283"/>
      <c r="AC178" s="2283"/>
      <c r="AD178" s="2283"/>
      <c r="AE178" s="2283"/>
      <c r="AF178" s="2283"/>
      <c r="AG178" s="2283"/>
      <c r="AH178" s="2283"/>
      <c r="AI178" s="2283"/>
      <c r="AJ178" s="2283"/>
      <c r="AK178" s="2283"/>
      <c r="AL178" s="2283"/>
      <c r="AM178" s="2283"/>
      <c r="AN178" s="2283"/>
      <c r="AO178" s="2283"/>
      <c r="AP178" s="2283"/>
      <c r="AQ178" s="2283"/>
      <c r="AR178" s="2283"/>
      <c r="AS178" s="2283"/>
      <c r="AT178" s="2283"/>
      <c r="AU178" s="2283"/>
      <c r="AV178" s="2283"/>
      <c r="AW178" s="2283"/>
      <c r="AX178" s="2283"/>
      <c r="AY178" s="2283"/>
      <c r="AZ178" s="2283"/>
      <c r="BA178" s="2283"/>
      <c r="BB178" s="2283"/>
      <c r="BC178" s="2283"/>
      <c r="BD178" s="2283"/>
      <c r="BE178" s="2283"/>
      <c r="BF178" s="2283"/>
      <c r="BG178" s="2283"/>
      <c r="BH178" s="2283"/>
      <c r="BI178" s="2283"/>
      <c r="BJ178" s="2283"/>
      <c r="BK178" s="2283"/>
      <c r="BL178" s="2283"/>
      <c r="BM178" s="2283"/>
    </row>
    <row r="179" spans="1:65" ht="27" customHeight="1">
      <c r="A179" s="856" t="s">
        <v>217</v>
      </c>
      <c r="B179" s="856"/>
      <c r="C179" s="2283" t="s">
        <v>344</v>
      </c>
      <c r="D179" s="2283"/>
      <c r="E179" s="2283"/>
      <c r="F179" s="2283"/>
      <c r="G179" s="2283"/>
      <c r="H179" s="2283"/>
      <c r="I179" s="2283"/>
      <c r="J179" s="2283"/>
      <c r="K179" s="2283"/>
      <c r="L179" s="2283"/>
      <c r="M179" s="2283"/>
      <c r="N179" s="2283"/>
      <c r="O179" s="2283"/>
      <c r="P179" s="2283"/>
      <c r="Q179" s="2283"/>
      <c r="R179" s="2283"/>
      <c r="S179" s="2283"/>
      <c r="T179" s="2283"/>
      <c r="U179" s="2283"/>
      <c r="V179" s="2283"/>
      <c r="W179" s="2283"/>
      <c r="X179" s="2283"/>
      <c r="Y179" s="2283"/>
      <c r="Z179" s="2283"/>
      <c r="AA179" s="2283"/>
      <c r="AB179" s="2283"/>
      <c r="AC179" s="2283"/>
      <c r="AD179" s="2283"/>
      <c r="AE179" s="2283"/>
      <c r="AF179" s="2283"/>
      <c r="AG179" s="2283"/>
      <c r="AH179" s="2283"/>
      <c r="AI179" s="2283"/>
      <c r="AJ179" s="2283"/>
      <c r="AK179" s="2283"/>
      <c r="AL179" s="2283"/>
      <c r="AM179" s="2283"/>
      <c r="AN179" s="2283"/>
      <c r="AO179" s="2283"/>
      <c r="AP179" s="2283"/>
      <c r="AQ179" s="2283"/>
      <c r="AR179" s="2283"/>
      <c r="AS179" s="2283"/>
      <c r="AT179" s="2283"/>
      <c r="AU179" s="2283"/>
      <c r="AV179" s="2283"/>
      <c r="AW179" s="2283"/>
      <c r="AX179" s="2283"/>
      <c r="AY179" s="2283"/>
      <c r="AZ179" s="2283"/>
      <c r="BA179" s="2283"/>
      <c r="BB179" s="2283"/>
      <c r="BC179" s="2283"/>
      <c r="BD179" s="2283"/>
      <c r="BE179" s="2283"/>
      <c r="BF179" s="2283"/>
      <c r="BG179" s="2283"/>
      <c r="BH179" s="2283"/>
      <c r="BI179" s="2283"/>
      <c r="BJ179" s="2283"/>
      <c r="BK179" s="2283"/>
      <c r="BL179" s="2283"/>
      <c r="BM179" s="2283"/>
    </row>
    <row r="180" spans="1:65" s="1" customFormat="1" ht="42.75" customHeight="1">
      <c r="A180" s="18" t="s">
        <v>219</v>
      </c>
      <c r="C180" s="2284" t="s">
        <v>231</v>
      </c>
      <c r="D180" s="2284"/>
      <c r="E180" s="2284"/>
      <c r="F180" s="2284"/>
      <c r="G180" s="2284"/>
      <c r="H180" s="2284"/>
      <c r="I180" s="2284"/>
      <c r="J180" s="2284"/>
      <c r="K180" s="2284"/>
      <c r="L180" s="2284"/>
      <c r="M180" s="2284"/>
      <c r="N180" s="2284"/>
      <c r="O180" s="2284"/>
      <c r="P180" s="2284"/>
      <c r="Q180" s="2284"/>
      <c r="R180" s="2284"/>
      <c r="S180" s="2284"/>
      <c r="T180" s="2284"/>
      <c r="U180" s="2284"/>
      <c r="V180" s="2284"/>
      <c r="W180" s="2284"/>
      <c r="X180" s="2284"/>
      <c r="Y180" s="2284"/>
      <c r="Z180" s="2284"/>
      <c r="AA180" s="2284"/>
      <c r="AB180" s="2284"/>
      <c r="AC180" s="2284"/>
      <c r="AD180" s="2284"/>
      <c r="AE180" s="2284"/>
      <c r="AF180" s="2284"/>
      <c r="AG180" s="2284"/>
      <c r="AH180" s="2284"/>
      <c r="AI180" s="2284"/>
      <c r="AJ180" s="2284"/>
      <c r="AK180" s="2284"/>
      <c r="AL180" s="2284"/>
      <c r="AM180" s="2284"/>
      <c r="AN180" s="2284"/>
      <c r="AO180" s="2284"/>
      <c r="AP180" s="2284"/>
      <c r="AQ180" s="2284"/>
      <c r="AR180" s="2284"/>
      <c r="AS180" s="2284"/>
      <c r="AT180" s="2284"/>
      <c r="AU180" s="2284"/>
      <c r="AV180" s="2284"/>
      <c r="AW180" s="2284"/>
      <c r="AX180" s="2284"/>
      <c r="AY180" s="2284"/>
      <c r="AZ180" s="2284"/>
      <c r="BA180" s="2284"/>
      <c r="BB180" s="2284"/>
      <c r="BC180" s="2284"/>
      <c r="BD180" s="2284"/>
      <c r="BE180" s="2284"/>
      <c r="BF180" s="2284"/>
      <c r="BG180" s="2284"/>
      <c r="BH180" s="2284"/>
      <c r="BI180" s="2284"/>
      <c r="BJ180" s="2284"/>
      <c r="BK180" s="2284"/>
      <c r="BL180" s="2284"/>
      <c r="BM180" s="2284"/>
    </row>
    <row r="181" spans="1:65">
      <c r="AK181" s="9"/>
      <c r="AL181" s="9"/>
      <c r="AM181" s="9"/>
      <c r="AN181" s="9"/>
      <c r="AO181" s="9"/>
      <c r="AP181" s="9"/>
    </row>
    <row r="182" spans="1:65">
      <c r="AK182" s="9"/>
      <c r="AL182" s="9"/>
      <c r="AM182" s="9"/>
      <c r="AN182" s="9"/>
      <c r="AO182" s="9"/>
      <c r="AP182" s="9"/>
    </row>
    <row r="183" spans="1:65">
      <c r="AK183" s="9"/>
      <c r="AL183" s="9"/>
      <c r="AM183" s="9"/>
      <c r="AN183" s="9"/>
      <c r="AO183" s="9"/>
      <c r="AP183" s="9"/>
    </row>
    <row r="184" spans="1:65">
      <c r="AK184" s="9"/>
      <c r="AL184" s="9"/>
      <c r="AM184" s="9"/>
      <c r="AN184" s="9"/>
      <c r="AO184" s="9"/>
      <c r="AP184" s="9"/>
    </row>
    <row r="185" spans="1:65">
      <c r="AK185" s="9"/>
      <c r="AL185" s="9"/>
      <c r="AM185" s="9"/>
      <c r="AN185" s="9"/>
      <c r="AO185" s="9"/>
      <c r="AP185" s="9"/>
    </row>
    <row r="186" spans="1:65">
      <c r="AK186" s="9"/>
      <c r="AL186" s="9"/>
      <c r="AM186" s="9"/>
      <c r="AN186" s="9"/>
      <c r="AO186" s="9"/>
      <c r="AP186" s="9"/>
    </row>
  </sheetData>
  <mergeCells count="565">
    <mergeCell ref="BR14:BT14"/>
    <mergeCell ref="C179:BM179"/>
    <mergeCell ref="AG172:AP172"/>
    <mergeCell ref="AQ172:BI172"/>
    <mergeCell ref="BJ172:BM172"/>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45:AP145"/>
    <mergeCell ref="AQ145:BI145"/>
    <mergeCell ref="BJ145:BM145"/>
    <mergeCell ref="AG146:AP146"/>
    <mergeCell ref="AQ146:BI146"/>
    <mergeCell ref="BJ146:BM146"/>
    <mergeCell ref="AG147:AP147"/>
    <mergeCell ref="AQ147:BI147"/>
    <mergeCell ref="BJ147:BM147"/>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3:AP123"/>
    <mergeCell ref="AQ123:BI123"/>
    <mergeCell ref="BJ123:BM123"/>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0:AP110"/>
    <mergeCell ref="AQ110:BI110"/>
    <mergeCell ref="BJ110:BM110"/>
    <mergeCell ref="AG107:AP107"/>
    <mergeCell ref="AQ107:BI107"/>
    <mergeCell ref="BJ107:BM107"/>
    <mergeCell ref="AG108:AP108"/>
    <mergeCell ref="AQ108:BI108"/>
    <mergeCell ref="BJ108:BM108"/>
    <mergeCell ref="AQ105:BI105"/>
    <mergeCell ref="BJ105:BM105"/>
    <mergeCell ref="AG106:AP106"/>
    <mergeCell ref="AQ106:BI106"/>
    <mergeCell ref="BJ106:BM106"/>
    <mergeCell ref="AG105:AP105"/>
    <mergeCell ref="AG109:AP109"/>
    <mergeCell ref="AQ109:BI109"/>
    <mergeCell ref="BJ109:BM109"/>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G65:AP65"/>
    <mergeCell ref="AG68:AP68"/>
    <mergeCell ref="AG71:AP71"/>
    <mergeCell ref="AG74:AP74"/>
    <mergeCell ref="AQ68:BI68"/>
    <mergeCell ref="BJ68:BM68"/>
    <mergeCell ref="AG69:AP69"/>
    <mergeCell ref="AQ69:BI69"/>
    <mergeCell ref="BJ69:BM69"/>
    <mergeCell ref="AG70:AP70"/>
    <mergeCell ref="AQ70:BI70"/>
    <mergeCell ref="BJ70:BM70"/>
    <mergeCell ref="AQ65:BI65"/>
    <mergeCell ref="BJ65:BM65"/>
    <mergeCell ref="AG66:AP66"/>
    <mergeCell ref="AQ66:BI66"/>
    <mergeCell ref="BJ66:BM66"/>
    <mergeCell ref="AG67:AP67"/>
    <mergeCell ref="AQ67:BI67"/>
    <mergeCell ref="BJ67:BM67"/>
    <mergeCell ref="AQ74:BI74"/>
    <mergeCell ref="BJ74:BM74"/>
    <mergeCell ref="AQ62:BI62"/>
    <mergeCell ref="BJ62:BM62"/>
    <mergeCell ref="AG63:AP63"/>
    <mergeCell ref="AQ63:BI63"/>
    <mergeCell ref="BJ63:BM63"/>
    <mergeCell ref="AG64:AP64"/>
    <mergeCell ref="AQ64:BI64"/>
    <mergeCell ref="BJ64:BM64"/>
    <mergeCell ref="AG62:AP62"/>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AG60:AP60"/>
    <mergeCell ref="AQ60:BI60"/>
    <mergeCell ref="BJ56:BM56"/>
    <mergeCell ref="AG57:AP57"/>
    <mergeCell ref="AQ57:BI57"/>
    <mergeCell ref="BJ57:BM57"/>
    <mergeCell ref="AG54:AP54"/>
    <mergeCell ref="BJ42:BM42"/>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3:AP43"/>
    <mergeCell ref="AQ43:BI43"/>
    <mergeCell ref="BJ52:BM52"/>
    <mergeCell ref="AG53:AP53"/>
    <mergeCell ref="AQ53:BI53"/>
    <mergeCell ref="BJ53:BM53"/>
    <mergeCell ref="AG50:AP50"/>
    <mergeCell ref="AQ50:BI50"/>
    <mergeCell ref="BJ50:BM50"/>
    <mergeCell ref="AG51:AP51"/>
    <mergeCell ref="AQ51:BI51"/>
    <mergeCell ref="BJ51:BM51"/>
    <mergeCell ref="AG48:AP48"/>
    <mergeCell ref="AQ48:BI48"/>
    <mergeCell ref="AG52:AP52"/>
    <mergeCell ref="AQ52:BI52"/>
    <mergeCell ref="AG56:AP56"/>
    <mergeCell ref="AQ56:BI56"/>
    <mergeCell ref="AG42:AP42"/>
    <mergeCell ref="AQ42:BI42"/>
    <mergeCell ref="AQ54:BI54"/>
    <mergeCell ref="BJ40:BM40"/>
    <mergeCell ref="AG41:AP41"/>
    <mergeCell ref="AQ41:BI41"/>
    <mergeCell ref="BJ41:BM41"/>
    <mergeCell ref="AG38:AP38"/>
    <mergeCell ref="AQ38:BI38"/>
    <mergeCell ref="BJ38:BM38"/>
    <mergeCell ref="AG39:AP39"/>
    <mergeCell ref="AQ39:BI39"/>
    <mergeCell ref="BJ39:BM39"/>
    <mergeCell ref="AG40:AP40"/>
    <mergeCell ref="AQ40:BI40"/>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B102:I113"/>
    <mergeCell ref="J102:N113"/>
    <mergeCell ref="O102:R113"/>
    <mergeCell ref="A2:BM2"/>
    <mergeCell ref="A4:I5"/>
    <mergeCell ref="J4:N5"/>
    <mergeCell ref="O4:R5"/>
    <mergeCell ref="S4:Y5"/>
    <mergeCell ref="Z4:AF5"/>
    <mergeCell ref="AG4:BI5"/>
    <mergeCell ref="BJ5:BM5"/>
    <mergeCell ref="AG7:AP7"/>
    <mergeCell ref="AQ7:BI7"/>
    <mergeCell ref="A6:I6"/>
    <mergeCell ref="J6:N6"/>
    <mergeCell ref="O6:R6"/>
    <mergeCell ref="S6:Y6"/>
    <mergeCell ref="Z6:AF6"/>
    <mergeCell ref="AG6:AP6"/>
    <mergeCell ref="BJ7:BM7"/>
    <mergeCell ref="AG8:AP8"/>
    <mergeCell ref="AQ8:BI8"/>
    <mergeCell ref="BJ8:BM8"/>
    <mergeCell ref="AG9:AP9"/>
    <mergeCell ref="B60:I89"/>
    <mergeCell ref="J60:N89"/>
    <mergeCell ref="O60:R89"/>
    <mergeCell ref="S60:Y89"/>
    <mergeCell ref="Z60:AF89"/>
    <mergeCell ref="B90:I101"/>
    <mergeCell ref="J90:N101"/>
    <mergeCell ref="O90:R101"/>
    <mergeCell ref="S90:Y101"/>
    <mergeCell ref="Z90:AF101"/>
    <mergeCell ref="S102:Y113"/>
    <mergeCell ref="Z102:AF113"/>
    <mergeCell ref="A114:A158"/>
    <mergeCell ref="B114:I138"/>
    <mergeCell ref="J114:N138"/>
    <mergeCell ref="O114:R138"/>
    <mergeCell ref="S114:Y138"/>
    <mergeCell ref="Z114:AF138"/>
    <mergeCell ref="B139:I158"/>
    <mergeCell ref="J139:N158"/>
    <mergeCell ref="O139:R158"/>
    <mergeCell ref="S139:Y158"/>
    <mergeCell ref="Z139:AF158"/>
    <mergeCell ref="A7:A113"/>
    <mergeCell ref="B7:I41"/>
    <mergeCell ref="J7:N41"/>
    <mergeCell ref="O7:R41"/>
    <mergeCell ref="S7:Y41"/>
    <mergeCell ref="Z7:AF41"/>
    <mergeCell ref="B42:I59"/>
    <mergeCell ref="J42:N59"/>
    <mergeCell ref="O42:R59"/>
    <mergeCell ref="S42:Y59"/>
    <mergeCell ref="Z42:AF59"/>
    <mergeCell ref="C177:BM177"/>
    <mergeCell ref="C178:BM178"/>
    <mergeCell ref="C180:BM180"/>
    <mergeCell ref="A159:A172"/>
    <mergeCell ref="B159:I172"/>
    <mergeCell ref="J159:N172"/>
    <mergeCell ref="O159:R172"/>
    <mergeCell ref="S159:Y172"/>
    <mergeCell ref="Z159:AF172"/>
    <mergeCell ref="C173:BM173"/>
    <mergeCell ref="C175:BM175"/>
    <mergeCell ref="C176:BM176"/>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s>
  <phoneticPr fontId="14"/>
  <hyperlinks>
    <hyperlink ref="BR14:BT14" location="表紙!A1" display="表示へ" xr:uid="{743C326A-372B-4880-89FF-E51D36BBF1A7}"/>
  </hyperlinks>
  <pageMargins left="0.43307086614173229" right="0.23622047244094491" top="0.55118110236220474" bottom="0.55118110236220474" header="0.31496062992125984" footer="0.31496062992125984"/>
  <pageSetup paperSize="9" scale="45" fitToHeight="0" orientation="landscape" r:id="rId1"/>
  <rowBreaks count="6" manualBreakCount="6">
    <brk id="42" max="16383" man="1"/>
    <brk id="61" max="64" man="1"/>
    <brk id="92" max="64" man="1"/>
    <brk id="118" max="16383" man="1"/>
    <brk id="144" max="64" man="1"/>
    <brk id="165" max="64"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O15"/>
  <sheetViews>
    <sheetView view="pageBreakPreview" zoomScale="90" zoomScaleNormal="100" zoomScaleSheetLayoutView="90" workbookViewId="0">
      <selection activeCell="K4" sqref="K4:P9"/>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15" ht="20.100000000000001" customHeight="1">
      <c r="A1" s="187"/>
      <c r="B1" s="138" t="s">
        <v>813</v>
      </c>
      <c r="C1" s="138"/>
      <c r="D1" s="138"/>
      <c r="E1" s="138"/>
      <c r="F1" s="138"/>
      <c r="G1" s="138"/>
    </row>
    <row r="2" spans="1:15" ht="20.100000000000001" customHeight="1">
      <c r="A2" s="187"/>
      <c r="B2" s="138"/>
      <c r="C2" s="138"/>
      <c r="D2" s="138"/>
      <c r="E2" s="138"/>
      <c r="F2" s="3324" t="s">
        <v>511</v>
      </c>
      <c r="G2" s="3324"/>
    </row>
    <row r="3" spans="1:15" ht="20.100000000000001" customHeight="1">
      <c r="A3" s="187"/>
      <c r="B3" s="138"/>
      <c r="C3" s="138"/>
      <c r="D3" s="138"/>
      <c r="E3" s="138"/>
      <c r="F3" s="68"/>
      <c r="G3" s="68"/>
      <c r="K3" s="71"/>
      <c r="L3" s="71"/>
      <c r="M3" s="71"/>
      <c r="N3" s="71"/>
      <c r="O3" s="71"/>
    </row>
    <row r="4" spans="1:15" ht="20.100000000000001" customHeight="1">
      <c r="B4" s="3348" t="s">
        <v>814</v>
      </c>
      <c r="C4" s="3707"/>
      <c r="D4" s="3707"/>
      <c r="E4" s="3707"/>
      <c r="F4" s="3707"/>
      <c r="G4" s="3707"/>
      <c r="K4" s="71"/>
      <c r="L4" s="71"/>
      <c r="M4" s="71"/>
      <c r="N4" s="71"/>
      <c r="O4" s="71"/>
    </row>
    <row r="5" spans="1:15" ht="20.100000000000001" customHeight="1">
      <c r="A5" s="185"/>
      <c r="B5" s="186"/>
      <c r="C5" s="186"/>
      <c r="D5" s="186"/>
      <c r="E5" s="186"/>
      <c r="F5" s="186"/>
      <c r="G5" s="186"/>
      <c r="K5" s="71"/>
      <c r="L5" s="71"/>
      <c r="M5" s="71"/>
      <c r="N5" s="71"/>
      <c r="O5" s="71"/>
    </row>
    <row r="6" spans="1:15" ht="36" customHeight="1">
      <c r="A6" s="185"/>
      <c r="B6" s="673" t="s">
        <v>513</v>
      </c>
      <c r="C6" s="3330"/>
      <c r="D6" s="3331"/>
      <c r="E6" s="3331"/>
      <c r="F6" s="3331"/>
      <c r="G6" s="3332"/>
      <c r="K6" s="1207"/>
      <c r="L6" s="1207"/>
      <c r="M6" s="1207"/>
      <c r="N6" s="1210"/>
      <c r="O6" s="1210"/>
    </row>
    <row r="7" spans="1:15" ht="36" customHeight="1">
      <c r="A7" s="185"/>
      <c r="B7" s="675" t="s">
        <v>674</v>
      </c>
      <c r="C7" s="3331"/>
      <c r="D7" s="3331"/>
      <c r="E7" s="3331"/>
      <c r="F7" s="3331"/>
      <c r="G7" s="3332"/>
      <c r="K7" s="1211"/>
      <c r="L7" s="1207"/>
      <c r="M7" s="1207"/>
      <c r="N7" s="1210"/>
      <c r="O7" s="1210"/>
    </row>
    <row r="8" spans="1:15" ht="55.5" customHeight="1">
      <c r="B8" s="701" t="s">
        <v>675</v>
      </c>
      <c r="C8" s="3530" t="s">
        <v>556</v>
      </c>
      <c r="D8" s="3530"/>
      <c r="E8" s="3530"/>
      <c r="F8" s="3530"/>
      <c r="G8" s="3531"/>
      <c r="K8" s="1211"/>
      <c r="L8" s="1207"/>
      <c r="M8" s="1207"/>
      <c r="N8" s="1210"/>
      <c r="O8" s="1210"/>
    </row>
    <row r="9" spans="1:15" ht="55.5" customHeight="1">
      <c r="B9" s="702" t="s">
        <v>815</v>
      </c>
      <c r="C9" s="3708" t="s">
        <v>816</v>
      </c>
      <c r="D9" s="3709"/>
      <c r="E9" s="3709"/>
      <c r="F9" s="3709"/>
      <c r="G9" s="3710"/>
      <c r="K9" s="1207"/>
      <c r="L9" s="1929" t="s">
        <v>2692</v>
      </c>
      <c r="M9" s="1929"/>
      <c r="N9" s="1929"/>
      <c r="O9" s="1210"/>
    </row>
    <row r="10" spans="1:15" ht="117" customHeight="1">
      <c r="B10" s="702" t="s">
        <v>817</v>
      </c>
      <c r="C10" s="3532" t="s">
        <v>818</v>
      </c>
      <c r="D10" s="3711"/>
      <c r="E10" s="3711"/>
      <c r="F10" s="3711"/>
      <c r="G10" s="3712"/>
      <c r="K10" s="71"/>
      <c r="L10" s="71"/>
      <c r="M10" s="71"/>
      <c r="N10" s="71"/>
      <c r="O10" s="71"/>
    </row>
    <row r="11" spans="1:15">
      <c r="B11" s="138"/>
      <c r="C11" s="138"/>
      <c r="D11" s="138"/>
      <c r="E11" s="138"/>
      <c r="F11" s="138"/>
      <c r="G11" s="138"/>
    </row>
    <row r="12" spans="1:15" ht="34.5" customHeight="1">
      <c r="B12" s="3705" t="s">
        <v>819</v>
      </c>
      <c r="C12" s="3705"/>
      <c r="D12" s="3705"/>
      <c r="E12" s="3705"/>
      <c r="F12" s="3705"/>
      <c r="G12" s="3705"/>
      <c r="H12" s="135"/>
      <c r="I12" s="135"/>
    </row>
    <row r="13" spans="1:15" ht="34.5" customHeight="1">
      <c r="B13" s="3321" t="s">
        <v>820</v>
      </c>
      <c r="C13" s="3321"/>
      <c r="D13" s="3321"/>
      <c r="E13" s="3321"/>
      <c r="F13" s="3321"/>
      <c r="G13" s="3321"/>
      <c r="H13" s="135"/>
      <c r="I13" s="135"/>
    </row>
    <row r="14" spans="1:15">
      <c r="B14" s="3322" t="s">
        <v>821</v>
      </c>
      <c r="C14" s="3706"/>
      <c r="D14" s="3706"/>
      <c r="E14" s="3706"/>
      <c r="F14" s="3706"/>
      <c r="G14" s="3706"/>
    </row>
    <row r="15" spans="1:15">
      <c r="B15" s="59"/>
      <c r="C15" s="138"/>
      <c r="D15" s="138"/>
      <c r="E15" s="138"/>
      <c r="F15" s="138"/>
      <c r="G15" s="138"/>
    </row>
  </sheetData>
  <mergeCells count="11">
    <mergeCell ref="L9:N9"/>
    <mergeCell ref="B12:G12"/>
    <mergeCell ref="B13:G13"/>
    <mergeCell ref="B14:G14"/>
    <mergeCell ref="F2:G2"/>
    <mergeCell ref="B4:G4"/>
    <mergeCell ref="C6:G6"/>
    <mergeCell ref="C8:G8"/>
    <mergeCell ref="C9:G9"/>
    <mergeCell ref="C10:G10"/>
    <mergeCell ref="C7:G7"/>
  </mergeCells>
  <phoneticPr fontId="14"/>
  <hyperlinks>
    <hyperlink ref="L9:N9" location="表紙!A1" display="表示へ" xr:uid="{7305D2BE-6224-4F3E-BC6F-EC1DEEAF54FC}"/>
  </hyperlinks>
  <pageMargins left="0.7" right="0.7" top="0.75" bottom="0.75" header="0.3" footer="0.3"/>
  <pageSetup paperSize="9" scale="85"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Z351"/>
  <sheetViews>
    <sheetView view="pageBreakPreview" zoomScale="90" zoomScaleNormal="100" zoomScaleSheetLayoutView="90" workbookViewId="0">
      <selection activeCell="S2" sqref="S2:AF8"/>
    </sheetView>
  </sheetViews>
  <sheetFormatPr defaultRowHeight="13.5"/>
  <cols>
    <col min="1" max="1" width="4.75" style="188" customWidth="1"/>
    <col min="2" max="14" width="2.625" style="188" customWidth="1"/>
    <col min="15" max="16" width="26.625" style="188" customWidth="1"/>
    <col min="17" max="17" width="0.875" style="188" customWidth="1"/>
    <col min="18" max="45" width="2.625" style="188" customWidth="1"/>
    <col min="46" max="256" width="9" style="188"/>
    <col min="257" max="257" width="1.125" style="188" customWidth="1"/>
    <col min="258" max="270" width="2.625" style="188" customWidth="1"/>
    <col min="271" max="272" width="26.625" style="188" customWidth="1"/>
    <col min="273" max="301" width="2.625" style="188" customWidth="1"/>
    <col min="302" max="512" width="9" style="188"/>
    <col min="513" max="513" width="1.125" style="188" customWidth="1"/>
    <col min="514" max="526" width="2.625" style="188" customWidth="1"/>
    <col min="527" max="528" width="26.625" style="188" customWidth="1"/>
    <col min="529" max="557" width="2.625" style="188" customWidth="1"/>
    <col min="558" max="768" width="9" style="188"/>
    <col min="769" max="769" width="1.125" style="188" customWidth="1"/>
    <col min="770" max="782" width="2.625" style="188" customWidth="1"/>
    <col min="783" max="784" width="26.625" style="188" customWidth="1"/>
    <col min="785" max="813" width="2.625" style="188" customWidth="1"/>
    <col min="814" max="1024" width="9" style="188"/>
    <col min="1025" max="1025" width="1.125" style="188" customWidth="1"/>
    <col min="1026" max="1038" width="2.625" style="188" customWidth="1"/>
    <col min="1039" max="1040" width="26.625" style="188" customWidth="1"/>
    <col min="1041" max="1069" width="2.625" style="188" customWidth="1"/>
    <col min="1070" max="1280" width="9" style="188"/>
    <col min="1281" max="1281" width="1.125" style="188" customWidth="1"/>
    <col min="1282" max="1294" width="2.625" style="188" customWidth="1"/>
    <col min="1295" max="1296" width="26.625" style="188" customWidth="1"/>
    <col min="1297" max="1325" width="2.625" style="188" customWidth="1"/>
    <col min="1326" max="1536" width="9" style="188"/>
    <col min="1537" max="1537" width="1.125" style="188" customWidth="1"/>
    <col min="1538" max="1550" width="2.625" style="188" customWidth="1"/>
    <col min="1551" max="1552" width="26.625" style="188" customWidth="1"/>
    <col min="1553" max="1581" width="2.625" style="188" customWidth="1"/>
    <col min="1582" max="1792" width="9" style="188"/>
    <col min="1793" max="1793" width="1.125" style="188" customWidth="1"/>
    <col min="1794" max="1806" width="2.625" style="188" customWidth="1"/>
    <col min="1807" max="1808" width="26.625" style="188" customWidth="1"/>
    <col min="1809" max="1837" width="2.625" style="188" customWidth="1"/>
    <col min="1838" max="2048" width="9" style="188"/>
    <col min="2049" max="2049" width="1.125" style="188" customWidth="1"/>
    <col min="2050" max="2062" width="2.625" style="188" customWidth="1"/>
    <col min="2063" max="2064" width="26.625" style="188" customWidth="1"/>
    <col min="2065" max="2093" width="2.625" style="188" customWidth="1"/>
    <col min="2094" max="2304" width="9" style="188"/>
    <col min="2305" max="2305" width="1.125" style="188" customWidth="1"/>
    <col min="2306" max="2318" width="2.625" style="188" customWidth="1"/>
    <col min="2319" max="2320" width="26.625" style="188" customWidth="1"/>
    <col min="2321" max="2349" width="2.625" style="188" customWidth="1"/>
    <col min="2350" max="2560" width="9" style="188"/>
    <col min="2561" max="2561" width="1.125" style="188" customWidth="1"/>
    <col min="2562" max="2574" width="2.625" style="188" customWidth="1"/>
    <col min="2575" max="2576" width="26.625" style="188" customWidth="1"/>
    <col min="2577" max="2605" width="2.625" style="188" customWidth="1"/>
    <col min="2606" max="2816" width="9" style="188"/>
    <col min="2817" max="2817" width="1.125" style="188" customWidth="1"/>
    <col min="2818" max="2830" width="2.625" style="188" customWidth="1"/>
    <col min="2831" max="2832" width="26.625" style="188" customWidth="1"/>
    <col min="2833" max="2861" width="2.625" style="188" customWidth="1"/>
    <col min="2862" max="3072" width="9" style="188"/>
    <col min="3073" max="3073" width="1.125" style="188" customWidth="1"/>
    <col min="3074" max="3086" width="2.625" style="188" customWidth="1"/>
    <col min="3087" max="3088" width="26.625" style="188" customWidth="1"/>
    <col min="3089" max="3117" width="2.625" style="188" customWidth="1"/>
    <col min="3118" max="3328" width="9" style="188"/>
    <col min="3329" max="3329" width="1.125" style="188" customWidth="1"/>
    <col min="3330" max="3342" width="2.625" style="188" customWidth="1"/>
    <col min="3343" max="3344" width="26.625" style="188" customWidth="1"/>
    <col min="3345" max="3373" width="2.625" style="188" customWidth="1"/>
    <col min="3374" max="3584" width="9" style="188"/>
    <col min="3585" max="3585" width="1.125" style="188" customWidth="1"/>
    <col min="3586" max="3598" width="2.625" style="188" customWidth="1"/>
    <col min="3599" max="3600" width="26.625" style="188" customWidth="1"/>
    <col min="3601" max="3629" width="2.625" style="188" customWidth="1"/>
    <col min="3630" max="3840" width="9" style="188"/>
    <col min="3841" max="3841" width="1.125" style="188" customWidth="1"/>
    <col min="3842" max="3854" width="2.625" style="188" customWidth="1"/>
    <col min="3855" max="3856" width="26.625" style="188" customWidth="1"/>
    <col min="3857" max="3885" width="2.625" style="188" customWidth="1"/>
    <col min="3886" max="4096" width="9" style="188"/>
    <col min="4097" max="4097" width="1.125" style="188" customWidth="1"/>
    <col min="4098" max="4110" width="2.625" style="188" customWidth="1"/>
    <col min="4111" max="4112" width="26.625" style="188" customWidth="1"/>
    <col min="4113" max="4141" width="2.625" style="188" customWidth="1"/>
    <col min="4142" max="4352" width="9" style="188"/>
    <col min="4353" max="4353" width="1.125" style="188" customWidth="1"/>
    <col min="4354" max="4366" width="2.625" style="188" customWidth="1"/>
    <col min="4367" max="4368" width="26.625" style="188" customWidth="1"/>
    <col min="4369" max="4397" width="2.625" style="188" customWidth="1"/>
    <col min="4398" max="4608" width="9" style="188"/>
    <col min="4609" max="4609" width="1.125" style="188" customWidth="1"/>
    <col min="4610" max="4622" width="2.625" style="188" customWidth="1"/>
    <col min="4623" max="4624" width="26.625" style="188" customWidth="1"/>
    <col min="4625" max="4653" width="2.625" style="188" customWidth="1"/>
    <col min="4654" max="4864" width="9" style="188"/>
    <col min="4865" max="4865" width="1.125" style="188" customWidth="1"/>
    <col min="4866" max="4878" width="2.625" style="188" customWidth="1"/>
    <col min="4879" max="4880" width="26.625" style="188" customWidth="1"/>
    <col min="4881" max="4909" width="2.625" style="188" customWidth="1"/>
    <col min="4910" max="5120" width="9" style="188"/>
    <col min="5121" max="5121" width="1.125" style="188" customWidth="1"/>
    <col min="5122" max="5134" width="2.625" style="188" customWidth="1"/>
    <col min="5135" max="5136" width="26.625" style="188" customWidth="1"/>
    <col min="5137" max="5165" width="2.625" style="188" customWidth="1"/>
    <col min="5166" max="5376" width="9" style="188"/>
    <col min="5377" max="5377" width="1.125" style="188" customWidth="1"/>
    <col min="5378" max="5390" width="2.625" style="188" customWidth="1"/>
    <col min="5391" max="5392" width="26.625" style="188" customWidth="1"/>
    <col min="5393" max="5421" width="2.625" style="188" customWidth="1"/>
    <col min="5422" max="5632" width="9" style="188"/>
    <col min="5633" max="5633" width="1.125" style="188" customWidth="1"/>
    <col min="5634" max="5646" width="2.625" style="188" customWidth="1"/>
    <col min="5647" max="5648" width="26.625" style="188" customWidth="1"/>
    <col min="5649" max="5677" width="2.625" style="188" customWidth="1"/>
    <col min="5678" max="5888" width="9" style="188"/>
    <col min="5889" max="5889" width="1.125" style="188" customWidth="1"/>
    <col min="5890" max="5902" width="2.625" style="188" customWidth="1"/>
    <col min="5903" max="5904" width="26.625" style="188" customWidth="1"/>
    <col min="5905" max="5933" width="2.625" style="188" customWidth="1"/>
    <col min="5934" max="6144" width="9" style="188"/>
    <col min="6145" max="6145" width="1.125" style="188" customWidth="1"/>
    <col min="6146" max="6158" width="2.625" style="188" customWidth="1"/>
    <col min="6159" max="6160" width="26.625" style="188" customWidth="1"/>
    <col min="6161" max="6189" width="2.625" style="188" customWidth="1"/>
    <col min="6190" max="6400" width="9" style="188"/>
    <col min="6401" max="6401" width="1.125" style="188" customWidth="1"/>
    <col min="6402" max="6414" width="2.625" style="188" customWidth="1"/>
    <col min="6415" max="6416" width="26.625" style="188" customWidth="1"/>
    <col min="6417" max="6445" width="2.625" style="188" customWidth="1"/>
    <col min="6446" max="6656" width="9" style="188"/>
    <col min="6657" max="6657" width="1.125" style="188" customWidth="1"/>
    <col min="6658" max="6670" width="2.625" style="188" customWidth="1"/>
    <col min="6671" max="6672" width="26.625" style="188" customWidth="1"/>
    <col min="6673" max="6701" width="2.625" style="188" customWidth="1"/>
    <col min="6702" max="6912" width="9" style="188"/>
    <col min="6913" max="6913" width="1.125" style="188" customWidth="1"/>
    <col min="6914" max="6926" width="2.625" style="188" customWidth="1"/>
    <col min="6927" max="6928" width="26.625" style="188" customWidth="1"/>
    <col min="6929" max="6957" width="2.625" style="188" customWidth="1"/>
    <col min="6958" max="7168" width="9" style="188"/>
    <col min="7169" max="7169" width="1.125" style="188" customWidth="1"/>
    <col min="7170" max="7182" width="2.625" style="188" customWidth="1"/>
    <col min="7183" max="7184" width="26.625" style="188" customWidth="1"/>
    <col min="7185" max="7213" width="2.625" style="188" customWidth="1"/>
    <col min="7214" max="7424" width="9" style="188"/>
    <col min="7425" max="7425" width="1.125" style="188" customWidth="1"/>
    <col min="7426" max="7438" width="2.625" style="188" customWidth="1"/>
    <col min="7439" max="7440" width="26.625" style="188" customWidth="1"/>
    <col min="7441" max="7469" width="2.625" style="188" customWidth="1"/>
    <col min="7470" max="7680" width="9" style="188"/>
    <col min="7681" max="7681" width="1.125" style="188" customWidth="1"/>
    <col min="7682" max="7694" width="2.625" style="188" customWidth="1"/>
    <col min="7695" max="7696" width="26.625" style="188" customWidth="1"/>
    <col min="7697" max="7725" width="2.625" style="188" customWidth="1"/>
    <col min="7726" max="7936" width="9" style="188"/>
    <col min="7937" max="7937" width="1.125" style="188" customWidth="1"/>
    <col min="7938" max="7950" width="2.625" style="188" customWidth="1"/>
    <col min="7951" max="7952" width="26.625" style="188" customWidth="1"/>
    <col min="7953" max="7981" width="2.625" style="188" customWidth="1"/>
    <col min="7982" max="8192" width="9" style="188"/>
    <col min="8193" max="8193" width="1.125" style="188" customWidth="1"/>
    <col min="8194" max="8206" width="2.625" style="188" customWidth="1"/>
    <col min="8207" max="8208" width="26.625" style="188" customWidth="1"/>
    <col min="8209" max="8237" width="2.625" style="188" customWidth="1"/>
    <col min="8238" max="8448" width="9" style="188"/>
    <col min="8449" max="8449" width="1.125" style="188" customWidth="1"/>
    <col min="8450" max="8462" width="2.625" style="188" customWidth="1"/>
    <col min="8463" max="8464" width="26.625" style="188" customWidth="1"/>
    <col min="8465" max="8493" width="2.625" style="188" customWidth="1"/>
    <col min="8494" max="8704" width="9" style="188"/>
    <col min="8705" max="8705" width="1.125" style="188" customWidth="1"/>
    <col min="8706" max="8718" width="2.625" style="188" customWidth="1"/>
    <col min="8719" max="8720" width="26.625" style="188" customWidth="1"/>
    <col min="8721" max="8749" width="2.625" style="188" customWidth="1"/>
    <col min="8750" max="8960" width="9" style="188"/>
    <col min="8961" max="8961" width="1.125" style="188" customWidth="1"/>
    <col min="8962" max="8974" width="2.625" style="188" customWidth="1"/>
    <col min="8975" max="8976" width="26.625" style="188" customWidth="1"/>
    <col min="8977" max="9005" width="2.625" style="188" customWidth="1"/>
    <col min="9006" max="9216" width="9" style="188"/>
    <col min="9217" max="9217" width="1.125" style="188" customWidth="1"/>
    <col min="9218" max="9230" width="2.625" style="188" customWidth="1"/>
    <col min="9231" max="9232" width="26.625" style="188" customWidth="1"/>
    <col min="9233" max="9261" width="2.625" style="188" customWidth="1"/>
    <col min="9262" max="9472" width="9" style="188"/>
    <col min="9473" max="9473" width="1.125" style="188" customWidth="1"/>
    <col min="9474" max="9486" width="2.625" style="188" customWidth="1"/>
    <col min="9487" max="9488" width="26.625" style="188" customWidth="1"/>
    <col min="9489" max="9517" width="2.625" style="188" customWidth="1"/>
    <col min="9518" max="9728" width="9" style="188"/>
    <col min="9729" max="9729" width="1.125" style="188" customWidth="1"/>
    <col min="9730" max="9742" width="2.625" style="188" customWidth="1"/>
    <col min="9743" max="9744" width="26.625" style="188" customWidth="1"/>
    <col min="9745" max="9773" width="2.625" style="188" customWidth="1"/>
    <col min="9774" max="9984" width="9" style="188"/>
    <col min="9985" max="9985" width="1.125" style="188" customWidth="1"/>
    <col min="9986" max="9998" width="2.625" style="188" customWidth="1"/>
    <col min="9999" max="10000" width="26.625" style="188" customWidth="1"/>
    <col min="10001" max="10029" width="2.625" style="188" customWidth="1"/>
    <col min="10030" max="10240" width="9" style="188"/>
    <col min="10241" max="10241" width="1.125" style="188" customWidth="1"/>
    <col min="10242" max="10254" width="2.625" style="188" customWidth="1"/>
    <col min="10255" max="10256" width="26.625" style="188" customWidth="1"/>
    <col min="10257" max="10285" width="2.625" style="188" customWidth="1"/>
    <col min="10286" max="10496" width="9" style="188"/>
    <col min="10497" max="10497" width="1.125" style="188" customWidth="1"/>
    <col min="10498" max="10510" width="2.625" style="188" customWidth="1"/>
    <col min="10511" max="10512" width="26.625" style="188" customWidth="1"/>
    <col min="10513" max="10541" width="2.625" style="188" customWidth="1"/>
    <col min="10542" max="10752" width="9" style="188"/>
    <col min="10753" max="10753" width="1.125" style="188" customWidth="1"/>
    <col min="10754" max="10766" width="2.625" style="188" customWidth="1"/>
    <col min="10767" max="10768" width="26.625" style="188" customWidth="1"/>
    <col min="10769" max="10797" width="2.625" style="188" customWidth="1"/>
    <col min="10798" max="11008" width="9" style="188"/>
    <col min="11009" max="11009" width="1.125" style="188" customWidth="1"/>
    <col min="11010" max="11022" width="2.625" style="188" customWidth="1"/>
    <col min="11023" max="11024" width="26.625" style="188" customWidth="1"/>
    <col min="11025" max="11053" width="2.625" style="188" customWidth="1"/>
    <col min="11054" max="11264" width="9" style="188"/>
    <col min="11265" max="11265" width="1.125" style="188" customWidth="1"/>
    <col min="11266" max="11278" width="2.625" style="188" customWidth="1"/>
    <col min="11279" max="11280" width="26.625" style="188" customWidth="1"/>
    <col min="11281" max="11309" width="2.625" style="188" customWidth="1"/>
    <col min="11310" max="11520" width="9" style="188"/>
    <col min="11521" max="11521" width="1.125" style="188" customWidth="1"/>
    <col min="11522" max="11534" width="2.625" style="188" customWidth="1"/>
    <col min="11535" max="11536" width="26.625" style="188" customWidth="1"/>
    <col min="11537" max="11565" width="2.625" style="188" customWidth="1"/>
    <col min="11566" max="11776" width="9" style="188"/>
    <col min="11777" max="11777" width="1.125" style="188" customWidth="1"/>
    <col min="11778" max="11790" width="2.625" style="188" customWidth="1"/>
    <col min="11791" max="11792" width="26.625" style="188" customWidth="1"/>
    <col min="11793" max="11821" width="2.625" style="188" customWidth="1"/>
    <col min="11822" max="12032" width="9" style="188"/>
    <col min="12033" max="12033" width="1.125" style="188" customWidth="1"/>
    <col min="12034" max="12046" width="2.625" style="188" customWidth="1"/>
    <col min="12047" max="12048" width="26.625" style="188" customWidth="1"/>
    <col min="12049" max="12077" width="2.625" style="188" customWidth="1"/>
    <col min="12078" max="12288" width="9" style="188"/>
    <col min="12289" max="12289" width="1.125" style="188" customWidth="1"/>
    <col min="12290" max="12302" width="2.625" style="188" customWidth="1"/>
    <col min="12303" max="12304" width="26.625" style="188" customWidth="1"/>
    <col min="12305" max="12333" width="2.625" style="188" customWidth="1"/>
    <col min="12334" max="12544" width="9" style="188"/>
    <col min="12545" max="12545" width="1.125" style="188" customWidth="1"/>
    <col min="12546" max="12558" width="2.625" style="188" customWidth="1"/>
    <col min="12559" max="12560" width="26.625" style="188" customWidth="1"/>
    <col min="12561" max="12589" width="2.625" style="188" customWidth="1"/>
    <col min="12590" max="12800" width="9" style="188"/>
    <col min="12801" max="12801" width="1.125" style="188" customWidth="1"/>
    <col min="12802" max="12814" width="2.625" style="188" customWidth="1"/>
    <col min="12815" max="12816" width="26.625" style="188" customWidth="1"/>
    <col min="12817" max="12845" width="2.625" style="188" customWidth="1"/>
    <col min="12846" max="13056" width="9" style="188"/>
    <col min="13057" max="13057" width="1.125" style="188" customWidth="1"/>
    <col min="13058" max="13070" width="2.625" style="188" customWidth="1"/>
    <col min="13071" max="13072" width="26.625" style="188" customWidth="1"/>
    <col min="13073" max="13101" width="2.625" style="188" customWidth="1"/>
    <col min="13102" max="13312" width="9" style="188"/>
    <col min="13313" max="13313" width="1.125" style="188" customWidth="1"/>
    <col min="13314" max="13326" width="2.625" style="188" customWidth="1"/>
    <col min="13327" max="13328" width="26.625" style="188" customWidth="1"/>
    <col min="13329" max="13357" width="2.625" style="188" customWidth="1"/>
    <col min="13358" max="13568" width="9" style="188"/>
    <col min="13569" max="13569" width="1.125" style="188" customWidth="1"/>
    <col min="13570" max="13582" width="2.625" style="188" customWidth="1"/>
    <col min="13583" max="13584" width="26.625" style="188" customWidth="1"/>
    <col min="13585" max="13613" width="2.625" style="188" customWidth="1"/>
    <col min="13614" max="13824" width="9" style="188"/>
    <col min="13825" max="13825" width="1.125" style="188" customWidth="1"/>
    <col min="13826" max="13838" width="2.625" style="188" customWidth="1"/>
    <col min="13839" max="13840" width="26.625" style="188" customWidth="1"/>
    <col min="13841" max="13869" width="2.625" style="188" customWidth="1"/>
    <col min="13870" max="14080" width="9" style="188"/>
    <col min="14081" max="14081" width="1.125" style="188" customWidth="1"/>
    <col min="14082" max="14094" width="2.625" style="188" customWidth="1"/>
    <col min="14095" max="14096" width="26.625" style="188" customWidth="1"/>
    <col min="14097" max="14125" width="2.625" style="188" customWidth="1"/>
    <col min="14126" max="14336" width="9" style="188"/>
    <col min="14337" max="14337" width="1.125" style="188" customWidth="1"/>
    <col min="14338" max="14350" width="2.625" style="188" customWidth="1"/>
    <col min="14351" max="14352" width="26.625" style="188" customWidth="1"/>
    <col min="14353" max="14381" width="2.625" style="188" customWidth="1"/>
    <col min="14382" max="14592" width="9" style="188"/>
    <col min="14593" max="14593" width="1.125" style="188" customWidth="1"/>
    <col min="14594" max="14606" width="2.625" style="188" customWidth="1"/>
    <col min="14607" max="14608" width="26.625" style="188" customWidth="1"/>
    <col min="14609" max="14637" width="2.625" style="188" customWidth="1"/>
    <col min="14638" max="14848" width="9" style="188"/>
    <col min="14849" max="14849" width="1.125" style="188" customWidth="1"/>
    <col min="14850" max="14862" width="2.625" style="188" customWidth="1"/>
    <col min="14863" max="14864" width="26.625" style="188" customWidth="1"/>
    <col min="14865" max="14893" width="2.625" style="188" customWidth="1"/>
    <col min="14894" max="15104" width="9" style="188"/>
    <col min="15105" max="15105" width="1.125" style="188" customWidth="1"/>
    <col min="15106" max="15118" width="2.625" style="188" customWidth="1"/>
    <col min="15119" max="15120" width="26.625" style="188" customWidth="1"/>
    <col min="15121" max="15149" width="2.625" style="188" customWidth="1"/>
    <col min="15150" max="15360" width="9" style="188"/>
    <col min="15361" max="15361" width="1.125" style="188" customWidth="1"/>
    <col min="15362" max="15374" width="2.625" style="188" customWidth="1"/>
    <col min="15375" max="15376" width="26.625" style="188" customWidth="1"/>
    <col min="15377" max="15405" width="2.625" style="188" customWidth="1"/>
    <col min="15406" max="15616" width="9" style="188"/>
    <col min="15617" max="15617" width="1.125" style="188" customWidth="1"/>
    <col min="15618" max="15630" width="2.625" style="188" customWidth="1"/>
    <col min="15631" max="15632" width="26.625" style="188" customWidth="1"/>
    <col min="15633" max="15661" width="2.625" style="188" customWidth="1"/>
    <col min="15662" max="15872" width="9" style="188"/>
    <col min="15873" max="15873" width="1.125" style="188" customWidth="1"/>
    <col min="15874" max="15886" width="2.625" style="188" customWidth="1"/>
    <col min="15887" max="15888" width="26.625" style="188" customWidth="1"/>
    <col min="15889" max="15917" width="2.625" style="188" customWidth="1"/>
    <col min="15918" max="16128" width="9" style="188"/>
    <col min="16129" max="16129" width="1.125" style="188" customWidth="1"/>
    <col min="16130" max="16142" width="2.625" style="188" customWidth="1"/>
    <col min="16143" max="16144" width="26.625" style="188" customWidth="1"/>
    <col min="16145" max="16173" width="2.625" style="188" customWidth="1"/>
    <col min="16174" max="16384" width="9" style="188"/>
  </cols>
  <sheetData>
    <row r="1" spans="1:26" ht="20.100000000000001" customHeight="1">
      <c r="B1" s="3442" t="s">
        <v>822</v>
      </c>
      <c r="C1" s="3442"/>
      <c r="D1" s="3442"/>
      <c r="E1" s="3442"/>
      <c r="F1" s="3442"/>
      <c r="G1" s="3442"/>
      <c r="H1" s="3442"/>
    </row>
    <row r="2" spans="1:26" customFormat="1" ht="20.100000000000001" customHeight="1">
      <c r="A2" s="187"/>
      <c r="B2" s="3722" t="s">
        <v>511</v>
      </c>
      <c r="C2" s="3723"/>
      <c r="D2" s="3723"/>
      <c r="E2" s="3723"/>
      <c r="F2" s="3723"/>
      <c r="G2" s="3723"/>
      <c r="H2" s="3723"/>
      <c r="I2" s="3723"/>
      <c r="J2" s="3723"/>
      <c r="K2" s="3723"/>
      <c r="L2" s="3723"/>
      <c r="M2" s="3723"/>
      <c r="N2" s="3723"/>
      <c r="O2" s="3723"/>
      <c r="P2" s="3723"/>
      <c r="U2" s="71"/>
      <c r="V2" s="71"/>
      <c r="W2" s="71"/>
      <c r="X2" s="71"/>
      <c r="Y2" s="71"/>
    </row>
    <row r="3" spans="1:26" customFormat="1" ht="20.100000000000001" customHeight="1">
      <c r="A3" s="187"/>
      <c r="B3" s="44"/>
      <c r="C3" s="44"/>
      <c r="D3" s="44"/>
      <c r="E3" s="44"/>
      <c r="F3" s="44"/>
      <c r="G3" s="44"/>
      <c r="H3" s="44"/>
      <c r="I3" s="44"/>
      <c r="J3" s="44"/>
      <c r="K3" s="44"/>
      <c r="L3" s="44"/>
      <c r="M3" s="44"/>
      <c r="N3" s="44"/>
      <c r="O3" s="44"/>
      <c r="P3" s="44"/>
      <c r="U3" s="71"/>
      <c r="V3" s="71"/>
      <c r="W3" s="71"/>
      <c r="X3" s="71"/>
      <c r="Y3" s="71"/>
    </row>
    <row r="4" spans="1:26" s="109" customFormat="1" ht="20.100000000000001" customHeight="1">
      <c r="B4" s="3724" t="s">
        <v>823</v>
      </c>
      <c r="C4" s="3724"/>
      <c r="D4" s="3724"/>
      <c r="E4" s="3724"/>
      <c r="F4" s="3724"/>
      <c r="G4" s="3724"/>
      <c r="H4" s="3724"/>
      <c r="I4" s="3724"/>
      <c r="J4" s="3724"/>
      <c r="K4" s="3724"/>
      <c r="L4" s="3724"/>
      <c r="M4" s="3724"/>
      <c r="N4" s="3724"/>
      <c r="O4" s="3724"/>
      <c r="P4" s="3724"/>
      <c r="U4" s="1207"/>
      <c r="V4" s="1207"/>
      <c r="W4" s="1207"/>
      <c r="X4" s="1210"/>
      <c r="Y4" s="1210"/>
      <c r="Z4"/>
    </row>
    <row r="5" spans="1:26" customFormat="1" ht="20.100000000000001" customHeight="1" thickBot="1">
      <c r="A5" s="185"/>
      <c r="B5" s="3725"/>
      <c r="C5" s="3726"/>
      <c r="D5" s="3726"/>
      <c r="E5" s="3726"/>
      <c r="F5" s="3726"/>
      <c r="G5" s="3726"/>
      <c r="H5" s="3726"/>
      <c r="I5" s="3726"/>
      <c r="J5" s="3726"/>
      <c r="K5" s="3726"/>
      <c r="L5" s="3726"/>
      <c r="M5" s="3726"/>
      <c r="N5" s="3726"/>
      <c r="O5" s="3726"/>
      <c r="P5" s="3726"/>
      <c r="U5" s="1211"/>
      <c r="V5" s="1207"/>
      <c r="W5" s="1207"/>
      <c r="X5" s="1210"/>
      <c r="Y5" s="1210"/>
    </row>
    <row r="6" spans="1:26" customFormat="1" ht="36" customHeight="1">
      <c r="A6" s="185"/>
      <c r="B6" s="3727" t="s">
        <v>513</v>
      </c>
      <c r="C6" s="3728"/>
      <c r="D6" s="3728"/>
      <c r="E6" s="3728"/>
      <c r="F6" s="3728"/>
      <c r="G6" s="3728"/>
      <c r="H6" s="3728"/>
      <c r="I6" s="3728"/>
      <c r="J6" s="3728"/>
      <c r="K6" s="3728"/>
      <c r="L6" s="3728"/>
      <c r="M6" s="3728"/>
      <c r="N6" s="3729"/>
      <c r="O6" s="3730"/>
      <c r="P6" s="3731"/>
      <c r="U6" s="1211"/>
      <c r="V6" s="1207"/>
      <c r="W6" s="1207"/>
      <c r="X6" s="1210"/>
      <c r="Y6" s="1210"/>
    </row>
    <row r="7" spans="1:26" customFormat="1" ht="36" customHeight="1">
      <c r="A7" s="185"/>
      <c r="B7" s="3718" t="s">
        <v>674</v>
      </c>
      <c r="C7" s="3719"/>
      <c r="D7" s="3719"/>
      <c r="E7" s="3719"/>
      <c r="F7" s="3719"/>
      <c r="G7" s="3719"/>
      <c r="H7" s="3719"/>
      <c r="I7" s="3719"/>
      <c r="J7" s="3719"/>
      <c r="K7" s="3719"/>
      <c r="L7" s="3719"/>
      <c r="M7" s="3719"/>
      <c r="N7" s="3720"/>
      <c r="O7" s="3301"/>
      <c r="P7" s="3721"/>
      <c r="U7" s="1207"/>
      <c r="V7" s="188"/>
      <c r="W7" s="188"/>
      <c r="X7" s="188"/>
      <c r="Y7" s="1210"/>
    </row>
    <row r="8" spans="1:26" customFormat="1" ht="36" customHeight="1" thickBot="1">
      <c r="B8" s="3713" t="s">
        <v>675</v>
      </c>
      <c r="C8" s="3714"/>
      <c r="D8" s="3714"/>
      <c r="E8" s="3714"/>
      <c r="F8" s="3714"/>
      <c r="G8" s="3714"/>
      <c r="H8" s="3714"/>
      <c r="I8" s="3714"/>
      <c r="J8" s="3714"/>
      <c r="K8" s="3714"/>
      <c r="L8" s="3714"/>
      <c r="M8" s="3714"/>
      <c r="N8" s="3715"/>
      <c r="O8" s="3716" t="s">
        <v>758</v>
      </c>
      <c r="P8" s="3717"/>
      <c r="X8" s="1929" t="s">
        <v>2692</v>
      </c>
      <c r="Y8" s="1929"/>
      <c r="Z8" s="1929"/>
    </row>
    <row r="9" spans="1:26" ht="36" customHeight="1">
      <c r="B9" s="3732" t="s">
        <v>704</v>
      </c>
      <c r="C9" s="3733"/>
      <c r="D9" s="3733"/>
      <c r="E9" s="3733"/>
      <c r="F9" s="3733"/>
      <c r="G9" s="3733"/>
      <c r="H9" s="3733"/>
      <c r="I9" s="3733"/>
      <c r="J9" s="3733"/>
      <c r="K9" s="3733"/>
      <c r="L9" s="3733"/>
      <c r="M9" s="3733"/>
      <c r="N9" s="3734"/>
      <c r="O9" s="3735" t="s">
        <v>705</v>
      </c>
      <c r="P9" s="3736"/>
    </row>
    <row r="10" spans="1:26" ht="21" customHeight="1">
      <c r="B10" s="3737" t="s">
        <v>706</v>
      </c>
      <c r="C10" s="3738"/>
      <c r="D10" s="3738"/>
      <c r="E10" s="3738"/>
      <c r="F10" s="3738"/>
      <c r="G10" s="3738" t="s">
        <v>707</v>
      </c>
      <c r="H10" s="3738"/>
      <c r="I10" s="3738"/>
      <c r="J10" s="3738"/>
      <c r="K10" s="3738"/>
      <c r="L10" s="3738"/>
      <c r="M10" s="3738"/>
      <c r="N10" s="3738"/>
      <c r="O10" s="3739" t="s">
        <v>824</v>
      </c>
      <c r="P10" s="3742" t="s">
        <v>825</v>
      </c>
    </row>
    <row r="11" spans="1:26" ht="21" customHeight="1">
      <c r="B11" s="3737"/>
      <c r="C11" s="3738"/>
      <c r="D11" s="3738"/>
      <c r="E11" s="3738"/>
      <c r="F11" s="3738"/>
      <c r="G11" s="3738"/>
      <c r="H11" s="3738"/>
      <c r="I11" s="3738"/>
      <c r="J11" s="3738"/>
      <c r="K11" s="3738"/>
      <c r="L11" s="3738"/>
      <c r="M11" s="3738"/>
      <c r="N11" s="3738"/>
      <c r="O11" s="3740"/>
      <c r="P11" s="3742"/>
    </row>
    <row r="12" spans="1:26" ht="21" customHeight="1">
      <c r="B12" s="3737"/>
      <c r="C12" s="3738"/>
      <c r="D12" s="3738"/>
      <c r="E12" s="3738"/>
      <c r="F12" s="3738"/>
      <c r="G12" s="3738"/>
      <c r="H12" s="3738"/>
      <c r="I12" s="3738"/>
      <c r="J12" s="3738"/>
      <c r="K12" s="3738"/>
      <c r="L12" s="3738"/>
      <c r="M12" s="3738"/>
      <c r="N12" s="3738"/>
      <c r="O12" s="3741"/>
      <c r="P12" s="3742"/>
    </row>
    <row r="13" spans="1:26" ht="21" customHeight="1">
      <c r="B13" s="3744"/>
      <c r="C13" s="3743"/>
      <c r="D13" s="3743"/>
      <c r="E13" s="3743"/>
      <c r="F13" s="3743"/>
      <c r="G13" s="3743"/>
      <c r="H13" s="3743"/>
      <c r="I13" s="3743"/>
      <c r="J13" s="3743"/>
      <c r="K13" s="3743"/>
      <c r="L13" s="3743"/>
      <c r="M13" s="3743"/>
      <c r="N13" s="3743"/>
      <c r="O13" s="720"/>
      <c r="P13" s="201"/>
    </row>
    <row r="14" spans="1:26" ht="21" customHeight="1">
      <c r="B14" s="3744"/>
      <c r="C14" s="3743"/>
      <c r="D14" s="3743"/>
      <c r="E14" s="3743"/>
      <c r="F14" s="3743"/>
      <c r="G14" s="3743"/>
      <c r="H14" s="3743"/>
      <c r="I14" s="3743"/>
      <c r="J14" s="3743"/>
      <c r="K14" s="3743"/>
      <c r="L14" s="3743"/>
      <c r="M14" s="3743"/>
      <c r="N14" s="3743"/>
      <c r="O14" s="720"/>
      <c r="P14" s="201"/>
    </row>
    <row r="15" spans="1:26" ht="21" customHeight="1">
      <c r="B15" s="3744"/>
      <c r="C15" s="3743"/>
      <c r="D15" s="3743"/>
      <c r="E15" s="3743"/>
      <c r="F15" s="3743"/>
      <c r="G15" s="3743"/>
      <c r="H15" s="3743"/>
      <c r="I15" s="3743"/>
      <c r="J15" s="3743"/>
      <c r="K15" s="3743"/>
      <c r="L15" s="3743"/>
      <c r="M15" s="3743"/>
      <c r="N15" s="3743"/>
      <c r="O15" s="720"/>
      <c r="P15" s="201"/>
    </row>
    <row r="16" spans="1:26" ht="21" customHeight="1">
      <c r="B16" s="3744"/>
      <c r="C16" s="3743"/>
      <c r="D16" s="3743"/>
      <c r="E16" s="3743"/>
      <c r="F16" s="3743"/>
      <c r="G16" s="3743"/>
      <c r="H16" s="3743"/>
      <c r="I16" s="3743"/>
      <c r="J16" s="3743"/>
      <c r="K16" s="3743"/>
      <c r="L16" s="3743"/>
      <c r="M16" s="3743"/>
      <c r="N16" s="3743"/>
      <c r="O16" s="720"/>
      <c r="P16" s="200"/>
    </row>
    <row r="17" spans="2:16" ht="21" customHeight="1">
      <c r="B17" s="3744"/>
      <c r="C17" s="3743"/>
      <c r="D17" s="3743"/>
      <c r="E17" s="3743"/>
      <c r="F17" s="3743"/>
      <c r="G17" s="3743"/>
      <c r="H17" s="3743"/>
      <c r="I17" s="3743"/>
      <c r="J17" s="3743"/>
      <c r="K17" s="3743"/>
      <c r="L17" s="3743"/>
      <c r="M17" s="3743"/>
      <c r="N17" s="3743"/>
      <c r="O17" s="720"/>
      <c r="P17" s="200"/>
    </row>
    <row r="18" spans="2:16" ht="21" customHeight="1">
      <c r="B18" s="3744"/>
      <c r="C18" s="3743"/>
      <c r="D18" s="3743"/>
      <c r="E18" s="3743"/>
      <c r="F18" s="3743"/>
      <c r="G18" s="3743"/>
      <c r="H18" s="3743"/>
      <c r="I18" s="3743"/>
      <c r="J18" s="3743"/>
      <c r="K18" s="3743"/>
      <c r="L18" s="3743"/>
      <c r="M18" s="3743"/>
      <c r="N18" s="3743"/>
      <c r="O18" s="720"/>
      <c r="P18" s="200"/>
    </row>
    <row r="19" spans="2:16" ht="21" customHeight="1">
      <c r="B19" s="3744"/>
      <c r="C19" s="3743"/>
      <c r="D19" s="3743"/>
      <c r="E19" s="3743"/>
      <c r="F19" s="3743"/>
      <c r="G19" s="3743"/>
      <c r="H19" s="3743"/>
      <c r="I19" s="3743"/>
      <c r="J19" s="3743"/>
      <c r="K19" s="3743"/>
      <c r="L19" s="3743"/>
      <c r="M19" s="3743"/>
      <c r="N19" s="3743"/>
      <c r="O19" s="720"/>
      <c r="P19" s="200"/>
    </row>
    <row r="20" spans="2:16" ht="21" customHeight="1">
      <c r="B20" s="3744"/>
      <c r="C20" s="3743"/>
      <c r="D20" s="3743"/>
      <c r="E20" s="3743"/>
      <c r="F20" s="3743"/>
      <c r="G20" s="3743"/>
      <c r="H20" s="3743"/>
      <c r="I20" s="3743"/>
      <c r="J20" s="3743"/>
      <c r="K20" s="3743"/>
      <c r="L20" s="3743"/>
      <c r="M20" s="3743"/>
      <c r="N20" s="3743"/>
      <c r="O20" s="720"/>
      <c r="P20" s="200"/>
    </row>
    <row r="21" spans="2:16" ht="21" customHeight="1">
      <c r="B21" s="3744"/>
      <c r="C21" s="3743"/>
      <c r="D21" s="3743"/>
      <c r="E21" s="3743"/>
      <c r="F21" s="3743"/>
      <c r="G21" s="3743"/>
      <c r="H21" s="3743"/>
      <c r="I21" s="3743"/>
      <c r="J21" s="3743"/>
      <c r="K21" s="3743"/>
      <c r="L21" s="3743"/>
      <c r="M21" s="3743"/>
      <c r="N21" s="3743"/>
      <c r="O21" s="720"/>
      <c r="P21" s="200"/>
    </row>
    <row r="22" spans="2:16" ht="21" customHeight="1">
      <c r="B22" s="3746"/>
      <c r="C22" s="3747"/>
      <c r="D22" s="3747"/>
      <c r="E22" s="3747"/>
      <c r="F22" s="3747"/>
      <c r="G22" s="3747"/>
      <c r="H22" s="3747"/>
      <c r="I22" s="3747"/>
      <c r="J22" s="3747"/>
      <c r="K22" s="3747"/>
      <c r="L22" s="3747"/>
      <c r="M22" s="3747"/>
      <c r="N22" s="3747"/>
      <c r="O22" s="721"/>
      <c r="P22" s="199"/>
    </row>
    <row r="23" spans="2:16" ht="21" customHeight="1">
      <c r="B23" s="3746"/>
      <c r="C23" s="3747"/>
      <c r="D23" s="3747"/>
      <c r="E23" s="3747"/>
      <c r="F23" s="3747"/>
      <c r="G23" s="3747"/>
      <c r="H23" s="3747"/>
      <c r="I23" s="3747"/>
      <c r="J23" s="3747"/>
      <c r="K23" s="3747"/>
      <c r="L23" s="3747"/>
      <c r="M23" s="3747"/>
      <c r="N23" s="3747"/>
      <c r="O23" s="721"/>
      <c r="P23" s="199"/>
    </row>
    <row r="24" spans="2:16" ht="21" customHeight="1" thickBot="1">
      <c r="B24" s="3748"/>
      <c r="C24" s="3749"/>
      <c r="D24" s="3749"/>
      <c r="E24" s="3749"/>
      <c r="F24" s="3749"/>
      <c r="G24" s="3749"/>
      <c r="H24" s="3749"/>
      <c r="I24" s="3749"/>
      <c r="J24" s="3749"/>
      <c r="K24" s="3749"/>
      <c r="L24" s="3749"/>
      <c r="M24" s="3749"/>
      <c r="N24" s="3749"/>
      <c r="O24" s="198"/>
      <c r="P24" s="197"/>
    </row>
    <row r="25" spans="2:16" ht="21" customHeight="1" thickBot="1">
      <c r="B25" s="193"/>
      <c r="C25" s="193"/>
      <c r="D25" s="193"/>
      <c r="E25" s="193"/>
      <c r="F25" s="193"/>
      <c r="G25" s="193"/>
      <c r="H25" s="193"/>
      <c r="I25" s="193"/>
      <c r="J25" s="193"/>
      <c r="K25" s="193"/>
      <c r="L25" s="193"/>
      <c r="M25" s="193"/>
      <c r="N25" s="193"/>
      <c r="O25" s="193"/>
      <c r="P25" s="193"/>
    </row>
    <row r="26" spans="2:16" ht="21" customHeight="1">
      <c r="B26" s="3750" t="s">
        <v>826</v>
      </c>
      <c r="C26" s="3751"/>
      <c r="D26" s="3751"/>
      <c r="E26" s="3751"/>
      <c r="F26" s="3751"/>
      <c r="G26" s="3751"/>
      <c r="H26" s="3751"/>
      <c r="I26" s="3751"/>
      <c r="J26" s="3752"/>
      <c r="K26" s="3752"/>
      <c r="L26" s="3752"/>
      <c r="M26" s="3752"/>
      <c r="N26" s="3753"/>
      <c r="O26" s="3756" t="s">
        <v>827</v>
      </c>
      <c r="P26" s="722"/>
    </row>
    <row r="27" spans="2:16" ht="42.75" customHeight="1">
      <c r="B27" s="3754"/>
      <c r="C27" s="3755"/>
      <c r="D27" s="3755"/>
      <c r="E27" s="3755"/>
      <c r="F27" s="3755"/>
      <c r="G27" s="3755"/>
      <c r="H27" s="3755"/>
      <c r="I27" s="3755"/>
      <c r="J27" s="3253"/>
      <c r="K27" s="3253"/>
      <c r="L27" s="3253"/>
      <c r="M27" s="3253"/>
      <c r="N27" s="3254"/>
      <c r="O27" s="3252"/>
      <c r="P27" s="196" t="s">
        <v>828</v>
      </c>
    </row>
    <row r="28" spans="2:16" ht="24.75" customHeight="1" thickBot="1">
      <c r="B28" s="3757"/>
      <c r="C28" s="3758"/>
      <c r="D28" s="3758"/>
      <c r="E28" s="3758"/>
      <c r="F28" s="3758"/>
      <c r="G28" s="3758"/>
      <c r="H28" s="3758"/>
      <c r="I28" s="3758"/>
      <c r="J28" s="3759"/>
      <c r="K28" s="3759"/>
      <c r="L28" s="3759"/>
      <c r="M28" s="3759"/>
      <c r="N28" s="3760"/>
      <c r="O28" s="195"/>
      <c r="P28" s="194"/>
    </row>
    <row r="29" spans="2:16" ht="13.5" customHeight="1">
      <c r="B29" s="193"/>
      <c r="C29" s="193"/>
      <c r="D29" s="193"/>
      <c r="E29" s="193"/>
      <c r="F29" s="193"/>
      <c r="G29" s="193"/>
      <c r="H29" s="193"/>
      <c r="I29" s="193"/>
      <c r="J29" s="192"/>
      <c r="K29" s="192"/>
      <c r="L29" s="192"/>
      <c r="M29" s="192"/>
      <c r="N29" s="192"/>
      <c r="O29" s="191"/>
      <c r="P29" s="191"/>
    </row>
    <row r="30" spans="2:16" ht="30" customHeight="1">
      <c r="B30" s="3745" t="s">
        <v>829</v>
      </c>
      <c r="C30" s="3226"/>
      <c r="D30" s="3226"/>
      <c r="E30" s="3226"/>
      <c r="F30" s="3226"/>
      <c r="G30" s="3226"/>
      <c r="H30" s="3226"/>
      <c r="I30" s="3226"/>
      <c r="J30" s="3226"/>
      <c r="K30" s="3226"/>
      <c r="L30" s="3226"/>
      <c r="M30" s="3226"/>
      <c r="N30" s="3226"/>
      <c r="O30" s="3226"/>
      <c r="P30" s="3226"/>
    </row>
    <row r="31" spans="2:16" ht="20.25" customHeight="1">
      <c r="B31" s="3745" t="s">
        <v>830</v>
      </c>
      <c r="C31" s="3226"/>
      <c r="D31" s="3226"/>
      <c r="E31" s="3226"/>
      <c r="F31" s="3226"/>
      <c r="G31" s="3226"/>
      <c r="H31" s="3226"/>
      <c r="I31" s="3226"/>
      <c r="J31" s="3226"/>
      <c r="K31" s="3226"/>
      <c r="L31" s="3226"/>
      <c r="M31" s="3226"/>
      <c r="N31" s="3226"/>
      <c r="O31" s="3226"/>
      <c r="P31" s="3226"/>
    </row>
    <row r="32" spans="2:16" ht="13.5" customHeight="1">
      <c r="B32" s="190"/>
      <c r="C32" s="28"/>
      <c r="D32" s="28"/>
      <c r="E32" s="28"/>
      <c r="F32" s="28"/>
      <c r="G32" s="28"/>
      <c r="H32" s="28"/>
      <c r="I32" s="28"/>
      <c r="J32" s="28"/>
      <c r="K32" s="28"/>
      <c r="L32" s="28"/>
      <c r="M32" s="28"/>
      <c r="N32" s="28"/>
      <c r="O32" s="28"/>
      <c r="P32" s="28"/>
    </row>
    <row r="33" spans="2:16" ht="21" customHeight="1">
      <c r="B33" s="3745" t="s">
        <v>831</v>
      </c>
      <c r="C33" s="3226"/>
      <c r="D33" s="3226"/>
      <c r="E33" s="3226"/>
      <c r="F33" s="3226"/>
      <c r="G33" s="3226"/>
      <c r="H33" s="3226"/>
      <c r="I33" s="3226"/>
      <c r="J33" s="3226"/>
      <c r="K33" s="3226"/>
      <c r="L33" s="3226"/>
      <c r="M33" s="3226"/>
      <c r="N33" s="3226"/>
      <c r="O33" s="3226"/>
      <c r="P33" s="3226"/>
    </row>
    <row r="34" spans="2:16" ht="21" customHeight="1">
      <c r="B34" s="3226"/>
      <c r="C34" s="3226"/>
      <c r="D34" s="3226"/>
      <c r="E34" s="3226"/>
      <c r="F34" s="3226"/>
      <c r="G34" s="3226"/>
      <c r="H34" s="3226"/>
      <c r="I34" s="3226"/>
      <c r="J34" s="3226"/>
      <c r="K34" s="3226"/>
      <c r="L34" s="3226"/>
      <c r="M34" s="3226"/>
      <c r="N34" s="3226"/>
      <c r="O34" s="3226"/>
      <c r="P34" s="3226"/>
    </row>
    <row r="35" spans="2:16" ht="21" customHeight="1">
      <c r="B35" s="3226"/>
      <c r="C35" s="3226"/>
      <c r="D35" s="3226"/>
      <c r="E35" s="3226"/>
      <c r="F35" s="3226"/>
      <c r="G35" s="3226"/>
      <c r="H35" s="3226"/>
      <c r="I35" s="3226"/>
      <c r="J35" s="3226"/>
      <c r="K35" s="3226"/>
      <c r="L35" s="3226"/>
      <c r="M35" s="3226"/>
      <c r="N35" s="3226"/>
      <c r="O35" s="3226"/>
      <c r="P35" s="3226"/>
    </row>
    <row r="36" spans="2:16" ht="21" customHeight="1">
      <c r="B36" s="3226"/>
      <c r="C36" s="3226"/>
      <c r="D36" s="3226"/>
      <c r="E36" s="3226"/>
      <c r="F36" s="3226"/>
      <c r="G36" s="3226"/>
      <c r="H36" s="3226"/>
      <c r="I36" s="3226"/>
      <c r="J36" s="3226"/>
      <c r="K36" s="3226"/>
      <c r="L36" s="3226"/>
      <c r="M36" s="3226"/>
      <c r="N36" s="3226"/>
      <c r="O36" s="3226"/>
      <c r="P36" s="3226"/>
    </row>
    <row r="37" spans="2:16" ht="45.75" customHeight="1">
      <c r="B37" s="3226"/>
      <c r="C37" s="3226"/>
      <c r="D37" s="3226"/>
      <c r="E37" s="3226"/>
      <c r="F37" s="3226"/>
      <c r="G37" s="3226"/>
      <c r="H37" s="3226"/>
      <c r="I37" s="3226"/>
      <c r="J37" s="3226"/>
      <c r="K37" s="3226"/>
      <c r="L37" s="3226"/>
      <c r="M37" s="3226"/>
      <c r="N37" s="3226"/>
      <c r="O37" s="3226"/>
      <c r="P37" s="3226"/>
    </row>
    <row r="38" spans="2:16" ht="21" customHeight="1">
      <c r="B38" s="189" t="s">
        <v>832</v>
      </c>
      <c r="C38" s="189"/>
      <c r="D38" s="189"/>
      <c r="E38" s="189"/>
      <c r="F38" s="189"/>
      <c r="G38" s="189"/>
      <c r="H38" s="189"/>
      <c r="I38" s="189"/>
      <c r="J38" s="189"/>
      <c r="K38" s="189"/>
      <c r="L38" s="189"/>
      <c r="M38" s="189"/>
      <c r="N38" s="189"/>
      <c r="O38" s="189"/>
      <c r="P38" s="189"/>
    </row>
    <row r="39" spans="2:16" ht="21" customHeight="1">
      <c r="B39" s="189"/>
      <c r="C39" s="189"/>
      <c r="D39" s="189"/>
      <c r="E39" s="189"/>
      <c r="F39" s="189"/>
      <c r="G39" s="189"/>
      <c r="H39" s="189"/>
      <c r="I39" s="189"/>
      <c r="J39" s="189"/>
      <c r="K39" s="189"/>
      <c r="L39" s="189"/>
      <c r="M39" s="189"/>
      <c r="N39" s="189"/>
      <c r="O39" s="189"/>
      <c r="P39" s="189"/>
    </row>
    <row r="40" spans="2:16" ht="21" customHeight="1">
      <c r="B40" s="189"/>
      <c r="C40" s="189"/>
      <c r="D40" s="189"/>
      <c r="E40" s="189"/>
      <c r="F40" s="189"/>
      <c r="G40" s="189"/>
      <c r="H40" s="189"/>
      <c r="I40" s="189"/>
      <c r="J40" s="189"/>
      <c r="K40" s="189"/>
      <c r="L40" s="189"/>
      <c r="M40" s="189"/>
      <c r="N40" s="189"/>
      <c r="O40" s="189"/>
      <c r="P40" s="189"/>
    </row>
    <row r="41" spans="2:16" ht="21" customHeight="1">
      <c r="B41" s="189"/>
      <c r="C41" s="189"/>
      <c r="D41" s="189"/>
      <c r="E41" s="189"/>
      <c r="F41" s="189"/>
      <c r="G41" s="189"/>
      <c r="H41" s="189"/>
      <c r="I41" s="189"/>
      <c r="J41" s="189"/>
      <c r="K41" s="189"/>
      <c r="L41" s="189"/>
      <c r="M41" s="189"/>
      <c r="N41" s="189"/>
      <c r="O41" s="189"/>
      <c r="P41" s="189"/>
    </row>
    <row r="42" spans="2:16" ht="21" customHeight="1">
      <c r="B42" s="189"/>
      <c r="C42" s="189"/>
      <c r="D42" s="189"/>
      <c r="E42" s="189"/>
      <c r="F42" s="189"/>
      <c r="G42" s="189"/>
      <c r="H42" s="189"/>
      <c r="I42" s="189"/>
      <c r="J42" s="189"/>
      <c r="K42" s="189"/>
      <c r="L42" s="189"/>
      <c r="M42" s="189"/>
      <c r="N42" s="189"/>
      <c r="O42" s="189"/>
      <c r="P42" s="189"/>
    </row>
    <row r="43" spans="2:16" ht="16.5" customHeight="1">
      <c r="B43" s="189"/>
      <c r="C43" s="189"/>
      <c r="D43" s="189"/>
      <c r="E43" s="189"/>
      <c r="F43" s="189"/>
      <c r="G43" s="189"/>
      <c r="H43" s="189"/>
      <c r="I43" s="189"/>
      <c r="J43" s="189"/>
      <c r="K43" s="189"/>
      <c r="L43" s="189"/>
      <c r="M43" s="189"/>
      <c r="N43" s="189"/>
      <c r="O43" s="189"/>
      <c r="P43" s="189"/>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7">
    <mergeCell ref="X8:Z8"/>
    <mergeCell ref="B30:P30"/>
    <mergeCell ref="B31:P31"/>
    <mergeCell ref="B19:F19"/>
    <mergeCell ref="G19:N19"/>
    <mergeCell ref="B20:F20"/>
    <mergeCell ref="G20:N20"/>
    <mergeCell ref="B21:F21"/>
    <mergeCell ref="G21:N21"/>
    <mergeCell ref="B16:F16"/>
    <mergeCell ref="G16:N16"/>
    <mergeCell ref="B17:F17"/>
    <mergeCell ref="G17:N17"/>
    <mergeCell ref="B18:F18"/>
    <mergeCell ref="G18:N18"/>
    <mergeCell ref="B13:F13"/>
    <mergeCell ref="B33:P37"/>
    <mergeCell ref="B22:F22"/>
    <mergeCell ref="G22:N22"/>
    <mergeCell ref="B23:F23"/>
    <mergeCell ref="G23:N23"/>
    <mergeCell ref="B24:F24"/>
    <mergeCell ref="G24:N24"/>
    <mergeCell ref="B26:N27"/>
    <mergeCell ref="O26:O27"/>
    <mergeCell ref="B28:N28"/>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4"/>
  <hyperlinks>
    <hyperlink ref="X8:Z8" location="表紙!A1" display="表示へ" xr:uid="{AA654C21-67E7-401E-B551-601BD1821D45}"/>
  </hyperlinks>
  <pageMargins left="0.7" right="0.7" top="0.75" bottom="0.75" header="0.3" footer="0.3"/>
  <pageSetup paperSize="9" scale="84"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W27"/>
  <sheetViews>
    <sheetView view="pageBreakPreview" zoomScaleNormal="100" zoomScaleSheetLayoutView="100" workbookViewId="0">
      <selection activeCell="K9" sqref="K9:M9"/>
    </sheetView>
  </sheetViews>
  <sheetFormatPr defaultColWidth="8.125" defaultRowHeight="13.5"/>
  <cols>
    <col min="1" max="1" width="9.75" style="7" customWidth="1"/>
    <col min="2" max="2" width="12" style="7" customWidth="1"/>
    <col min="3" max="3" width="12.75" style="7" customWidth="1"/>
    <col min="4" max="4" width="3.5" style="7" bestFit="1" customWidth="1"/>
    <col min="5" max="5" width="28.875" style="7" customWidth="1"/>
    <col min="6" max="6" width="18.125" style="7" customWidth="1"/>
    <col min="7" max="7" width="4.625" style="7" customWidth="1"/>
    <col min="8" max="8" width="1" style="7" customWidth="1"/>
    <col min="9" max="256" width="8.125" style="7"/>
    <col min="257" max="257" width="3.375" style="7" customWidth="1"/>
    <col min="258" max="258" width="12" style="7" customWidth="1"/>
    <col min="259" max="259" width="12.75" style="7" customWidth="1"/>
    <col min="260" max="260" width="3.5" style="7" bestFit="1" customWidth="1"/>
    <col min="261" max="261" width="28.875" style="7" customWidth="1"/>
    <col min="262" max="262" width="18.125" style="7" customWidth="1"/>
    <col min="263" max="263" width="4.625" style="7" customWidth="1"/>
    <col min="264" max="264" width="2.25" style="7" customWidth="1"/>
    <col min="265" max="512" width="8.125" style="7"/>
    <col min="513" max="513" width="3.375" style="7" customWidth="1"/>
    <col min="514" max="514" width="12" style="7" customWidth="1"/>
    <col min="515" max="515" width="12.75" style="7" customWidth="1"/>
    <col min="516" max="516" width="3.5" style="7" bestFit="1" customWidth="1"/>
    <col min="517" max="517" width="28.875" style="7" customWidth="1"/>
    <col min="518" max="518" width="18.125" style="7" customWidth="1"/>
    <col min="519" max="519" width="4.625" style="7" customWidth="1"/>
    <col min="520" max="520" width="2.25" style="7" customWidth="1"/>
    <col min="521" max="768" width="8.125" style="7"/>
    <col min="769" max="769" width="3.375" style="7" customWidth="1"/>
    <col min="770" max="770" width="12" style="7" customWidth="1"/>
    <col min="771" max="771" width="12.75" style="7" customWidth="1"/>
    <col min="772" max="772" width="3.5" style="7" bestFit="1" customWidth="1"/>
    <col min="773" max="773" width="28.875" style="7" customWidth="1"/>
    <col min="774" max="774" width="18.125" style="7" customWidth="1"/>
    <col min="775" max="775" width="4.625" style="7" customWidth="1"/>
    <col min="776" max="776" width="2.25" style="7" customWidth="1"/>
    <col min="777" max="1024" width="8.125" style="7"/>
    <col min="1025" max="1025" width="3.375" style="7" customWidth="1"/>
    <col min="1026" max="1026" width="12" style="7" customWidth="1"/>
    <col min="1027" max="1027" width="12.75" style="7" customWidth="1"/>
    <col min="1028" max="1028" width="3.5" style="7" bestFit="1" customWidth="1"/>
    <col min="1029" max="1029" width="28.875" style="7" customWidth="1"/>
    <col min="1030" max="1030" width="18.125" style="7" customWidth="1"/>
    <col min="1031" max="1031" width="4.625" style="7" customWidth="1"/>
    <col min="1032" max="1032" width="2.25" style="7" customWidth="1"/>
    <col min="1033" max="1280" width="8.125" style="7"/>
    <col min="1281" max="1281" width="3.375" style="7" customWidth="1"/>
    <col min="1282" max="1282" width="12" style="7" customWidth="1"/>
    <col min="1283" max="1283" width="12.75" style="7" customWidth="1"/>
    <col min="1284" max="1284" width="3.5" style="7" bestFit="1" customWidth="1"/>
    <col min="1285" max="1285" width="28.875" style="7" customWidth="1"/>
    <col min="1286" max="1286" width="18.125" style="7" customWidth="1"/>
    <col min="1287" max="1287" width="4.625" style="7" customWidth="1"/>
    <col min="1288" max="1288" width="2.25" style="7" customWidth="1"/>
    <col min="1289" max="1536" width="8.125" style="7"/>
    <col min="1537" max="1537" width="3.375" style="7" customWidth="1"/>
    <col min="1538" max="1538" width="12" style="7" customWidth="1"/>
    <col min="1539" max="1539" width="12.75" style="7" customWidth="1"/>
    <col min="1540" max="1540" width="3.5" style="7" bestFit="1" customWidth="1"/>
    <col min="1541" max="1541" width="28.875" style="7" customWidth="1"/>
    <col min="1542" max="1542" width="18.125" style="7" customWidth="1"/>
    <col min="1543" max="1543" width="4.625" style="7" customWidth="1"/>
    <col min="1544" max="1544" width="2.25" style="7" customWidth="1"/>
    <col min="1545" max="1792" width="8.125" style="7"/>
    <col min="1793" max="1793" width="3.375" style="7" customWidth="1"/>
    <col min="1794" max="1794" width="12" style="7" customWidth="1"/>
    <col min="1795" max="1795" width="12.75" style="7" customWidth="1"/>
    <col min="1796" max="1796" width="3.5" style="7" bestFit="1" customWidth="1"/>
    <col min="1797" max="1797" width="28.875" style="7" customWidth="1"/>
    <col min="1798" max="1798" width="18.125" style="7" customWidth="1"/>
    <col min="1799" max="1799" width="4.625" style="7" customWidth="1"/>
    <col min="1800" max="1800" width="2.25" style="7" customWidth="1"/>
    <col min="1801" max="2048" width="8.125" style="7"/>
    <col min="2049" max="2049" width="3.375" style="7" customWidth="1"/>
    <col min="2050" max="2050" width="12" style="7" customWidth="1"/>
    <col min="2051" max="2051" width="12.75" style="7" customWidth="1"/>
    <col min="2052" max="2052" width="3.5" style="7" bestFit="1" customWidth="1"/>
    <col min="2053" max="2053" width="28.875" style="7" customWidth="1"/>
    <col min="2054" max="2054" width="18.125" style="7" customWidth="1"/>
    <col min="2055" max="2055" width="4.625" style="7" customWidth="1"/>
    <col min="2056" max="2056" width="2.25" style="7" customWidth="1"/>
    <col min="2057" max="2304" width="8.125" style="7"/>
    <col min="2305" max="2305" width="3.375" style="7" customWidth="1"/>
    <col min="2306" max="2306" width="12" style="7" customWidth="1"/>
    <col min="2307" max="2307" width="12.75" style="7" customWidth="1"/>
    <col min="2308" max="2308" width="3.5" style="7" bestFit="1" customWidth="1"/>
    <col min="2309" max="2309" width="28.875" style="7" customWidth="1"/>
    <col min="2310" max="2310" width="18.125" style="7" customWidth="1"/>
    <col min="2311" max="2311" width="4.625" style="7" customWidth="1"/>
    <col min="2312" max="2312" width="2.25" style="7" customWidth="1"/>
    <col min="2313" max="2560" width="8.125" style="7"/>
    <col min="2561" max="2561" width="3.375" style="7" customWidth="1"/>
    <col min="2562" max="2562" width="12" style="7" customWidth="1"/>
    <col min="2563" max="2563" width="12.75" style="7" customWidth="1"/>
    <col min="2564" max="2564" width="3.5" style="7" bestFit="1" customWidth="1"/>
    <col min="2565" max="2565" width="28.875" style="7" customWidth="1"/>
    <col min="2566" max="2566" width="18.125" style="7" customWidth="1"/>
    <col min="2567" max="2567" width="4.625" style="7" customWidth="1"/>
    <col min="2568" max="2568" width="2.25" style="7" customWidth="1"/>
    <col min="2569" max="2816" width="8.125" style="7"/>
    <col min="2817" max="2817" width="3.375" style="7" customWidth="1"/>
    <col min="2818" max="2818" width="12" style="7" customWidth="1"/>
    <col min="2819" max="2819" width="12.75" style="7" customWidth="1"/>
    <col min="2820" max="2820" width="3.5" style="7" bestFit="1" customWidth="1"/>
    <col min="2821" max="2821" width="28.875" style="7" customWidth="1"/>
    <col min="2822" max="2822" width="18.125" style="7" customWidth="1"/>
    <col min="2823" max="2823" width="4.625" style="7" customWidth="1"/>
    <col min="2824" max="2824" width="2.25" style="7" customWidth="1"/>
    <col min="2825" max="3072" width="8.125" style="7"/>
    <col min="3073" max="3073" width="3.375" style="7" customWidth="1"/>
    <col min="3074" max="3074" width="12" style="7" customWidth="1"/>
    <col min="3075" max="3075" width="12.75" style="7" customWidth="1"/>
    <col min="3076" max="3076" width="3.5" style="7" bestFit="1" customWidth="1"/>
    <col min="3077" max="3077" width="28.875" style="7" customWidth="1"/>
    <col min="3078" max="3078" width="18.125" style="7" customWidth="1"/>
    <col min="3079" max="3079" width="4.625" style="7" customWidth="1"/>
    <col min="3080" max="3080" width="2.25" style="7" customWidth="1"/>
    <col min="3081" max="3328" width="8.125" style="7"/>
    <col min="3329" max="3329" width="3.375" style="7" customWidth="1"/>
    <col min="3330" max="3330" width="12" style="7" customWidth="1"/>
    <col min="3331" max="3331" width="12.75" style="7" customWidth="1"/>
    <col min="3332" max="3332" width="3.5" style="7" bestFit="1" customWidth="1"/>
    <col min="3333" max="3333" width="28.875" style="7" customWidth="1"/>
    <col min="3334" max="3334" width="18.125" style="7" customWidth="1"/>
    <col min="3335" max="3335" width="4.625" style="7" customWidth="1"/>
    <col min="3336" max="3336" width="2.25" style="7" customWidth="1"/>
    <col min="3337" max="3584" width="8.125" style="7"/>
    <col min="3585" max="3585" width="3.375" style="7" customWidth="1"/>
    <col min="3586" max="3586" width="12" style="7" customWidth="1"/>
    <col min="3587" max="3587" width="12.75" style="7" customWidth="1"/>
    <col min="3588" max="3588" width="3.5" style="7" bestFit="1" customWidth="1"/>
    <col min="3589" max="3589" width="28.875" style="7" customWidth="1"/>
    <col min="3590" max="3590" width="18.125" style="7" customWidth="1"/>
    <col min="3591" max="3591" width="4.625" style="7" customWidth="1"/>
    <col min="3592" max="3592" width="2.25" style="7" customWidth="1"/>
    <col min="3593" max="3840" width="8.125" style="7"/>
    <col min="3841" max="3841" width="3.375" style="7" customWidth="1"/>
    <col min="3842" max="3842" width="12" style="7" customWidth="1"/>
    <col min="3843" max="3843" width="12.75" style="7" customWidth="1"/>
    <col min="3844" max="3844" width="3.5" style="7" bestFit="1" customWidth="1"/>
    <col min="3845" max="3845" width="28.875" style="7" customWidth="1"/>
    <col min="3846" max="3846" width="18.125" style="7" customWidth="1"/>
    <col min="3847" max="3847" width="4.625" style="7" customWidth="1"/>
    <col min="3848" max="3848" width="2.25" style="7" customWidth="1"/>
    <col min="3849" max="4096" width="8.125" style="7"/>
    <col min="4097" max="4097" width="3.375" style="7" customWidth="1"/>
    <col min="4098" max="4098" width="12" style="7" customWidth="1"/>
    <col min="4099" max="4099" width="12.75" style="7" customWidth="1"/>
    <col min="4100" max="4100" width="3.5" style="7" bestFit="1" customWidth="1"/>
    <col min="4101" max="4101" width="28.875" style="7" customWidth="1"/>
    <col min="4102" max="4102" width="18.125" style="7" customWidth="1"/>
    <col min="4103" max="4103" width="4.625" style="7" customWidth="1"/>
    <col min="4104" max="4104" width="2.25" style="7" customWidth="1"/>
    <col min="4105" max="4352" width="8.125" style="7"/>
    <col min="4353" max="4353" width="3.375" style="7" customWidth="1"/>
    <col min="4354" max="4354" width="12" style="7" customWidth="1"/>
    <col min="4355" max="4355" width="12.75" style="7" customWidth="1"/>
    <col min="4356" max="4356" width="3.5" style="7" bestFit="1" customWidth="1"/>
    <col min="4357" max="4357" width="28.875" style="7" customWidth="1"/>
    <col min="4358" max="4358" width="18.125" style="7" customWidth="1"/>
    <col min="4359" max="4359" width="4.625" style="7" customWidth="1"/>
    <col min="4360" max="4360" width="2.25" style="7" customWidth="1"/>
    <col min="4361" max="4608" width="8.125" style="7"/>
    <col min="4609" max="4609" width="3.375" style="7" customWidth="1"/>
    <col min="4610" max="4610" width="12" style="7" customWidth="1"/>
    <col min="4611" max="4611" width="12.75" style="7" customWidth="1"/>
    <col min="4612" max="4612" width="3.5" style="7" bestFit="1" customWidth="1"/>
    <col min="4613" max="4613" width="28.875" style="7" customWidth="1"/>
    <col min="4614" max="4614" width="18.125" style="7" customWidth="1"/>
    <col min="4615" max="4615" width="4.625" style="7" customWidth="1"/>
    <col min="4616" max="4616" width="2.25" style="7" customWidth="1"/>
    <col min="4617" max="4864" width="8.125" style="7"/>
    <col min="4865" max="4865" width="3.375" style="7" customWidth="1"/>
    <col min="4866" max="4866" width="12" style="7" customWidth="1"/>
    <col min="4867" max="4867" width="12.75" style="7" customWidth="1"/>
    <col min="4868" max="4868" width="3.5" style="7" bestFit="1" customWidth="1"/>
    <col min="4869" max="4869" width="28.875" style="7" customWidth="1"/>
    <col min="4870" max="4870" width="18.125" style="7" customWidth="1"/>
    <col min="4871" max="4871" width="4.625" style="7" customWidth="1"/>
    <col min="4872" max="4872" width="2.25" style="7" customWidth="1"/>
    <col min="4873" max="5120" width="8.125" style="7"/>
    <col min="5121" max="5121" width="3.375" style="7" customWidth="1"/>
    <col min="5122" max="5122" width="12" style="7" customWidth="1"/>
    <col min="5123" max="5123" width="12.75" style="7" customWidth="1"/>
    <col min="5124" max="5124" width="3.5" style="7" bestFit="1" customWidth="1"/>
    <col min="5125" max="5125" width="28.875" style="7" customWidth="1"/>
    <col min="5126" max="5126" width="18.125" style="7" customWidth="1"/>
    <col min="5127" max="5127" width="4.625" style="7" customWidth="1"/>
    <col min="5128" max="5128" width="2.25" style="7" customWidth="1"/>
    <col min="5129" max="5376" width="8.125" style="7"/>
    <col min="5377" max="5377" width="3.375" style="7" customWidth="1"/>
    <col min="5378" max="5378" width="12" style="7" customWidth="1"/>
    <col min="5379" max="5379" width="12.75" style="7" customWidth="1"/>
    <col min="5380" max="5380" width="3.5" style="7" bestFit="1" customWidth="1"/>
    <col min="5381" max="5381" width="28.875" style="7" customWidth="1"/>
    <col min="5382" max="5382" width="18.125" style="7" customWidth="1"/>
    <col min="5383" max="5383" width="4.625" style="7" customWidth="1"/>
    <col min="5384" max="5384" width="2.25" style="7" customWidth="1"/>
    <col min="5385" max="5632" width="8.125" style="7"/>
    <col min="5633" max="5633" width="3.375" style="7" customWidth="1"/>
    <col min="5634" max="5634" width="12" style="7" customWidth="1"/>
    <col min="5635" max="5635" width="12.75" style="7" customWidth="1"/>
    <col min="5636" max="5636" width="3.5" style="7" bestFit="1" customWidth="1"/>
    <col min="5637" max="5637" width="28.875" style="7" customWidth="1"/>
    <col min="5638" max="5638" width="18.125" style="7" customWidth="1"/>
    <col min="5639" max="5639" width="4.625" style="7" customWidth="1"/>
    <col min="5640" max="5640" width="2.25" style="7" customWidth="1"/>
    <col min="5641" max="5888" width="8.125" style="7"/>
    <col min="5889" max="5889" width="3.375" style="7" customWidth="1"/>
    <col min="5890" max="5890" width="12" style="7" customWidth="1"/>
    <col min="5891" max="5891" width="12.75" style="7" customWidth="1"/>
    <col min="5892" max="5892" width="3.5" style="7" bestFit="1" customWidth="1"/>
    <col min="5893" max="5893" width="28.875" style="7" customWidth="1"/>
    <col min="5894" max="5894" width="18.125" style="7" customWidth="1"/>
    <col min="5895" max="5895" width="4.625" style="7" customWidth="1"/>
    <col min="5896" max="5896" width="2.25" style="7" customWidth="1"/>
    <col min="5897" max="6144" width="8.125" style="7"/>
    <col min="6145" max="6145" width="3.375" style="7" customWidth="1"/>
    <col min="6146" max="6146" width="12" style="7" customWidth="1"/>
    <col min="6147" max="6147" width="12.75" style="7" customWidth="1"/>
    <col min="6148" max="6148" width="3.5" style="7" bestFit="1" customWidth="1"/>
    <col min="6149" max="6149" width="28.875" style="7" customWidth="1"/>
    <col min="6150" max="6150" width="18.125" style="7" customWidth="1"/>
    <col min="6151" max="6151" width="4.625" style="7" customWidth="1"/>
    <col min="6152" max="6152" width="2.25" style="7" customWidth="1"/>
    <col min="6153" max="6400" width="8.125" style="7"/>
    <col min="6401" max="6401" width="3.375" style="7" customWidth="1"/>
    <col min="6402" max="6402" width="12" style="7" customWidth="1"/>
    <col min="6403" max="6403" width="12.75" style="7" customWidth="1"/>
    <col min="6404" max="6404" width="3.5" style="7" bestFit="1" customWidth="1"/>
    <col min="6405" max="6405" width="28.875" style="7" customWidth="1"/>
    <col min="6406" max="6406" width="18.125" style="7" customWidth="1"/>
    <col min="6407" max="6407" width="4.625" style="7" customWidth="1"/>
    <col min="6408" max="6408" width="2.25" style="7" customWidth="1"/>
    <col min="6409" max="6656" width="8.125" style="7"/>
    <col min="6657" max="6657" width="3.375" style="7" customWidth="1"/>
    <col min="6658" max="6658" width="12" style="7" customWidth="1"/>
    <col min="6659" max="6659" width="12.75" style="7" customWidth="1"/>
    <col min="6660" max="6660" width="3.5" style="7" bestFit="1" customWidth="1"/>
    <col min="6661" max="6661" width="28.875" style="7" customWidth="1"/>
    <col min="6662" max="6662" width="18.125" style="7" customWidth="1"/>
    <col min="6663" max="6663" width="4.625" style="7" customWidth="1"/>
    <col min="6664" max="6664" width="2.25" style="7" customWidth="1"/>
    <col min="6665" max="6912" width="8.125" style="7"/>
    <col min="6913" max="6913" width="3.375" style="7" customWidth="1"/>
    <col min="6914" max="6914" width="12" style="7" customWidth="1"/>
    <col min="6915" max="6915" width="12.75" style="7" customWidth="1"/>
    <col min="6916" max="6916" width="3.5" style="7" bestFit="1" customWidth="1"/>
    <col min="6917" max="6917" width="28.875" style="7" customWidth="1"/>
    <col min="6918" max="6918" width="18.125" style="7" customWidth="1"/>
    <col min="6919" max="6919" width="4.625" style="7" customWidth="1"/>
    <col min="6920" max="6920" width="2.25" style="7" customWidth="1"/>
    <col min="6921" max="7168" width="8.125" style="7"/>
    <col min="7169" max="7169" width="3.375" style="7" customWidth="1"/>
    <col min="7170" max="7170" width="12" style="7" customWidth="1"/>
    <col min="7171" max="7171" width="12.75" style="7" customWidth="1"/>
    <col min="7172" max="7172" width="3.5" style="7" bestFit="1" customWidth="1"/>
    <col min="7173" max="7173" width="28.875" style="7" customWidth="1"/>
    <col min="7174" max="7174" width="18.125" style="7" customWidth="1"/>
    <col min="7175" max="7175" width="4.625" style="7" customWidth="1"/>
    <col min="7176" max="7176" width="2.25" style="7" customWidth="1"/>
    <col min="7177" max="7424" width="8.125" style="7"/>
    <col min="7425" max="7425" width="3.375" style="7" customWidth="1"/>
    <col min="7426" max="7426" width="12" style="7" customWidth="1"/>
    <col min="7427" max="7427" width="12.75" style="7" customWidth="1"/>
    <col min="7428" max="7428" width="3.5" style="7" bestFit="1" customWidth="1"/>
    <col min="7429" max="7429" width="28.875" style="7" customWidth="1"/>
    <col min="7430" max="7430" width="18.125" style="7" customWidth="1"/>
    <col min="7431" max="7431" width="4.625" style="7" customWidth="1"/>
    <col min="7432" max="7432" width="2.25" style="7" customWidth="1"/>
    <col min="7433" max="7680" width="8.125" style="7"/>
    <col min="7681" max="7681" width="3.375" style="7" customWidth="1"/>
    <col min="7682" max="7682" width="12" style="7" customWidth="1"/>
    <col min="7683" max="7683" width="12.75" style="7" customWidth="1"/>
    <col min="7684" max="7684" width="3.5" style="7" bestFit="1" customWidth="1"/>
    <col min="7685" max="7685" width="28.875" style="7" customWidth="1"/>
    <col min="7686" max="7686" width="18.125" style="7" customWidth="1"/>
    <col min="7687" max="7687" width="4.625" style="7" customWidth="1"/>
    <col min="7688" max="7688" width="2.25" style="7" customWidth="1"/>
    <col min="7689" max="7936" width="8.125" style="7"/>
    <col min="7937" max="7937" width="3.375" style="7" customWidth="1"/>
    <col min="7938" max="7938" width="12" style="7" customWidth="1"/>
    <col min="7939" max="7939" width="12.75" style="7" customWidth="1"/>
    <col min="7940" max="7940" width="3.5" style="7" bestFit="1" customWidth="1"/>
    <col min="7941" max="7941" width="28.875" style="7" customWidth="1"/>
    <col min="7942" max="7942" width="18.125" style="7" customWidth="1"/>
    <col min="7943" max="7943" width="4.625" style="7" customWidth="1"/>
    <col min="7944" max="7944" width="2.25" style="7" customWidth="1"/>
    <col min="7945" max="8192" width="8.125" style="7"/>
    <col min="8193" max="8193" width="3.375" style="7" customWidth="1"/>
    <col min="8194" max="8194" width="12" style="7" customWidth="1"/>
    <col min="8195" max="8195" width="12.75" style="7" customWidth="1"/>
    <col min="8196" max="8196" width="3.5" style="7" bestFit="1" customWidth="1"/>
    <col min="8197" max="8197" width="28.875" style="7" customWidth="1"/>
    <col min="8198" max="8198" width="18.125" style="7" customWidth="1"/>
    <col min="8199" max="8199" width="4.625" style="7" customWidth="1"/>
    <col min="8200" max="8200" width="2.25" style="7" customWidth="1"/>
    <col min="8201" max="8448" width="8.125" style="7"/>
    <col min="8449" max="8449" width="3.375" style="7" customWidth="1"/>
    <col min="8450" max="8450" width="12" style="7" customWidth="1"/>
    <col min="8451" max="8451" width="12.75" style="7" customWidth="1"/>
    <col min="8452" max="8452" width="3.5" style="7" bestFit="1" customWidth="1"/>
    <col min="8453" max="8453" width="28.875" style="7" customWidth="1"/>
    <col min="8454" max="8454" width="18.125" style="7" customWidth="1"/>
    <col min="8455" max="8455" width="4.625" style="7" customWidth="1"/>
    <col min="8456" max="8456" width="2.25" style="7" customWidth="1"/>
    <col min="8457" max="8704" width="8.125" style="7"/>
    <col min="8705" max="8705" width="3.375" style="7" customWidth="1"/>
    <col min="8706" max="8706" width="12" style="7" customWidth="1"/>
    <col min="8707" max="8707" width="12.75" style="7" customWidth="1"/>
    <col min="8708" max="8708" width="3.5" style="7" bestFit="1" customWidth="1"/>
    <col min="8709" max="8709" width="28.875" style="7" customWidth="1"/>
    <col min="8710" max="8710" width="18.125" style="7" customWidth="1"/>
    <col min="8711" max="8711" width="4.625" style="7" customWidth="1"/>
    <col min="8712" max="8712" width="2.25" style="7" customWidth="1"/>
    <col min="8713" max="8960" width="8.125" style="7"/>
    <col min="8961" max="8961" width="3.375" style="7" customWidth="1"/>
    <col min="8962" max="8962" width="12" style="7" customWidth="1"/>
    <col min="8963" max="8963" width="12.75" style="7" customWidth="1"/>
    <col min="8964" max="8964" width="3.5" style="7" bestFit="1" customWidth="1"/>
    <col min="8965" max="8965" width="28.875" style="7" customWidth="1"/>
    <col min="8966" max="8966" width="18.125" style="7" customWidth="1"/>
    <col min="8967" max="8967" width="4.625" style="7" customWidth="1"/>
    <col min="8968" max="8968" width="2.25" style="7" customWidth="1"/>
    <col min="8969" max="9216" width="8.125" style="7"/>
    <col min="9217" max="9217" width="3.375" style="7" customWidth="1"/>
    <col min="9218" max="9218" width="12" style="7" customWidth="1"/>
    <col min="9219" max="9219" width="12.75" style="7" customWidth="1"/>
    <col min="9220" max="9220" width="3.5" style="7" bestFit="1" customWidth="1"/>
    <col min="9221" max="9221" width="28.875" style="7" customWidth="1"/>
    <col min="9222" max="9222" width="18.125" style="7" customWidth="1"/>
    <col min="9223" max="9223" width="4.625" style="7" customWidth="1"/>
    <col min="9224" max="9224" width="2.25" style="7" customWidth="1"/>
    <col min="9225" max="9472" width="8.125" style="7"/>
    <col min="9473" max="9473" width="3.375" style="7" customWidth="1"/>
    <col min="9474" max="9474" width="12" style="7" customWidth="1"/>
    <col min="9475" max="9475" width="12.75" style="7" customWidth="1"/>
    <col min="9476" max="9476" width="3.5" style="7" bestFit="1" customWidth="1"/>
    <col min="9477" max="9477" width="28.875" style="7" customWidth="1"/>
    <col min="9478" max="9478" width="18.125" style="7" customWidth="1"/>
    <col min="9479" max="9479" width="4.625" style="7" customWidth="1"/>
    <col min="9480" max="9480" width="2.25" style="7" customWidth="1"/>
    <col min="9481" max="9728" width="8.125" style="7"/>
    <col min="9729" max="9729" width="3.375" style="7" customWidth="1"/>
    <col min="9730" max="9730" width="12" style="7" customWidth="1"/>
    <col min="9731" max="9731" width="12.75" style="7" customWidth="1"/>
    <col min="9732" max="9732" width="3.5" style="7" bestFit="1" customWidth="1"/>
    <col min="9733" max="9733" width="28.875" style="7" customWidth="1"/>
    <col min="9734" max="9734" width="18.125" style="7" customWidth="1"/>
    <col min="9735" max="9735" width="4.625" style="7" customWidth="1"/>
    <col min="9736" max="9736" width="2.25" style="7" customWidth="1"/>
    <col min="9737" max="9984" width="8.125" style="7"/>
    <col min="9985" max="9985" width="3.375" style="7" customWidth="1"/>
    <col min="9986" max="9986" width="12" style="7" customWidth="1"/>
    <col min="9987" max="9987" width="12.75" style="7" customWidth="1"/>
    <col min="9988" max="9988" width="3.5" style="7" bestFit="1" customWidth="1"/>
    <col min="9989" max="9989" width="28.875" style="7" customWidth="1"/>
    <col min="9990" max="9990" width="18.125" style="7" customWidth="1"/>
    <col min="9991" max="9991" width="4.625" style="7" customWidth="1"/>
    <col min="9992" max="9992" width="2.25" style="7" customWidth="1"/>
    <col min="9993" max="10240" width="8.125" style="7"/>
    <col min="10241" max="10241" width="3.375" style="7" customWidth="1"/>
    <col min="10242" max="10242" width="12" style="7" customWidth="1"/>
    <col min="10243" max="10243" width="12.75" style="7" customWidth="1"/>
    <col min="10244" max="10244" width="3.5" style="7" bestFit="1" customWidth="1"/>
    <col min="10245" max="10245" width="28.875" style="7" customWidth="1"/>
    <col min="10246" max="10246" width="18.125" style="7" customWidth="1"/>
    <col min="10247" max="10247" width="4.625" style="7" customWidth="1"/>
    <col min="10248" max="10248" width="2.25" style="7" customWidth="1"/>
    <col min="10249" max="10496" width="8.125" style="7"/>
    <col min="10497" max="10497" width="3.375" style="7" customWidth="1"/>
    <col min="10498" max="10498" width="12" style="7" customWidth="1"/>
    <col min="10499" max="10499" width="12.75" style="7" customWidth="1"/>
    <col min="10500" max="10500" width="3.5" style="7" bestFit="1" customWidth="1"/>
    <col min="10501" max="10501" width="28.875" style="7" customWidth="1"/>
    <col min="10502" max="10502" width="18.125" style="7" customWidth="1"/>
    <col min="10503" max="10503" width="4.625" style="7" customWidth="1"/>
    <col min="10504" max="10504" width="2.25" style="7" customWidth="1"/>
    <col min="10505" max="10752" width="8.125" style="7"/>
    <col min="10753" max="10753" width="3.375" style="7" customWidth="1"/>
    <col min="10754" max="10754" width="12" style="7" customWidth="1"/>
    <col min="10755" max="10755" width="12.75" style="7" customWidth="1"/>
    <col min="10756" max="10756" width="3.5" style="7" bestFit="1" customWidth="1"/>
    <col min="10757" max="10757" width="28.875" style="7" customWidth="1"/>
    <col min="10758" max="10758" width="18.125" style="7" customWidth="1"/>
    <col min="10759" max="10759" width="4.625" style="7" customWidth="1"/>
    <col min="10760" max="10760" width="2.25" style="7" customWidth="1"/>
    <col min="10761" max="11008" width="8.125" style="7"/>
    <col min="11009" max="11009" width="3.375" style="7" customWidth="1"/>
    <col min="11010" max="11010" width="12" style="7" customWidth="1"/>
    <col min="11011" max="11011" width="12.75" style="7" customWidth="1"/>
    <col min="11012" max="11012" width="3.5" style="7" bestFit="1" customWidth="1"/>
    <col min="11013" max="11013" width="28.875" style="7" customWidth="1"/>
    <col min="11014" max="11014" width="18.125" style="7" customWidth="1"/>
    <col min="11015" max="11015" width="4.625" style="7" customWidth="1"/>
    <col min="11016" max="11016" width="2.25" style="7" customWidth="1"/>
    <col min="11017" max="11264" width="8.125" style="7"/>
    <col min="11265" max="11265" width="3.375" style="7" customWidth="1"/>
    <col min="11266" max="11266" width="12" style="7" customWidth="1"/>
    <col min="11267" max="11267" width="12.75" style="7" customWidth="1"/>
    <col min="11268" max="11268" width="3.5" style="7" bestFit="1" customWidth="1"/>
    <col min="11269" max="11269" width="28.875" style="7" customWidth="1"/>
    <col min="11270" max="11270" width="18.125" style="7" customWidth="1"/>
    <col min="11271" max="11271" width="4.625" style="7" customWidth="1"/>
    <col min="11272" max="11272" width="2.25" style="7" customWidth="1"/>
    <col min="11273" max="11520" width="8.125" style="7"/>
    <col min="11521" max="11521" width="3.375" style="7" customWidth="1"/>
    <col min="11522" max="11522" width="12" style="7" customWidth="1"/>
    <col min="11523" max="11523" width="12.75" style="7" customWidth="1"/>
    <col min="11524" max="11524" width="3.5" style="7" bestFit="1" customWidth="1"/>
    <col min="11525" max="11525" width="28.875" style="7" customWidth="1"/>
    <col min="11526" max="11526" width="18.125" style="7" customWidth="1"/>
    <col min="11527" max="11527" width="4.625" style="7" customWidth="1"/>
    <col min="11528" max="11528" width="2.25" style="7" customWidth="1"/>
    <col min="11529" max="11776" width="8.125" style="7"/>
    <col min="11777" max="11777" width="3.375" style="7" customWidth="1"/>
    <col min="11778" max="11778" width="12" style="7" customWidth="1"/>
    <col min="11779" max="11779" width="12.75" style="7" customWidth="1"/>
    <col min="11780" max="11780" width="3.5" style="7" bestFit="1" customWidth="1"/>
    <col min="11781" max="11781" width="28.875" style="7" customWidth="1"/>
    <col min="11782" max="11782" width="18.125" style="7" customWidth="1"/>
    <col min="11783" max="11783" width="4.625" style="7" customWidth="1"/>
    <col min="11784" max="11784" width="2.25" style="7" customWidth="1"/>
    <col min="11785" max="12032" width="8.125" style="7"/>
    <col min="12033" max="12033" width="3.375" style="7" customWidth="1"/>
    <col min="12034" max="12034" width="12" style="7" customWidth="1"/>
    <col min="12035" max="12035" width="12.75" style="7" customWidth="1"/>
    <col min="12036" max="12036" width="3.5" style="7" bestFit="1" customWidth="1"/>
    <col min="12037" max="12037" width="28.875" style="7" customWidth="1"/>
    <col min="12038" max="12038" width="18.125" style="7" customWidth="1"/>
    <col min="12039" max="12039" width="4.625" style="7" customWidth="1"/>
    <col min="12040" max="12040" width="2.25" style="7" customWidth="1"/>
    <col min="12041" max="12288" width="8.125" style="7"/>
    <col min="12289" max="12289" width="3.375" style="7" customWidth="1"/>
    <col min="12290" max="12290" width="12" style="7" customWidth="1"/>
    <col min="12291" max="12291" width="12.75" style="7" customWidth="1"/>
    <col min="12292" max="12292" width="3.5" style="7" bestFit="1" customWidth="1"/>
    <col min="12293" max="12293" width="28.875" style="7" customWidth="1"/>
    <col min="12294" max="12294" width="18.125" style="7" customWidth="1"/>
    <col min="12295" max="12295" width="4.625" style="7" customWidth="1"/>
    <col min="12296" max="12296" width="2.25" style="7" customWidth="1"/>
    <col min="12297" max="12544" width="8.125" style="7"/>
    <col min="12545" max="12545" width="3.375" style="7" customWidth="1"/>
    <col min="12546" max="12546" width="12" style="7" customWidth="1"/>
    <col min="12547" max="12547" width="12.75" style="7" customWidth="1"/>
    <col min="12548" max="12548" width="3.5" style="7" bestFit="1" customWidth="1"/>
    <col min="12549" max="12549" width="28.875" style="7" customWidth="1"/>
    <col min="12550" max="12550" width="18.125" style="7" customWidth="1"/>
    <col min="12551" max="12551" width="4.625" style="7" customWidth="1"/>
    <col min="12552" max="12552" width="2.25" style="7" customWidth="1"/>
    <col min="12553" max="12800" width="8.125" style="7"/>
    <col min="12801" max="12801" width="3.375" style="7" customWidth="1"/>
    <col min="12802" max="12802" width="12" style="7" customWidth="1"/>
    <col min="12803" max="12803" width="12.75" style="7" customWidth="1"/>
    <col min="12804" max="12804" width="3.5" style="7" bestFit="1" customWidth="1"/>
    <col min="12805" max="12805" width="28.875" style="7" customWidth="1"/>
    <col min="12806" max="12806" width="18.125" style="7" customWidth="1"/>
    <col min="12807" max="12807" width="4.625" style="7" customWidth="1"/>
    <col min="12808" max="12808" width="2.25" style="7" customWidth="1"/>
    <col min="12809" max="13056" width="8.125" style="7"/>
    <col min="13057" max="13057" width="3.375" style="7" customWidth="1"/>
    <col min="13058" max="13058" width="12" style="7" customWidth="1"/>
    <col min="13059" max="13059" width="12.75" style="7" customWidth="1"/>
    <col min="13060" max="13060" width="3.5" style="7" bestFit="1" customWidth="1"/>
    <col min="13061" max="13061" width="28.875" style="7" customWidth="1"/>
    <col min="13062" max="13062" width="18.125" style="7" customWidth="1"/>
    <col min="13063" max="13063" width="4.625" style="7" customWidth="1"/>
    <col min="13064" max="13064" width="2.25" style="7" customWidth="1"/>
    <col min="13065" max="13312" width="8.125" style="7"/>
    <col min="13313" max="13313" width="3.375" style="7" customWidth="1"/>
    <col min="13314" max="13314" width="12" style="7" customWidth="1"/>
    <col min="13315" max="13315" width="12.75" style="7" customWidth="1"/>
    <col min="13316" max="13316" width="3.5" style="7" bestFit="1" customWidth="1"/>
    <col min="13317" max="13317" width="28.875" style="7" customWidth="1"/>
    <col min="13318" max="13318" width="18.125" style="7" customWidth="1"/>
    <col min="13319" max="13319" width="4.625" style="7" customWidth="1"/>
    <col min="13320" max="13320" width="2.25" style="7" customWidth="1"/>
    <col min="13321" max="13568" width="8.125" style="7"/>
    <col min="13569" max="13569" width="3.375" style="7" customWidth="1"/>
    <col min="13570" max="13570" width="12" style="7" customWidth="1"/>
    <col min="13571" max="13571" width="12.75" style="7" customWidth="1"/>
    <col min="13572" max="13572" width="3.5" style="7" bestFit="1" customWidth="1"/>
    <col min="13573" max="13573" width="28.875" style="7" customWidth="1"/>
    <col min="13574" max="13574" width="18.125" style="7" customWidth="1"/>
    <col min="13575" max="13575" width="4.625" style="7" customWidth="1"/>
    <col min="13576" max="13576" width="2.25" style="7" customWidth="1"/>
    <col min="13577" max="13824" width="8.125" style="7"/>
    <col min="13825" max="13825" width="3.375" style="7" customWidth="1"/>
    <col min="13826" max="13826" width="12" style="7" customWidth="1"/>
    <col min="13827" max="13827" width="12.75" style="7" customWidth="1"/>
    <col min="13828" max="13828" width="3.5" style="7" bestFit="1" customWidth="1"/>
    <col min="13829" max="13829" width="28.875" style="7" customWidth="1"/>
    <col min="13830" max="13830" width="18.125" style="7" customWidth="1"/>
    <col min="13831" max="13831" width="4.625" style="7" customWidth="1"/>
    <col min="13832" max="13832" width="2.25" style="7" customWidth="1"/>
    <col min="13833" max="14080" width="8.125" style="7"/>
    <col min="14081" max="14081" width="3.375" style="7" customWidth="1"/>
    <col min="14082" max="14082" width="12" style="7" customWidth="1"/>
    <col min="14083" max="14083" width="12.75" style="7" customWidth="1"/>
    <col min="14084" max="14084" width="3.5" style="7" bestFit="1" customWidth="1"/>
    <col min="14085" max="14085" width="28.875" style="7" customWidth="1"/>
    <col min="14086" max="14086" width="18.125" style="7" customWidth="1"/>
    <col min="14087" max="14087" width="4.625" style="7" customWidth="1"/>
    <col min="14088" max="14088" width="2.25" style="7" customWidth="1"/>
    <col min="14089" max="14336" width="8.125" style="7"/>
    <col min="14337" max="14337" width="3.375" style="7" customWidth="1"/>
    <col min="14338" max="14338" width="12" style="7" customWidth="1"/>
    <col min="14339" max="14339" width="12.75" style="7" customWidth="1"/>
    <col min="14340" max="14340" width="3.5" style="7" bestFit="1" customWidth="1"/>
    <col min="14341" max="14341" width="28.875" style="7" customWidth="1"/>
    <col min="14342" max="14342" width="18.125" style="7" customWidth="1"/>
    <col min="14343" max="14343" width="4.625" style="7" customWidth="1"/>
    <col min="14344" max="14344" width="2.25" style="7" customWidth="1"/>
    <col min="14345" max="14592" width="8.125" style="7"/>
    <col min="14593" max="14593" width="3.375" style="7" customWidth="1"/>
    <col min="14594" max="14594" width="12" style="7" customWidth="1"/>
    <col min="14595" max="14595" width="12.75" style="7" customWidth="1"/>
    <col min="14596" max="14596" width="3.5" style="7" bestFit="1" customWidth="1"/>
    <col min="14597" max="14597" width="28.875" style="7" customWidth="1"/>
    <col min="14598" max="14598" width="18.125" style="7" customWidth="1"/>
    <col min="14599" max="14599" width="4.625" style="7" customWidth="1"/>
    <col min="14600" max="14600" width="2.25" style="7" customWidth="1"/>
    <col min="14601" max="14848" width="8.125" style="7"/>
    <col min="14849" max="14849" width="3.375" style="7" customWidth="1"/>
    <col min="14850" max="14850" width="12" style="7" customWidth="1"/>
    <col min="14851" max="14851" width="12.75" style="7" customWidth="1"/>
    <col min="14852" max="14852" width="3.5" style="7" bestFit="1" customWidth="1"/>
    <col min="14853" max="14853" width="28.875" style="7" customWidth="1"/>
    <col min="14854" max="14854" width="18.125" style="7" customWidth="1"/>
    <col min="14855" max="14855" width="4.625" style="7" customWidth="1"/>
    <col min="14856" max="14856" width="2.25" style="7" customWidth="1"/>
    <col min="14857" max="15104" width="8.125" style="7"/>
    <col min="15105" max="15105" width="3.375" style="7" customWidth="1"/>
    <col min="15106" max="15106" width="12" style="7" customWidth="1"/>
    <col min="15107" max="15107" width="12.75" style="7" customWidth="1"/>
    <col min="15108" max="15108" width="3.5" style="7" bestFit="1" customWidth="1"/>
    <col min="15109" max="15109" width="28.875" style="7" customWidth="1"/>
    <col min="15110" max="15110" width="18.125" style="7" customWidth="1"/>
    <col min="15111" max="15111" width="4.625" style="7" customWidth="1"/>
    <col min="15112" max="15112" width="2.25" style="7" customWidth="1"/>
    <col min="15113" max="15360" width="8.125" style="7"/>
    <col min="15361" max="15361" width="3.375" style="7" customWidth="1"/>
    <col min="15362" max="15362" width="12" style="7" customWidth="1"/>
    <col min="15363" max="15363" width="12.75" style="7" customWidth="1"/>
    <col min="15364" max="15364" width="3.5" style="7" bestFit="1" customWidth="1"/>
    <col min="15365" max="15365" width="28.875" style="7" customWidth="1"/>
    <col min="15366" max="15366" width="18.125" style="7" customWidth="1"/>
    <col min="15367" max="15367" width="4.625" style="7" customWidth="1"/>
    <col min="15368" max="15368" width="2.25" style="7" customWidth="1"/>
    <col min="15369" max="15616" width="8.125" style="7"/>
    <col min="15617" max="15617" width="3.375" style="7" customWidth="1"/>
    <col min="15618" max="15618" width="12" style="7" customWidth="1"/>
    <col min="15619" max="15619" width="12.75" style="7" customWidth="1"/>
    <col min="15620" max="15620" width="3.5" style="7" bestFit="1" customWidth="1"/>
    <col min="15621" max="15621" width="28.875" style="7" customWidth="1"/>
    <col min="15622" max="15622" width="18.125" style="7" customWidth="1"/>
    <col min="15623" max="15623" width="4.625" style="7" customWidth="1"/>
    <col min="15624" max="15624" width="2.25" style="7" customWidth="1"/>
    <col min="15625" max="15872" width="8.125" style="7"/>
    <col min="15873" max="15873" width="3.375" style="7" customWidth="1"/>
    <col min="15874" max="15874" width="12" style="7" customWidth="1"/>
    <col min="15875" max="15875" width="12.75" style="7" customWidth="1"/>
    <col min="15876" max="15876" width="3.5" style="7" bestFit="1" customWidth="1"/>
    <col min="15877" max="15877" width="28.875" style="7" customWidth="1"/>
    <col min="15878" max="15878" width="18.125" style="7" customWidth="1"/>
    <col min="15879" max="15879" width="4.625" style="7" customWidth="1"/>
    <col min="15880" max="15880" width="2.25" style="7" customWidth="1"/>
    <col min="15881" max="16128" width="8.125" style="7"/>
    <col min="16129" max="16129" width="3.375" style="7" customWidth="1"/>
    <col min="16130" max="16130" width="12" style="7" customWidth="1"/>
    <col min="16131" max="16131" width="12.75" style="7" customWidth="1"/>
    <col min="16132" max="16132" width="3.5" style="7" bestFit="1" customWidth="1"/>
    <col min="16133" max="16133" width="28.875" style="7" customWidth="1"/>
    <col min="16134" max="16134" width="18.125" style="7" customWidth="1"/>
    <col min="16135" max="16135" width="4.625" style="7" customWidth="1"/>
    <col min="16136" max="16136" width="2.25" style="7" customWidth="1"/>
    <col min="16137" max="16384" width="8.125" style="7"/>
  </cols>
  <sheetData>
    <row r="1" spans="1:23" ht="20.100000000000001" customHeight="1">
      <c r="A1" s="208"/>
      <c r="B1" s="202" t="s">
        <v>833</v>
      </c>
      <c r="C1" s="202"/>
      <c r="D1" s="202"/>
      <c r="E1" s="202"/>
      <c r="F1" s="202"/>
      <c r="G1" s="209"/>
    </row>
    <row r="2" spans="1:23" ht="20.100000000000001" customHeight="1">
      <c r="A2" s="208"/>
      <c r="B2" s="202"/>
      <c r="C2" s="202"/>
      <c r="D2" s="202"/>
      <c r="E2" s="202"/>
      <c r="F2" s="207"/>
      <c r="G2" s="209" t="s">
        <v>834</v>
      </c>
    </row>
    <row r="3" spans="1:23" ht="20.100000000000001" customHeight="1">
      <c r="A3" s="208"/>
      <c r="B3" s="202"/>
      <c r="C3" s="202"/>
      <c r="D3" s="202"/>
      <c r="E3" s="202"/>
      <c r="F3" s="202"/>
      <c r="G3" s="209"/>
      <c r="J3"/>
      <c r="K3"/>
      <c r="L3" s="71"/>
      <c r="M3" s="71"/>
      <c r="N3" s="71"/>
      <c r="O3" s="71"/>
      <c r="P3" s="71"/>
      <c r="Q3"/>
      <c r="R3"/>
      <c r="S3"/>
      <c r="T3"/>
      <c r="U3"/>
      <c r="V3"/>
      <c r="W3"/>
    </row>
    <row r="4" spans="1:23" ht="20.100000000000001" customHeight="1">
      <c r="A4" s="208"/>
      <c r="B4" s="3786" t="s">
        <v>835</v>
      </c>
      <c r="C4" s="3786"/>
      <c r="D4" s="3786"/>
      <c r="E4" s="3786"/>
      <c r="F4" s="3786"/>
      <c r="G4" s="3786"/>
      <c r="J4"/>
      <c r="K4"/>
      <c r="L4" s="71"/>
      <c r="M4" s="71"/>
      <c r="N4" s="71"/>
      <c r="O4" s="71"/>
      <c r="P4" s="71"/>
      <c r="Q4"/>
      <c r="R4"/>
      <c r="S4"/>
      <c r="T4"/>
      <c r="U4"/>
      <c r="V4"/>
      <c r="W4"/>
    </row>
    <row r="5" spans="1:23" ht="20.100000000000001" customHeight="1">
      <c r="A5" s="208"/>
      <c r="B5" s="3786" t="s">
        <v>836</v>
      </c>
      <c r="C5" s="3786"/>
      <c r="D5" s="3786"/>
      <c r="E5" s="3786"/>
      <c r="F5" s="3786"/>
      <c r="G5" s="3786"/>
      <c r="J5" s="109"/>
      <c r="K5" s="109"/>
      <c r="L5" s="1207"/>
      <c r="M5" s="1207"/>
      <c r="N5" s="1207"/>
      <c r="O5" s="1210"/>
      <c r="P5" s="1210"/>
      <c r="Q5"/>
      <c r="R5" s="109"/>
      <c r="S5" s="109"/>
      <c r="T5" s="109"/>
      <c r="U5" s="109"/>
      <c r="V5" s="109"/>
      <c r="W5" s="109"/>
    </row>
    <row r="6" spans="1:23" ht="20.100000000000001" customHeight="1">
      <c r="A6" s="208"/>
      <c r="B6" s="207"/>
      <c r="C6" s="207"/>
      <c r="D6" s="207"/>
      <c r="E6" s="207"/>
      <c r="F6" s="207"/>
      <c r="G6" s="207"/>
      <c r="J6"/>
      <c r="K6"/>
      <c r="L6" s="1211"/>
      <c r="M6" s="1207"/>
      <c r="N6" s="1207"/>
      <c r="O6" s="1210"/>
      <c r="P6" s="1210"/>
      <c r="Q6"/>
      <c r="R6"/>
      <c r="S6"/>
      <c r="T6"/>
      <c r="U6"/>
      <c r="V6"/>
      <c r="W6"/>
    </row>
    <row r="7" spans="1:23" ht="32.25" customHeight="1">
      <c r="A7" s="207"/>
      <c r="B7" s="3787" t="s">
        <v>837</v>
      </c>
      <c r="C7" s="3787"/>
      <c r="D7" s="3778"/>
      <c r="E7" s="3778"/>
      <c r="F7" s="3778"/>
      <c r="G7" s="3778"/>
      <c r="J7"/>
      <c r="K7"/>
      <c r="L7" s="1211"/>
      <c r="M7" s="1207"/>
      <c r="N7" s="1207"/>
      <c r="O7" s="1210"/>
      <c r="P7" s="1210"/>
      <c r="Q7"/>
      <c r="R7"/>
      <c r="S7"/>
      <c r="T7"/>
      <c r="U7"/>
      <c r="V7"/>
      <c r="W7"/>
    </row>
    <row r="8" spans="1:23" ht="32.25" customHeight="1">
      <c r="A8" s="207"/>
      <c r="B8" s="3788" t="s">
        <v>838</v>
      </c>
      <c r="C8" s="3789"/>
      <c r="D8" s="3775"/>
      <c r="E8" s="3790"/>
      <c r="F8" s="3790"/>
      <c r="G8" s="3776"/>
      <c r="J8"/>
      <c r="K8"/>
      <c r="L8" s="1207"/>
      <c r="M8" s="188"/>
      <c r="N8" s="188"/>
      <c r="O8" s="188"/>
      <c r="P8" s="1210"/>
      <c r="Q8"/>
      <c r="R8"/>
      <c r="S8"/>
      <c r="T8"/>
      <c r="U8"/>
      <c r="V8"/>
      <c r="W8"/>
    </row>
    <row r="9" spans="1:23" ht="32.25" customHeight="1">
      <c r="A9" s="202"/>
      <c r="B9" s="3777" t="s">
        <v>839</v>
      </c>
      <c r="C9" s="3777"/>
      <c r="D9" s="3778" t="s">
        <v>840</v>
      </c>
      <c r="E9" s="3778"/>
      <c r="F9" s="3778"/>
      <c r="G9" s="3778"/>
      <c r="J9"/>
      <c r="K9" s="1929" t="s">
        <v>2692</v>
      </c>
      <c r="L9" s="1929"/>
      <c r="M9" s="1929"/>
      <c r="N9"/>
      <c r="R9"/>
      <c r="S9"/>
      <c r="T9"/>
      <c r="U9"/>
      <c r="V9"/>
      <c r="W9"/>
    </row>
    <row r="10" spans="1:23" ht="12" customHeight="1">
      <c r="A10" s="202"/>
      <c r="B10" s="206"/>
      <c r="C10" s="206"/>
      <c r="D10" s="723"/>
      <c r="E10" s="723"/>
      <c r="F10" s="723"/>
      <c r="G10" s="723"/>
    </row>
    <row r="11" spans="1:23" ht="37.5" customHeight="1">
      <c r="A11" s="202"/>
      <c r="B11" s="3779" t="s">
        <v>841</v>
      </c>
      <c r="C11" s="3780"/>
      <c r="D11" s="3780"/>
      <c r="E11" s="3780"/>
      <c r="F11" s="724"/>
      <c r="G11" s="725" t="s">
        <v>378</v>
      </c>
    </row>
    <row r="12" spans="1:23" ht="37.5" customHeight="1">
      <c r="A12" s="202"/>
      <c r="B12" s="3773" t="s">
        <v>842</v>
      </c>
      <c r="C12" s="3774"/>
      <c r="D12" s="726" t="s">
        <v>843</v>
      </c>
      <c r="E12" s="727" t="s">
        <v>844</v>
      </c>
      <c r="F12" s="728"/>
      <c r="G12" s="725" t="s">
        <v>616</v>
      </c>
    </row>
    <row r="13" spans="1:23" ht="37.5" customHeight="1">
      <c r="A13" s="202"/>
      <c r="B13" s="3769"/>
      <c r="C13" s="3771"/>
      <c r="D13" s="726" t="s">
        <v>430</v>
      </c>
      <c r="E13" s="729" t="s">
        <v>845</v>
      </c>
      <c r="F13" s="3778" t="s">
        <v>846</v>
      </c>
      <c r="G13" s="3778"/>
    </row>
    <row r="14" spans="1:23" ht="37.5" customHeight="1">
      <c r="A14" s="202"/>
      <c r="B14" s="3773" t="s">
        <v>847</v>
      </c>
      <c r="C14" s="3774"/>
      <c r="D14" s="726" t="s">
        <v>843</v>
      </c>
      <c r="E14" s="727" t="s">
        <v>848</v>
      </c>
      <c r="F14" s="3778"/>
      <c r="G14" s="3778"/>
    </row>
    <row r="15" spans="1:23" ht="37.5" customHeight="1">
      <c r="A15" s="202"/>
      <c r="B15" s="3783"/>
      <c r="C15" s="3784"/>
      <c r="D15" s="726" t="s">
        <v>430</v>
      </c>
      <c r="E15" s="730" t="s">
        <v>849</v>
      </c>
      <c r="F15" s="3785"/>
      <c r="G15" s="3778"/>
    </row>
    <row r="16" spans="1:23" ht="37.5" customHeight="1">
      <c r="A16" s="202"/>
      <c r="B16" s="3769"/>
      <c r="C16" s="3771"/>
      <c r="D16" s="726" t="s">
        <v>432</v>
      </c>
      <c r="E16" s="730" t="s">
        <v>850</v>
      </c>
      <c r="F16" s="728"/>
      <c r="G16" s="725" t="s">
        <v>378</v>
      </c>
    </row>
    <row r="17" spans="1:7" ht="45" customHeight="1">
      <c r="A17" s="202"/>
      <c r="B17" s="3766" t="s">
        <v>851</v>
      </c>
      <c r="C17" s="3768"/>
      <c r="D17" s="3781"/>
      <c r="E17" s="3781"/>
      <c r="F17" s="3782"/>
      <c r="G17" s="3781"/>
    </row>
    <row r="18" spans="1:7" ht="45" customHeight="1">
      <c r="A18" s="202"/>
      <c r="B18" s="3773" t="s">
        <v>852</v>
      </c>
      <c r="C18" s="3774"/>
      <c r="D18" s="726" t="s">
        <v>843</v>
      </c>
      <c r="E18" s="730" t="s">
        <v>853</v>
      </c>
      <c r="F18" s="3775" t="s">
        <v>846</v>
      </c>
      <c r="G18" s="3776"/>
    </row>
    <row r="19" spans="1:7" ht="89.25" customHeight="1">
      <c r="A19" s="202"/>
      <c r="B19" s="3769"/>
      <c r="C19" s="3771"/>
      <c r="D19" s="726" t="s">
        <v>430</v>
      </c>
      <c r="E19" s="730" t="s">
        <v>854</v>
      </c>
      <c r="F19" s="3775" t="s">
        <v>846</v>
      </c>
      <c r="G19" s="3776"/>
    </row>
    <row r="20" spans="1:7" ht="9.75" customHeight="1">
      <c r="A20" s="202"/>
      <c r="B20" s="205"/>
      <c r="C20" s="205"/>
      <c r="D20" s="205"/>
      <c r="E20" s="204"/>
      <c r="F20" s="203"/>
      <c r="G20" s="203"/>
    </row>
    <row r="21" spans="1:7" ht="45" customHeight="1">
      <c r="A21" s="202"/>
      <c r="B21" s="3763" t="s">
        <v>600</v>
      </c>
      <c r="C21" s="727" t="s">
        <v>855</v>
      </c>
      <c r="D21" s="3766" t="s">
        <v>856</v>
      </c>
      <c r="E21" s="3767"/>
      <c r="F21" s="3767"/>
      <c r="G21" s="3768"/>
    </row>
    <row r="22" spans="1:7" ht="54.75" customHeight="1">
      <c r="A22" s="202"/>
      <c r="B22" s="3764"/>
      <c r="C22" s="727" t="s">
        <v>857</v>
      </c>
      <c r="D22" s="3769" t="s">
        <v>858</v>
      </c>
      <c r="E22" s="3770"/>
      <c r="F22" s="3770"/>
      <c r="G22" s="3771"/>
    </row>
    <row r="23" spans="1:7" ht="18" customHeight="1">
      <c r="A23" s="202"/>
      <c r="B23" s="3765"/>
      <c r="C23" s="727" t="s">
        <v>859</v>
      </c>
      <c r="D23" s="3769" t="s">
        <v>860</v>
      </c>
      <c r="E23" s="3770"/>
      <c r="F23" s="3770"/>
      <c r="G23" s="3771"/>
    </row>
    <row r="24" spans="1:7" ht="9" customHeight="1">
      <c r="A24" s="202"/>
      <c r="B24" s="205"/>
      <c r="C24" s="205"/>
      <c r="D24" s="205"/>
      <c r="E24" s="204"/>
      <c r="F24" s="203"/>
      <c r="G24" s="203"/>
    </row>
    <row r="25" spans="1:7" ht="24" customHeight="1">
      <c r="A25" s="202"/>
      <c r="B25" s="3761" t="s">
        <v>861</v>
      </c>
      <c r="C25" s="3761"/>
      <c r="D25" s="3761"/>
      <c r="E25" s="3761"/>
      <c r="F25" s="3761"/>
      <c r="G25" s="3761"/>
    </row>
    <row r="26" spans="1:7" ht="75.75" customHeight="1">
      <c r="A26" s="202"/>
      <c r="B26" s="3772" t="s">
        <v>862</v>
      </c>
      <c r="C26" s="3772"/>
      <c r="D26" s="3772"/>
      <c r="E26" s="3772"/>
      <c r="F26" s="3772"/>
      <c r="G26" s="3772"/>
    </row>
    <row r="27" spans="1:7" ht="45.75" customHeight="1">
      <c r="A27" s="202"/>
      <c r="B27" s="3761" t="s">
        <v>863</v>
      </c>
      <c r="C27" s="3762"/>
      <c r="D27" s="3762"/>
      <c r="E27" s="3762"/>
      <c r="F27" s="3762"/>
      <c r="G27" s="3762"/>
    </row>
  </sheetData>
  <mergeCells count="27">
    <mergeCell ref="K9:M9"/>
    <mergeCell ref="B4:G4"/>
    <mergeCell ref="B5:G5"/>
    <mergeCell ref="B7:C7"/>
    <mergeCell ref="D7:G7"/>
    <mergeCell ref="B8:C8"/>
    <mergeCell ref="D8:G8"/>
    <mergeCell ref="B18:C19"/>
    <mergeCell ref="F18:G18"/>
    <mergeCell ref="F19:G19"/>
    <mergeCell ref="B9:C9"/>
    <mergeCell ref="D9:G9"/>
    <mergeCell ref="B11:E11"/>
    <mergeCell ref="D17:G17"/>
    <mergeCell ref="B17:C17"/>
    <mergeCell ref="B12:C13"/>
    <mergeCell ref="F13:G13"/>
    <mergeCell ref="B14:C16"/>
    <mergeCell ref="F14:G14"/>
    <mergeCell ref="F15:G15"/>
    <mergeCell ref="B27:G27"/>
    <mergeCell ref="B21:B23"/>
    <mergeCell ref="D21:G21"/>
    <mergeCell ref="D22:G22"/>
    <mergeCell ref="D23:G23"/>
    <mergeCell ref="B25:G25"/>
    <mergeCell ref="B26:G26"/>
  </mergeCells>
  <phoneticPr fontId="14"/>
  <hyperlinks>
    <hyperlink ref="K9:M9" location="表紙!A1" display="表示へ" xr:uid="{77403AE0-BE99-485C-81E7-65E9D7CD7CE4}"/>
  </hyperlinks>
  <pageMargins left="0.59055118110236227" right="0.51181102362204722" top="0.65" bottom="0.41" header="0.31496062992125984" footer="0.31496062992125984"/>
  <pageSetup paperSize="9" scale="84"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M32"/>
  <sheetViews>
    <sheetView view="pageBreakPreview" zoomScale="120" zoomScaleNormal="100" zoomScaleSheetLayoutView="120" workbookViewId="0">
      <selection activeCell="I4" sqref="I4:M10"/>
    </sheetView>
  </sheetViews>
  <sheetFormatPr defaultRowHeight="13.5"/>
  <cols>
    <col min="1" max="1" width="1.75" style="202" customWidth="1"/>
    <col min="2" max="2" width="26.875" style="202" customWidth="1"/>
    <col min="3" max="3" width="5.25" style="202" customWidth="1"/>
    <col min="4" max="6" width="21.625" style="202" customWidth="1"/>
    <col min="7" max="7" width="3.125" style="202" customWidth="1"/>
    <col min="8" max="8" width="1.5" style="202" customWidth="1"/>
    <col min="9" max="256" width="9" style="202"/>
    <col min="257" max="257" width="4.625" style="202" customWidth="1"/>
    <col min="258" max="258" width="25.5" style="202" customWidth="1"/>
    <col min="259" max="259" width="5.25" style="202" customWidth="1"/>
    <col min="260" max="262" width="21.625" style="202" customWidth="1"/>
    <col min="263" max="263" width="3.125" style="202" customWidth="1"/>
    <col min="264" max="512" width="9" style="202"/>
    <col min="513" max="513" width="4.625" style="202" customWidth="1"/>
    <col min="514" max="514" width="25.5" style="202" customWidth="1"/>
    <col min="515" max="515" width="5.25" style="202" customWidth="1"/>
    <col min="516" max="518" width="21.625" style="202" customWidth="1"/>
    <col min="519" max="519" width="3.125" style="202" customWidth="1"/>
    <col min="520" max="768" width="9" style="202"/>
    <col min="769" max="769" width="4.625" style="202" customWidth="1"/>
    <col min="770" max="770" width="25.5" style="202" customWidth="1"/>
    <col min="771" max="771" width="5.25" style="202" customWidth="1"/>
    <col min="772" max="774" width="21.625" style="202" customWidth="1"/>
    <col min="775" max="775" width="3.125" style="202" customWidth="1"/>
    <col min="776" max="1024" width="9" style="202"/>
    <col min="1025" max="1025" width="4.625" style="202" customWidth="1"/>
    <col min="1026" max="1026" width="25.5" style="202" customWidth="1"/>
    <col min="1027" max="1027" width="5.25" style="202" customWidth="1"/>
    <col min="1028" max="1030" width="21.625" style="202" customWidth="1"/>
    <col min="1031" max="1031" width="3.125" style="202" customWidth="1"/>
    <col min="1032" max="1280" width="9" style="202"/>
    <col min="1281" max="1281" width="4.625" style="202" customWidth="1"/>
    <col min="1282" max="1282" width="25.5" style="202" customWidth="1"/>
    <col min="1283" max="1283" width="5.25" style="202" customWidth="1"/>
    <col min="1284" max="1286" width="21.625" style="202" customWidth="1"/>
    <col min="1287" max="1287" width="3.125" style="202" customWidth="1"/>
    <col min="1288" max="1536" width="9" style="202"/>
    <col min="1537" max="1537" width="4.625" style="202" customWidth="1"/>
    <col min="1538" max="1538" width="25.5" style="202" customWidth="1"/>
    <col min="1539" max="1539" width="5.25" style="202" customWidth="1"/>
    <col min="1540" max="1542" width="21.625" style="202" customWidth="1"/>
    <col min="1543" max="1543" width="3.125" style="202" customWidth="1"/>
    <col min="1544" max="1792" width="9" style="202"/>
    <col min="1793" max="1793" width="4.625" style="202" customWidth="1"/>
    <col min="1794" max="1794" width="25.5" style="202" customWidth="1"/>
    <col min="1795" max="1795" width="5.25" style="202" customWidth="1"/>
    <col min="1796" max="1798" width="21.625" style="202" customWidth="1"/>
    <col min="1799" max="1799" width="3.125" style="202" customWidth="1"/>
    <col min="1800" max="2048" width="9" style="202"/>
    <col min="2049" max="2049" width="4.625" style="202" customWidth="1"/>
    <col min="2050" max="2050" width="25.5" style="202" customWidth="1"/>
    <col min="2051" max="2051" width="5.25" style="202" customWidth="1"/>
    <col min="2052" max="2054" width="21.625" style="202" customWidth="1"/>
    <col min="2055" max="2055" width="3.125" style="202" customWidth="1"/>
    <col min="2056" max="2304" width="9" style="202"/>
    <col min="2305" max="2305" width="4.625" style="202" customWidth="1"/>
    <col min="2306" max="2306" width="25.5" style="202" customWidth="1"/>
    <col min="2307" max="2307" width="5.25" style="202" customWidth="1"/>
    <col min="2308" max="2310" width="21.625" style="202" customWidth="1"/>
    <col min="2311" max="2311" width="3.125" style="202" customWidth="1"/>
    <col min="2312" max="2560" width="9" style="202"/>
    <col min="2561" max="2561" width="4.625" style="202" customWidth="1"/>
    <col min="2562" max="2562" width="25.5" style="202" customWidth="1"/>
    <col min="2563" max="2563" width="5.25" style="202" customWidth="1"/>
    <col min="2564" max="2566" width="21.625" style="202" customWidth="1"/>
    <col min="2567" max="2567" width="3.125" style="202" customWidth="1"/>
    <col min="2568" max="2816" width="9" style="202"/>
    <col min="2817" max="2817" width="4.625" style="202" customWidth="1"/>
    <col min="2818" max="2818" width="25.5" style="202" customWidth="1"/>
    <col min="2819" max="2819" width="5.25" style="202" customWidth="1"/>
    <col min="2820" max="2822" width="21.625" style="202" customWidth="1"/>
    <col min="2823" max="2823" width="3.125" style="202" customWidth="1"/>
    <col min="2824" max="3072" width="9" style="202"/>
    <col min="3073" max="3073" width="4.625" style="202" customWidth="1"/>
    <col min="3074" max="3074" width="25.5" style="202" customWidth="1"/>
    <col min="3075" max="3075" width="5.25" style="202" customWidth="1"/>
    <col min="3076" max="3078" width="21.625" style="202" customWidth="1"/>
    <col min="3079" max="3079" width="3.125" style="202" customWidth="1"/>
    <col min="3080" max="3328" width="9" style="202"/>
    <col min="3329" max="3329" width="4.625" style="202" customWidth="1"/>
    <col min="3330" max="3330" width="25.5" style="202" customWidth="1"/>
    <col min="3331" max="3331" width="5.25" style="202" customWidth="1"/>
    <col min="3332" max="3334" width="21.625" style="202" customWidth="1"/>
    <col min="3335" max="3335" width="3.125" style="202" customWidth="1"/>
    <col min="3336" max="3584" width="9" style="202"/>
    <col min="3585" max="3585" width="4.625" style="202" customWidth="1"/>
    <col min="3586" max="3586" width="25.5" style="202" customWidth="1"/>
    <col min="3587" max="3587" width="5.25" style="202" customWidth="1"/>
    <col min="3588" max="3590" width="21.625" style="202" customWidth="1"/>
    <col min="3591" max="3591" width="3.125" style="202" customWidth="1"/>
    <col min="3592" max="3840" width="9" style="202"/>
    <col min="3841" max="3841" width="4.625" style="202" customWidth="1"/>
    <col min="3842" max="3842" width="25.5" style="202" customWidth="1"/>
    <col min="3843" max="3843" width="5.25" style="202" customWidth="1"/>
    <col min="3844" max="3846" width="21.625" style="202" customWidth="1"/>
    <col min="3847" max="3847" width="3.125" style="202" customWidth="1"/>
    <col min="3848" max="4096" width="9" style="202"/>
    <col min="4097" max="4097" width="4.625" style="202" customWidth="1"/>
    <col min="4098" max="4098" width="25.5" style="202" customWidth="1"/>
    <col min="4099" max="4099" width="5.25" style="202" customWidth="1"/>
    <col min="4100" max="4102" width="21.625" style="202" customWidth="1"/>
    <col min="4103" max="4103" width="3.125" style="202" customWidth="1"/>
    <col min="4104" max="4352" width="9" style="202"/>
    <col min="4353" max="4353" width="4.625" style="202" customWidth="1"/>
    <col min="4354" max="4354" width="25.5" style="202" customWidth="1"/>
    <col min="4355" max="4355" width="5.25" style="202" customWidth="1"/>
    <col min="4356" max="4358" width="21.625" style="202" customWidth="1"/>
    <col min="4359" max="4359" width="3.125" style="202" customWidth="1"/>
    <col min="4360" max="4608" width="9" style="202"/>
    <col min="4609" max="4609" width="4.625" style="202" customWidth="1"/>
    <col min="4610" max="4610" width="25.5" style="202" customWidth="1"/>
    <col min="4611" max="4611" width="5.25" style="202" customWidth="1"/>
    <col min="4612" max="4614" width="21.625" style="202" customWidth="1"/>
    <col min="4615" max="4615" width="3.125" style="202" customWidth="1"/>
    <col min="4616" max="4864" width="9" style="202"/>
    <col min="4865" max="4865" width="4.625" style="202" customWidth="1"/>
    <col min="4866" max="4866" width="25.5" style="202" customWidth="1"/>
    <col min="4867" max="4867" width="5.25" style="202" customWidth="1"/>
    <col min="4868" max="4870" width="21.625" style="202" customWidth="1"/>
    <col min="4871" max="4871" width="3.125" style="202" customWidth="1"/>
    <col min="4872" max="5120" width="9" style="202"/>
    <col min="5121" max="5121" width="4.625" style="202" customWidth="1"/>
    <col min="5122" max="5122" width="25.5" style="202" customWidth="1"/>
    <col min="5123" max="5123" width="5.25" style="202" customWidth="1"/>
    <col min="5124" max="5126" width="21.625" style="202" customWidth="1"/>
    <col min="5127" max="5127" width="3.125" style="202" customWidth="1"/>
    <col min="5128" max="5376" width="9" style="202"/>
    <col min="5377" max="5377" width="4.625" style="202" customWidth="1"/>
    <col min="5378" max="5378" width="25.5" style="202" customWidth="1"/>
    <col min="5379" max="5379" width="5.25" style="202" customWidth="1"/>
    <col min="5380" max="5382" width="21.625" style="202" customWidth="1"/>
    <col min="5383" max="5383" width="3.125" style="202" customWidth="1"/>
    <col min="5384" max="5632" width="9" style="202"/>
    <col min="5633" max="5633" width="4.625" style="202" customWidth="1"/>
    <col min="5634" max="5634" width="25.5" style="202" customWidth="1"/>
    <col min="5635" max="5635" width="5.25" style="202" customWidth="1"/>
    <col min="5636" max="5638" width="21.625" style="202" customWidth="1"/>
    <col min="5639" max="5639" width="3.125" style="202" customWidth="1"/>
    <col min="5640" max="5888" width="9" style="202"/>
    <col min="5889" max="5889" width="4.625" style="202" customWidth="1"/>
    <col min="5890" max="5890" width="25.5" style="202" customWidth="1"/>
    <col min="5891" max="5891" width="5.25" style="202" customWidth="1"/>
    <col min="5892" max="5894" width="21.625" style="202" customWidth="1"/>
    <col min="5895" max="5895" width="3.125" style="202" customWidth="1"/>
    <col min="5896" max="6144" width="9" style="202"/>
    <col min="6145" max="6145" width="4.625" style="202" customWidth="1"/>
    <col min="6146" max="6146" width="25.5" style="202" customWidth="1"/>
    <col min="6147" max="6147" width="5.25" style="202" customWidth="1"/>
    <col min="6148" max="6150" width="21.625" style="202" customWidth="1"/>
    <col min="6151" max="6151" width="3.125" style="202" customWidth="1"/>
    <col min="6152" max="6400" width="9" style="202"/>
    <col min="6401" max="6401" width="4.625" style="202" customWidth="1"/>
    <col min="6402" max="6402" width="25.5" style="202" customWidth="1"/>
    <col min="6403" max="6403" width="5.25" style="202" customWidth="1"/>
    <col min="6404" max="6406" width="21.625" style="202" customWidth="1"/>
    <col min="6407" max="6407" width="3.125" style="202" customWidth="1"/>
    <col min="6408" max="6656" width="9" style="202"/>
    <col min="6657" max="6657" width="4.625" style="202" customWidth="1"/>
    <col min="6658" max="6658" width="25.5" style="202" customWidth="1"/>
    <col min="6659" max="6659" width="5.25" style="202" customWidth="1"/>
    <col min="6660" max="6662" width="21.625" style="202" customWidth="1"/>
    <col min="6663" max="6663" width="3.125" style="202" customWidth="1"/>
    <col min="6664" max="6912" width="9" style="202"/>
    <col min="6913" max="6913" width="4.625" style="202" customWidth="1"/>
    <col min="6914" max="6914" width="25.5" style="202" customWidth="1"/>
    <col min="6915" max="6915" width="5.25" style="202" customWidth="1"/>
    <col min="6916" max="6918" width="21.625" style="202" customWidth="1"/>
    <col min="6919" max="6919" width="3.125" style="202" customWidth="1"/>
    <col min="6920" max="7168" width="9" style="202"/>
    <col min="7169" max="7169" width="4.625" style="202" customWidth="1"/>
    <col min="7170" max="7170" width="25.5" style="202" customWidth="1"/>
    <col min="7171" max="7171" width="5.25" style="202" customWidth="1"/>
    <col min="7172" max="7174" width="21.625" style="202" customWidth="1"/>
    <col min="7175" max="7175" width="3.125" style="202" customWidth="1"/>
    <col min="7176" max="7424" width="9" style="202"/>
    <col min="7425" max="7425" width="4.625" style="202" customWidth="1"/>
    <col min="7426" max="7426" width="25.5" style="202" customWidth="1"/>
    <col min="7427" max="7427" width="5.25" style="202" customWidth="1"/>
    <col min="7428" max="7430" width="21.625" style="202" customWidth="1"/>
    <col min="7431" max="7431" width="3.125" style="202" customWidth="1"/>
    <col min="7432" max="7680" width="9" style="202"/>
    <col min="7681" max="7681" width="4.625" style="202" customWidth="1"/>
    <col min="7682" max="7682" width="25.5" style="202" customWidth="1"/>
    <col min="7683" max="7683" width="5.25" style="202" customWidth="1"/>
    <col min="7684" max="7686" width="21.625" style="202" customWidth="1"/>
    <col min="7687" max="7687" width="3.125" style="202" customWidth="1"/>
    <col min="7688" max="7936" width="9" style="202"/>
    <col min="7937" max="7937" width="4.625" style="202" customWidth="1"/>
    <col min="7938" max="7938" width="25.5" style="202" customWidth="1"/>
    <col min="7939" max="7939" width="5.25" style="202" customWidth="1"/>
    <col min="7940" max="7942" width="21.625" style="202" customWidth="1"/>
    <col min="7943" max="7943" width="3.125" style="202" customWidth="1"/>
    <col min="7944" max="8192" width="9" style="202"/>
    <col min="8193" max="8193" width="4.625" style="202" customWidth="1"/>
    <col min="8194" max="8194" width="25.5" style="202" customWidth="1"/>
    <col min="8195" max="8195" width="5.25" style="202" customWidth="1"/>
    <col min="8196" max="8198" width="21.625" style="202" customWidth="1"/>
    <col min="8199" max="8199" width="3.125" style="202" customWidth="1"/>
    <col min="8200" max="8448" width="9" style="202"/>
    <col min="8449" max="8449" width="4.625" style="202" customWidth="1"/>
    <col min="8450" max="8450" width="25.5" style="202" customWidth="1"/>
    <col min="8451" max="8451" width="5.25" style="202" customWidth="1"/>
    <col min="8452" max="8454" width="21.625" style="202" customWidth="1"/>
    <col min="8455" max="8455" width="3.125" style="202" customWidth="1"/>
    <col min="8456" max="8704" width="9" style="202"/>
    <col min="8705" max="8705" width="4.625" style="202" customWidth="1"/>
    <col min="8706" max="8706" width="25.5" style="202" customWidth="1"/>
    <col min="8707" max="8707" width="5.25" style="202" customWidth="1"/>
    <col min="8708" max="8710" width="21.625" style="202" customWidth="1"/>
    <col min="8711" max="8711" width="3.125" style="202" customWidth="1"/>
    <col min="8712" max="8960" width="9" style="202"/>
    <col min="8961" max="8961" width="4.625" style="202" customWidth="1"/>
    <col min="8962" max="8962" width="25.5" style="202" customWidth="1"/>
    <col min="8963" max="8963" width="5.25" style="202" customWidth="1"/>
    <col min="8964" max="8966" width="21.625" style="202" customWidth="1"/>
    <col min="8967" max="8967" width="3.125" style="202" customWidth="1"/>
    <col min="8968" max="9216" width="9" style="202"/>
    <col min="9217" max="9217" width="4.625" style="202" customWidth="1"/>
    <col min="9218" max="9218" width="25.5" style="202" customWidth="1"/>
    <col min="9219" max="9219" width="5.25" style="202" customWidth="1"/>
    <col min="9220" max="9222" width="21.625" style="202" customWidth="1"/>
    <col min="9223" max="9223" width="3.125" style="202" customWidth="1"/>
    <col min="9224" max="9472" width="9" style="202"/>
    <col min="9473" max="9473" width="4.625" style="202" customWidth="1"/>
    <col min="9474" max="9474" width="25.5" style="202" customWidth="1"/>
    <col min="9475" max="9475" width="5.25" style="202" customWidth="1"/>
    <col min="9476" max="9478" width="21.625" style="202" customWidth="1"/>
    <col min="9479" max="9479" width="3.125" style="202" customWidth="1"/>
    <col min="9480" max="9728" width="9" style="202"/>
    <col min="9729" max="9729" width="4.625" style="202" customWidth="1"/>
    <col min="9730" max="9730" width="25.5" style="202" customWidth="1"/>
    <col min="9731" max="9731" width="5.25" style="202" customWidth="1"/>
    <col min="9732" max="9734" width="21.625" style="202" customWidth="1"/>
    <col min="9735" max="9735" width="3.125" style="202" customWidth="1"/>
    <col min="9736" max="9984" width="9" style="202"/>
    <col min="9985" max="9985" width="4.625" style="202" customWidth="1"/>
    <col min="9986" max="9986" width="25.5" style="202" customWidth="1"/>
    <col min="9987" max="9987" width="5.25" style="202" customWidth="1"/>
    <col min="9988" max="9990" width="21.625" style="202" customWidth="1"/>
    <col min="9991" max="9991" width="3.125" style="202" customWidth="1"/>
    <col min="9992" max="10240" width="9" style="202"/>
    <col min="10241" max="10241" width="4.625" style="202" customWidth="1"/>
    <col min="10242" max="10242" width="25.5" style="202" customWidth="1"/>
    <col min="10243" max="10243" width="5.25" style="202" customWidth="1"/>
    <col min="10244" max="10246" width="21.625" style="202" customWidth="1"/>
    <col min="10247" max="10247" width="3.125" style="202" customWidth="1"/>
    <col min="10248" max="10496" width="9" style="202"/>
    <col min="10497" max="10497" width="4.625" style="202" customWidth="1"/>
    <col min="10498" max="10498" width="25.5" style="202" customWidth="1"/>
    <col min="10499" max="10499" width="5.25" style="202" customWidth="1"/>
    <col min="10500" max="10502" width="21.625" style="202" customWidth="1"/>
    <col min="10503" max="10503" width="3.125" style="202" customWidth="1"/>
    <col min="10504" max="10752" width="9" style="202"/>
    <col min="10753" max="10753" width="4.625" style="202" customWidth="1"/>
    <col min="10754" max="10754" width="25.5" style="202" customWidth="1"/>
    <col min="10755" max="10755" width="5.25" style="202" customWidth="1"/>
    <col min="10756" max="10758" width="21.625" style="202" customWidth="1"/>
    <col min="10759" max="10759" width="3.125" style="202" customWidth="1"/>
    <col min="10760" max="11008" width="9" style="202"/>
    <col min="11009" max="11009" width="4.625" style="202" customWidth="1"/>
    <col min="11010" max="11010" width="25.5" style="202" customWidth="1"/>
    <col min="11011" max="11011" width="5.25" style="202" customWidth="1"/>
    <col min="11012" max="11014" width="21.625" style="202" customWidth="1"/>
    <col min="11015" max="11015" width="3.125" style="202" customWidth="1"/>
    <col min="11016" max="11264" width="9" style="202"/>
    <col min="11265" max="11265" width="4.625" style="202" customWidth="1"/>
    <col min="11266" max="11266" width="25.5" style="202" customWidth="1"/>
    <col min="11267" max="11267" width="5.25" style="202" customWidth="1"/>
    <col min="11268" max="11270" width="21.625" style="202" customWidth="1"/>
    <col min="11271" max="11271" width="3.125" style="202" customWidth="1"/>
    <col min="11272" max="11520" width="9" style="202"/>
    <col min="11521" max="11521" width="4.625" style="202" customWidth="1"/>
    <col min="11522" max="11522" width="25.5" style="202" customWidth="1"/>
    <col min="11523" max="11523" width="5.25" style="202" customWidth="1"/>
    <col min="11524" max="11526" width="21.625" style="202" customWidth="1"/>
    <col min="11527" max="11527" width="3.125" style="202" customWidth="1"/>
    <col min="11528" max="11776" width="9" style="202"/>
    <col min="11777" max="11777" width="4.625" style="202" customWidth="1"/>
    <col min="11778" max="11778" width="25.5" style="202" customWidth="1"/>
    <col min="11779" max="11779" width="5.25" style="202" customWidth="1"/>
    <col min="11780" max="11782" width="21.625" style="202" customWidth="1"/>
    <col min="11783" max="11783" width="3.125" style="202" customWidth="1"/>
    <col min="11784" max="12032" width="9" style="202"/>
    <col min="12033" max="12033" width="4.625" style="202" customWidth="1"/>
    <col min="12034" max="12034" width="25.5" style="202" customWidth="1"/>
    <col min="12035" max="12035" width="5.25" style="202" customWidth="1"/>
    <col min="12036" max="12038" width="21.625" style="202" customWidth="1"/>
    <col min="12039" max="12039" width="3.125" style="202" customWidth="1"/>
    <col min="12040" max="12288" width="9" style="202"/>
    <col min="12289" max="12289" width="4.625" style="202" customWidth="1"/>
    <col min="12290" max="12290" width="25.5" style="202" customWidth="1"/>
    <col min="12291" max="12291" width="5.25" style="202" customWidth="1"/>
    <col min="12292" max="12294" width="21.625" style="202" customWidth="1"/>
    <col min="12295" max="12295" width="3.125" style="202" customWidth="1"/>
    <col min="12296" max="12544" width="9" style="202"/>
    <col min="12545" max="12545" width="4.625" style="202" customWidth="1"/>
    <col min="12546" max="12546" width="25.5" style="202" customWidth="1"/>
    <col min="12547" max="12547" width="5.25" style="202" customWidth="1"/>
    <col min="12548" max="12550" width="21.625" style="202" customWidth="1"/>
    <col min="12551" max="12551" width="3.125" style="202" customWidth="1"/>
    <col min="12552" max="12800" width="9" style="202"/>
    <col min="12801" max="12801" width="4.625" style="202" customWidth="1"/>
    <col min="12802" max="12802" width="25.5" style="202" customWidth="1"/>
    <col min="12803" max="12803" width="5.25" style="202" customWidth="1"/>
    <col min="12804" max="12806" width="21.625" style="202" customWidth="1"/>
    <col min="12807" max="12807" width="3.125" style="202" customWidth="1"/>
    <col min="12808" max="13056" width="9" style="202"/>
    <col min="13057" max="13057" width="4.625" style="202" customWidth="1"/>
    <col min="13058" max="13058" width="25.5" style="202" customWidth="1"/>
    <col min="13059" max="13059" width="5.25" style="202" customWidth="1"/>
    <col min="13060" max="13062" width="21.625" style="202" customWidth="1"/>
    <col min="13063" max="13063" width="3.125" style="202" customWidth="1"/>
    <col min="13064" max="13312" width="9" style="202"/>
    <col min="13313" max="13313" width="4.625" style="202" customWidth="1"/>
    <col min="13314" max="13314" width="25.5" style="202" customWidth="1"/>
    <col min="13315" max="13315" width="5.25" style="202" customWidth="1"/>
    <col min="13316" max="13318" width="21.625" style="202" customWidth="1"/>
    <col min="13319" max="13319" width="3.125" style="202" customWidth="1"/>
    <col min="13320" max="13568" width="9" style="202"/>
    <col min="13569" max="13569" width="4.625" style="202" customWidth="1"/>
    <col min="13570" max="13570" width="25.5" style="202" customWidth="1"/>
    <col min="13571" max="13571" width="5.25" style="202" customWidth="1"/>
    <col min="13572" max="13574" width="21.625" style="202" customWidth="1"/>
    <col min="13575" max="13575" width="3.125" style="202" customWidth="1"/>
    <col min="13576" max="13824" width="9" style="202"/>
    <col min="13825" max="13825" width="4.625" style="202" customWidth="1"/>
    <col min="13826" max="13826" width="25.5" style="202" customWidth="1"/>
    <col min="13827" max="13827" width="5.25" style="202" customWidth="1"/>
    <col min="13828" max="13830" width="21.625" style="202" customWidth="1"/>
    <col min="13831" max="13831" width="3.125" style="202" customWidth="1"/>
    <col min="13832" max="14080" width="9" style="202"/>
    <col min="14081" max="14081" width="4.625" style="202" customWidth="1"/>
    <col min="14082" max="14082" width="25.5" style="202" customWidth="1"/>
    <col min="14083" max="14083" width="5.25" style="202" customWidth="1"/>
    <col min="14084" max="14086" width="21.625" style="202" customWidth="1"/>
    <col min="14087" max="14087" width="3.125" style="202" customWidth="1"/>
    <col min="14088" max="14336" width="9" style="202"/>
    <col min="14337" max="14337" width="4.625" style="202" customWidth="1"/>
    <col min="14338" max="14338" width="25.5" style="202" customWidth="1"/>
    <col min="14339" max="14339" width="5.25" style="202" customWidth="1"/>
    <col min="14340" max="14342" width="21.625" style="202" customWidth="1"/>
    <col min="14343" max="14343" width="3.125" style="202" customWidth="1"/>
    <col min="14344" max="14592" width="9" style="202"/>
    <col min="14593" max="14593" width="4.625" style="202" customWidth="1"/>
    <col min="14594" max="14594" width="25.5" style="202" customWidth="1"/>
    <col min="14595" max="14595" width="5.25" style="202" customWidth="1"/>
    <col min="14596" max="14598" width="21.625" style="202" customWidth="1"/>
    <col min="14599" max="14599" width="3.125" style="202" customWidth="1"/>
    <col min="14600" max="14848" width="9" style="202"/>
    <col min="14849" max="14849" width="4.625" style="202" customWidth="1"/>
    <col min="14850" max="14850" width="25.5" style="202" customWidth="1"/>
    <col min="14851" max="14851" width="5.25" style="202" customWidth="1"/>
    <col min="14852" max="14854" width="21.625" style="202" customWidth="1"/>
    <col min="14855" max="14855" width="3.125" style="202" customWidth="1"/>
    <col min="14856" max="15104" width="9" style="202"/>
    <col min="15105" max="15105" width="4.625" style="202" customWidth="1"/>
    <col min="15106" max="15106" width="25.5" style="202" customWidth="1"/>
    <col min="15107" max="15107" width="5.25" style="202" customWidth="1"/>
    <col min="15108" max="15110" width="21.625" style="202" customWidth="1"/>
    <col min="15111" max="15111" width="3.125" style="202" customWidth="1"/>
    <col min="15112" max="15360" width="9" style="202"/>
    <col min="15361" max="15361" width="4.625" style="202" customWidth="1"/>
    <col min="15362" max="15362" width="25.5" style="202" customWidth="1"/>
    <col min="15363" max="15363" width="5.25" style="202" customWidth="1"/>
    <col min="15364" max="15366" width="21.625" style="202" customWidth="1"/>
    <col min="15367" max="15367" width="3.125" style="202" customWidth="1"/>
    <col min="15368" max="15616" width="9" style="202"/>
    <col min="15617" max="15617" width="4.625" style="202" customWidth="1"/>
    <col min="15618" max="15618" width="25.5" style="202" customWidth="1"/>
    <col min="15619" max="15619" width="5.25" style="202" customWidth="1"/>
    <col min="15620" max="15622" width="21.625" style="202" customWidth="1"/>
    <col min="15623" max="15623" width="3.125" style="202" customWidth="1"/>
    <col min="15624" max="15872" width="9" style="202"/>
    <col min="15873" max="15873" width="4.625" style="202" customWidth="1"/>
    <col min="15874" max="15874" width="25.5" style="202" customWidth="1"/>
    <col min="15875" max="15875" width="5.25" style="202" customWidth="1"/>
    <col min="15876" max="15878" width="21.625" style="202" customWidth="1"/>
    <col min="15879" max="15879" width="3.125" style="202" customWidth="1"/>
    <col min="15880" max="16128" width="9" style="202"/>
    <col min="16129" max="16129" width="4.625" style="202" customWidth="1"/>
    <col min="16130" max="16130" width="25.5" style="202" customWidth="1"/>
    <col min="16131" max="16131" width="5.25" style="202" customWidth="1"/>
    <col min="16132" max="16134" width="21.625" style="202" customWidth="1"/>
    <col min="16135" max="16135" width="3.125" style="202" customWidth="1"/>
    <col min="16136" max="16384" width="9" style="202"/>
  </cols>
  <sheetData>
    <row r="1" spans="1:13" ht="20.100000000000001" customHeight="1">
      <c r="A1" s="208"/>
      <c r="B1" s="202" t="s">
        <v>864</v>
      </c>
    </row>
    <row r="2" spans="1:13" ht="20.100000000000001" customHeight="1">
      <c r="A2" s="208"/>
      <c r="F2" s="3791" t="s">
        <v>511</v>
      </c>
      <c r="G2" s="3791"/>
    </row>
    <row r="3" spans="1:13" ht="20.100000000000001" customHeight="1">
      <c r="A3" s="208"/>
      <c r="F3" s="209"/>
      <c r="G3" s="209"/>
    </row>
    <row r="4" spans="1:13" ht="20.100000000000001" customHeight="1">
      <c r="A4" s="3786" t="s">
        <v>865</v>
      </c>
      <c r="B4" s="3786"/>
      <c r="C4" s="3786"/>
      <c r="D4" s="3786"/>
      <c r="E4" s="3786"/>
      <c r="F4" s="3786"/>
      <c r="G4" s="3786"/>
      <c r="I4"/>
      <c r="J4"/>
      <c r="K4" s="71"/>
      <c r="L4" s="71"/>
      <c r="M4" s="71"/>
    </row>
    <row r="5" spans="1:13" ht="20.100000000000001" customHeight="1">
      <c r="A5" s="207"/>
      <c r="B5" s="207"/>
      <c r="C5" s="207"/>
      <c r="D5" s="207"/>
      <c r="E5" s="207"/>
      <c r="F5" s="207"/>
      <c r="G5" s="207"/>
      <c r="I5"/>
      <c r="J5"/>
      <c r="K5" s="71"/>
      <c r="L5" s="71"/>
      <c r="M5" s="71"/>
    </row>
    <row r="6" spans="1:13" ht="39.950000000000003" customHeight="1">
      <c r="A6" s="207"/>
      <c r="B6" s="731" t="s">
        <v>513</v>
      </c>
      <c r="C6" s="3775"/>
      <c r="D6" s="3790"/>
      <c r="E6" s="3790"/>
      <c r="F6" s="3790"/>
      <c r="G6" s="3776"/>
      <c r="I6" s="109"/>
      <c r="J6" s="109"/>
      <c r="K6" s="1207"/>
      <c r="L6" s="1207"/>
      <c r="M6" s="1207"/>
    </row>
    <row r="7" spans="1:13" ht="39.950000000000003" customHeight="1">
      <c r="A7" s="207"/>
      <c r="B7" s="732" t="s">
        <v>674</v>
      </c>
      <c r="C7" s="3775"/>
      <c r="D7" s="3790"/>
      <c r="E7" s="3790"/>
      <c r="F7" s="3790"/>
      <c r="G7" s="3776"/>
      <c r="I7"/>
      <c r="J7"/>
      <c r="K7" s="1211"/>
      <c r="L7" s="1207"/>
      <c r="M7" s="1207"/>
    </row>
    <row r="8" spans="1:13" ht="39.950000000000003" customHeight="1">
      <c r="B8" s="732" t="s">
        <v>675</v>
      </c>
      <c r="C8" s="3792" t="s">
        <v>781</v>
      </c>
      <c r="D8" s="3792"/>
      <c r="E8" s="3792"/>
      <c r="F8" s="3792"/>
      <c r="G8" s="3793"/>
      <c r="I8"/>
      <c r="J8"/>
      <c r="K8" s="1211"/>
      <c r="L8" s="1207"/>
      <c r="M8" s="1207"/>
    </row>
    <row r="9" spans="1:13" ht="11.25" customHeight="1">
      <c r="B9" s="3794" t="s">
        <v>866</v>
      </c>
      <c r="C9" s="219"/>
      <c r="D9" s="216"/>
      <c r="E9" s="216"/>
      <c r="F9" s="216"/>
      <c r="G9" s="215"/>
      <c r="I9"/>
      <c r="J9"/>
      <c r="K9" s="1207"/>
      <c r="L9" s="188"/>
      <c r="M9" s="188"/>
    </row>
    <row r="10" spans="1:13" ht="39.950000000000003" customHeight="1">
      <c r="B10" s="3795"/>
      <c r="C10" s="218"/>
      <c r="D10" s="212"/>
      <c r="E10" s="733" t="s">
        <v>401</v>
      </c>
      <c r="F10" s="733" t="s">
        <v>402</v>
      </c>
      <c r="G10" s="213"/>
      <c r="I10"/>
      <c r="J10" s="1929" t="s">
        <v>2692</v>
      </c>
      <c r="K10" s="1929"/>
      <c r="L10" s="1929"/>
      <c r="M10"/>
    </row>
    <row r="11" spans="1:13" ht="39.950000000000003" customHeight="1">
      <c r="B11" s="3795"/>
      <c r="C11" s="218"/>
      <c r="D11" s="734" t="s">
        <v>761</v>
      </c>
      <c r="E11" s="735" t="s">
        <v>561</v>
      </c>
      <c r="F11" s="735" t="s">
        <v>561</v>
      </c>
      <c r="G11" s="213"/>
    </row>
    <row r="12" spans="1:13" ht="39.950000000000003" customHeight="1">
      <c r="B12" s="3795"/>
      <c r="C12" s="218"/>
      <c r="D12" s="734" t="s">
        <v>867</v>
      </c>
      <c r="E12" s="735" t="s">
        <v>561</v>
      </c>
      <c r="F12" s="735" t="s">
        <v>561</v>
      </c>
      <c r="G12" s="213"/>
    </row>
    <row r="13" spans="1:13" ht="11.25" customHeight="1">
      <c r="B13" s="3796"/>
      <c r="C13" s="217"/>
      <c r="D13" s="212"/>
      <c r="E13" s="212"/>
      <c r="F13" s="212"/>
      <c r="G13" s="211"/>
    </row>
    <row r="14" spans="1:13" ht="11.25" customHeight="1">
      <c r="B14" s="3785" t="s">
        <v>868</v>
      </c>
      <c r="C14" s="216"/>
      <c r="D14" s="216"/>
      <c r="E14" s="216"/>
      <c r="F14" s="216"/>
      <c r="G14" s="215"/>
    </row>
    <row r="15" spans="1:13" ht="39.950000000000003" customHeight="1">
      <c r="B15" s="3798"/>
      <c r="D15" s="734" t="s">
        <v>869</v>
      </c>
      <c r="E15" s="735" t="s">
        <v>561</v>
      </c>
      <c r="F15" s="214"/>
      <c r="G15" s="213"/>
    </row>
    <row r="16" spans="1:13" ht="11.25" customHeight="1">
      <c r="B16" s="3798"/>
      <c r="G16" s="213"/>
    </row>
    <row r="17" spans="2:7" ht="21.75" customHeight="1">
      <c r="B17" s="3798"/>
      <c r="D17" s="202" t="s">
        <v>870</v>
      </c>
      <c r="G17" s="213"/>
    </row>
    <row r="18" spans="2:7" ht="35.1" customHeight="1">
      <c r="B18" s="3798"/>
      <c r="D18" s="736" t="s">
        <v>706</v>
      </c>
      <c r="E18" s="3800" t="s">
        <v>707</v>
      </c>
      <c r="F18" s="3800"/>
      <c r="G18" s="213"/>
    </row>
    <row r="19" spans="2:7" ht="35.1" customHeight="1">
      <c r="B19" s="3798"/>
      <c r="D19" s="733" t="s">
        <v>871</v>
      </c>
      <c r="E19" s="3778"/>
      <c r="F19" s="3778"/>
      <c r="G19" s="213"/>
    </row>
    <row r="20" spans="2:7" ht="35.1" customHeight="1">
      <c r="B20" s="3798"/>
      <c r="D20" s="733" t="s">
        <v>761</v>
      </c>
      <c r="E20" s="3778"/>
      <c r="F20" s="3778"/>
      <c r="G20" s="213"/>
    </row>
    <row r="21" spans="2:7" ht="35.1" customHeight="1">
      <c r="B21" s="3798"/>
      <c r="D21" s="733" t="s">
        <v>593</v>
      </c>
      <c r="E21" s="3778"/>
      <c r="F21" s="3778"/>
      <c r="G21" s="213"/>
    </row>
    <row r="22" spans="2:7" ht="35.1" customHeight="1">
      <c r="B22" s="3798"/>
      <c r="D22" s="729"/>
      <c r="E22" s="3778"/>
      <c r="F22" s="3778"/>
      <c r="G22" s="213"/>
    </row>
    <row r="23" spans="2:7" ht="35.1" customHeight="1">
      <c r="B23" s="3798"/>
      <c r="D23" s="729"/>
      <c r="E23" s="3778"/>
      <c r="F23" s="3778"/>
      <c r="G23" s="213"/>
    </row>
    <row r="24" spans="2:7" ht="35.1" customHeight="1">
      <c r="B24" s="3798"/>
      <c r="D24" s="729"/>
      <c r="E24" s="3778"/>
      <c r="F24" s="3778"/>
      <c r="G24" s="213"/>
    </row>
    <row r="25" spans="2:7" ht="11.25" customHeight="1">
      <c r="B25" s="3799"/>
      <c r="C25" s="212"/>
      <c r="D25" s="212"/>
      <c r="E25" s="212"/>
      <c r="F25" s="212"/>
      <c r="G25" s="211"/>
    </row>
    <row r="27" spans="2:7" ht="51.75" customHeight="1">
      <c r="B27" s="3797" t="s">
        <v>872</v>
      </c>
      <c r="C27" s="3797"/>
      <c r="D27" s="3797"/>
      <c r="E27" s="3797"/>
      <c r="F27" s="3797"/>
      <c r="G27" s="3797"/>
    </row>
    <row r="28" spans="2:7" ht="13.5" customHeight="1">
      <c r="B28" s="210"/>
    </row>
    <row r="32" spans="2:7">
      <c r="C32" s="202" t="s">
        <v>873</v>
      </c>
    </row>
  </sheetData>
  <mergeCells count="16">
    <mergeCell ref="J10:L10"/>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4"/>
  <hyperlinks>
    <hyperlink ref="J10:L10" location="表紙!A1" display="表示へ" xr:uid="{B7805E7F-78E5-4B4A-BE21-F71E0F02EDAB}"/>
  </hyperlinks>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M16"/>
  <sheetViews>
    <sheetView view="pageBreakPreview" zoomScale="110" zoomScaleNormal="100" zoomScaleSheetLayoutView="110" workbookViewId="0">
      <selection activeCell="I3" sqref="I3:M9"/>
    </sheetView>
  </sheetViews>
  <sheetFormatPr defaultRowHeight="13.5"/>
  <cols>
    <col min="1" max="1" width="1.375" style="7" customWidth="1"/>
    <col min="2" max="2" width="25.625" style="7" customWidth="1"/>
    <col min="3" max="3" width="8.25" style="7" customWidth="1"/>
    <col min="4" max="4" width="41.75" style="7" customWidth="1"/>
    <col min="5" max="5" width="5.75" style="7" customWidth="1"/>
    <col min="6" max="6" width="5.5" style="7" customWidth="1"/>
    <col min="7" max="7" width="1.5" style="7" customWidth="1"/>
    <col min="8" max="8" width="2.5" style="7" customWidth="1"/>
    <col min="9" max="256" width="9" style="7"/>
    <col min="257" max="257" width="4.625" style="7" customWidth="1"/>
    <col min="258" max="258" width="24.25" style="7" customWidth="1"/>
    <col min="259" max="259" width="6.75" style="7" customWidth="1"/>
    <col min="260" max="261" width="21.25" style="7" customWidth="1"/>
    <col min="262" max="262" width="3.125" style="7" customWidth="1"/>
    <col min="263" max="263" width="4" style="7" customWidth="1"/>
    <col min="264" max="264" width="2.5" style="7" customWidth="1"/>
    <col min="265" max="512" width="9" style="7"/>
    <col min="513" max="513" width="4.625" style="7" customWidth="1"/>
    <col min="514" max="514" width="24.25" style="7" customWidth="1"/>
    <col min="515" max="515" width="6.75" style="7" customWidth="1"/>
    <col min="516" max="517" width="21.25" style="7" customWidth="1"/>
    <col min="518" max="518" width="3.125" style="7" customWidth="1"/>
    <col min="519" max="519" width="4" style="7" customWidth="1"/>
    <col min="520" max="520" width="2.5" style="7" customWidth="1"/>
    <col min="521" max="768" width="9" style="7"/>
    <col min="769" max="769" width="4.625" style="7" customWidth="1"/>
    <col min="770" max="770" width="24.25" style="7" customWidth="1"/>
    <col min="771" max="771" width="6.75" style="7" customWidth="1"/>
    <col min="772" max="773" width="21.25" style="7" customWidth="1"/>
    <col min="774" max="774" width="3.125" style="7" customWidth="1"/>
    <col min="775" max="775" width="4" style="7" customWidth="1"/>
    <col min="776" max="776" width="2.5" style="7" customWidth="1"/>
    <col min="777" max="1024" width="9" style="7"/>
    <col min="1025" max="1025" width="4.625" style="7" customWidth="1"/>
    <col min="1026" max="1026" width="24.25" style="7" customWidth="1"/>
    <col min="1027" max="1027" width="6.75" style="7" customWidth="1"/>
    <col min="1028" max="1029" width="21.25" style="7" customWidth="1"/>
    <col min="1030" max="1030" width="3.125" style="7" customWidth="1"/>
    <col min="1031" max="1031" width="4" style="7" customWidth="1"/>
    <col min="1032" max="1032" width="2.5" style="7" customWidth="1"/>
    <col min="1033" max="1280" width="9" style="7"/>
    <col min="1281" max="1281" width="4.625" style="7" customWidth="1"/>
    <col min="1282" max="1282" width="24.25" style="7" customWidth="1"/>
    <col min="1283" max="1283" width="6.75" style="7" customWidth="1"/>
    <col min="1284" max="1285" width="21.25" style="7" customWidth="1"/>
    <col min="1286" max="1286" width="3.125" style="7" customWidth="1"/>
    <col min="1287" max="1287" width="4" style="7" customWidth="1"/>
    <col min="1288" max="1288" width="2.5" style="7" customWidth="1"/>
    <col min="1289" max="1536" width="9" style="7"/>
    <col min="1537" max="1537" width="4.625" style="7" customWidth="1"/>
    <col min="1538" max="1538" width="24.25" style="7" customWidth="1"/>
    <col min="1539" max="1539" width="6.75" style="7" customWidth="1"/>
    <col min="1540" max="1541" width="21.25" style="7" customWidth="1"/>
    <col min="1542" max="1542" width="3.125" style="7" customWidth="1"/>
    <col min="1543" max="1543" width="4" style="7" customWidth="1"/>
    <col min="1544" max="1544" width="2.5" style="7" customWidth="1"/>
    <col min="1545" max="1792" width="9" style="7"/>
    <col min="1793" max="1793" width="4.625" style="7" customWidth="1"/>
    <col min="1794" max="1794" width="24.25" style="7" customWidth="1"/>
    <col min="1795" max="1795" width="6.75" style="7" customWidth="1"/>
    <col min="1796" max="1797" width="21.25" style="7" customWidth="1"/>
    <col min="1798" max="1798" width="3.125" style="7" customWidth="1"/>
    <col min="1799" max="1799" width="4" style="7" customWidth="1"/>
    <col min="1800" max="1800" width="2.5" style="7" customWidth="1"/>
    <col min="1801" max="2048" width="9" style="7"/>
    <col min="2049" max="2049" width="4.625" style="7" customWidth="1"/>
    <col min="2050" max="2050" width="24.25" style="7" customWidth="1"/>
    <col min="2051" max="2051" width="6.75" style="7" customWidth="1"/>
    <col min="2052" max="2053" width="21.25" style="7" customWidth="1"/>
    <col min="2054" max="2054" width="3.125" style="7" customWidth="1"/>
    <col min="2055" max="2055" width="4" style="7" customWidth="1"/>
    <col min="2056" max="2056" width="2.5" style="7" customWidth="1"/>
    <col min="2057" max="2304" width="9" style="7"/>
    <col min="2305" max="2305" width="4.625" style="7" customWidth="1"/>
    <col min="2306" max="2306" width="24.25" style="7" customWidth="1"/>
    <col min="2307" max="2307" width="6.75" style="7" customWidth="1"/>
    <col min="2308" max="2309" width="21.25" style="7" customWidth="1"/>
    <col min="2310" max="2310" width="3.125" style="7" customWidth="1"/>
    <col min="2311" max="2311" width="4" style="7" customWidth="1"/>
    <col min="2312" max="2312" width="2.5" style="7" customWidth="1"/>
    <col min="2313" max="2560" width="9" style="7"/>
    <col min="2561" max="2561" width="4.625" style="7" customWidth="1"/>
    <col min="2562" max="2562" width="24.25" style="7" customWidth="1"/>
    <col min="2563" max="2563" width="6.75" style="7" customWidth="1"/>
    <col min="2564" max="2565" width="21.25" style="7" customWidth="1"/>
    <col min="2566" max="2566" width="3.125" style="7" customWidth="1"/>
    <col min="2567" max="2567" width="4" style="7" customWidth="1"/>
    <col min="2568" max="2568" width="2.5" style="7" customWidth="1"/>
    <col min="2569" max="2816" width="9" style="7"/>
    <col min="2817" max="2817" width="4.625" style="7" customWidth="1"/>
    <col min="2818" max="2818" width="24.25" style="7" customWidth="1"/>
    <col min="2819" max="2819" width="6.75" style="7" customWidth="1"/>
    <col min="2820" max="2821" width="21.25" style="7" customWidth="1"/>
    <col min="2822" max="2822" width="3.125" style="7" customWidth="1"/>
    <col min="2823" max="2823" width="4" style="7" customWidth="1"/>
    <col min="2824" max="2824" width="2.5" style="7" customWidth="1"/>
    <col min="2825" max="3072" width="9" style="7"/>
    <col min="3073" max="3073" width="4.625" style="7" customWidth="1"/>
    <col min="3074" max="3074" width="24.25" style="7" customWidth="1"/>
    <col min="3075" max="3075" width="6.75" style="7" customWidth="1"/>
    <col min="3076" max="3077" width="21.25" style="7" customWidth="1"/>
    <col min="3078" max="3078" width="3.125" style="7" customWidth="1"/>
    <col min="3079" max="3079" width="4" style="7" customWidth="1"/>
    <col min="3080" max="3080" width="2.5" style="7" customWidth="1"/>
    <col min="3081" max="3328" width="9" style="7"/>
    <col min="3329" max="3329" width="4.625" style="7" customWidth="1"/>
    <col min="3330" max="3330" width="24.25" style="7" customWidth="1"/>
    <col min="3331" max="3331" width="6.75" style="7" customWidth="1"/>
    <col min="3332" max="3333" width="21.25" style="7" customWidth="1"/>
    <col min="3334" max="3334" width="3.125" style="7" customWidth="1"/>
    <col min="3335" max="3335" width="4" style="7" customWidth="1"/>
    <col min="3336" max="3336" width="2.5" style="7" customWidth="1"/>
    <col min="3337" max="3584" width="9" style="7"/>
    <col min="3585" max="3585" width="4.625" style="7" customWidth="1"/>
    <col min="3586" max="3586" width="24.25" style="7" customWidth="1"/>
    <col min="3587" max="3587" width="6.75" style="7" customWidth="1"/>
    <col min="3588" max="3589" width="21.25" style="7" customWidth="1"/>
    <col min="3590" max="3590" width="3.125" style="7" customWidth="1"/>
    <col min="3591" max="3591" width="4" style="7" customWidth="1"/>
    <col min="3592" max="3592" width="2.5" style="7" customWidth="1"/>
    <col min="3593" max="3840" width="9" style="7"/>
    <col min="3841" max="3841" width="4.625" style="7" customWidth="1"/>
    <col min="3842" max="3842" width="24.25" style="7" customWidth="1"/>
    <col min="3843" max="3843" width="6.75" style="7" customWidth="1"/>
    <col min="3844" max="3845" width="21.25" style="7" customWidth="1"/>
    <col min="3846" max="3846" width="3.125" style="7" customWidth="1"/>
    <col min="3847" max="3847" width="4" style="7" customWidth="1"/>
    <col min="3848" max="3848" width="2.5" style="7" customWidth="1"/>
    <col min="3849" max="4096" width="9" style="7"/>
    <col min="4097" max="4097" width="4.625" style="7" customWidth="1"/>
    <col min="4098" max="4098" width="24.25" style="7" customWidth="1"/>
    <col min="4099" max="4099" width="6.75" style="7" customWidth="1"/>
    <col min="4100" max="4101" width="21.25" style="7" customWidth="1"/>
    <col min="4102" max="4102" width="3.125" style="7" customWidth="1"/>
    <col min="4103" max="4103" width="4" style="7" customWidth="1"/>
    <col min="4104" max="4104" width="2.5" style="7" customWidth="1"/>
    <col min="4105" max="4352" width="9" style="7"/>
    <col min="4353" max="4353" width="4.625" style="7" customWidth="1"/>
    <col min="4354" max="4354" width="24.25" style="7" customWidth="1"/>
    <col min="4355" max="4355" width="6.75" style="7" customWidth="1"/>
    <col min="4356" max="4357" width="21.25" style="7" customWidth="1"/>
    <col min="4358" max="4358" width="3.125" style="7" customWidth="1"/>
    <col min="4359" max="4359" width="4" style="7" customWidth="1"/>
    <col min="4360" max="4360" width="2.5" style="7" customWidth="1"/>
    <col min="4361" max="4608" width="9" style="7"/>
    <col min="4609" max="4609" width="4.625" style="7" customWidth="1"/>
    <col min="4610" max="4610" width="24.25" style="7" customWidth="1"/>
    <col min="4611" max="4611" width="6.75" style="7" customWidth="1"/>
    <col min="4612" max="4613" width="21.25" style="7" customWidth="1"/>
    <col min="4614" max="4614" width="3.125" style="7" customWidth="1"/>
    <col min="4615" max="4615" width="4" style="7" customWidth="1"/>
    <col min="4616" max="4616" width="2.5" style="7" customWidth="1"/>
    <col min="4617" max="4864" width="9" style="7"/>
    <col min="4865" max="4865" width="4.625" style="7" customWidth="1"/>
    <col min="4866" max="4866" width="24.25" style="7" customWidth="1"/>
    <col min="4867" max="4867" width="6.75" style="7" customWidth="1"/>
    <col min="4868" max="4869" width="21.25" style="7" customWidth="1"/>
    <col min="4870" max="4870" width="3.125" style="7" customWidth="1"/>
    <col min="4871" max="4871" width="4" style="7" customWidth="1"/>
    <col min="4872" max="4872" width="2.5" style="7" customWidth="1"/>
    <col min="4873" max="5120" width="9" style="7"/>
    <col min="5121" max="5121" width="4.625" style="7" customWidth="1"/>
    <col min="5122" max="5122" width="24.25" style="7" customWidth="1"/>
    <col min="5123" max="5123" width="6.75" style="7" customWidth="1"/>
    <col min="5124" max="5125" width="21.25" style="7" customWidth="1"/>
    <col min="5126" max="5126" width="3.125" style="7" customWidth="1"/>
    <col min="5127" max="5127" width="4" style="7" customWidth="1"/>
    <col min="5128" max="5128" width="2.5" style="7" customWidth="1"/>
    <col min="5129" max="5376" width="9" style="7"/>
    <col min="5377" max="5377" width="4.625" style="7" customWidth="1"/>
    <col min="5378" max="5378" width="24.25" style="7" customWidth="1"/>
    <col min="5379" max="5379" width="6.75" style="7" customWidth="1"/>
    <col min="5380" max="5381" width="21.25" style="7" customWidth="1"/>
    <col min="5382" max="5382" width="3.125" style="7" customWidth="1"/>
    <col min="5383" max="5383" width="4" style="7" customWidth="1"/>
    <col min="5384" max="5384" width="2.5" style="7" customWidth="1"/>
    <col min="5385" max="5632" width="9" style="7"/>
    <col min="5633" max="5633" width="4.625" style="7" customWidth="1"/>
    <col min="5634" max="5634" width="24.25" style="7" customWidth="1"/>
    <col min="5635" max="5635" width="6.75" style="7" customWidth="1"/>
    <col min="5636" max="5637" width="21.25" style="7" customWidth="1"/>
    <col min="5638" max="5638" width="3.125" style="7" customWidth="1"/>
    <col min="5639" max="5639" width="4" style="7" customWidth="1"/>
    <col min="5640" max="5640" width="2.5" style="7" customWidth="1"/>
    <col min="5641" max="5888" width="9" style="7"/>
    <col min="5889" max="5889" width="4.625" style="7" customWidth="1"/>
    <col min="5890" max="5890" width="24.25" style="7" customWidth="1"/>
    <col min="5891" max="5891" width="6.75" style="7" customWidth="1"/>
    <col min="5892" max="5893" width="21.25" style="7" customWidth="1"/>
    <col min="5894" max="5894" width="3.125" style="7" customWidth="1"/>
    <col min="5895" max="5895" width="4" style="7" customWidth="1"/>
    <col min="5896" max="5896" width="2.5" style="7" customWidth="1"/>
    <col min="5897" max="6144" width="9" style="7"/>
    <col min="6145" max="6145" width="4.625" style="7" customWidth="1"/>
    <col min="6146" max="6146" width="24.25" style="7" customWidth="1"/>
    <col min="6147" max="6147" width="6.75" style="7" customWidth="1"/>
    <col min="6148" max="6149" width="21.25" style="7" customWidth="1"/>
    <col min="6150" max="6150" width="3.125" style="7" customWidth="1"/>
    <col min="6151" max="6151" width="4" style="7" customWidth="1"/>
    <col min="6152" max="6152" width="2.5" style="7" customWidth="1"/>
    <col min="6153" max="6400" width="9" style="7"/>
    <col min="6401" max="6401" width="4.625" style="7" customWidth="1"/>
    <col min="6402" max="6402" width="24.25" style="7" customWidth="1"/>
    <col min="6403" max="6403" width="6.75" style="7" customWidth="1"/>
    <col min="6404" max="6405" width="21.25" style="7" customWidth="1"/>
    <col min="6406" max="6406" width="3.125" style="7" customWidth="1"/>
    <col min="6407" max="6407" width="4" style="7" customWidth="1"/>
    <col min="6408" max="6408" width="2.5" style="7" customWidth="1"/>
    <col min="6409" max="6656" width="9" style="7"/>
    <col min="6657" max="6657" width="4.625" style="7" customWidth="1"/>
    <col min="6658" max="6658" width="24.25" style="7" customWidth="1"/>
    <col min="6659" max="6659" width="6.75" style="7" customWidth="1"/>
    <col min="6660" max="6661" width="21.25" style="7" customWidth="1"/>
    <col min="6662" max="6662" width="3.125" style="7" customWidth="1"/>
    <col min="6663" max="6663" width="4" style="7" customWidth="1"/>
    <col min="6664" max="6664" width="2.5" style="7" customWidth="1"/>
    <col min="6665" max="6912" width="9" style="7"/>
    <col min="6913" max="6913" width="4.625" style="7" customWidth="1"/>
    <col min="6914" max="6914" width="24.25" style="7" customWidth="1"/>
    <col min="6915" max="6915" width="6.75" style="7" customWidth="1"/>
    <col min="6916" max="6917" width="21.25" style="7" customWidth="1"/>
    <col min="6918" max="6918" width="3.125" style="7" customWidth="1"/>
    <col min="6919" max="6919" width="4" style="7" customWidth="1"/>
    <col min="6920" max="6920" width="2.5" style="7" customWidth="1"/>
    <col min="6921" max="7168" width="9" style="7"/>
    <col min="7169" max="7169" width="4.625" style="7" customWidth="1"/>
    <col min="7170" max="7170" width="24.25" style="7" customWidth="1"/>
    <col min="7171" max="7171" width="6.75" style="7" customWidth="1"/>
    <col min="7172" max="7173" width="21.25" style="7" customWidth="1"/>
    <col min="7174" max="7174" width="3.125" style="7" customWidth="1"/>
    <col min="7175" max="7175" width="4" style="7" customWidth="1"/>
    <col min="7176" max="7176" width="2.5" style="7" customWidth="1"/>
    <col min="7177" max="7424" width="9" style="7"/>
    <col min="7425" max="7425" width="4.625" style="7" customWidth="1"/>
    <col min="7426" max="7426" width="24.25" style="7" customWidth="1"/>
    <col min="7427" max="7427" width="6.75" style="7" customWidth="1"/>
    <col min="7428" max="7429" width="21.25" style="7" customWidth="1"/>
    <col min="7430" max="7430" width="3.125" style="7" customWidth="1"/>
    <col min="7431" max="7431" width="4" style="7" customWidth="1"/>
    <col min="7432" max="7432" width="2.5" style="7" customWidth="1"/>
    <col min="7433" max="7680" width="9" style="7"/>
    <col min="7681" max="7681" width="4.625" style="7" customWidth="1"/>
    <col min="7682" max="7682" width="24.25" style="7" customWidth="1"/>
    <col min="7683" max="7683" width="6.75" style="7" customWidth="1"/>
    <col min="7684" max="7685" width="21.25" style="7" customWidth="1"/>
    <col min="7686" max="7686" width="3.125" style="7" customWidth="1"/>
    <col min="7687" max="7687" width="4" style="7" customWidth="1"/>
    <col min="7688" max="7688" width="2.5" style="7" customWidth="1"/>
    <col min="7689" max="7936" width="9" style="7"/>
    <col min="7937" max="7937" width="4.625" style="7" customWidth="1"/>
    <col min="7938" max="7938" width="24.25" style="7" customWidth="1"/>
    <col min="7939" max="7939" width="6.75" style="7" customWidth="1"/>
    <col min="7940" max="7941" width="21.25" style="7" customWidth="1"/>
    <col min="7942" max="7942" width="3.125" style="7" customWidth="1"/>
    <col min="7943" max="7943" width="4" style="7" customWidth="1"/>
    <col min="7944" max="7944" width="2.5" style="7" customWidth="1"/>
    <col min="7945" max="8192" width="9" style="7"/>
    <col min="8193" max="8193" width="4.625" style="7" customWidth="1"/>
    <col min="8194" max="8194" width="24.25" style="7" customWidth="1"/>
    <col min="8195" max="8195" width="6.75" style="7" customWidth="1"/>
    <col min="8196" max="8197" width="21.25" style="7" customWidth="1"/>
    <col min="8198" max="8198" width="3.125" style="7" customWidth="1"/>
    <col min="8199" max="8199" width="4" style="7" customWidth="1"/>
    <col min="8200" max="8200" width="2.5" style="7" customWidth="1"/>
    <col min="8201" max="8448" width="9" style="7"/>
    <col min="8449" max="8449" width="4.625" style="7" customWidth="1"/>
    <col min="8450" max="8450" width="24.25" style="7" customWidth="1"/>
    <col min="8451" max="8451" width="6.75" style="7" customWidth="1"/>
    <col min="8452" max="8453" width="21.25" style="7" customWidth="1"/>
    <col min="8454" max="8454" width="3.125" style="7" customWidth="1"/>
    <col min="8455" max="8455" width="4" style="7" customWidth="1"/>
    <col min="8456" max="8456" width="2.5" style="7" customWidth="1"/>
    <col min="8457" max="8704" width="9" style="7"/>
    <col min="8705" max="8705" width="4.625" style="7" customWidth="1"/>
    <col min="8706" max="8706" width="24.25" style="7" customWidth="1"/>
    <col min="8707" max="8707" width="6.75" style="7" customWidth="1"/>
    <col min="8708" max="8709" width="21.25" style="7" customWidth="1"/>
    <col min="8710" max="8710" width="3.125" style="7" customWidth="1"/>
    <col min="8711" max="8711" width="4" style="7" customWidth="1"/>
    <col min="8712" max="8712" width="2.5" style="7" customWidth="1"/>
    <col min="8713" max="8960" width="9" style="7"/>
    <col min="8961" max="8961" width="4.625" style="7" customWidth="1"/>
    <col min="8962" max="8962" width="24.25" style="7" customWidth="1"/>
    <col min="8963" max="8963" width="6.75" style="7" customWidth="1"/>
    <col min="8964" max="8965" width="21.25" style="7" customWidth="1"/>
    <col min="8966" max="8966" width="3.125" style="7" customWidth="1"/>
    <col min="8967" max="8967" width="4" style="7" customWidth="1"/>
    <col min="8968" max="8968" width="2.5" style="7" customWidth="1"/>
    <col min="8969" max="9216" width="9" style="7"/>
    <col min="9217" max="9217" width="4.625" style="7" customWidth="1"/>
    <col min="9218" max="9218" width="24.25" style="7" customWidth="1"/>
    <col min="9219" max="9219" width="6.75" style="7" customWidth="1"/>
    <col min="9220" max="9221" width="21.25" style="7" customWidth="1"/>
    <col min="9222" max="9222" width="3.125" style="7" customWidth="1"/>
    <col min="9223" max="9223" width="4" style="7" customWidth="1"/>
    <col min="9224" max="9224" width="2.5" style="7" customWidth="1"/>
    <col min="9225" max="9472" width="9" style="7"/>
    <col min="9473" max="9473" width="4.625" style="7" customWidth="1"/>
    <col min="9474" max="9474" width="24.25" style="7" customWidth="1"/>
    <col min="9475" max="9475" width="6.75" style="7" customWidth="1"/>
    <col min="9476" max="9477" width="21.25" style="7" customWidth="1"/>
    <col min="9478" max="9478" width="3.125" style="7" customWidth="1"/>
    <col min="9479" max="9479" width="4" style="7" customWidth="1"/>
    <col min="9480" max="9480" width="2.5" style="7" customWidth="1"/>
    <col min="9481" max="9728" width="9" style="7"/>
    <col min="9729" max="9729" width="4.625" style="7" customWidth="1"/>
    <col min="9730" max="9730" width="24.25" style="7" customWidth="1"/>
    <col min="9731" max="9731" width="6.75" style="7" customWidth="1"/>
    <col min="9732" max="9733" width="21.25" style="7" customWidth="1"/>
    <col min="9734" max="9734" width="3.125" style="7" customWidth="1"/>
    <col min="9735" max="9735" width="4" style="7" customWidth="1"/>
    <col min="9736" max="9736" width="2.5" style="7" customWidth="1"/>
    <col min="9737" max="9984" width="9" style="7"/>
    <col min="9985" max="9985" width="4.625" style="7" customWidth="1"/>
    <col min="9986" max="9986" width="24.25" style="7" customWidth="1"/>
    <col min="9987" max="9987" width="6.75" style="7" customWidth="1"/>
    <col min="9988" max="9989" width="21.25" style="7" customWidth="1"/>
    <col min="9990" max="9990" width="3.125" style="7" customWidth="1"/>
    <col min="9991" max="9991" width="4" style="7" customWidth="1"/>
    <col min="9992" max="9992" width="2.5" style="7" customWidth="1"/>
    <col min="9993" max="10240" width="9" style="7"/>
    <col min="10241" max="10241" width="4.625" style="7" customWidth="1"/>
    <col min="10242" max="10242" width="24.25" style="7" customWidth="1"/>
    <col min="10243" max="10243" width="6.75" style="7" customWidth="1"/>
    <col min="10244" max="10245" width="21.25" style="7" customWidth="1"/>
    <col min="10246" max="10246" width="3.125" style="7" customWidth="1"/>
    <col min="10247" max="10247" width="4" style="7" customWidth="1"/>
    <col min="10248" max="10248" width="2.5" style="7" customWidth="1"/>
    <col min="10249" max="10496" width="9" style="7"/>
    <col min="10497" max="10497" width="4.625" style="7" customWidth="1"/>
    <col min="10498" max="10498" width="24.25" style="7" customWidth="1"/>
    <col min="10499" max="10499" width="6.75" style="7" customWidth="1"/>
    <col min="10500" max="10501" width="21.25" style="7" customWidth="1"/>
    <col min="10502" max="10502" width="3.125" style="7" customWidth="1"/>
    <col min="10503" max="10503" width="4" style="7" customWidth="1"/>
    <col min="10504" max="10504" width="2.5" style="7" customWidth="1"/>
    <col min="10505" max="10752" width="9" style="7"/>
    <col min="10753" max="10753" width="4.625" style="7" customWidth="1"/>
    <col min="10754" max="10754" width="24.25" style="7" customWidth="1"/>
    <col min="10755" max="10755" width="6.75" style="7" customWidth="1"/>
    <col min="10756" max="10757" width="21.25" style="7" customWidth="1"/>
    <col min="10758" max="10758" width="3.125" style="7" customWidth="1"/>
    <col min="10759" max="10759" width="4" style="7" customWidth="1"/>
    <col min="10760" max="10760" width="2.5" style="7" customWidth="1"/>
    <col min="10761" max="11008" width="9" style="7"/>
    <col min="11009" max="11009" width="4.625" style="7" customWidth="1"/>
    <col min="11010" max="11010" width="24.25" style="7" customWidth="1"/>
    <col min="11011" max="11011" width="6.75" style="7" customWidth="1"/>
    <col min="11012" max="11013" width="21.25" style="7" customWidth="1"/>
    <col min="11014" max="11014" width="3.125" style="7" customWidth="1"/>
    <col min="11015" max="11015" width="4" style="7" customWidth="1"/>
    <col min="11016" max="11016" width="2.5" style="7" customWidth="1"/>
    <col min="11017" max="11264" width="9" style="7"/>
    <col min="11265" max="11265" width="4.625" style="7" customWidth="1"/>
    <col min="11266" max="11266" width="24.25" style="7" customWidth="1"/>
    <col min="11267" max="11267" width="6.75" style="7" customWidth="1"/>
    <col min="11268" max="11269" width="21.25" style="7" customWidth="1"/>
    <col min="11270" max="11270" width="3.125" style="7" customWidth="1"/>
    <col min="11271" max="11271" width="4" style="7" customWidth="1"/>
    <col min="11272" max="11272" width="2.5" style="7" customWidth="1"/>
    <col min="11273" max="11520" width="9" style="7"/>
    <col min="11521" max="11521" width="4.625" style="7" customWidth="1"/>
    <col min="11522" max="11522" width="24.25" style="7" customWidth="1"/>
    <col min="11523" max="11523" width="6.75" style="7" customWidth="1"/>
    <col min="11524" max="11525" width="21.25" style="7" customWidth="1"/>
    <col min="11526" max="11526" width="3.125" style="7" customWidth="1"/>
    <col min="11527" max="11527" width="4" style="7" customWidth="1"/>
    <col min="11528" max="11528" width="2.5" style="7" customWidth="1"/>
    <col min="11529" max="11776" width="9" style="7"/>
    <col min="11777" max="11777" width="4.625" style="7" customWidth="1"/>
    <col min="11778" max="11778" width="24.25" style="7" customWidth="1"/>
    <col min="11779" max="11779" width="6.75" style="7" customWidth="1"/>
    <col min="11780" max="11781" width="21.25" style="7" customWidth="1"/>
    <col min="11782" max="11782" width="3.125" style="7" customWidth="1"/>
    <col min="11783" max="11783" width="4" style="7" customWidth="1"/>
    <col min="11784" max="11784" width="2.5" style="7" customWidth="1"/>
    <col min="11785" max="12032" width="9" style="7"/>
    <col min="12033" max="12033" width="4.625" style="7" customWidth="1"/>
    <col min="12034" max="12034" width="24.25" style="7" customWidth="1"/>
    <col min="12035" max="12035" width="6.75" style="7" customWidth="1"/>
    <col min="12036" max="12037" width="21.25" style="7" customWidth="1"/>
    <col min="12038" max="12038" width="3.125" style="7" customWidth="1"/>
    <col min="12039" max="12039" width="4" style="7" customWidth="1"/>
    <col min="12040" max="12040" width="2.5" style="7" customWidth="1"/>
    <col min="12041" max="12288" width="9" style="7"/>
    <col min="12289" max="12289" width="4.625" style="7" customWidth="1"/>
    <col min="12290" max="12290" width="24.25" style="7" customWidth="1"/>
    <col min="12291" max="12291" width="6.75" style="7" customWidth="1"/>
    <col min="12292" max="12293" width="21.25" style="7" customWidth="1"/>
    <col min="12294" max="12294" width="3.125" style="7" customWidth="1"/>
    <col min="12295" max="12295" width="4" style="7" customWidth="1"/>
    <col min="12296" max="12296" width="2.5" style="7" customWidth="1"/>
    <col min="12297" max="12544" width="9" style="7"/>
    <col min="12545" max="12545" width="4.625" style="7" customWidth="1"/>
    <col min="12546" max="12546" width="24.25" style="7" customWidth="1"/>
    <col min="12547" max="12547" width="6.75" style="7" customWidth="1"/>
    <col min="12548" max="12549" width="21.25" style="7" customWidth="1"/>
    <col min="12550" max="12550" width="3.125" style="7" customWidth="1"/>
    <col min="12551" max="12551" width="4" style="7" customWidth="1"/>
    <col min="12552" max="12552" width="2.5" style="7" customWidth="1"/>
    <col min="12553" max="12800" width="9" style="7"/>
    <col min="12801" max="12801" width="4.625" style="7" customWidth="1"/>
    <col min="12802" max="12802" width="24.25" style="7" customWidth="1"/>
    <col min="12803" max="12803" width="6.75" style="7" customWidth="1"/>
    <col min="12804" max="12805" width="21.25" style="7" customWidth="1"/>
    <col min="12806" max="12806" width="3.125" style="7" customWidth="1"/>
    <col min="12807" max="12807" width="4" style="7" customWidth="1"/>
    <col min="12808" max="12808" width="2.5" style="7" customWidth="1"/>
    <col min="12809" max="13056" width="9" style="7"/>
    <col min="13057" max="13057" width="4.625" style="7" customWidth="1"/>
    <col min="13058" max="13058" width="24.25" style="7" customWidth="1"/>
    <col min="13059" max="13059" width="6.75" style="7" customWidth="1"/>
    <col min="13060" max="13061" width="21.25" style="7" customWidth="1"/>
    <col min="13062" max="13062" width="3.125" style="7" customWidth="1"/>
    <col min="13063" max="13063" width="4" style="7" customWidth="1"/>
    <col min="13064" max="13064" width="2.5" style="7" customWidth="1"/>
    <col min="13065" max="13312" width="9" style="7"/>
    <col min="13313" max="13313" width="4.625" style="7" customWidth="1"/>
    <col min="13314" max="13314" width="24.25" style="7" customWidth="1"/>
    <col min="13315" max="13315" width="6.75" style="7" customWidth="1"/>
    <col min="13316" max="13317" width="21.25" style="7" customWidth="1"/>
    <col min="13318" max="13318" width="3.125" style="7" customWidth="1"/>
    <col min="13319" max="13319" width="4" style="7" customWidth="1"/>
    <col min="13320" max="13320" width="2.5" style="7" customWidth="1"/>
    <col min="13321" max="13568" width="9" style="7"/>
    <col min="13569" max="13569" width="4.625" style="7" customWidth="1"/>
    <col min="13570" max="13570" width="24.25" style="7" customWidth="1"/>
    <col min="13571" max="13571" width="6.75" style="7" customWidth="1"/>
    <col min="13572" max="13573" width="21.25" style="7" customWidth="1"/>
    <col min="13574" max="13574" width="3.125" style="7" customWidth="1"/>
    <col min="13575" max="13575" width="4" style="7" customWidth="1"/>
    <col min="13576" max="13576" width="2.5" style="7" customWidth="1"/>
    <col min="13577" max="13824" width="9" style="7"/>
    <col min="13825" max="13825" width="4.625" style="7" customWidth="1"/>
    <col min="13826" max="13826" width="24.25" style="7" customWidth="1"/>
    <col min="13827" max="13827" width="6.75" style="7" customWidth="1"/>
    <col min="13828" max="13829" width="21.25" style="7" customWidth="1"/>
    <col min="13830" max="13830" width="3.125" style="7" customWidth="1"/>
    <col min="13831" max="13831" width="4" style="7" customWidth="1"/>
    <col min="13832" max="13832" width="2.5" style="7" customWidth="1"/>
    <col min="13833" max="14080" width="9" style="7"/>
    <col min="14081" max="14081" width="4.625" style="7" customWidth="1"/>
    <col min="14082" max="14082" width="24.25" style="7" customWidth="1"/>
    <col min="14083" max="14083" width="6.75" style="7" customWidth="1"/>
    <col min="14084" max="14085" width="21.25" style="7" customWidth="1"/>
    <col min="14086" max="14086" width="3.125" style="7" customWidth="1"/>
    <col min="14087" max="14087" width="4" style="7" customWidth="1"/>
    <col min="14088" max="14088" width="2.5" style="7" customWidth="1"/>
    <col min="14089" max="14336" width="9" style="7"/>
    <col min="14337" max="14337" width="4.625" style="7" customWidth="1"/>
    <col min="14338" max="14338" width="24.25" style="7" customWidth="1"/>
    <col min="14339" max="14339" width="6.75" style="7" customWidth="1"/>
    <col min="14340" max="14341" width="21.25" style="7" customWidth="1"/>
    <col min="14342" max="14342" width="3.125" style="7" customWidth="1"/>
    <col min="14343" max="14343" width="4" style="7" customWidth="1"/>
    <col min="14344" max="14344" width="2.5" style="7" customWidth="1"/>
    <col min="14345" max="14592" width="9" style="7"/>
    <col min="14593" max="14593" width="4.625" style="7" customWidth="1"/>
    <col min="14594" max="14594" width="24.25" style="7" customWidth="1"/>
    <col min="14595" max="14595" width="6.75" style="7" customWidth="1"/>
    <col min="14596" max="14597" width="21.25" style="7" customWidth="1"/>
    <col min="14598" max="14598" width="3.125" style="7" customWidth="1"/>
    <col min="14599" max="14599" width="4" style="7" customWidth="1"/>
    <col min="14600" max="14600" width="2.5" style="7" customWidth="1"/>
    <col min="14601" max="14848" width="9" style="7"/>
    <col min="14849" max="14849" width="4.625" style="7" customWidth="1"/>
    <col min="14850" max="14850" width="24.25" style="7" customWidth="1"/>
    <col min="14851" max="14851" width="6.75" style="7" customWidth="1"/>
    <col min="14852" max="14853" width="21.25" style="7" customWidth="1"/>
    <col min="14854" max="14854" width="3.125" style="7" customWidth="1"/>
    <col min="14855" max="14855" width="4" style="7" customWidth="1"/>
    <col min="14856" max="14856" width="2.5" style="7" customWidth="1"/>
    <col min="14857" max="15104" width="9" style="7"/>
    <col min="15105" max="15105" width="4.625" style="7" customWidth="1"/>
    <col min="15106" max="15106" width="24.25" style="7" customWidth="1"/>
    <col min="15107" max="15107" width="6.75" style="7" customWidth="1"/>
    <col min="15108" max="15109" width="21.25" style="7" customWidth="1"/>
    <col min="15110" max="15110" width="3.125" style="7" customWidth="1"/>
    <col min="15111" max="15111" width="4" style="7" customWidth="1"/>
    <col min="15112" max="15112" width="2.5" style="7" customWidth="1"/>
    <col min="15113" max="15360" width="9" style="7"/>
    <col min="15361" max="15361" width="4.625" style="7" customWidth="1"/>
    <col min="15362" max="15362" width="24.25" style="7" customWidth="1"/>
    <col min="15363" max="15363" width="6.75" style="7" customWidth="1"/>
    <col min="15364" max="15365" width="21.25" style="7" customWidth="1"/>
    <col min="15366" max="15366" width="3.125" style="7" customWidth="1"/>
    <col min="15367" max="15367" width="4" style="7" customWidth="1"/>
    <col min="15368" max="15368" width="2.5" style="7" customWidth="1"/>
    <col min="15369" max="15616" width="9" style="7"/>
    <col min="15617" max="15617" width="4.625" style="7" customWidth="1"/>
    <col min="15618" max="15618" width="24.25" style="7" customWidth="1"/>
    <col min="15619" max="15619" width="6.75" style="7" customWidth="1"/>
    <col min="15620" max="15621" width="21.25" style="7" customWidth="1"/>
    <col min="15622" max="15622" width="3.125" style="7" customWidth="1"/>
    <col min="15623" max="15623" width="4" style="7" customWidth="1"/>
    <col min="15624" max="15624" width="2.5" style="7" customWidth="1"/>
    <col min="15625" max="15872" width="9" style="7"/>
    <col min="15873" max="15873" width="4.625" style="7" customWidth="1"/>
    <col min="15874" max="15874" width="24.25" style="7" customWidth="1"/>
    <col min="15875" max="15875" width="6.75" style="7" customWidth="1"/>
    <col min="15876" max="15877" width="21.25" style="7" customWidth="1"/>
    <col min="15878" max="15878" width="3.125" style="7" customWidth="1"/>
    <col min="15879" max="15879" width="4" style="7" customWidth="1"/>
    <col min="15880" max="15880" width="2.5" style="7" customWidth="1"/>
    <col min="15881" max="16128" width="9" style="7"/>
    <col min="16129" max="16129" width="4.625" style="7" customWidth="1"/>
    <col min="16130" max="16130" width="24.25" style="7" customWidth="1"/>
    <col min="16131" max="16131" width="6.75" style="7" customWidth="1"/>
    <col min="16132" max="16133" width="21.25" style="7" customWidth="1"/>
    <col min="16134" max="16134" width="3.125" style="7" customWidth="1"/>
    <col min="16135" max="16135" width="4" style="7" customWidth="1"/>
    <col min="16136" max="16136" width="2.5" style="7" customWidth="1"/>
    <col min="16137" max="16384" width="9" style="7"/>
  </cols>
  <sheetData>
    <row r="1" spans="1:13" ht="20.100000000000001" customHeight="1">
      <c r="A1" s="70"/>
      <c r="B1" s="71" t="s">
        <v>874</v>
      </c>
      <c r="C1" s="71"/>
      <c r="D1" s="71"/>
      <c r="E1" s="71"/>
      <c r="F1" s="71"/>
      <c r="G1" s="71"/>
    </row>
    <row r="2" spans="1:13" ht="20.100000000000001" customHeight="1">
      <c r="A2" s="70"/>
      <c r="B2" s="71"/>
      <c r="C2" s="71"/>
      <c r="D2" s="1930" t="s">
        <v>834</v>
      </c>
      <c r="E2" s="1930"/>
      <c r="F2" s="1930"/>
      <c r="G2" s="71"/>
    </row>
    <row r="3" spans="1:13" ht="20.100000000000001" customHeight="1">
      <c r="A3" s="70"/>
      <c r="B3" s="71"/>
      <c r="C3" s="71"/>
      <c r="D3" s="71"/>
      <c r="E3" s="72"/>
      <c r="F3" s="72"/>
      <c r="G3" s="71"/>
      <c r="I3"/>
      <c r="J3"/>
      <c r="K3" s="71"/>
      <c r="L3" s="71"/>
      <c r="M3" s="71"/>
    </row>
    <row r="4" spans="1:13" ht="20.100000000000001" customHeight="1">
      <c r="A4" s="70"/>
      <c r="B4" s="3361" t="s">
        <v>875</v>
      </c>
      <c r="C4" s="3361"/>
      <c r="D4" s="3361"/>
      <c r="E4" s="3361"/>
      <c r="F4" s="3361"/>
      <c r="G4" s="71"/>
      <c r="I4"/>
      <c r="J4"/>
      <c r="K4" s="71"/>
      <c r="L4" s="71"/>
      <c r="M4" s="71"/>
    </row>
    <row r="5" spans="1:13" ht="20.100000000000001" customHeight="1">
      <c r="A5" s="73"/>
      <c r="B5" s="73"/>
      <c r="C5" s="73"/>
      <c r="D5" s="73"/>
      <c r="E5" s="73"/>
      <c r="F5" s="73"/>
      <c r="G5" s="71"/>
      <c r="I5" s="109"/>
      <c r="J5" s="109"/>
      <c r="K5" s="1207"/>
      <c r="L5" s="1207"/>
      <c r="M5" s="1207"/>
    </row>
    <row r="6" spans="1:13" ht="36" customHeight="1">
      <c r="A6" s="73"/>
      <c r="B6" s="681" t="s">
        <v>513</v>
      </c>
      <c r="C6" s="3362"/>
      <c r="D6" s="3363"/>
      <c r="E6" s="3363"/>
      <c r="F6" s="3364"/>
      <c r="G6" s="71"/>
      <c r="I6"/>
      <c r="J6"/>
      <c r="K6" s="1211"/>
      <c r="L6" s="1207"/>
      <c r="M6" s="1207"/>
    </row>
    <row r="7" spans="1:13" ht="46.5" customHeight="1">
      <c r="A7" s="71"/>
      <c r="B7" s="737" t="s">
        <v>514</v>
      </c>
      <c r="C7" s="1917" t="s">
        <v>876</v>
      </c>
      <c r="D7" s="1917"/>
      <c r="E7" s="1917"/>
      <c r="F7" s="1918"/>
      <c r="G7" s="71"/>
      <c r="I7"/>
      <c r="J7"/>
      <c r="K7" s="1211"/>
      <c r="L7" s="1207"/>
      <c r="M7" s="1207"/>
    </row>
    <row r="8" spans="1:13" ht="46.5" customHeight="1">
      <c r="A8" s="71"/>
      <c r="B8" s="3801" t="s">
        <v>877</v>
      </c>
      <c r="C8" s="738">
        <v>1</v>
      </c>
      <c r="D8" s="1924" t="s">
        <v>878</v>
      </c>
      <c r="E8" s="1924"/>
      <c r="F8" s="1925"/>
      <c r="G8" s="71"/>
      <c r="I8"/>
      <c r="J8"/>
      <c r="K8" s="1207"/>
      <c r="L8" s="188"/>
      <c r="M8" s="188"/>
    </row>
    <row r="9" spans="1:13" ht="46.5" customHeight="1">
      <c r="A9" s="71"/>
      <c r="B9" s="3802"/>
      <c r="C9" s="738">
        <v>2</v>
      </c>
      <c r="D9" s="1924" t="s">
        <v>879</v>
      </c>
      <c r="E9" s="1924"/>
      <c r="F9" s="1925"/>
      <c r="G9" s="71"/>
      <c r="I9"/>
      <c r="J9" s="1929" t="s">
        <v>2692</v>
      </c>
      <c r="K9" s="1929"/>
      <c r="L9" s="1929"/>
      <c r="M9"/>
    </row>
    <row r="10" spans="1:13" ht="46.5" customHeight="1">
      <c r="A10" s="71"/>
      <c r="B10" s="3803"/>
      <c r="C10" s="222">
        <v>3</v>
      </c>
      <c r="D10" s="1924" t="s">
        <v>880</v>
      </c>
      <c r="E10" s="1924"/>
      <c r="F10" s="1925"/>
      <c r="G10" s="71"/>
    </row>
    <row r="11" spans="1:13" ht="29.25" customHeight="1">
      <c r="A11" s="71"/>
      <c r="B11" s="690" t="s">
        <v>881</v>
      </c>
      <c r="C11" s="1945" t="s">
        <v>882</v>
      </c>
      <c r="D11" s="1947"/>
      <c r="E11" s="1947"/>
      <c r="F11" s="1946"/>
      <c r="G11" s="71"/>
    </row>
    <row r="12" spans="1:13" ht="29.25" customHeight="1">
      <c r="A12" s="71"/>
      <c r="B12" s="221" t="s">
        <v>883</v>
      </c>
      <c r="C12" s="3804" t="s">
        <v>884</v>
      </c>
      <c r="D12" s="3805"/>
      <c r="E12" s="3805"/>
      <c r="F12" s="3806"/>
      <c r="G12" s="71"/>
    </row>
    <row r="13" spans="1:13">
      <c r="A13" s="71"/>
      <c r="B13" s="71"/>
      <c r="C13" s="71"/>
      <c r="D13" s="71"/>
      <c r="E13" s="71"/>
      <c r="F13" s="71"/>
      <c r="G13" s="71"/>
    </row>
    <row r="14" spans="1:13" ht="15" customHeight="1">
      <c r="A14" s="71"/>
      <c r="B14" s="71" t="s">
        <v>885</v>
      </c>
      <c r="C14" s="71"/>
      <c r="D14" s="71"/>
      <c r="E14" s="71"/>
      <c r="F14" s="71"/>
      <c r="G14" s="71"/>
    </row>
    <row r="15" spans="1:13" ht="32.25" customHeight="1">
      <c r="A15" s="71"/>
      <c r="B15" s="3360" t="s">
        <v>886</v>
      </c>
      <c r="C15" s="3360"/>
      <c r="D15" s="3360"/>
      <c r="E15" s="3360"/>
      <c r="F15" s="3360"/>
      <c r="G15" s="71"/>
    </row>
    <row r="16" spans="1:13" ht="6.75" customHeight="1">
      <c r="A16" s="71"/>
      <c r="B16" s="220"/>
      <c r="C16" s="71"/>
      <c r="D16" s="71"/>
      <c r="E16" s="71"/>
      <c r="F16" s="71"/>
      <c r="G16" s="71"/>
    </row>
  </sheetData>
  <mergeCells count="12">
    <mergeCell ref="J9:L9"/>
    <mergeCell ref="D2:F2"/>
    <mergeCell ref="C6:F6"/>
    <mergeCell ref="C11:F11"/>
    <mergeCell ref="C12:F12"/>
    <mergeCell ref="B15:F15"/>
    <mergeCell ref="B4:F4"/>
    <mergeCell ref="D8:F8"/>
    <mergeCell ref="D9:F9"/>
    <mergeCell ref="D10:F10"/>
    <mergeCell ref="C7:F7"/>
    <mergeCell ref="B8:B10"/>
  </mergeCells>
  <phoneticPr fontId="14"/>
  <hyperlinks>
    <hyperlink ref="J9:L9" location="表紙!A1" display="表示へ" xr:uid="{87F5EA45-24EC-4F34-BDB9-8AAECE3FF2EA}"/>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M13"/>
  <sheetViews>
    <sheetView view="pageBreakPreview" zoomScaleNormal="100" zoomScaleSheetLayoutView="100" workbookViewId="0">
      <selection activeCell="J9" sqref="J9:L9"/>
    </sheetView>
  </sheetViews>
  <sheetFormatPr defaultRowHeight="13.5"/>
  <cols>
    <col min="1" max="1" width="26.375" style="223" customWidth="1"/>
    <col min="2" max="2" width="15.625" style="223" customWidth="1"/>
    <col min="3" max="3" width="15.25" style="223" customWidth="1"/>
    <col min="4" max="4" width="17.5" style="223" customWidth="1"/>
    <col min="5" max="5" width="15" style="223" customWidth="1"/>
    <col min="6" max="6" width="15.25" style="223" hidden="1" customWidth="1"/>
    <col min="7" max="7" width="1.75" style="223" customWidth="1"/>
    <col min="8" max="8" width="2.5" style="223" customWidth="1"/>
    <col min="9" max="255" width="9" style="223"/>
    <col min="256" max="256" width="1.125" style="223" customWidth="1"/>
    <col min="257" max="258" width="15.625" style="223" customWidth="1"/>
    <col min="259" max="259" width="15.25" style="223" customWidth="1"/>
    <col min="260" max="260" width="17.5" style="223" customWidth="1"/>
    <col min="261" max="261" width="15.125" style="223" customWidth="1"/>
    <col min="262" max="262" width="15.25" style="223" customWidth="1"/>
    <col min="263" max="263" width="3.75" style="223" customWidth="1"/>
    <col min="264" max="264" width="2.5" style="223" customWidth="1"/>
    <col min="265" max="511" width="9" style="223"/>
    <col min="512" max="512" width="1.125" style="223" customWidth="1"/>
    <col min="513" max="514" width="15.625" style="223" customWidth="1"/>
    <col min="515" max="515" width="15.25" style="223" customWidth="1"/>
    <col min="516" max="516" width="17.5" style="223" customWidth="1"/>
    <col min="517" max="517" width="15.125" style="223" customWidth="1"/>
    <col min="518" max="518" width="15.25" style="223" customWidth="1"/>
    <col min="519" max="519" width="3.75" style="223" customWidth="1"/>
    <col min="520" max="520" width="2.5" style="223" customWidth="1"/>
    <col min="521" max="767" width="9" style="223"/>
    <col min="768" max="768" width="1.125" style="223" customWidth="1"/>
    <col min="769" max="770" width="15.625" style="223" customWidth="1"/>
    <col min="771" max="771" width="15.25" style="223" customWidth="1"/>
    <col min="772" max="772" width="17.5" style="223" customWidth="1"/>
    <col min="773" max="773" width="15.125" style="223" customWidth="1"/>
    <col min="774" max="774" width="15.25" style="223" customWidth="1"/>
    <col min="775" max="775" width="3.75" style="223" customWidth="1"/>
    <col min="776" max="776" width="2.5" style="223" customWidth="1"/>
    <col min="777" max="1023" width="9" style="223"/>
    <col min="1024" max="1024" width="1.125" style="223" customWidth="1"/>
    <col min="1025" max="1026" width="15.625" style="223" customWidth="1"/>
    <col min="1027" max="1027" width="15.25" style="223" customWidth="1"/>
    <col min="1028" max="1028" width="17.5" style="223" customWidth="1"/>
    <col min="1029" max="1029" width="15.125" style="223" customWidth="1"/>
    <col min="1030" max="1030" width="15.25" style="223" customWidth="1"/>
    <col min="1031" max="1031" width="3.75" style="223" customWidth="1"/>
    <col min="1032" max="1032" width="2.5" style="223" customWidth="1"/>
    <col min="1033" max="1279" width="9" style="223"/>
    <col min="1280" max="1280" width="1.125" style="223" customWidth="1"/>
    <col min="1281" max="1282" width="15.625" style="223" customWidth="1"/>
    <col min="1283" max="1283" width="15.25" style="223" customWidth="1"/>
    <col min="1284" max="1284" width="17.5" style="223" customWidth="1"/>
    <col min="1285" max="1285" width="15.125" style="223" customWidth="1"/>
    <col min="1286" max="1286" width="15.25" style="223" customWidth="1"/>
    <col min="1287" max="1287" width="3.75" style="223" customWidth="1"/>
    <col min="1288" max="1288" width="2.5" style="223" customWidth="1"/>
    <col min="1289" max="1535" width="9" style="223"/>
    <col min="1536" max="1536" width="1.125" style="223" customWidth="1"/>
    <col min="1537" max="1538" width="15.625" style="223" customWidth="1"/>
    <col min="1539" max="1539" width="15.25" style="223" customWidth="1"/>
    <col min="1540" max="1540" width="17.5" style="223" customWidth="1"/>
    <col min="1541" max="1541" width="15.125" style="223" customWidth="1"/>
    <col min="1542" max="1542" width="15.25" style="223" customWidth="1"/>
    <col min="1543" max="1543" width="3.75" style="223" customWidth="1"/>
    <col min="1544" max="1544" width="2.5" style="223" customWidth="1"/>
    <col min="1545" max="1791" width="9" style="223"/>
    <col min="1792" max="1792" width="1.125" style="223" customWidth="1"/>
    <col min="1793" max="1794" width="15.625" style="223" customWidth="1"/>
    <col min="1795" max="1795" width="15.25" style="223" customWidth="1"/>
    <col min="1796" max="1796" width="17.5" style="223" customWidth="1"/>
    <col min="1797" max="1797" width="15.125" style="223" customWidth="1"/>
    <col min="1798" max="1798" width="15.25" style="223" customWidth="1"/>
    <col min="1799" max="1799" width="3.75" style="223" customWidth="1"/>
    <col min="1800" max="1800" width="2.5" style="223" customWidth="1"/>
    <col min="1801" max="2047" width="9" style="223"/>
    <col min="2048" max="2048" width="1.125" style="223" customWidth="1"/>
    <col min="2049" max="2050" width="15.625" style="223" customWidth="1"/>
    <col min="2051" max="2051" width="15.25" style="223" customWidth="1"/>
    <col min="2052" max="2052" width="17.5" style="223" customWidth="1"/>
    <col min="2053" max="2053" width="15.125" style="223" customWidth="1"/>
    <col min="2054" max="2054" width="15.25" style="223" customWidth="1"/>
    <col min="2055" max="2055" width="3.75" style="223" customWidth="1"/>
    <col min="2056" max="2056" width="2.5" style="223" customWidth="1"/>
    <col min="2057" max="2303" width="9" style="223"/>
    <col min="2304" max="2304" width="1.125" style="223" customWidth="1"/>
    <col min="2305" max="2306" width="15.625" style="223" customWidth="1"/>
    <col min="2307" max="2307" width="15.25" style="223" customWidth="1"/>
    <col min="2308" max="2308" width="17.5" style="223" customWidth="1"/>
    <col min="2309" max="2309" width="15.125" style="223" customWidth="1"/>
    <col min="2310" max="2310" width="15.25" style="223" customWidth="1"/>
    <col min="2311" max="2311" width="3.75" style="223" customWidth="1"/>
    <col min="2312" max="2312" width="2.5" style="223" customWidth="1"/>
    <col min="2313" max="2559" width="9" style="223"/>
    <col min="2560" max="2560" width="1.125" style="223" customWidth="1"/>
    <col min="2561" max="2562" width="15.625" style="223" customWidth="1"/>
    <col min="2563" max="2563" width="15.25" style="223" customWidth="1"/>
    <col min="2564" max="2564" width="17.5" style="223" customWidth="1"/>
    <col min="2565" max="2565" width="15.125" style="223" customWidth="1"/>
    <col min="2566" max="2566" width="15.25" style="223" customWidth="1"/>
    <col min="2567" max="2567" width="3.75" style="223" customWidth="1"/>
    <col min="2568" max="2568" width="2.5" style="223" customWidth="1"/>
    <col min="2569" max="2815" width="9" style="223"/>
    <col min="2816" max="2816" width="1.125" style="223" customWidth="1"/>
    <col min="2817" max="2818" width="15.625" style="223" customWidth="1"/>
    <col min="2819" max="2819" width="15.25" style="223" customWidth="1"/>
    <col min="2820" max="2820" width="17.5" style="223" customWidth="1"/>
    <col min="2821" max="2821" width="15.125" style="223" customWidth="1"/>
    <col min="2822" max="2822" width="15.25" style="223" customWidth="1"/>
    <col min="2823" max="2823" width="3.75" style="223" customWidth="1"/>
    <col min="2824" max="2824" width="2.5" style="223" customWidth="1"/>
    <col min="2825" max="3071" width="9" style="223"/>
    <col min="3072" max="3072" width="1.125" style="223" customWidth="1"/>
    <col min="3073" max="3074" width="15.625" style="223" customWidth="1"/>
    <col min="3075" max="3075" width="15.25" style="223" customWidth="1"/>
    <col min="3076" max="3076" width="17.5" style="223" customWidth="1"/>
    <col min="3077" max="3077" width="15.125" style="223" customWidth="1"/>
    <col min="3078" max="3078" width="15.25" style="223" customWidth="1"/>
    <col min="3079" max="3079" width="3.75" style="223" customWidth="1"/>
    <col min="3080" max="3080" width="2.5" style="223" customWidth="1"/>
    <col min="3081" max="3327" width="9" style="223"/>
    <col min="3328" max="3328" width="1.125" style="223" customWidth="1"/>
    <col min="3329" max="3330" width="15.625" style="223" customWidth="1"/>
    <col min="3331" max="3331" width="15.25" style="223" customWidth="1"/>
    <col min="3332" max="3332" width="17.5" style="223" customWidth="1"/>
    <col min="3333" max="3333" width="15.125" style="223" customWidth="1"/>
    <col min="3334" max="3334" width="15.25" style="223" customWidth="1"/>
    <col min="3335" max="3335" width="3.75" style="223" customWidth="1"/>
    <col min="3336" max="3336" width="2.5" style="223" customWidth="1"/>
    <col min="3337" max="3583" width="9" style="223"/>
    <col min="3584" max="3584" width="1.125" style="223" customWidth="1"/>
    <col min="3585" max="3586" width="15.625" style="223" customWidth="1"/>
    <col min="3587" max="3587" width="15.25" style="223" customWidth="1"/>
    <col min="3588" max="3588" width="17.5" style="223" customWidth="1"/>
    <col min="3589" max="3589" width="15.125" style="223" customWidth="1"/>
    <col min="3590" max="3590" width="15.25" style="223" customWidth="1"/>
    <col min="3591" max="3591" width="3.75" style="223" customWidth="1"/>
    <col min="3592" max="3592" width="2.5" style="223" customWidth="1"/>
    <col min="3593" max="3839" width="9" style="223"/>
    <col min="3840" max="3840" width="1.125" style="223" customWidth="1"/>
    <col min="3841" max="3842" width="15.625" style="223" customWidth="1"/>
    <col min="3843" max="3843" width="15.25" style="223" customWidth="1"/>
    <col min="3844" max="3844" width="17.5" style="223" customWidth="1"/>
    <col min="3845" max="3845" width="15.125" style="223" customWidth="1"/>
    <col min="3846" max="3846" width="15.25" style="223" customWidth="1"/>
    <col min="3847" max="3847" width="3.75" style="223" customWidth="1"/>
    <col min="3848" max="3848" width="2.5" style="223" customWidth="1"/>
    <col min="3849" max="4095" width="9" style="223"/>
    <col min="4096" max="4096" width="1.125" style="223" customWidth="1"/>
    <col min="4097" max="4098" width="15.625" style="223" customWidth="1"/>
    <col min="4099" max="4099" width="15.25" style="223" customWidth="1"/>
    <col min="4100" max="4100" width="17.5" style="223" customWidth="1"/>
    <col min="4101" max="4101" width="15.125" style="223" customWidth="1"/>
    <col min="4102" max="4102" width="15.25" style="223" customWidth="1"/>
    <col min="4103" max="4103" width="3.75" style="223" customWidth="1"/>
    <col min="4104" max="4104" width="2.5" style="223" customWidth="1"/>
    <col min="4105" max="4351" width="9" style="223"/>
    <col min="4352" max="4352" width="1.125" style="223" customWidth="1"/>
    <col min="4353" max="4354" width="15.625" style="223" customWidth="1"/>
    <col min="4355" max="4355" width="15.25" style="223" customWidth="1"/>
    <col min="4356" max="4356" width="17.5" style="223" customWidth="1"/>
    <col min="4357" max="4357" width="15.125" style="223" customWidth="1"/>
    <col min="4358" max="4358" width="15.25" style="223" customWidth="1"/>
    <col min="4359" max="4359" width="3.75" style="223" customWidth="1"/>
    <col min="4360" max="4360" width="2.5" style="223" customWidth="1"/>
    <col min="4361" max="4607" width="9" style="223"/>
    <col min="4608" max="4608" width="1.125" style="223" customWidth="1"/>
    <col min="4609" max="4610" width="15.625" style="223" customWidth="1"/>
    <col min="4611" max="4611" width="15.25" style="223" customWidth="1"/>
    <col min="4612" max="4612" width="17.5" style="223" customWidth="1"/>
    <col min="4613" max="4613" width="15.125" style="223" customWidth="1"/>
    <col min="4614" max="4614" width="15.25" style="223" customWidth="1"/>
    <col min="4615" max="4615" width="3.75" style="223" customWidth="1"/>
    <col min="4616" max="4616" width="2.5" style="223" customWidth="1"/>
    <col min="4617" max="4863" width="9" style="223"/>
    <col min="4864" max="4864" width="1.125" style="223" customWidth="1"/>
    <col min="4865" max="4866" width="15.625" style="223" customWidth="1"/>
    <col min="4867" max="4867" width="15.25" style="223" customWidth="1"/>
    <col min="4868" max="4868" width="17.5" style="223" customWidth="1"/>
    <col min="4869" max="4869" width="15.125" style="223" customWidth="1"/>
    <col min="4870" max="4870" width="15.25" style="223" customWidth="1"/>
    <col min="4871" max="4871" width="3.75" style="223" customWidth="1"/>
    <col min="4872" max="4872" width="2.5" style="223" customWidth="1"/>
    <col min="4873" max="5119" width="9" style="223"/>
    <col min="5120" max="5120" width="1.125" style="223" customWidth="1"/>
    <col min="5121" max="5122" width="15.625" style="223" customWidth="1"/>
    <col min="5123" max="5123" width="15.25" style="223" customWidth="1"/>
    <col min="5124" max="5124" width="17.5" style="223" customWidth="1"/>
    <col min="5125" max="5125" width="15.125" style="223" customWidth="1"/>
    <col min="5126" max="5126" width="15.25" style="223" customWidth="1"/>
    <col min="5127" max="5127" width="3.75" style="223" customWidth="1"/>
    <col min="5128" max="5128" width="2.5" style="223" customWidth="1"/>
    <col min="5129" max="5375" width="9" style="223"/>
    <col min="5376" max="5376" width="1.125" style="223" customWidth="1"/>
    <col min="5377" max="5378" width="15.625" style="223" customWidth="1"/>
    <col min="5379" max="5379" width="15.25" style="223" customWidth="1"/>
    <col min="5380" max="5380" width="17.5" style="223" customWidth="1"/>
    <col min="5381" max="5381" width="15.125" style="223" customWidth="1"/>
    <col min="5382" max="5382" width="15.25" style="223" customWidth="1"/>
    <col min="5383" max="5383" width="3.75" style="223" customWidth="1"/>
    <col min="5384" max="5384" width="2.5" style="223" customWidth="1"/>
    <col min="5385" max="5631" width="9" style="223"/>
    <col min="5632" max="5632" width="1.125" style="223" customWidth="1"/>
    <col min="5633" max="5634" width="15.625" style="223" customWidth="1"/>
    <col min="5635" max="5635" width="15.25" style="223" customWidth="1"/>
    <col min="5636" max="5636" width="17.5" style="223" customWidth="1"/>
    <col min="5637" max="5637" width="15.125" style="223" customWidth="1"/>
    <col min="5638" max="5638" width="15.25" style="223" customWidth="1"/>
    <col min="5639" max="5639" width="3.75" style="223" customWidth="1"/>
    <col min="5640" max="5640" width="2.5" style="223" customWidth="1"/>
    <col min="5641" max="5887" width="9" style="223"/>
    <col min="5888" max="5888" width="1.125" style="223" customWidth="1"/>
    <col min="5889" max="5890" width="15.625" style="223" customWidth="1"/>
    <col min="5891" max="5891" width="15.25" style="223" customWidth="1"/>
    <col min="5892" max="5892" width="17.5" style="223" customWidth="1"/>
    <col min="5893" max="5893" width="15.125" style="223" customWidth="1"/>
    <col min="5894" max="5894" width="15.25" style="223" customWidth="1"/>
    <col min="5895" max="5895" width="3.75" style="223" customWidth="1"/>
    <col min="5896" max="5896" width="2.5" style="223" customWidth="1"/>
    <col min="5897" max="6143" width="9" style="223"/>
    <col min="6144" max="6144" width="1.125" style="223" customWidth="1"/>
    <col min="6145" max="6146" width="15.625" style="223" customWidth="1"/>
    <col min="6147" max="6147" width="15.25" style="223" customWidth="1"/>
    <col min="6148" max="6148" width="17.5" style="223" customWidth="1"/>
    <col min="6149" max="6149" width="15.125" style="223" customWidth="1"/>
    <col min="6150" max="6150" width="15.25" style="223" customWidth="1"/>
    <col min="6151" max="6151" width="3.75" style="223" customWidth="1"/>
    <col min="6152" max="6152" width="2.5" style="223" customWidth="1"/>
    <col min="6153" max="6399" width="9" style="223"/>
    <col min="6400" max="6400" width="1.125" style="223" customWidth="1"/>
    <col min="6401" max="6402" width="15.625" style="223" customWidth="1"/>
    <col min="6403" max="6403" width="15.25" style="223" customWidth="1"/>
    <col min="6404" max="6404" width="17.5" style="223" customWidth="1"/>
    <col min="6405" max="6405" width="15.125" style="223" customWidth="1"/>
    <col min="6406" max="6406" width="15.25" style="223" customWidth="1"/>
    <col min="6407" max="6407" width="3.75" style="223" customWidth="1"/>
    <col min="6408" max="6408" width="2.5" style="223" customWidth="1"/>
    <col min="6409" max="6655" width="9" style="223"/>
    <col min="6656" max="6656" width="1.125" style="223" customWidth="1"/>
    <col min="6657" max="6658" width="15.625" style="223" customWidth="1"/>
    <col min="6659" max="6659" width="15.25" style="223" customWidth="1"/>
    <col min="6660" max="6660" width="17.5" style="223" customWidth="1"/>
    <col min="6661" max="6661" width="15.125" style="223" customWidth="1"/>
    <col min="6662" max="6662" width="15.25" style="223" customWidth="1"/>
    <col min="6663" max="6663" width="3.75" style="223" customWidth="1"/>
    <col min="6664" max="6664" width="2.5" style="223" customWidth="1"/>
    <col min="6665" max="6911" width="9" style="223"/>
    <col min="6912" max="6912" width="1.125" style="223" customWidth="1"/>
    <col min="6913" max="6914" width="15.625" style="223" customWidth="1"/>
    <col min="6915" max="6915" width="15.25" style="223" customWidth="1"/>
    <col min="6916" max="6916" width="17.5" style="223" customWidth="1"/>
    <col min="6917" max="6917" width="15.125" style="223" customWidth="1"/>
    <col min="6918" max="6918" width="15.25" style="223" customWidth="1"/>
    <col min="6919" max="6919" width="3.75" style="223" customWidth="1"/>
    <col min="6920" max="6920" width="2.5" style="223" customWidth="1"/>
    <col min="6921" max="7167" width="9" style="223"/>
    <col min="7168" max="7168" width="1.125" style="223" customWidth="1"/>
    <col min="7169" max="7170" width="15.625" style="223" customWidth="1"/>
    <col min="7171" max="7171" width="15.25" style="223" customWidth="1"/>
    <col min="7172" max="7172" width="17.5" style="223" customWidth="1"/>
    <col min="7173" max="7173" width="15.125" style="223" customWidth="1"/>
    <col min="7174" max="7174" width="15.25" style="223" customWidth="1"/>
    <col min="7175" max="7175" width="3.75" style="223" customWidth="1"/>
    <col min="7176" max="7176" width="2.5" style="223" customWidth="1"/>
    <col min="7177" max="7423" width="9" style="223"/>
    <col min="7424" max="7424" width="1.125" style="223" customWidth="1"/>
    <col min="7425" max="7426" width="15.625" style="223" customWidth="1"/>
    <col min="7427" max="7427" width="15.25" style="223" customWidth="1"/>
    <col min="7428" max="7428" width="17.5" style="223" customWidth="1"/>
    <col min="7429" max="7429" width="15.125" style="223" customWidth="1"/>
    <col min="7430" max="7430" width="15.25" style="223" customWidth="1"/>
    <col min="7431" max="7431" width="3.75" style="223" customWidth="1"/>
    <col min="7432" max="7432" width="2.5" style="223" customWidth="1"/>
    <col min="7433" max="7679" width="9" style="223"/>
    <col min="7680" max="7680" width="1.125" style="223" customWidth="1"/>
    <col min="7681" max="7682" width="15.625" style="223" customWidth="1"/>
    <col min="7683" max="7683" width="15.25" style="223" customWidth="1"/>
    <col min="7684" max="7684" width="17.5" style="223" customWidth="1"/>
    <col min="7685" max="7685" width="15.125" style="223" customWidth="1"/>
    <col min="7686" max="7686" width="15.25" style="223" customWidth="1"/>
    <col min="7687" max="7687" width="3.75" style="223" customWidth="1"/>
    <col min="7688" max="7688" width="2.5" style="223" customWidth="1"/>
    <col min="7689" max="7935" width="9" style="223"/>
    <col min="7936" max="7936" width="1.125" style="223" customWidth="1"/>
    <col min="7937" max="7938" width="15.625" style="223" customWidth="1"/>
    <col min="7939" max="7939" width="15.25" style="223" customWidth="1"/>
    <col min="7940" max="7940" width="17.5" style="223" customWidth="1"/>
    <col min="7941" max="7941" width="15.125" style="223" customWidth="1"/>
    <col min="7942" max="7942" width="15.25" style="223" customWidth="1"/>
    <col min="7943" max="7943" width="3.75" style="223" customWidth="1"/>
    <col min="7944" max="7944" width="2.5" style="223" customWidth="1"/>
    <col min="7945" max="8191" width="9" style="223"/>
    <col min="8192" max="8192" width="1.125" style="223" customWidth="1"/>
    <col min="8193" max="8194" width="15.625" style="223" customWidth="1"/>
    <col min="8195" max="8195" width="15.25" style="223" customWidth="1"/>
    <col min="8196" max="8196" width="17.5" style="223" customWidth="1"/>
    <col min="8197" max="8197" width="15.125" style="223" customWidth="1"/>
    <col min="8198" max="8198" width="15.25" style="223" customWidth="1"/>
    <col min="8199" max="8199" width="3.75" style="223" customWidth="1"/>
    <col min="8200" max="8200" width="2.5" style="223" customWidth="1"/>
    <col min="8201" max="8447" width="9" style="223"/>
    <col min="8448" max="8448" width="1.125" style="223" customWidth="1"/>
    <col min="8449" max="8450" width="15.625" style="223" customWidth="1"/>
    <col min="8451" max="8451" width="15.25" style="223" customWidth="1"/>
    <col min="8452" max="8452" width="17.5" style="223" customWidth="1"/>
    <col min="8453" max="8453" width="15.125" style="223" customWidth="1"/>
    <col min="8454" max="8454" width="15.25" style="223" customWidth="1"/>
    <col min="8455" max="8455" width="3.75" style="223" customWidth="1"/>
    <col min="8456" max="8456" width="2.5" style="223" customWidth="1"/>
    <col min="8457" max="8703" width="9" style="223"/>
    <col min="8704" max="8704" width="1.125" style="223" customWidth="1"/>
    <col min="8705" max="8706" width="15.625" style="223" customWidth="1"/>
    <col min="8707" max="8707" width="15.25" style="223" customWidth="1"/>
    <col min="8708" max="8708" width="17.5" style="223" customWidth="1"/>
    <col min="8709" max="8709" width="15.125" style="223" customWidth="1"/>
    <col min="8710" max="8710" width="15.25" style="223" customWidth="1"/>
    <col min="8711" max="8711" width="3.75" style="223" customWidth="1"/>
    <col min="8712" max="8712" width="2.5" style="223" customWidth="1"/>
    <col min="8713" max="8959" width="9" style="223"/>
    <col min="8960" max="8960" width="1.125" style="223" customWidth="1"/>
    <col min="8961" max="8962" width="15.625" style="223" customWidth="1"/>
    <col min="8963" max="8963" width="15.25" style="223" customWidth="1"/>
    <col min="8964" max="8964" width="17.5" style="223" customWidth="1"/>
    <col min="8965" max="8965" width="15.125" style="223" customWidth="1"/>
    <col min="8966" max="8966" width="15.25" style="223" customWidth="1"/>
    <col min="8967" max="8967" width="3.75" style="223" customWidth="1"/>
    <col min="8968" max="8968" width="2.5" style="223" customWidth="1"/>
    <col min="8969" max="9215" width="9" style="223"/>
    <col min="9216" max="9216" width="1.125" style="223" customWidth="1"/>
    <col min="9217" max="9218" width="15.625" style="223" customWidth="1"/>
    <col min="9219" max="9219" width="15.25" style="223" customWidth="1"/>
    <col min="9220" max="9220" width="17.5" style="223" customWidth="1"/>
    <col min="9221" max="9221" width="15.125" style="223" customWidth="1"/>
    <col min="9222" max="9222" width="15.25" style="223" customWidth="1"/>
    <col min="9223" max="9223" width="3.75" style="223" customWidth="1"/>
    <col min="9224" max="9224" width="2.5" style="223" customWidth="1"/>
    <col min="9225" max="9471" width="9" style="223"/>
    <col min="9472" max="9472" width="1.125" style="223" customWidth="1"/>
    <col min="9473" max="9474" width="15.625" style="223" customWidth="1"/>
    <col min="9475" max="9475" width="15.25" style="223" customWidth="1"/>
    <col min="9476" max="9476" width="17.5" style="223" customWidth="1"/>
    <col min="9477" max="9477" width="15.125" style="223" customWidth="1"/>
    <col min="9478" max="9478" width="15.25" style="223" customWidth="1"/>
    <col min="9479" max="9479" width="3.75" style="223" customWidth="1"/>
    <col min="9480" max="9480" width="2.5" style="223" customWidth="1"/>
    <col min="9481" max="9727" width="9" style="223"/>
    <col min="9728" max="9728" width="1.125" style="223" customWidth="1"/>
    <col min="9729" max="9730" width="15.625" style="223" customWidth="1"/>
    <col min="9731" max="9731" width="15.25" style="223" customWidth="1"/>
    <col min="9732" max="9732" width="17.5" style="223" customWidth="1"/>
    <col min="9733" max="9733" width="15.125" style="223" customWidth="1"/>
    <col min="9734" max="9734" width="15.25" style="223" customWidth="1"/>
    <col min="9735" max="9735" width="3.75" style="223" customWidth="1"/>
    <col min="9736" max="9736" width="2.5" style="223" customWidth="1"/>
    <col min="9737" max="9983" width="9" style="223"/>
    <col min="9984" max="9984" width="1.125" style="223" customWidth="1"/>
    <col min="9985" max="9986" width="15.625" style="223" customWidth="1"/>
    <col min="9987" max="9987" width="15.25" style="223" customWidth="1"/>
    <col min="9988" max="9988" width="17.5" style="223" customWidth="1"/>
    <col min="9989" max="9989" width="15.125" style="223" customWidth="1"/>
    <col min="9990" max="9990" width="15.25" style="223" customWidth="1"/>
    <col min="9991" max="9991" width="3.75" style="223" customWidth="1"/>
    <col min="9992" max="9992" width="2.5" style="223" customWidth="1"/>
    <col min="9993" max="10239" width="9" style="223"/>
    <col min="10240" max="10240" width="1.125" style="223" customWidth="1"/>
    <col min="10241" max="10242" width="15.625" style="223" customWidth="1"/>
    <col min="10243" max="10243" width="15.25" style="223" customWidth="1"/>
    <col min="10244" max="10244" width="17.5" style="223" customWidth="1"/>
    <col min="10245" max="10245" width="15.125" style="223" customWidth="1"/>
    <col min="10246" max="10246" width="15.25" style="223" customWidth="1"/>
    <col min="10247" max="10247" width="3.75" style="223" customWidth="1"/>
    <col min="10248" max="10248" width="2.5" style="223" customWidth="1"/>
    <col min="10249" max="10495" width="9" style="223"/>
    <col min="10496" max="10496" width="1.125" style="223" customWidth="1"/>
    <col min="10497" max="10498" width="15.625" style="223" customWidth="1"/>
    <col min="10499" max="10499" width="15.25" style="223" customWidth="1"/>
    <col min="10500" max="10500" width="17.5" style="223" customWidth="1"/>
    <col min="10501" max="10501" width="15.125" style="223" customWidth="1"/>
    <col min="10502" max="10502" width="15.25" style="223" customWidth="1"/>
    <col min="10503" max="10503" width="3.75" style="223" customWidth="1"/>
    <col min="10504" max="10504" width="2.5" style="223" customWidth="1"/>
    <col min="10505" max="10751" width="9" style="223"/>
    <col min="10752" max="10752" width="1.125" style="223" customWidth="1"/>
    <col min="10753" max="10754" width="15.625" style="223" customWidth="1"/>
    <col min="10755" max="10755" width="15.25" style="223" customWidth="1"/>
    <col min="10756" max="10756" width="17.5" style="223" customWidth="1"/>
    <col min="10757" max="10757" width="15.125" style="223" customWidth="1"/>
    <col min="10758" max="10758" width="15.25" style="223" customWidth="1"/>
    <col min="10759" max="10759" width="3.75" style="223" customWidth="1"/>
    <col min="10760" max="10760" width="2.5" style="223" customWidth="1"/>
    <col min="10761" max="11007" width="9" style="223"/>
    <col min="11008" max="11008" width="1.125" style="223" customWidth="1"/>
    <col min="11009" max="11010" width="15.625" style="223" customWidth="1"/>
    <col min="11011" max="11011" width="15.25" style="223" customWidth="1"/>
    <col min="11012" max="11012" width="17.5" style="223" customWidth="1"/>
    <col min="11013" max="11013" width="15.125" style="223" customWidth="1"/>
    <col min="11014" max="11014" width="15.25" style="223" customWidth="1"/>
    <col min="11015" max="11015" width="3.75" style="223" customWidth="1"/>
    <col min="11016" max="11016" width="2.5" style="223" customWidth="1"/>
    <col min="11017" max="11263" width="9" style="223"/>
    <col min="11264" max="11264" width="1.125" style="223" customWidth="1"/>
    <col min="11265" max="11266" width="15.625" style="223" customWidth="1"/>
    <col min="11267" max="11267" width="15.25" style="223" customWidth="1"/>
    <col min="11268" max="11268" width="17.5" style="223" customWidth="1"/>
    <col min="11269" max="11269" width="15.125" style="223" customWidth="1"/>
    <col min="11270" max="11270" width="15.25" style="223" customWidth="1"/>
    <col min="11271" max="11271" width="3.75" style="223" customWidth="1"/>
    <col min="11272" max="11272" width="2.5" style="223" customWidth="1"/>
    <col min="11273" max="11519" width="9" style="223"/>
    <col min="11520" max="11520" width="1.125" style="223" customWidth="1"/>
    <col min="11521" max="11522" width="15.625" style="223" customWidth="1"/>
    <col min="11523" max="11523" width="15.25" style="223" customWidth="1"/>
    <col min="11524" max="11524" width="17.5" style="223" customWidth="1"/>
    <col min="11525" max="11525" width="15.125" style="223" customWidth="1"/>
    <col min="11526" max="11526" width="15.25" style="223" customWidth="1"/>
    <col min="11527" max="11527" width="3.75" style="223" customWidth="1"/>
    <col min="11528" max="11528" width="2.5" style="223" customWidth="1"/>
    <col min="11529" max="11775" width="9" style="223"/>
    <col min="11776" max="11776" width="1.125" style="223" customWidth="1"/>
    <col min="11777" max="11778" width="15.625" style="223" customWidth="1"/>
    <col min="11779" max="11779" width="15.25" style="223" customWidth="1"/>
    <col min="11780" max="11780" width="17.5" style="223" customWidth="1"/>
    <col min="11781" max="11781" width="15.125" style="223" customWidth="1"/>
    <col min="11782" max="11782" width="15.25" style="223" customWidth="1"/>
    <col min="11783" max="11783" width="3.75" style="223" customWidth="1"/>
    <col min="11784" max="11784" width="2.5" style="223" customWidth="1"/>
    <col min="11785" max="12031" width="9" style="223"/>
    <col min="12032" max="12032" width="1.125" style="223" customWidth="1"/>
    <col min="12033" max="12034" width="15.625" style="223" customWidth="1"/>
    <col min="12035" max="12035" width="15.25" style="223" customWidth="1"/>
    <col min="12036" max="12036" width="17.5" style="223" customWidth="1"/>
    <col min="12037" max="12037" width="15.125" style="223" customWidth="1"/>
    <col min="12038" max="12038" width="15.25" style="223" customWidth="1"/>
    <col min="12039" max="12039" width="3.75" style="223" customWidth="1"/>
    <col min="12040" max="12040" width="2.5" style="223" customWidth="1"/>
    <col min="12041" max="12287" width="9" style="223"/>
    <col min="12288" max="12288" width="1.125" style="223" customWidth="1"/>
    <col min="12289" max="12290" width="15.625" style="223" customWidth="1"/>
    <col min="12291" max="12291" width="15.25" style="223" customWidth="1"/>
    <col min="12292" max="12292" width="17.5" style="223" customWidth="1"/>
    <col min="12293" max="12293" width="15.125" style="223" customWidth="1"/>
    <col min="12294" max="12294" width="15.25" style="223" customWidth="1"/>
    <col min="12295" max="12295" width="3.75" style="223" customWidth="1"/>
    <col min="12296" max="12296" width="2.5" style="223" customWidth="1"/>
    <col min="12297" max="12543" width="9" style="223"/>
    <col min="12544" max="12544" width="1.125" style="223" customWidth="1"/>
    <col min="12545" max="12546" width="15.625" style="223" customWidth="1"/>
    <col min="12547" max="12547" width="15.25" style="223" customWidth="1"/>
    <col min="12548" max="12548" width="17.5" style="223" customWidth="1"/>
    <col min="12549" max="12549" width="15.125" style="223" customWidth="1"/>
    <col min="12550" max="12550" width="15.25" style="223" customWidth="1"/>
    <col min="12551" max="12551" width="3.75" style="223" customWidth="1"/>
    <col min="12552" max="12552" width="2.5" style="223" customWidth="1"/>
    <col min="12553" max="12799" width="9" style="223"/>
    <col min="12800" max="12800" width="1.125" style="223" customWidth="1"/>
    <col min="12801" max="12802" width="15.625" style="223" customWidth="1"/>
    <col min="12803" max="12803" width="15.25" style="223" customWidth="1"/>
    <col min="12804" max="12804" width="17.5" style="223" customWidth="1"/>
    <col min="12805" max="12805" width="15.125" style="223" customWidth="1"/>
    <col min="12806" max="12806" width="15.25" style="223" customWidth="1"/>
    <col min="12807" max="12807" width="3.75" style="223" customWidth="1"/>
    <col min="12808" max="12808" width="2.5" style="223" customWidth="1"/>
    <col min="12809" max="13055" width="9" style="223"/>
    <col min="13056" max="13056" width="1.125" style="223" customWidth="1"/>
    <col min="13057" max="13058" width="15.625" style="223" customWidth="1"/>
    <col min="13059" max="13059" width="15.25" style="223" customWidth="1"/>
    <col min="13060" max="13060" width="17.5" style="223" customWidth="1"/>
    <col min="13061" max="13061" width="15.125" style="223" customWidth="1"/>
    <col min="13062" max="13062" width="15.25" style="223" customWidth="1"/>
    <col min="13063" max="13063" width="3.75" style="223" customWidth="1"/>
    <col min="13064" max="13064" width="2.5" style="223" customWidth="1"/>
    <col min="13065" max="13311" width="9" style="223"/>
    <col min="13312" max="13312" width="1.125" style="223" customWidth="1"/>
    <col min="13313" max="13314" width="15.625" style="223" customWidth="1"/>
    <col min="13315" max="13315" width="15.25" style="223" customWidth="1"/>
    <col min="13316" max="13316" width="17.5" style="223" customWidth="1"/>
    <col min="13317" max="13317" width="15.125" style="223" customWidth="1"/>
    <col min="13318" max="13318" width="15.25" style="223" customWidth="1"/>
    <col min="13319" max="13319" width="3.75" style="223" customWidth="1"/>
    <col min="13320" max="13320" width="2.5" style="223" customWidth="1"/>
    <col min="13321" max="13567" width="9" style="223"/>
    <col min="13568" max="13568" width="1.125" style="223" customWidth="1"/>
    <col min="13569" max="13570" width="15.625" style="223" customWidth="1"/>
    <col min="13571" max="13571" width="15.25" style="223" customWidth="1"/>
    <col min="13572" max="13572" width="17.5" style="223" customWidth="1"/>
    <col min="13573" max="13573" width="15.125" style="223" customWidth="1"/>
    <col min="13574" max="13574" width="15.25" style="223" customWidth="1"/>
    <col min="13575" max="13575" width="3.75" style="223" customWidth="1"/>
    <col min="13576" max="13576" width="2.5" style="223" customWidth="1"/>
    <col min="13577" max="13823" width="9" style="223"/>
    <col min="13824" max="13824" width="1.125" style="223" customWidth="1"/>
    <col min="13825" max="13826" width="15.625" style="223" customWidth="1"/>
    <col min="13827" max="13827" width="15.25" style="223" customWidth="1"/>
    <col min="13828" max="13828" width="17.5" style="223" customWidth="1"/>
    <col min="13829" max="13829" width="15.125" style="223" customWidth="1"/>
    <col min="13830" max="13830" width="15.25" style="223" customWidth="1"/>
    <col min="13831" max="13831" width="3.75" style="223" customWidth="1"/>
    <col min="13832" max="13832" width="2.5" style="223" customWidth="1"/>
    <col min="13833" max="14079" width="9" style="223"/>
    <col min="14080" max="14080" width="1.125" style="223" customWidth="1"/>
    <col min="14081" max="14082" width="15.625" style="223" customWidth="1"/>
    <col min="14083" max="14083" width="15.25" style="223" customWidth="1"/>
    <col min="14084" max="14084" width="17.5" style="223" customWidth="1"/>
    <col min="14085" max="14085" width="15.125" style="223" customWidth="1"/>
    <col min="14086" max="14086" width="15.25" style="223" customWidth="1"/>
    <col min="14087" max="14087" width="3.75" style="223" customWidth="1"/>
    <col min="14088" max="14088" width="2.5" style="223" customWidth="1"/>
    <col min="14089" max="14335" width="9" style="223"/>
    <col min="14336" max="14336" width="1.125" style="223" customWidth="1"/>
    <col min="14337" max="14338" width="15.625" style="223" customWidth="1"/>
    <col min="14339" max="14339" width="15.25" style="223" customWidth="1"/>
    <col min="14340" max="14340" width="17.5" style="223" customWidth="1"/>
    <col min="14341" max="14341" width="15.125" style="223" customWidth="1"/>
    <col min="14342" max="14342" width="15.25" style="223" customWidth="1"/>
    <col min="14343" max="14343" width="3.75" style="223" customWidth="1"/>
    <col min="14344" max="14344" width="2.5" style="223" customWidth="1"/>
    <col min="14345" max="14591" width="9" style="223"/>
    <col min="14592" max="14592" width="1.125" style="223" customWidth="1"/>
    <col min="14593" max="14594" width="15.625" style="223" customWidth="1"/>
    <col min="14595" max="14595" width="15.25" style="223" customWidth="1"/>
    <col min="14596" max="14596" width="17.5" style="223" customWidth="1"/>
    <col min="14597" max="14597" width="15.125" style="223" customWidth="1"/>
    <col min="14598" max="14598" width="15.25" style="223" customWidth="1"/>
    <col min="14599" max="14599" width="3.75" style="223" customWidth="1"/>
    <col min="14600" max="14600" width="2.5" style="223" customWidth="1"/>
    <col min="14601" max="14847" width="9" style="223"/>
    <col min="14848" max="14848" width="1.125" style="223" customWidth="1"/>
    <col min="14849" max="14850" width="15.625" style="223" customWidth="1"/>
    <col min="14851" max="14851" width="15.25" style="223" customWidth="1"/>
    <col min="14852" max="14852" width="17.5" style="223" customWidth="1"/>
    <col min="14853" max="14853" width="15.125" style="223" customWidth="1"/>
    <col min="14854" max="14854" width="15.25" style="223" customWidth="1"/>
    <col min="14855" max="14855" width="3.75" style="223" customWidth="1"/>
    <col min="14856" max="14856" width="2.5" style="223" customWidth="1"/>
    <col min="14857" max="15103" width="9" style="223"/>
    <col min="15104" max="15104" width="1.125" style="223" customWidth="1"/>
    <col min="15105" max="15106" width="15.625" style="223" customWidth="1"/>
    <col min="15107" max="15107" width="15.25" style="223" customWidth="1"/>
    <col min="15108" max="15108" width="17.5" style="223" customWidth="1"/>
    <col min="15109" max="15109" width="15.125" style="223" customWidth="1"/>
    <col min="15110" max="15110" width="15.25" style="223" customWidth="1"/>
    <col min="15111" max="15111" width="3.75" style="223" customWidth="1"/>
    <col min="15112" max="15112" width="2.5" style="223" customWidth="1"/>
    <col min="15113" max="15359" width="9" style="223"/>
    <col min="15360" max="15360" width="1.125" style="223" customWidth="1"/>
    <col min="15361" max="15362" width="15.625" style="223" customWidth="1"/>
    <col min="15363" max="15363" width="15.25" style="223" customWidth="1"/>
    <col min="15364" max="15364" width="17.5" style="223" customWidth="1"/>
    <col min="15365" max="15365" width="15.125" style="223" customWidth="1"/>
    <col min="15366" max="15366" width="15.25" style="223" customWidth="1"/>
    <col min="15367" max="15367" width="3.75" style="223" customWidth="1"/>
    <col min="15368" max="15368" width="2.5" style="223" customWidth="1"/>
    <col min="15369" max="15615" width="9" style="223"/>
    <col min="15616" max="15616" width="1.125" style="223" customWidth="1"/>
    <col min="15617" max="15618" width="15.625" style="223" customWidth="1"/>
    <col min="15619" max="15619" width="15.25" style="223" customWidth="1"/>
    <col min="15620" max="15620" width="17.5" style="223" customWidth="1"/>
    <col min="15621" max="15621" width="15.125" style="223" customWidth="1"/>
    <col min="15622" max="15622" width="15.25" style="223" customWidth="1"/>
    <col min="15623" max="15623" width="3.75" style="223" customWidth="1"/>
    <col min="15624" max="15624" width="2.5" style="223" customWidth="1"/>
    <col min="15625" max="15871" width="9" style="223"/>
    <col min="15872" max="15872" width="1.125" style="223" customWidth="1"/>
    <col min="15873" max="15874" width="15.625" style="223" customWidth="1"/>
    <col min="15875" max="15875" width="15.25" style="223" customWidth="1"/>
    <col min="15876" max="15876" width="17.5" style="223" customWidth="1"/>
    <col min="15877" max="15877" width="15.125" style="223" customWidth="1"/>
    <col min="15878" max="15878" width="15.25" style="223" customWidth="1"/>
    <col min="15879" max="15879" width="3.75" style="223" customWidth="1"/>
    <col min="15880" max="15880" width="2.5" style="223" customWidth="1"/>
    <col min="15881" max="16127" width="9" style="223"/>
    <col min="16128" max="16128" width="1.125" style="223" customWidth="1"/>
    <col min="16129" max="16130" width="15.625" style="223" customWidth="1"/>
    <col min="16131" max="16131" width="15.25" style="223" customWidth="1"/>
    <col min="16132" max="16132" width="17.5" style="223" customWidth="1"/>
    <col min="16133" max="16133" width="15.125" style="223" customWidth="1"/>
    <col min="16134" max="16134" width="15.25" style="223" customWidth="1"/>
    <col min="16135" max="16135" width="3.75" style="223" customWidth="1"/>
    <col min="16136" max="16136" width="2.5" style="223" customWidth="1"/>
    <col min="16137" max="16384" width="9" style="223"/>
  </cols>
  <sheetData>
    <row r="1" spans="1:13" ht="20.100000000000001" customHeight="1">
      <c r="A1" s="223" t="s">
        <v>887</v>
      </c>
    </row>
    <row r="2" spans="1:13" ht="20.100000000000001" customHeight="1">
      <c r="D2" s="3807" t="s">
        <v>511</v>
      </c>
      <c r="E2" s="3807"/>
      <c r="F2" s="3807"/>
    </row>
    <row r="3" spans="1:13" ht="20.100000000000001" customHeight="1">
      <c r="E3" s="227"/>
      <c r="F3" s="227"/>
      <c r="I3"/>
      <c r="J3"/>
      <c r="K3" s="71"/>
      <c r="L3" s="71"/>
      <c r="M3" s="71"/>
    </row>
    <row r="4" spans="1:13" ht="20.100000000000001" customHeight="1">
      <c r="A4" s="3811" t="s">
        <v>888</v>
      </c>
      <c r="B4" s="3811"/>
      <c r="C4" s="3811"/>
      <c r="D4" s="3811"/>
      <c r="E4" s="3811"/>
      <c r="F4" s="3811"/>
      <c r="I4"/>
      <c r="J4"/>
      <c r="K4" s="71"/>
      <c r="L4" s="71"/>
      <c r="M4" s="71"/>
    </row>
    <row r="5" spans="1:13" ht="20.100000000000001" customHeight="1">
      <c r="A5" s="226"/>
      <c r="B5" s="226"/>
      <c r="C5" s="226"/>
      <c r="D5" s="226"/>
      <c r="E5" s="226"/>
      <c r="F5" s="226"/>
      <c r="I5" s="109"/>
      <c r="J5" s="109"/>
      <c r="K5" s="1207"/>
      <c r="L5" s="1207"/>
      <c r="M5" s="1207"/>
    </row>
    <row r="6" spans="1:13" ht="52.5" customHeight="1">
      <c r="A6" s="739" t="s">
        <v>513</v>
      </c>
      <c r="B6" s="3812"/>
      <c r="C6" s="3813"/>
      <c r="D6" s="3813"/>
      <c r="E6" s="3813"/>
      <c r="F6" s="3814"/>
      <c r="G6" s="225"/>
      <c r="I6"/>
      <c r="J6"/>
      <c r="K6" s="1211"/>
      <c r="L6" s="1207"/>
      <c r="M6" s="1207"/>
    </row>
    <row r="7" spans="1:13" ht="54.75" customHeight="1">
      <c r="A7" s="740" t="s">
        <v>514</v>
      </c>
      <c r="B7" s="3815" t="s">
        <v>758</v>
      </c>
      <c r="C7" s="3816"/>
      <c r="D7" s="3816"/>
      <c r="E7" s="3816"/>
      <c r="F7" s="3817"/>
      <c r="G7" s="225"/>
      <c r="I7"/>
      <c r="J7"/>
      <c r="K7" s="1211"/>
      <c r="L7" s="1207"/>
      <c r="M7" s="1207"/>
    </row>
    <row r="8" spans="1:13" ht="18" customHeight="1">
      <c r="A8" s="741"/>
      <c r="B8" s="741"/>
      <c r="C8" s="741"/>
      <c r="D8" s="741"/>
      <c r="E8" s="741"/>
      <c r="F8" s="741"/>
      <c r="I8"/>
      <c r="J8"/>
      <c r="K8" s="1207"/>
      <c r="L8" s="188"/>
      <c r="M8" s="188"/>
    </row>
    <row r="9" spans="1:13" ht="112.5" customHeight="1">
      <c r="A9" s="3809" t="s">
        <v>889</v>
      </c>
      <c r="B9" s="3818" t="s">
        <v>890</v>
      </c>
      <c r="C9" s="3819"/>
      <c r="D9" s="3819"/>
      <c r="E9" s="3819"/>
      <c r="F9" s="3820"/>
      <c r="G9" s="225"/>
      <c r="I9"/>
      <c r="J9" s="1929" t="s">
        <v>2692</v>
      </c>
      <c r="K9" s="1929"/>
      <c r="L9" s="1929"/>
      <c r="M9"/>
    </row>
    <row r="10" spans="1:13" ht="103.5" customHeight="1">
      <c r="A10" s="3810"/>
      <c r="B10" s="3818" t="s">
        <v>891</v>
      </c>
      <c r="C10" s="3819"/>
      <c r="D10" s="3818"/>
      <c r="E10" s="3819"/>
      <c r="F10" s="3820"/>
      <c r="G10" s="225"/>
    </row>
    <row r="11" spans="1:13">
      <c r="A11" s="224"/>
    </row>
    <row r="12" spans="1:13" ht="20.100000000000001" customHeight="1">
      <c r="A12" s="3808" t="s">
        <v>892</v>
      </c>
      <c r="B12" s="3808"/>
      <c r="C12" s="3808"/>
      <c r="D12" s="3808"/>
      <c r="E12" s="3808"/>
      <c r="F12" s="3808"/>
    </row>
    <row r="13" spans="1:13" ht="20.100000000000001" customHeight="1">
      <c r="A13" s="3808"/>
      <c r="B13" s="3808"/>
      <c r="C13" s="3808"/>
      <c r="D13" s="3808"/>
      <c r="E13" s="3808"/>
      <c r="F13" s="3808"/>
    </row>
  </sheetData>
  <mergeCells count="10">
    <mergeCell ref="J9:L9"/>
    <mergeCell ref="D2:F2"/>
    <mergeCell ref="A12:F13"/>
    <mergeCell ref="A9:A10"/>
    <mergeCell ref="A4:F4"/>
    <mergeCell ref="B6:F6"/>
    <mergeCell ref="B7:F7"/>
    <mergeCell ref="B9:F9"/>
    <mergeCell ref="B10:C10"/>
    <mergeCell ref="D10:F10"/>
  </mergeCells>
  <phoneticPr fontId="14"/>
  <hyperlinks>
    <hyperlink ref="J9:L9" location="表紙!A1" display="表示へ" xr:uid="{8C1F8417-8EB6-4EC4-8E2E-0F5638408059}"/>
  </hyperlinks>
  <pageMargins left="0.7" right="0.7" top="0.75" bottom="0.75" header="0.3" footer="0.3"/>
  <pageSetup paperSize="9" scale="8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H4" sqref="H4:L10"/>
    </sheetView>
  </sheetViews>
  <sheetFormatPr defaultRowHeight="13.5"/>
  <cols>
    <col min="1" max="1" width="1.375" style="7" customWidth="1"/>
    <col min="2" max="2" width="24.25" style="7" customWidth="1"/>
    <col min="3" max="3" width="4" style="7" customWidth="1"/>
    <col min="4" max="5" width="30.625" style="7" customWidth="1"/>
    <col min="6" max="6" width="3.125" style="7" customWidth="1"/>
    <col min="7" max="7" width="1.375" style="7" customWidth="1"/>
    <col min="8" max="255" width="9" style="7"/>
    <col min="256" max="256" width="4.625" style="7" customWidth="1"/>
    <col min="257" max="257" width="24.25" style="7" customWidth="1"/>
    <col min="258" max="258" width="4" style="7" customWidth="1"/>
    <col min="259" max="261" width="20.125" style="7" customWidth="1"/>
    <col min="262" max="262" width="3.125" style="7" customWidth="1"/>
    <col min="263" max="511" width="9" style="7"/>
    <col min="512" max="512" width="4.625" style="7" customWidth="1"/>
    <col min="513" max="513" width="24.25" style="7" customWidth="1"/>
    <col min="514" max="514" width="4" style="7" customWidth="1"/>
    <col min="515" max="517" width="20.125" style="7" customWidth="1"/>
    <col min="518" max="518" width="3.125" style="7" customWidth="1"/>
    <col min="519" max="767" width="9" style="7"/>
    <col min="768" max="768" width="4.625" style="7" customWidth="1"/>
    <col min="769" max="769" width="24.25" style="7" customWidth="1"/>
    <col min="770" max="770" width="4" style="7" customWidth="1"/>
    <col min="771" max="773" width="20.125" style="7" customWidth="1"/>
    <col min="774" max="774" width="3.125" style="7" customWidth="1"/>
    <col min="775" max="1023" width="9" style="7"/>
    <col min="1024" max="1024" width="4.625" style="7" customWidth="1"/>
    <col min="1025" max="1025" width="24.25" style="7" customWidth="1"/>
    <col min="1026" max="1026" width="4" style="7" customWidth="1"/>
    <col min="1027" max="1029" width="20.125" style="7" customWidth="1"/>
    <col min="1030" max="1030" width="3.125" style="7" customWidth="1"/>
    <col min="1031" max="1279" width="9" style="7"/>
    <col min="1280" max="1280" width="4.625" style="7" customWidth="1"/>
    <col min="1281" max="1281" width="24.25" style="7" customWidth="1"/>
    <col min="1282" max="1282" width="4" style="7" customWidth="1"/>
    <col min="1283" max="1285" width="20.125" style="7" customWidth="1"/>
    <col min="1286" max="1286" width="3.125" style="7" customWidth="1"/>
    <col min="1287" max="1535" width="9" style="7"/>
    <col min="1536" max="1536" width="4.625" style="7" customWidth="1"/>
    <col min="1537" max="1537" width="24.25" style="7" customWidth="1"/>
    <col min="1538" max="1538" width="4" style="7" customWidth="1"/>
    <col min="1539" max="1541" width="20.125" style="7" customWidth="1"/>
    <col min="1542" max="1542" width="3.125" style="7" customWidth="1"/>
    <col min="1543" max="1791" width="9" style="7"/>
    <col min="1792" max="1792" width="4.625" style="7" customWidth="1"/>
    <col min="1793" max="1793" width="24.25" style="7" customWidth="1"/>
    <col min="1794" max="1794" width="4" style="7" customWidth="1"/>
    <col min="1795" max="1797" width="20.125" style="7" customWidth="1"/>
    <col min="1798" max="1798" width="3.125" style="7" customWidth="1"/>
    <col min="1799" max="2047" width="9" style="7"/>
    <col min="2048" max="2048" width="4.625" style="7" customWidth="1"/>
    <col min="2049" max="2049" width="24.25" style="7" customWidth="1"/>
    <col min="2050" max="2050" width="4" style="7" customWidth="1"/>
    <col min="2051" max="2053" width="20.125" style="7" customWidth="1"/>
    <col min="2054" max="2054" width="3.125" style="7" customWidth="1"/>
    <col min="2055" max="2303" width="9" style="7"/>
    <col min="2304" max="2304" width="4.625" style="7" customWidth="1"/>
    <col min="2305" max="2305" width="24.25" style="7" customWidth="1"/>
    <col min="2306" max="2306" width="4" style="7" customWidth="1"/>
    <col min="2307" max="2309" width="20.125" style="7" customWidth="1"/>
    <col min="2310" max="2310" width="3.125" style="7" customWidth="1"/>
    <col min="2311" max="2559" width="9" style="7"/>
    <col min="2560" max="2560" width="4.625" style="7" customWidth="1"/>
    <col min="2561" max="2561" width="24.25" style="7" customWidth="1"/>
    <col min="2562" max="2562" width="4" style="7" customWidth="1"/>
    <col min="2563" max="2565" width="20.125" style="7" customWidth="1"/>
    <col min="2566" max="2566" width="3.125" style="7" customWidth="1"/>
    <col min="2567" max="2815" width="9" style="7"/>
    <col min="2816" max="2816" width="4.625" style="7" customWidth="1"/>
    <col min="2817" max="2817" width="24.25" style="7" customWidth="1"/>
    <col min="2818" max="2818" width="4" style="7" customWidth="1"/>
    <col min="2819" max="2821" width="20.125" style="7" customWidth="1"/>
    <col min="2822" max="2822" width="3.125" style="7" customWidth="1"/>
    <col min="2823" max="3071" width="9" style="7"/>
    <col min="3072" max="3072" width="4.625" style="7" customWidth="1"/>
    <col min="3073" max="3073" width="24.25" style="7" customWidth="1"/>
    <col min="3074" max="3074" width="4" style="7" customWidth="1"/>
    <col min="3075" max="3077" width="20.125" style="7" customWidth="1"/>
    <col min="3078" max="3078" width="3.125" style="7" customWidth="1"/>
    <col min="3079" max="3327" width="9" style="7"/>
    <col min="3328" max="3328" width="4.625" style="7" customWidth="1"/>
    <col min="3329" max="3329" width="24.25" style="7" customWidth="1"/>
    <col min="3330" max="3330" width="4" style="7" customWidth="1"/>
    <col min="3331" max="3333" width="20.125" style="7" customWidth="1"/>
    <col min="3334" max="3334" width="3.125" style="7" customWidth="1"/>
    <col min="3335" max="3583" width="9" style="7"/>
    <col min="3584" max="3584" width="4.625" style="7" customWidth="1"/>
    <col min="3585" max="3585" width="24.25" style="7" customWidth="1"/>
    <col min="3586" max="3586" width="4" style="7" customWidth="1"/>
    <col min="3587" max="3589" width="20.125" style="7" customWidth="1"/>
    <col min="3590" max="3590" width="3.125" style="7" customWidth="1"/>
    <col min="3591" max="3839" width="9" style="7"/>
    <col min="3840" max="3840" width="4.625" style="7" customWidth="1"/>
    <col min="3841" max="3841" width="24.25" style="7" customWidth="1"/>
    <col min="3842" max="3842" width="4" style="7" customWidth="1"/>
    <col min="3843" max="3845" width="20.125" style="7" customWidth="1"/>
    <col min="3846" max="3846" width="3.125" style="7" customWidth="1"/>
    <col min="3847" max="4095" width="9" style="7"/>
    <col min="4096" max="4096" width="4.625" style="7" customWidth="1"/>
    <col min="4097" max="4097" width="24.25" style="7" customWidth="1"/>
    <col min="4098" max="4098" width="4" style="7" customWidth="1"/>
    <col min="4099" max="4101" width="20.125" style="7" customWidth="1"/>
    <col min="4102" max="4102" width="3.125" style="7" customWidth="1"/>
    <col min="4103" max="4351" width="9" style="7"/>
    <col min="4352" max="4352" width="4.625" style="7" customWidth="1"/>
    <col min="4353" max="4353" width="24.25" style="7" customWidth="1"/>
    <col min="4354" max="4354" width="4" style="7" customWidth="1"/>
    <col min="4355" max="4357" width="20.125" style="7" customWidth="1"/>
    <col min="4358" max="4358" width="3.125" style="7" customWidth="1"/>
    <col min="4359" max="4607" width="9" style="7"/>
    <col min="4608" max="4608" width="4.625" style="7" customWidth="1"/>
    <col min="4609" max="4609" width="24.25" style="7" customWidth="1"/>
    <col min="4610" max="4610" width="4" style="7" customWidth="1"/>
    <col min="4611" max="4613" width="20.125" style="7" customWidth="1"/>
    <col min="4614" max="4614" width="3.125" style="7" customWidth="1"/>
    <col min="4615" max="4863" width="9" style="7"/>
    <col min="4864" max="4864" width="4.625" style="7" customWidth="1"/>
    <col min="4865" max="4865" width="24.25" style="7" customWidth="1"/>
    <col min="4866" max="4866" width="4" style="7" customWidth="1"/>
    <col min="4867" max="4869" width="20.125" style="7" customWidth="1"/>
    <col min="4870" max="4870" width="3.125" style="7" customWidth="1"/>
    <col min="4871" max="5119" width="9" style="7"/>
    <col min="5120" max="5120" width="4.625" style="7" customWidth="1"/>
    <col min="5121" max="5121" width="24.25" style="7" customWidth="1"/>
    <col min="5122" max="5122" width="4" style="7" customWidth="1"/>
    <col min="5123" max="5125" width="20.125" style="7" customWidth="1"/>
    <col min="5126" max="5126" width="3.125" style="7" customWidth="1"/>
    <col min="5127" max="5375" width="9" style="7"/>
    <col min="5376" max="5376" width="4.625" style="7" customWidth="1"/>
    <col min="5377" max="5377" width="24.25" style="7" customWidth="1"/>
    <col min="5378" max="5378" width="4" style="7" customWidth="1"/>
    <col min="5379" max="5381" width="20.125" style="7" customWidth="1"/>
    <col min="5382" max="5382" width="3.125" style="7" customWidth="1"/>
    <col min="5383" max="5631" width="9" style="7"/>
    <col min="5632" max="5632" width="4.625" style="7" customWidth="1"/>
    <col min="5633" max="5633" width="24.25" style="7" customWidth="1"/>
    <col min="5634" max="5634" width="4" style="7" customWidth="1"/>
    <col min="5635" max="5637" width="20.125" style="7" customWidth="1"/>
    <col min="5638" max="5638" width="3.125" style="7" customWidth="1"/>
    <col min="5639" max="5887" width="9" style="7"/>
    <col min="5888" max="5888" width="4.625" style="7" customWidth="1"/>
    <col min="5889" max="5889" width="24.25" style="7" customWidth="1"/>
    <col min="5890" max="5890" width="4" style="7" customWidth="1"/>
    <col min="5891" max="5893" width="20.125" style="7" customWidth="1"/>
    <col min="5894" max="5894" width="3.125" style="7" customWidth="1"/>
    <col min="5895" max="6143" width="9" style="7"/>
    <col min="6144" max="6144" width="4.625" style="7" customWidth="1"/>
    <col min="6145" max="6145" width="24.25" style="7" customWidth="1"/>
    <col min="6146" max="6146" width="4" style="7" customWidth="1"/>
    <col min="6147" max="6149" width="20.125" style="7" customWidth="1"/>
    <col min="6150" max="6150" width="3.125" style="7" customWidth="1"/>
    <col min="6151" max="6399" width="9" style="7"/>
    <col min="6400" max="6400" width="4.625" style="7" customWidth="1"/>
    <col min="6401" max="6401" width="24.25" style="7" customWidth="1"/>
    <col min="6402" max="6402" width="4" style="7" customWidth="1"/>
    <col min="6403" max="6405" width="20.125" style="7" customWidth="1"/>
    <col min="6406" max="6406" width="3.125" style="7" customWidth="1"/>
    <col min="6407" max="6655" width="9" style="7"/>
    <col min="6656" max="6656" width="4.625" style="7" customWidth="1"/>
    <col min="6657" max="6657" width="24.25" style="7" customWidth="1"/>
    <col min="6658" max="6658" width="4" style="7" customWidth="1"/>
    <col min="6659" max="6661" width="20.125" style="7" customWidth="1"/>
    <col min="6662" max="6662" width="3.125" style="7" customWidth="1"/>
    <col min="6663" max="6911" width="9" style="7"/>
    <col min="6912" max="6912" width="4.625" style="7" customWidth="1"/>
    <col min="6913" max="6913" width="24.25" style="7" customWidth="1"/>
    <col min="6914" max="6914" width="4" style="7" customWidth="1"/>
    <col min="6915" max="6917" width="20.125" style="7" customWidth="1"/>
    <col min="6918" max="6918" width="3.125" style="7" customWidth="1"/>
    <col min="6919" max="7167" width="9" style="7"/>
    <col min="7168" max="7168" width="4.625" style="7" customWidth="1"/>
    <col min="7169" max="7169" width="24.25" style="7" customWidth="1"/>
    <col min="7170" max="7170" width="4" style="7" customWidth="1"/>
    <col min="7171" max="7173" width="20.125" style="7" customWidth="1"/>
    <col min="7174" max="7174" width="3.125" style="7" customWidth="1"/>
    <col min="7175" max="7423" width="9" style="7"/>
    <col min="7424" max="7424" width="4.625" style="7" customWidth="1"/>
    <col min="7425" max="7425" width="24.25" style="7" customWidth="1"/>
    <col min="7426" max="7426" width="4" style="7" customWidth="1"/>
    <col min="7427" max="7429" width="20.125" style="7" customWidth="1"/>
    <col min="7430" max="7430" width="3.125" style="7" customWidth="1"/>
    <col min="7431" max="7679" width="9" style="7"/>
    <col min="7680" max="7680" width="4.625" style="7" customWidth="1"/>
    <col min="7681" max="7681" width="24.25" style="7" customWidth="1"/>
    <col min="7682" max="7682" width="4" style="7" customWidth="1"/>
    <col min="7683" max="7685" width="20.125" style="7" customWidth="1"/>
    <col min="7686" max="7686" width="3.125" style="7" customWidth="1"/>
    <col min="7687" max="7935" width="9" style="7"/>
    <col min="7936" max="7936" width="4.625" style="7" customWidth="1"/>
    <col min="7937" max="7937" width="24.25" style="7" customWidth="1"/>
    <col min="7938" max="7938" width="4" style="7" customWidth="1"/>
    <col min="7939" max="7941" width="20.125" style="7" customWidth="1"/>
    <col min="7942" max="7942" width="3.125" style="7" customWidth="1"/>
    <col min="7943" max="8191" width="9" style="7"/>
    <col min="8192" max="8192" width="4.625" style="7" customWidth="1"/>
    <col min="8193" max="8193" width="24.25" style="7" customWidth="1"/>
    <col min="8194" max="8194" width="4" style="7" customWidth="1"/>
    <col min="8195" max="8197" width="20.125" style="7" customWidth="1"/>
    <col min="8198" max="8198" width="3.125" style="7" customWidth="1"/>
    <col min="8199" max="8447" width="9" style="7"/>
    <col min="8448" max="8448" width="4.625" style="7" customWidth="1"/>
    <col min="8449" max="8449" width="24.25" style="7" customWidth="1"/>
    <col min="8450" max="8450" width="4" style="7" customWidth="1"/>
    <col min="8451" max="8453" width="20.125" style="7" customWidth="1"/>
    <col min="8454" max="8454" width="3.125" style="7" customWidth="1"/>
    <col min="8455" max="8703" width="9" style="7"/>
    <col min="8704" max="8704" width="4.625" style="7" customWidth="1"/>
    <col min="8705" max="8705" width="24.25" style="7" customWidth="1"/>
    <col min="8706" max="8706" width="4" style="7" customWidth="1"/>
    <col min="8707" max="8709" width="20.125" style="7" customWidth="1"/>
    <col min="8710" max="8710" width="3.125" style="7" customWidth="1"/>
    <col min="8711" max="8959" width="9" style="7"/>
    <col min="8960" max="8960" width="4.625" style="7" customWidth="1"/>
    <col min="8961" max="8961" width="24.25" style="7" customWidth="1"/>
    <col min="8962" max="8962" width="4" style="7" customWidth="1"/>
    <col min="8963" max="8965" width="20.125" style="7" customWidth="1"/>
    <col min="8966" max="8966" width="3.125" style="7" customWidth="1"/>
    <col min="8967" max="9215" width="9" style="7"/>
    <col min="9216" max="9216" width="4.625" style="7" customWidth="1"/>
    <col min="9217" max="9217" width="24.25" style="7" customWidth="1"/>
    <col min="9218" max="9218" width="4" style="7" customWidth="1"/>
    <col min="9219" max="9221" width="20.125" style="7" customWidth="1"/>
    <col min="9222" max="9222" width="3.125" style="7" customWidth="1"/>
    <col min="9223" max="9471" width="9" style="7"/>
    <col min="9472" max="9472" width="4.625" style="7" customWidth="1"/>
    <col min="9473" max="9473" width="24.25" style="7" customWidth="1"/>
    <col min="9474" max="9474" width="4" style="7" customWidth="1"/>
    <col min="9475" max="9477" width="20.125" style="7" customWidth="1"/>
    <col min="9478" max="9478" width="3.125" style="7" customWidth="1"/>
    <col min="9479" max="9727" width="9" style="7"/>
    <col min="9728" max="9728" width="4.625" style="7" customWidth="1"/>
    <col min="9729" max="9729" width="24.25" style="7" customWidth="1"/>
    <col min="9730" max="9730" width="4" style="7" customWidth="1"/>
    <col min="9731" max="9733" width="20.125" style="7" customWidth="1"/>
    <col min="9734" max="9734" width="3.125" style="7" customWidth="1"/>
    <col min="9735" max="9983" width="9" style="7"/>
    <col min="9984" max="9984" width="4.625" style="7" customWidth="1"/>
    <col min="9985" max="9985" width="24.25" style="7" customWidth="1"/>
    <col min="9986" max="9986" width="4" style="7" customWidth="1"/>
    <col min="9987" max="9989" width="20.125" style="7" customWidth="1"/>
    <col min="9990" max="9990" width="3.125" style="7" customWidth="1"/>
    <col min="9991" max="10239" width="9" style="7"/>
    <col min="10240" max="10240" width="4.625" style="7" customWidth="1"/>
    <col min="10241" max="10241" width="24.25" style="7" customWidth="1"/>
    <col min="10242" max="10242" width="4" style="7" customWidth="1"/>
    <col min="10243" max="10245" width="20.125" style="7" customWidth="1"/>
    <col min="10246" max="10246" width="3.125" style="7" customWidth="1"/>
    <col min="10247" max="10495" width="9" style="7"/>
    <col min="10496" max="10496" width="4.625" style="7" customWidth="1"/>
    <col min="10497" max="10497" width="24.25" style="7" customWidth="1"/>
    <col min="10498" max="10498" width="4" style="7" customWidth="1"/>
    <col min="10499" max="10501" width="20.125" style="7" customWidth="1"/>
    <col min="10502" max="10502" width="3.125" style="7" customWidth="1"/>
    <col min="10503" max="10751" width="9" style="7"/>
    <col min="10752" max="10752" width="4.625" style="7" customWidth="1"/>
    <col min="10753" max="10753" width="24.25" style="7" customWidth="1"/>
    <col min="10754" max="10754" width="4" style="7" customWidth="1"/>
    <col min="10755" max="10757" width="20.125" style="7" customWidth="1"/>
    <col min="10758" max="10758" width="3.125" style="7" customWidth="1"/>
    <col min="10759" max="11007" width="9" style="7"/>
    <col min="11008" max="11008" width="4.625" style="7" customWidth="1"/>
    <col min="11009" max="11009" width="24.25" style="7" customWidth="1"/>
    <col min="11010" max="11010" width="4" style="7" customWidth="1"/>
    <col min="11011" max="11013" width="20.125" style="7" customWidth="1"/>
    <col min="11014" max="11014" width="3.125" style="7" customWidth="1"/>
    <col min="11015" max="11263" width="9" style="7"/>
    <col min="11264" max="11264" width="4.625" style="7" customWidth="1"/>
    <col min="11265" max="11265" width="24.25" style="7" customWidth="1"/>
    <col min="11266" max="11266" width="4" style="7" customWidth="1"/>
    <col min="11267" max="11269" width="20.125" style="7" customWidth="1"/>
    <col min="11270" max="11270" width="3.125" style="7" customWidth="1"/>
    <col min="11271" max="11519" width="9" style="7"/>
    <col min="11520" max="11520" width="4.625" style="7" customWidth="1"/>
    <col min="11521" max="11521" width="24.25" style="7" customWidth="1"/>
    <col min="11522" max="11522" width="4" style="7" customWidth="1"/>
    <col min="11523" max="11525" width="20.125" style="7" customWidth="1"/>
    <col min="11526" max="11526" width="3.125" style="7" customWidth="1"/>
    <col min="11527" max="11775" width="9" style="7"/>
    <col min="11776" max="11776" width="4.625" style="7" customWidth="1"/>
    <col min="11777" max="11777" width="24.25" style="7" customWidth="1"/>
    <col min="11778" max="11778" width="4" style="7" customWidth="1"/>
    <col min="11779" max="11781" width="20.125" style="7" customWidth="1"/>
    <col min="11782" max="11782" width="3.125" style="7" customWidth="1"/>
    <col min="11783" max="12031" width="9" style="7"/>
    <col min="12032" max="12032" width="4.625" style="7" customWidth="1"/>
    <col min="12033" max="12033" width="24.25" style="7" customWidth="1"/>
    <col min="12034" max="12034" width="4" style="7" customWidth="1"/>
    <col min="12035" max="12037" width="20.125" style="7" customWidth="1"/>
    <col min="12038" max="12038" width="3.125" style="7" customWidth="1"/>
    <col min="12039" max="12287" width="9" style="7"/>
    <col min="12288" max="12288" width="4.625" style="7" customWidth="1"/>
    <col min="12289" max="12289" width="24.25" style="7" customWidth="1"/>
    <col min="12290" max="12290" width="4" style="7" customWidth="1"/>
    <col min="12291" max="12293" width="20.125" style="7" customWidth="1"/>
    <col min="12294" max="12294" width="3.125" style="7" customWidth="1"/>
    <col min="12295" max="12543" width="9" style="7"/>
    <col min="12544" max="12544" width="4.625" style="7" customWidth="1"/>
    <col min="12545" max="12545" width="24.25" style="7" customWidth="1"/>
    <col min="12546" max="12546" width="4" style="7" customWidth="1"/>
    <col min="12547" max="12549" width="20.125" style="7" customWidth="1"/>
    <col min="12550" max="12550" width="3.125" style="7" customWidth="1"/>
    <col min="12551" max="12799" width="9" style="7"/>
    <col min="12800" max="12800" width="4.625" style="7" customWidth="1"/>
    <col min="12801" max="12801" width="24.25" style="7" customWidth="1"/>
    <col min="12802" max="12802" width="4" style="7" customWidth="1"/>
    <col min="12803" max="12805" width="20.125" style="7" customWidth="1"/>
    <col min="12806" max="12806" width="3.125" style="7" customWidth="1"/>
    <col min="12807" max="13055" width="9" style="7"/>
    <col min="13056" max="13056" width="4.625" style="7" customWidth="1"/>
    <col min="13057" max="13057" width="24.25" style="7" customWidth="1"/>
    <col min="13058" max="13058" width="4" style="7" customWidth="1"/>
    <col min="13059" max="13061" width="20.125" style="7" customWidth="1"/>
    <col min="13062" max="13062" width="3.125" style="7" customWidth="1"/>
    <col min="13063" max="13311" width="9" style="7"/>
    <col min="13312" max="13312" width="4.625" style="7" customWidth="1"/>
    <col min="13313" max="13313" width="24.25" style="7" customWidth="1"/>
    <col min="13314" max="13314" width="4" style="7" customWidth="1"/>
    <col min="13315" max="13317" width="20.125" style="7" customWidth="1"/>
    <col min="13318" max="13318" width="3.125" style="7" customWidth="1"/>
    <col min="13319" max="13567" width="9" style="7"/>
    <col min="13568" max="13568" width="4.625" style="7" customWidth="1"/>
    <col min="13569" max="13569" width="24.25" style="7" customWidth="1"/>
    <col min="13570" max="13570" width="4" style="7" customWidth="1"/>
    <col min="13571" max="13573" width="20.125" style="7" customWidth="1"/>
    <col min="13574" max="13574" width="3.125" style="7" customWidth="1"/>
    <col min="13575" max="13823" width="9" style="7"/>
    <col min="13824" max="13824" width="4.625" style="7" customWidth="1"/>
    <col min="13825" max="13825" width="24.25" style="7" customWidth="1"/>
    <col min="13826" max="13826" width="4" style="7" customWidth="1"/>
    <col min="13827" max="13829" width="20.125" style="7" customWidth="1"/>
    <col min="13830" max="13830" width="3.125" style="7" customWidth="1"/>
    <col min="13831" max="14079" width="9" style="7"/>
    <col min="14080" max="14080" width="4.625" style="7" customWidth="1"/>
    <col min="14081" max="14081" width="24.25" style="7" customWidth="1"/>
    <col min="14082" max="14082" width="4" style="7" customWidth="1"/>
    <col min="14083" max="14085" width="20.125" style="7" customWidth="1"/>
    <col min="14086" max="14086" width="3.125" style="7" customWidth="1"/>
    <col min="14087" max="14335" width="9" style="7"/>
    <col min="14336" max="14336" width="4.625" style="7" customWidth="1"/>
    <col min="14337" max="14337" width="24.25" style="7" customWidth="1"/>
    <col min="14338" max="14338" width="4" style="7" customWidth="1"/>
    <col min="14339" max="14341" width="20.125" style="7" customWidth="1"/>
    <col min="14342" max="14342" width="3.125" style="7" customWidth="1"/>
    <col min="14343" max="14591" width="9" style="7"/>
    <col min="14592" max="14592" width="4.625" style="7" customWidth="1"/>
    <col min="14593" max="14593" width="24.25" style="7" customWidth="1"/>
    <col min="14594" max="14594" width="4" style="7" customWidth="1"/>
    <col min="14595" max="14597" width="20.125" style="7" customWidth="1"/>
    <col min="14598" max="14598" width="3.125" style="7" customWidth="1"/>
    <col min="14599" max="14847" width="9" style="7"/>
    <col min="14848" max="14848" width="4.625" style="7" customWidth="1"/>
    <col min="14849" max="14849" width="24.25" style="7" customWidth="1"/>
    <col min="14850" max="14850" width="4" style="7" customWidth="1"/>
    <col min="14851" max="14853" width="20.125" style="7" customWidth="1"/>
    <col min="14854" max="14854" width="3.125" style="7" customWidth="1"/>
    <col min="14855" max="15103" width="9" style="7"/>
    <col min="15104" max="15104" width="4.625" style="7" customWidth="1"/>
    <col min="15105" max="15105" width="24.25" style="7" customWidth="1"/>
    <col min="15106" max="15106" width="4" style="7" customWidth="1"/>
    <col min="15107" max="15109" width="20.125" style="7" customWidth="1"/>
    <col min="15110" max="15110" width="3.125" style="7" customWidth="1"/>
    <col min="15111" max="15359" width="9" style="7"/>
    <col min="15360" max="15360" width="4.625" style="7" customWidth="1"/>
    <col min="15361" max="15361" width="24.25" style="7" customWidth="1"/>
    <col min="15362" max="15362" width="4" style="7" customWidth="1"/>
    <col min="15363" max="15365" width="20.125" style="7" customWidth="1"/>
    <col min="15366" max="15366" width="3.125" style="7" customWidth="1"/>
    <col min="15367" max="15615" width="9" style="7"/>
    <col min="15616" max="15616" width="4.625" style="7" customWidth="1"/>
    <col min="15617" max="15617" width="24.25" style="7" customWidth="1"/>
    <col min="15618" max="15618" width="4" style="7" customWidth="1"/>
    <col min="15619" max="15621" width="20.125" style="7" customWidth="1"/>
    <col min="15622" max="15622" width="3.125" style="7" customWidth="1"/>
    <col min="15623" max="15871" width="9" style="7"/>
    <col min="15872" max="15872" width="4.625" style="7" customWidth="1"/>
    <col min="15873" max="15873" width="24.25" style="7" customWidth="1"/>
    <col min="15874" max="15874" width="4" style="7" customWidth="1"/>
    <col min="15875" max="15877" width="20.125" style="7" customWidth="1"/>
    <col min="15878" max="15878" width="3.125" style="7" customWidth="1"/>
    <col min="15879" max="16127" width="9" style="7"/>
    <col min="16128" max="16128" width="4.625" style="7" customWidth="1"/>
    <col min="16129" max="16129" width="24.25" style="7" customWidth="1"/>
    <col min="16130" max="16130" width="4" style="7" customWidth="1"/>
    <col min="16131" max="16133" width="20.125" style="7" customWidth="1"/>
    <col min="16134" max="16134" width="3.125" style="7" customWidth="1"/>
    <col min="16135" max="16384" width="9" style="7"/>
  </cols>
  <sheetData>
    <row r="1" spans="1:12" ht="20.100000000000001" customHeight="1">
      <c r="A1" s="208"/>
      <c r="B1" s="202" t="s">
        <v>893</v>
      </c>
      <c r="C1" s="202"/>
      <c r="D1" s="202"/>
      <c r="E1" s="202"/>
      <c r="F1" s="202"/>
    </row>
    <row r="2" spans="1:12" ht="20.100000000000001" customHeight="1">
      <c r="A2" s="208"/>
      <c r="B2" s="202"/>
      <c r="C2" s="202"/>
      <c r="D2" s="202"/>
      <c r="E2" s="209" t="s">
        <v>834</v>
      </c>
      <c r="F2" s="209"/>
    </row>
    <row r="3" spans="1:12" ht="20.100000000000001" customHeight="1">
      <c r="A3" s="208"/>
      <c r="B3" s="202"/>
      <c r="C3" s="202"/>
      <c r="D3" s="202"/>
      <c r="E3" s="202"/>
      <c r="F3" s="209"/>
    </row>
    <row r="4" spans="1:12" ht="20.100000000000001" customHeight="1">
      <c r="A4" s="3786" t="s">
        <v>894</v>
      </c>
      <c r="B4" s="3786"/>
      <c r="C4" s="3786"/>
      <c r="D4" s="3786"/>
      <c r="E4" s="3786"/>
      <c r="F4" s="3786"/>
      <c r="H4"/>
      <c r="I4"/>
      <c r="J4" s="71"/>
      <c r="K4" s="71"/>
      <c r="L4" s="71"/>
    </row>
    <row r="5" spans="1:12" ht="20.100000000000001" customHeight="1">
      <c r="A5" s="207"/>
      <c r="B5" s="207"/>
      <c r="C5" s="207"/>
      <c r="D5" s="207"/>
      <c r="E5" s="207"/>
      <c r="F5" s="207"/>
      <c r="H5"/>
      <c r="I5"/>
      <c r="J5" s="71"/>
      <c r="K5" s="71"/>
      <c r="L5" s="71"/>
    </row>
    <row r="6" spans="1:12" ht="30" customHeight="1">
      <c r="A6" s="207"/>
      <c r="B6" s="731" t="s">
        <v>513</v>
      </c>
      <c r="C6" s="3821"/>
      <c r="D6" s="3822"/>
      <c r="E6" s="3822"/>
      <c r="F6" s="3823"/>
      <c r="H6" s="109"/>
      <c r="I6" s="109"/>
      <c r="J6" s="1207"/>
      <c r="K6" s="1207"/>
      <c r="L6" s="1207"/>
    </row>
    <row r="7" spans="1:12" ht="30" customHeight="1">
      <c r="A7" s="202"/>
      <c r="B7" s="732" t="s">
        <v>895</v>
      </c>
      <c r="C7" s="3792" t="s">
        <v>556</v>
      </c>
      <c r="D7" s="3792"/>
      <c r="E7" s="3792"/>
      <c r="F7" s="3793"/>
      <c r="H7"/>
      <c r="I7"/>
      <c r="J7" s="1211"/>
      <c r="K7" s="1207"/>
      <c r="L7" s="1207"/>
    </row>
    <row r="8" spans="1:12" ht="10.5" customHeight="1">
      <c r="A8" s="202"/>
      <c r="B8" s="3794" t="s">
        <v>896</v>
      </c>
      <c r="C8" s="216"/>
      <c r="D8" s="216"/>
      <c r="E8" s="216"/>
      <c r="F8" s="215"/>
      <c r="H8"/>
      <c r="I8"/>
      <c r="J8" s="1211"/>
      <c r="K8" s="1207"/>
      <c r="L8" s="1207"/>
    </row>
    <row r="9" spans="1:12" ht="30" customHeight="1">
      <c r="A9" s="202"/>
      <c r="B9" s="3795"/>
      <c r="C9" s="202"/>
      <c r="D9" s="733" t="s">
        <v>897</v>
      </c>
      <c r="E9" s="733" t="s">
        <v>898</v>
      </c>
      <c r="F9" s="213"/>
      <c r="H9"/>
      <c r="I9"/>
      <c r="J9" s="1207"/>
      <c r="K9" s="188"/>
      <c r="L9" s="188"/>
    </row>
    <row r="10" spans="1:12" ht="30" customHeight="1">
      <c r="A10" s="202"/>
      <c r="B10" s="3795"/>
      <c r="C10" s="202"/>
      <c r="D10" s="735" t="s">
        <v>378</v>
      </c>
      <c r="E10" s="742" t="s">
        <v>899</v>
      </c>
      <c r="F10" s="213"/>
      <c r="H10"/>
      <c r="I10" s="1929" t="s">
        <v>2692</v>
      </c>
      <c r="J10" s="1929"/>
      <c r="K10" s="1929"/>
      <c r="L10"/>
    </row>
    <row r="11" spans="1:12" ht="10.5" customHeight="1">
      <c r="A11" s="202"/>
      <c r="B11" s="3796"/>
      <c r="C11" s="212"/>
      <c r="D11" s="212"/>
      <c r="E11" s="212"/>
      <c r="F11" s="211"/>
    </row>
    <row r="12" spans="1:12" ht="9.75" customHeight="1">
      <c r="A12" s="202"/>
      <c r="B12" s="202"/>
      <c r="C12" s="202"/>
      <c r="D12" s="202"/>
      <c r="E12" s="202"/>
      <c r="F12" s="202"/>
    </row>
    <row r="13" spans="1:12" s="228" customFormat="1" ht="48.75" customHeight="1">
      <c r="A13" s="202"/>
      <c r="B13" s="3797" t="s">
        <v>900</v>
      </c>
      <c r="C13" s="3797"/>
      <c r="D13" s="3797"/>
      <c r="E13" s="3797"/>
      <c r="F13" s="3797"/>
    </row>
    <row r="14" spans="1:12" s="228" customFormat="1" ht="19.5" customHeight="1"/>
  </sheetData>
  <mergeCells count="6">
    <mergeCell ref="I10:K10"/>
    <mergeCell ref="A4:F4"/>
    <mergeCell ref="C7:F7"/>
    <mergeCell ref="B8:B11"/>
    <mergeCell ref="B13:F13"/>
    <mergeCell ref="C6:F6"/>
  </mergeCells>
  <phoneticPr fontId="14"/>
  <hyperlinks>
    <hyperlink ref="I10:K10" location="表紙!A1" display="表示へ" xr:uid="{E5086C70-ADD2-436D-BBAC-2496AF6AF63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M11"/>
  <sheetViews>
    <sheetView view="pageBreakPreview" zoomScale="85" zoomScaleNormal="100" zoomScaleSheetLayoutView="85" workbookViewId="0">
      <selection activeCell="J9" sqref="J9:L9"/>
    </sheetView>
  </sheetViews>
  <sheetFormatPr defaultRowHeight="13.5"/>
  <cols>
    <col min="1" max="1" width="19.125" style="223" customWidth="1"/>
    <col min="2" max="2" width="15.625" style="223" customWidth="1"/>
    <col min="3" max="3" width="15.25" style="223" customWidth="1"/>
    <col min="4" max="4" width="17.5" style="223" customWidth="1"/>
    <col min="5" max="5" width="15.125" style="223" customWidth="1"/>
    <col min="6" max="6" width="15.25" style="223" customWidth="1"/>
    <col min="7" max="7" width="3.75" style="223" customWidth="1"/>
    <col min="8" max="8" width="2.5" style="223" customWidth="1"/>
    <col min="9" max="255" width="9" style="223"/>
    <col min="256" max="256" width="1.125" style="223" customWidth="1"/>
    <col min="257" max="258" width="15.625" style="223" customWidth="1"/>
    <col min="259" max="259" width="15.25" style="223" customWidth="1"/>
    <col min="260" max="260" width="17.5" style="223" customWidth="1"/>
    <col min="261" max="261" width="15.125" style="223" customWidth="1"/>
    <col min="262" max="262" width="15.25" style="223" customWidth="1"/>
    <col min="263" max="263" width="3.75" style="223" customWidth="1"/>
    <col min="264" max="264" width="2.5" style="223" customWidth="1"/>
    <col min="265" max="511" width="9" style="223"/>
    <col min="512" max="512" width="1.125" style="223" customWidth="1"/>
    <col min="513" max="514" width="15.625" style="223" customWidth="1"/>
    <col min="515" max="515" width="15.25" style="223" customWidth="1"/>
    <col min="516" max="516" width="17.5" style="223" customWidth="1"/>
    <col min="517" max="517" width="15.125" style="223" customWidth="1"/>
    <col min="518" max="518" width="15.25" style="223" customWidth="1"/>
    <col min="519" max="519" width="3.75" style="223" customWidth="1"/>
    <col min="520" max="520" width="2.5" style="223" customWidth="1"/>
    <col min="521" max="767" width="9" style="223"/>
    <col min="768" max="768" width="1.125" style="223" customWidth="1"/>
    <col min="769" max="770" width="15.625" style="223" customWidth="1"/>
    <col min="771" max="771" width="15.25" style="223" customWidth="1"/>
    <col min="772" max="772" width="17.5" style="223" customWidth="1"/>
    <col min="773" max="773" width="15.125" style="223" customWidth="1"/>
    <col min="774" max="774" width="15.25" style="223" customWidth="1"/>
    <col min="775" max="775" width="3.75" style="223" customWidth="1"/>
    <col min="776" max="776" width="2.5" style="223" customWidth="1"/>
    <col min="777" max="1023" width="9" style="223"/>
    <col min="1024" max="1024" width="1.125" style="223" customWidth="1"/>
    <col min="1025" max="1026" width="15.625" style="223" customWidth="1"/>
    <col min="1027" max="1027" width="15.25" style="223" customWidth="1"/>
    <col min="1028" max="1028" width="17.5" style="223" customWidth="1"/>
    <col min="1029" max="1029" width="15.125" style="223" customWidth="1"/>
    <col min="1030" max="1030" width="15.25" style="223" customWidth="1"/>
    <col min="1031" max="1031" width="3.75" style="223" customWidth="1"/>
    <col min="1032" max="1032" width="2.5" style="223" customWidth="1"/>
    <col min="1033" max="1279" width="9" style="223"/>
    <col min="1280" max="1280" width="1.125" style="223" customWidth="1"/>
    <col min="1281" max="1282" width="15.625" style="223" customWidth="1"/>
    <col min="1283" max="1283" width="15.25" style="223" customWidth="1"/>
    <col min="1284" max="1284" width="17.5" style="223" customWidth="1"/>
    <col min="1285" max="1285" width="15.125" style="223" customWidth="1"/>
    <col min="1286" max="1286" width="15.25" style="223" customWidth="1"/>
    <col min="1287" max="1287" width="3.75" style="223" customWidth="1"/>
    <col min="1288" max="1288" width="2.5" style="223" customWidth="1"/>
    <col min="1289" max="1535" width="9" style="223"/>
    <col min="1536" max="1536" width="1.125" style="223" customWidth="1"/>
    <col min="1537" max="1538" width="15.625" style="223" customWidth="1"/>
    <col min="1539" max="1539" width="15.25" style="223" customWidth="1"/>
    <col min="1540" max="1540" width="17.5" style="223" customWidth="1"/>
    <col min="1541" max="1541" width="15.125" style="223" customWidth="1"/>
    <col min="1542" max="1542" width="15.25" style="223" customWidth="1"/>
    <col min="1543" max="1543" width="3.75" style="223" customWidth="1"/>
    <col min="1544" max="1544" width="2.5" style="223" customWidth="1"/>
    <col min="1545" max="1791" width="9" style="223"/>
    <col min="1792" max="1792" width="1.125" style="223" customWidth="1"/>
    <col min="1793" max="1794" width="15.625" style="223" customWidth="1"/>
    <col min="1795" max="1795" width="15.25" style="223" customWidth="1"/>
    <col min="1796" max="1796" width="17.5" style="223" customWidth="1"/>
    <col min="1797" max="1797" width="15.125" style="223" customWidth="1"/>
    <col min="1798" max="1798" width="15.25" style="223" customWidth="1"/>
    <col min="1799" max="1799" width="3.75" style="223" customWidth="1"/>
    <col min="1800" max="1800" width="2.5" style="223" customWidth="1"/>
    <col min="1801" max="2047" width="9" style="223"/>
    <col min="2048" max="2048" width="1.125" style="223" customWidth="1"/>
    <col min="2049" max="2050" width="15.625" style="223" customWidth="1"/>
    <col min="2051" max="2051" width="15.25" style="223" customWidth="1"/>
    <col min="2052" max="2052" width="17.5" style="223" customWidth="1"/>
    <col min="2053" max="2053" width="15.125" style="223" customWidth="1"/>
    <col min="2054" max="2054" width="15.25" style="223" customWidth="1"/>
    <col min="2055" max="2055" width="3.75" style="223" customWidth="1"/>
    <col min="2056" max="2056" width="2.5" style="223" customWidth="1"/>
    <col min="2057" max="2303" width="9" style="223"/>
    <col min="2304" max="2304" width="1.125" style="223" customWidth="1"/>
    <col min="2305" max="2306" width="15.625" style="223" customWidth="1"/>
    <col min="2307" max="2307" width="15.25" style="223" customWidth="1"/>
    <col min="2308" max="2308" width="17.5" style="223" customWidth="1"/>
    <col min="2309" max="2309" width="15.125" style="223" customWidth="1"/>
    <col min="2310" max="2310" width="15.25" style="223" customWidth="1"/>
    <col min="2311" max="2311" width="3.75" style="223" customWidth="1"/>
    <col min="2312" max="2312" width="2.5" style="223" customWidth="1"/>
    <col min="2313" max="2559" width="9" style="223"/>
    <col min="2560" max="2560" width="1.125" style="223" customWidth="1"/>
    <col min="2561" max="2562" width="15.625" style="223" customWidth="1"/>
    <col min="2563" max="2563" width="15.25" style="223" customWidth="1"/>
    <col min="2564" max="2564" width="17.5" style="223" customWidth="1"/>
    <col min="2565" max="2565" width="15.125" style="223" customWidth="1"/>
    <col min="2566" max="2566" width="15.25" style="223" customWidth="1"/>
    <col min="2567" max="2567" width="3.75" style="223" customWidth="1"/>
    <col min="2568" max="2568" width="2.5" style="223" customWidth="1"/>
    <col min="2569" max="2815" width="9" style="223"/>
    <col min="2816" max="2816" width="1.125" style="223" customWidth="1"/>
    <col min="2817" max="2818" width="15.625" style="223" customWidth="1"/>
    <col min="2819" max="2819" width="15.25" style="223" customWidth="1"/>
    <col min="2820" max="2820" width="17.5" style="223" customWidth="1"/>
    <col min="2821" max="2821" width="15.125" style="223" customWidth="1"/>
    <col min="2822" max="2822" width="15.25" style="223" customWidth="1"/>
    <col min="2823" max="2823" width="3.75" style="223" customWidth="1"/>
    <col min="2824" max="2824" width="2.5" style="223" customWidth="1"/>
    <col min="2825" max="3071" width="9" style="223"/>
    <col min="3072" max="3072" width="1.125" style="223" customWidth="1"/>
    <col min="3073" max="3074" width="15.625" style="223" customWidth="1"/>
    <col min="3075" max="3075" width="15.25" style="223" customWidth="1"/>
    <col min="3076" max="3076" width="17.5" style="223" customWidth="1"/>
    <col min="3077" max="3077" width="15.125" style="223" customWidth="1"/>
    <col min="3078" max="3078" width="15.25" style="223" customWidth="1"/>
    <col min="3079" max="3079" width="3.75" style="223" customWidth="1"/>
    <col min="3080" max="3080" width="2.5" style="223" customWidth="1"/>
    <col min="3081" max="3327" width="9" style="223"/>
    <col min="3328" max="3328" width="1.125" style="223" customWidth="1"/>
    <col min="3329" max="3330" width="15.625" style="223" customWidth="1"/>
    <col min="3331" max="3331" width="15.25" style="223" customWidth="1"/>
    <col min="3332" max="3332" width="17.5" style="223" customWidth="1"/>
    <col min="3333" max="3333" width="15.125" style="223" customWidth="1"/>
    <col min="3334" max="3334" width="15.25" style="223" customWidth="1"/>
    <col min="3335" max="3335" width="3.75" style="223" customWidth="1"/>
    <col min="3336" max="3336" width="2.5" style="223" customWidth="1"/>
    <col min="3337" max="3583" width="9" style="223"/>
    <col min="3584" max="3584" width="1.125" style="223" customWidth="1"/>
    <col min="3585" max="3586" width="15.625" style="223" customWidth="1"/>
    <col min="3587" max="3587" width="15.25" style="223" customWidth="1"/>
    <col min="3588" max="3588" width="17.5" style="223" customWidth="1"/>
    <col min="3589" max="3589" width="15.125" style="223" customWidth="1"/>
    <col min="3590" max="3590" width="15.25" style="223" customWidth="1"/>
    <col min="3591" max="3591" width="3.75" style="223" customWidth="1"/>
    <col min="3592" max="3592" width="2.5" style="223" customWidth="1"/>
    <col min="3593" max="3839" width="9" style="223"/>
    <col min="3840" max="3840" width="1.125" style="223" customWidth="1"/>
    <col min="3841" max="3842" width="15.625" style="223" customWidth="1"/>
    <col min="3843" max="3843" width="15.25" style="223" customWidth="1"/>
    <col min="3844" max="3844" width="17.5" style="223" customWidth="1"/>
    <col min="3845" max="3845" width="15.125" style="223" customWidth="1"/>
    <col min="3846" max="3846" width="15.25" style="223" customWidth="1"/>
    <col min="3847" max="3847" width="3.75" style="223" customWidth="1"/>
    <col min="3848" max="3848" width="2.5" style="223" customWidth="1"/>
    <col min="3849" max="4095" width="9" style="223"/>
    <col min="4096" max="4096" width="1.125" style="223" customWidth="1"/>
    <col min="4097" max="4098" width="15.625" style="223" customWidth="1"/>
    <col min="4099" max="4099" width="15.25" style="223" customWidth="1"/>
    <col min="4100" max="4100" width="17.5" style="223" customWidth="1"/>
    <col min="4101" max="4101" width="15.125" style="223" customWidth="1"/>
    <col min="4102" max="4102" width="15.25" style="223" customWidth="1"/>
    <col min="4103" max="4103" width="3.75" style="223" customWidth="1"/>
    <col min="4104" max="4104" width="2.5" style="223" customWidth="1"/>
    <col min="4105" max="4351" width="9" style="223"/>
    <col min="4352" max="4352" width="1.125" style="223" customWidth="1"/>
    <col min="4353" max="4354" width="15.625" style="223" customWidth="1"/>
    <col min="4355" max="4355" width="15.25" style="223" customWidth="1"/>
    <col min="4356" max="4356" width="17.5" style="223" customWidth="1"/>
    <col min="4357" max="4357" width="15.125" style="223" customWidth="1"/>
    <col min="4358" max="4358" width="15.25" style="223" customWidth="1"/>
    <col min="4359" max="4359" width="3.75" style="223" customWidth="1"/>
    <col min="4360" max="4360" width="2.5" style="223" customWidth="1"/>
    <col min="4361" max="4607" width="9" style="223"/>
    <col min="4608" max="4608" width="1.125" style="223" customWidth="1"/>
    <col min="4609" max="4610" width="15.625" style="223" customWidth="1"/>
    <col min="4611" max="4611" width="15.25" style="223" customWidth="1"/>
    <col min="4612" max="4612" width="17.5" style="223" customWidth="1"/>
    <col min="4613" max="4613" width="15.125" style="223" customWidth="1"/>
    <col min="4614" max="4614" width="15.25" style="223" customWidth="1"/>
    <col min="4615" max="4615" width="3.75" style="223" customWidth="1"/>
    <col min="4616" max="4616" width="2.5" style="223" customWidth="1"/>
    <col min="4617" max="4863" width="9" style="223"/>
    <col min="4864" max="4864" width="1.125" style="223" customWidth="1"/>
    <col min="4865" max="4866" width="15.625" style="223" customWidth="1"/>
    <col min="4867" max="4867" width="15.25" style="223" customWidth="1"/>
    <col min="4868" max="4868" width="17.5" style="223" customWidth="1"/>
    <col min="4869" max="4869" width="15.125" style="223" customWidth="1"/>
    <col min="4870" max="4870" width="15.25" style="223" customWidth="1"/>
    <col min="4871" max="4871" width="3.75" style="223" customWidth="1"/>
    <col min="4872" max="4872" width="2.5" style="223" customWidth="1"/>
    <col min="4873" max="5119" width="9" style="223"/>
    <col min="5120" max="5120" width="1.125" style="223" customWidth="1"/>
    <col min="5121" max="5122" width="15.625" style="223" customWidth="1"/>
    <col min="5123" max="5123" width="15.25" style="223" customWidth="1"/>
    <col min="5124" max="5124" width="17.5" style="223" customWidth="1"/>
    <col min="5125" max="5125" width="15.125" style="223" customWidth="1"/>
    <col min="5126" max="5126" width="15.25" style="223" customWidth="1"/>
    <col min="5127" max="5127" width="3.75" style="223" customWidth="1"/>
    <col min="5128" max="5128" width="2.5" style="223" customWidth="1"/>
    <col min="5129" max="5375" width="9" style="223"/>
    <col min="5376" max="5376" width="1.125" style="223" customWidth="1"/>
    <col min="5377" max="5378" width="15.625" style="223" customWidth="1"/>
    <col min="5379" max="5379" width="15.25" style="223" customWidth="1"/>
    <col min="5380" max="5380" width="17.5" style="223" customWidth="1"/>
    <col min="5381" max="5381" width="15.125" style="223" customWidth="1"/>
    <col min="5382" max="5382" width="15.25" style="223" customWidth="1"/>
    <col min="5383" max="5383" width="3.75" style="223" customWidth="1"/>
    <col min="5384" max="5384" width="2.5" style="223" customWidth="1"/>
    <col min="5385" max="5631" width="9" style="223"/>
    <col min="5632" max="5632" width="1.125" style="223" customWidth="1"/>
    <col min="5633" max="5634" width="15.625" style="223" customWidth="1"/>
    <col min="5635" max="5635" width="15.25" style="223" customWidth="1"/>
    <col min="5636" max="5636" width="17.5" style="223" customWidth="1"/>
    <col min="5637" max="5637" width="15.125" style="223" customWidth="1"/>
    <col min="5638" max="5638" width="15.25" style="223" customWidth="1"/>
    <col min="5639" max="5639" width="3.75" style="223" customWidth="1"/>
    <col min="5640" max="5640" width="2.5" style="223" customWidth="1"/>
    <col min="5641" max="5887" width="9" style="223"/>
    <col min="5888" max="5888" width="1.125" style="223" customWidth="1"/>
    <col min="5889" max="5890" width="15.625" style="223" customWidth="1"/>
    <col min="5891" max="5891" width="15.25" style="223" customWidth="1"/>
    <col min="5892" max="5892" width="17.5" style="223" customWidth="1"/>
    <col min="5893" max="5893" width="15.125" style="223" customWidth="1"/>
    <col min="5894" max="5894" width="15.25" style="223" customWidth="1"/>
    <col min="5895" max="5895" width="3.75" style="223" customWidth="1"/>
    <col min="5896" max="5896" width="2.5" style="223" customWidth="1"/>
    <col min="5897" max="6143" width="9" style="223"/>
    <col min="6144" max="6144" width="1.125" style="223" customWidth="1"/>
    <col min="6145" max="6146" width="15.625" style="223" customWidth="1"/>
    <col min="6147" max="6147" width="15.25" style="223" customWidth="1"/>
    <col min="6148" max="6148" width="17.5" style="223" customWidth="1"/>
    <col min="6149" max="6149" width="15.125" style="223" customWidth="1"/>
    <col min="6150" max="6150" width="15.25" style="223" customWidth="1"/>
    <col min="6151" max="6151" width="3.75" style="223" customWidth="1"/>
    <col min="6152" max="6152" width="2.5" style="223" customWidth="1"/>
    <col min="6153" max="6399" width="9" style="223"/>
    <col min="6400" max="6400" width="1.125" style="223" customWidth="1"/>
    <col min="6401" max="6402" width="15.625" style="223" customWidth="1"/>
    <col min="6403" max="6403" width="15.25" style="223" customWidth="1"/>
    <col min="6404" max="6404" width="17.5" style="223" customWidth="1"/>
    <col min="6405" max="6405" width="15.125" style="223" customWidth="1"/>
    <col min="6406" max="6406" width="15.25" style="223" customWidth="1"/>
    <col min="6407" max="6407" width="3.75" style="223" customWidth="1"/>
    <col min="6408" max="6408" width="2.5" style="223" customWidth="1"/>
    <col min="6409" max="6655" width="9" style="223"/>
    <col min="6656" max="6656" width="1.125" style="223" customWidth="1"/>
    <col min="6657" max="6658" width="15.625" style="223" customWidth="1"/>
    <col min="6659" max="6659" width="15.25" style="223" customWidth="1"/>
    <col min="6660" max="6660" width="17.5" style="223" customWidth="1"/>
    <col min="6661" max="6661" width="15.125" style="223" customWidth="1"/>
    <col min="6662" max="6662" width="15.25" style="223" customWidth="1"/>
    <col min="6663" max="6663" width="3.75" style="223" customWidth="1"/>
    <col min="6664" max="6664" width="2.5" style="223" customWidth="1"/>
    <col min="6665" max="6911" width="9" style="223"/>
    <col min="6912" max="6912" width="1.125" style="223" customWidth="1"/>
    <col min="6913" max="6914" width="15.625" style="223" customWidth="1"/>
    <col min="6915" max="6915" width="15.25" style="223" customWidth="1"/>
    <col min="6916" max="6916" width="17.5" style="223" customWidth="1"/>
    <col min="6917" max="6917" width="15.125" style="223" customWidth="1"/>
    <col min="6918" max="6918" width="15.25" style="223" customWidth="1"/>
    <col min="6919" max="6919" width="3.75" style="223" customWidth="1"/>
    <col min="6920" max="6920" width="2.5" style="223" customWidth="1"/>
    <col min="6921" max="7167" width="9" style="223"/>
    <col min="7168" max="7168" width="1.125" style="223" customWidth="1"/>
    <col min="7169" max="7170" width="15.625" style="223" customWidth="1"/>
    <col min="7171" max="7171" width="15.25" style="223" customWidth="1"/>
    <col min="7172" max="7172" width="17.5" style="223" customWidth="1"/>
    <col min="7173" max="7173" width="15.125" style="223" customWidth="1"/>
    <col min="7174" max="7174" width="15.25" style="223" customWidth="1"/>
    <col min="7175" max="7175" width="3.75" style="223" customWidth="1"/>
    <col min="7176" max="7176" width="2.5" style="223" customWidth="1"/>
    <col min="7177" max="7423" width="9" style="223"/>
    <col min="7424" max="7424" width="1.125" style="223" customWidth="1"/>
    <col min="7425" max="7426" width="15.625" style="223" customWidth="1"/>
    <col min="7427" max="7427" width="15.25" style="223" customWidth="1"/>
    <col min="7428" max="7428" width="17.5" style="223" customWidth="1"/>
    <col min="7429" max="7429" width="15.125" style="223" customWidth="1"/>
    <col min="7430" max="7430" width="15.25" style="223" customWidth="1"/>
    <col min="7431" max="7431" width="3.75" style="223" customWidth="1"/>
    <col min="7432" max="7432" width="2.5" style="223" customWidth="1"/>
    <col min="7433" max="7679" width="9" style="223"/>
    <col min="7680" max="7680" width="1.125" style="223" customWidth="1"/>
    <col min="7681" max="7682" width="15.625" style="223" customWidth="1"/>
    <col min="7683" max="7683" width="15.25" style="223" customWidth="1"/>
    <col min="7684" max="7684" width="17.5" style="223" customWidth="1"/>
    <col min="7685" max="7685" width="15.125" style="223" customWidth="1"/>
    <col min="7686" max="7686" width="15.25" style="223" customWidth="1"/>
    <col min="7687" max="7687" width="3.75" style="223" customWidth="1"/>
    <col min="7688" max="7688" width="2.5" style="223" customWidth="1"/>
    <col min="7689" max="7935" width="9" style="223"/>
    <col min="7936" max="7936" width="1.125" style="223" customWidth="1"/>
    <col min="7937" max="7938" width="15.625" style="223" customWidth="1"/>
    <col min="7939" max="7939" width="15.25" style="223" customWidth="1"/>
    <col min="7940" max="7940" width="17.5" style="223" customWidth="1"/>
    <col min="7941" max="7941" width="15.125" style="223" customWidth="1"/>
    <col min="7942" max="7942" width="15.25" style="223" customWidth="1"/>
    <col min="7943" max="7943" width="3.75" style="223" customWidth="1"/>
    <col min="7944" max="7944" width="2.5" style="223" customWidth="1"/>
    <col min="7945" max="8191" width="9" style="223"/>
    <col min="8192" max="8192" width="1.125" style="223" customWidth="1"/>
    <col min="8193" max="8194" width="15.625" style="223" customWidth="1"/>
    <col min="8195" max="8195" width="15.25" style="223" customWidth="1"/>
    <col min="8196" max="8196" width="17.5" style="223" customWidth="1"/>
    <col min="8197" max="8197" width="15.125" style="223" customWidth="1"/>
    <col min="8198" max="8198" width="15.25" style="223" customWidth="1"/>
    <col min="8199" max="8199" width="3.75" style="223" customWidth="1"/>
    <col min="8200" max="8200" width="2.5" style="223" customWidth="1"/>
    <col min="8201" max="8447" width="9" style="223"/>
    <col min="8448" max="8448" width="1.125" style="223" customWidth="1"/>
    <col min="8449" max="8450" width="15.625" style="223" customWidth="1"/>
    <col min="8451" max="8451" width="15.25" style="223" customWidth="1"/>
    <col min="8452" max="8452" width="17.5" style="223" customWidth="1"/>
    <col min="8453" max="8453" width="15.125" style="223" customWidth="1"/>
    <col min="8454" max="8454" width="15.25" style="223" customWidth="1"/>
    <col min="8455" max="8455" width="3.75" style="223" customWidth="1"/>
    <col min="8456" max="8456" width="2.5" style="223" customWidth="1"/>
    <col min="8457" max="8703" width="9" style="223"/>
    <col min="8704" max="8704" width="1.125" style="223" customWidth="1"/>
    <col min="8705" max="8706" width="15.625" style="223" customWidth="1"/>
    <col min="8707" max="8707" width="15.25" style="223" customWidth="1"/>
    <col min="8708" max="8708" width="17.5" style="223" customWidth="1"/>
    <col min="8709" max="8709" width="15.125" style="223" customWidth="1"/>
    <col min="8710" max="8710" width="15.25" style="223" customWidth="1"/>
    <col min="8711" max="8711" width="3.75" style="223" customWidth="1"/>
    <col min="8712" max="8712" width="2.5" style="223" customWidth="1"/>
    <col min="8713" max="8959" width="9" style="223"/>
    <col min="8960" max="8960" width="1.125" style="223" customWidth="1"/>
    <col min="8961" max="8962" width="15.625" style="223" customWidth="1"/>
    <col min="8963" max="8963" width="15.25" style="223" customWidth="1"/>
    <col min="8964" max="8964" width="17.5" style="223" customWidth="1"/>
    <col min="8965" max="8965" width="15.125" style="223" customWidth="1"/>
    <col min="8966" max="8966" width="15.25" style="223" customWidth="1"/>
    <col min="8967" max="8967" width="3.75" style="223" customWidth="1"/>
    <col min="8968" max="8968" width="2.5" style="223" customWidth="1"/>
    <col min="8969" max="9215" width="9" style="223"/>
    <col min="9216" max="9216" width="1.125" style="223" customWidth="1"/>
    <col min="9217" max="9218" width="15.625" style="223" customWidth="1"/>
    <col min="9219" max="9219" width="15.25" style="223" customWidth="1"/>
    <col min="9220" max="9220" width="17.5" style="223" customWidth="1"/>
    <col min="9221" max="9221" width="15.125" style="223" customWidth="1"/>
    <col min="9222" max="9222" width="15.25" style="223" customWidth="1"/>
    <col min="9223" max="9223" width="3.75" style="223" customWidth="1"/>
    <col min="9224" max="9224" width="2.5" style="223" customWidth="1"/>
    <col min="9225" max="9471" width="9" style="223"/>
    <col min="9472" max="9472" width="1.125" style="223" customWidth="1"/>
    <col min="9473" max="9474" width="15.625" style="223" customWidth="1"/>
    <col min="9475" max="9475" width="15.25" style="223" customWidth="1"/>
    <col min="9476" max="9476" width="17.5" style="223" customWidth="1"/>
    <col min="9477" max="9477" width="15.125" style="223" customWidth="1"/>
    <col min="9478" max="9478" width="15.25" style="223" customWidth="1"/>
    <col min="9479" max="9479" width="3.75" style="223" customWidth="1"/>
    <col min="9480" max="9480" width="2.5" style="223" customWidth="1"/>
    <col min="9481" max="9727" width="9" style="223"/>
    <col min="9728" max="9728" width="1.125" style="223" customWidth="1"/>
    <col min="9729" max="9730" width="15.625" style="223" customWidth="1"/>
    <col min="9731" max="9731" width="15.25" style="223" customWidth="1"/>
    <col min="9732" max="9732" width="17.5" style="223" customWidth="1"/>
    <col min="9733" max="9733" width="15.125" style="223" customWidth="1"/>
    <col min="9734" max="9734" width="15.25" style="223" customWidth="1"/>
    <col min="9735" max="9735" width="3.75" style="223" customWidth="1"/>
    <col min="9736" max="9736" width="2.5" style="223" customWidth="1"/>
    <col min="9737" max="9983" width="9" style="223"/>
    <col min="9984" max="9984" width="1.125" style="223" customWidth="1"/>
    <col min="9985" max="9986" width="15.625" style="223" customWidth="1"/>
    <col min="9987" max="9987" width="15.25" style="223" customWidth="1"/>
    <col min="9988" max="9988" width="17.5" style="223" customWidth="1"/>
    <col min="9989" max="9989" width="15.125" style="223" customWidth="1"/>
    <col min="9990" max="9990" width="15.25" style="223" customWidth="1"/>
    <col min="9991" max="9991" width="3.75" style="223" customWidth="1"/>
    <col min="9992" max="9992" width="2.5" style="223" customWidth="1"/>
    <col min="9993" max="10239" width="9" style="223"/>
    <col min="10240" max="10240" width="1.125" style="223" customWidth="1"/>
    <col min="10241" max="10242" width="15.625" style="223" customWidth="1"/>
    <col min="10243" max="10243" width="15.25" style="223" customWidth="1"/>
    <col min="10244" max="10244" width="17.5" style="223" customWidth="1"/>
    <col min="10245" max="10245" width="15.125" style="223" customWidth="1"/>
    <col min="10246" max="10246" width="15.25" style="223" customWidth="1"/>
    <col min="10247" max="10247" width="3.75" style="223" customWidth="1"/>
    <col min="10248" max="10248" width="2.5" style="223" customWidth="1"/>
    <col min="10249" max="10495" width="9" style="223"/>
    <col min="10496" max="10496" width="1.125" style="223" customWidth="1"/>
    <col min="10497" max="10498" width="15.625" style="223" customWidth="1"/>
    <col min="10499" max="10499" width="15.25" style="223" customWidth="1"/>
    <col min="10500" max="10500" width="17.5" style="223" customWidth="1"/>
    <col min="10501" max="10501" width="15.125" style="223" customWidth="1"/>
    <col min="10502" max="10502" width="15.25" style="223" customWidth="1"/>
    <col min="10503" max="10503" width="3.75" style="223" customWidth="1"/>
    <col min="10504" max="10504" width="2.5" style="223" customWidth="1"/>
    <col min="10505" max="10751" width="9" style="223"/>
    <col min="10752" max="10752" width="1.125" style="223" customWidth="1"/>
    <col min="10753" max="10754" width="15.625" style="223" customWidth="1"/>
    <col min="10755" max="10755" width="15.25" style="223" customWidth="1"/>
    <col min="10756" max="10756" width="17.5" style="223" customWidth="1"/>
    <col min="10757" max="10757" width="15.125" style="223" customWidth="1"/>
    <col min="10758" max="10758" width="15.25" style="223" customWidth="1"/>
    <col min="10759" max="10759" width="3.75" style="223" customWidth="1"/>
    <col min="10760" max="10760" width="2.5" style="223" customWidth="1"/>
    <col min="10761" max="11007" width="9" style="223"/>
    <col min="11008" max="11008" width="1.125" style="223" customWidth="1"/>
    <col min="11009" max="11010" width="15.625" style="223" customWidth="1"/>
    <col min="11011" max="11011" width="15.25" style="223" customWidth="1"/>
    <col min="11012" max="11012" width="17.5" style="223" customWidth="1"/>
    <col min="11013" max="11013" width="15.125" style="223" customWidth="1"/>
    <col min="11014" max="11014" width="15.25" style="223" customWidth="1"/>
    <col min="11015" max="11015" width="3.75" style="223" customWidth="1"/>
    <col min="11016" max="11016" width="2.5" style="223" customWidth="1"/>
    <col min="11017" max="11263" width="9" style="223"/>
    <col min="11264" max="11264" width="1.125" style="223" customWidth="1"/>
    <col min="11265" max="11266" width="15.625" style="223" customWidth="1"/>
    <col min="11267" max="11267" width="15.25" style="223" customWidth="1"/>
    <col min="11268" max="11268" width="17.5" style="223" customWidth="1"/>
    <col min="11269" max="11269" width="15.125" style="223" customWidth="1"/>
    <col min="11270" max="11270" width="15.25" style="223" customWidth="1"/>
    <col min="11271" max="11271" width="3.75" style="223" customWidth="1"/>
    <col min="11272" max="11272" width="2.5" style="223" customWidth="1"/>
    <col min="11273" max="11519" width="9" style="223"/>
    <col min="11520" max="11520" width="1.125" style="223" customWidth="1"/>
    <col min="11521" max="11522" width="15.625" style="223" customWidth="1"/>
    <col min="11523" max="11523" width="15.25" style="223" customWidth="1"/>
    <col min="11524" max="11524" width="17.5" style="223" customWidth="1"/>
    <col min="11525" max="11525" width="15.125" style="223" customWidth="1"/>
    <col min="11526" max="11526" width="15.25" style="223" customWidth="1"/>
    <col min="11527" max="11527" width="3.75" style="223" customWidth="1"/>
    <col min="11528" max="11528" width="2.5" style="223" customWidth="1"/>
    <col min="11529" max="11775" width="9" style="223"/>
    <col min="11776" max="11776" width="1.125" style="223" customWidth="1"/>
    <col min="11777" max="11778" width="15.625" style="223" customWidth="1"/>
    <col min="11779" max="11779" width="15.25" style="223" customWidth="1"/>
    <col min="11780" max="11780" width="17.5" style="223" customWidth="1"/>
    <col min="11781" max="11781" width="15.125" style="223" customWidth="1"/>
    <col min="11782" max="11782" width="15.25" style="223" customWidth="1"/>
    <col min="11783" max="11783" width="3.75" style="223" customWidth="1"/>
    <col min="11784" max="11784" width="2.5" style="223" customWidth="1"/>
    <col min="11785" max="12031" width="9" style="223"/>
    <col min="12032" max="12032" width="1.125" style="223" customWidth="1"/>
    <col min="12033" max="12034" width="15.625" style="223" customWidth="1"/>
    <col min="12035" max="12035" width="15.25" style="223" customWidth="1"/>
    <col min="12036" max="12036" width="17.5" style="223" customWidth="1"/>
    <col min="12037" max="12037" width="15.125" style="223" customWidth="1"/>
    <col min="12038" max="12038" width="15.25" style="223" customWidth="1"/>
    <col min="12039" max="12039" width="3.75" style="223" customWidth="1"/>
    <col min="12040" max="12040" width="2.5" style="223" customWidth="1"/>
    <col min="12041" max="12287" width="9" style="223"/>
    <col min="12288" max="12288" width="1.125" style="223" customWidth="1"/>
    <col min="12289" max="12290" width="15.625" style="223" customWidth="1"/>
    <col min="12291" max="12291" width="15.25" style="223" customWidth="1"/>
    <col min="12292" max="12292" width="17.5" style="223" customWidth="1"/>
    <col min="12293" max="12293" width="15.125" style="223" customWidth="1"/>
    <col min="12294" max="12294" width="15.25" style="223" customWidth="1"/>
    <col min="12295" max="12295" width="3.75" style="223" customWidth="1"/>
    <col min="12296" max="12296" width="2.5" style="223" customWidth="1"/>
    <col min="12297" max="12543" width="9" style="223"/>
    <col min="12544" max="12544" width="1.125" style="223" customWidth="1"/>
    <col min="12545" max="12546" width="15.625" style="223" customWidth="1"/>
    <col min="12547" max="12547" width="15.25" style="223" customWidth="1"/>
    <col min="12548" max="12548" width="17.5" style="223" customWidth="1"/>
    <col min="12549" max="12549" width="15.125" style="223" customWidth="1"/>
    <col min="12550" max="12550" width="15.25" style="223" customWidth="1"/>
    <col min="12551" max="12551" width="3.75" style="223" customWidth="1"/>
    <col min="12552" max="12552" width="2.5" style="223" customWidth="1"/>
    <col min="12553" max="12799" width="9" style="223"/>
    <col min="12800" max="12800" width="1.125" style="223" customWidth="1"/>
    <col min="12801" max="12802" width="15.625" style="223" customWidth="1"/>
    <col min="12803" max="12803" width="15.25" style="223" customWidth="1"/>
    <col min="12804" max="12804" width="17.5" style="223" customWidth="1"/>
    <col min="12805" max="12805" width="15.125" style="223" customWidth="1"/>
    <col min="12806" max="12806" width="15.25" style="223" customWidth="1"/>
    <col min="12807" max="12807" width="3.75" style="223" customWidth="1"/>
    <col min="12808" max="12808" width="2.5" style="223" customWidth="1"/>
    <col min="12809" max="13055" width="9" style="223"/>
    <col min="13056" max="13056" width="1.125" style="223" customWidth="1"/>
    <col min="13057" max="13058" width="15.625" style="223" customWidth="1"/>
    <col min="13059" max="13059" width="15.25" style="223" customWidth="1"/>
    <col min="13060" max="13060" width="17.5" style="223" customWidth="1"/>
    <col min="13061" max="13061" width="15.125" style="223" customWidth="1"/>
    <col min="13062" max="13062" width="15.25" style="223" customWidth="1"/>
    <col min="13063" max="13063" width="3.75" style="223" customWidth="1"/>
    <col min="13064" max="13064" width="2.5" style="223" customWidth="1"/>
    <col min="13065" max="13311" width="9" style="223"/>
    <col min="13312" max="13312" width="1.125" style="223" customWidth="1"/>
    <col min="13313" max="13314" width="15.625" style="223" customWidth="1"/>
    <col min="13315" max="13315" width="15.25" style="223" customWidth="1"/>
    <col min="13316" max="13316" width="17.5" style="223" customWidth="1"/>
    <col min="13317" max="13317" width="15.125" style="223" customWidth="1"/>
    <col min="13318" max="13318" width="15.25" style="223" customWidth="1"/>
    <col min="13319" max="13319" width="3.75" style="223" customWidth="1"/>
    <col min="13320" max="13320" width="2.5" style="223" customWidth="1"/>
    <col min="13321" max="13567" width="9" style="223"/>
    <col min="13568" max="13568" width="1.125" style="223" customWidth="1"/>
    <col min="13569" max="13570" width="15.625" style="223" customWidth="1"/>
    <col min="13571" max="13571" width="15.25" style="223" customWidth="1"/>
    <col min="13572" max="13572" width="17.5" style="223" customWidth="1"/>
    <col min="13573" max="13573" width="15.125" style="223" customWidth="1"/>
    <col min="13574" max="13574" width="15.25" style="223" customWidth="1"/>
    <col min="13575" max="13575" width="3.75" style="223" customWidth="1"/>
    <col min="13576" max="13576" width="2.5" style="223" customWidth="1"/>
    <col min="13577" max="13823" width="9" style="223"/>
    <col min="13824" max="13824" width="1.125" style="223" customWidth="1"/>
    <col min="13825" max="13826" width="15.625" style="223" customWidth="1"/>
    <col min="13827" max="13827" width="15.25" style="223" customWidth="1"/>
    <col min="13828" max="13828" width="17.5" style="223" customWidth="1"/>
    <col min="13829" max="13829" width="15.125" style="223" customWidth="1"/>
    <col min="13830" max="13830" width="15.25" style="223" customWidth="1"/>
    <col min="13831" max="13831" width="3.75" style="223" customWidth="1"/>
    <col min="13832" max="13832" width="2.5" style="223" customWidth="1"/>
    <col min="13833" max="14079" width="9" style="223"/>
    <col min="14080" max="14080" width="1.125" style="223" customWidth="1"/>
    <col min="14081" max="14082" width="15.625" style="223" customWidth="1"/>
    <col min="14083" max="14083" width="15.25" style="223" customWidth="1"/>
    <col min="14084" max="14084" width="17.5" style="223" customWidth="1"/>
    <col min="14085" max="14085" width="15.125" style="223" customWidth="1"/>
    <col min="14086" max="14086" width="15.25" style="223" customWidth="1"/>
    <col min="14087" max="14087" width="3.75" style="223" customWidth="1"/>
    <col min="14088" max="14088" width="2.5" style="223" customWidth="1"/>
    <col min="14089" max="14335" width="9" style="223"/>
    <col min="14336" max="14336" width="1.125" style="223" customWidth="1"/>
    <col min="14337" max="14338" width="15.625" style="223" customWidth="1"/>
    <col min="14339" max="14339" width="15.25" style="223" customWidth="1"/>
    <col min="14340" max="14340" width="17.5" style="223" customWidth="1"/>
    <col min="14341" max="14341" width="15.125" style="223" customWidth="1"/>
    <col min="14342" max="14342" width="15.25" style="223" customWidth="1"/>
    <col min="14343" max="14343" width="3.75" style="223" customWidth="1"/>
    <col min="14344" max="14344" width="2.5" style="223" customWidth="1"/>
    <col min="14345" max="14591" width="9" style="223"/>
    <col min="14592" max="14592" width="1.125" style="223" customWidth="1"/>
    <col min="14593" max="14594" width="15.625" style="223" customWidth="1"/>
    <col min="14595" max="14595" width="15.25" style="223" customWidth="1"/>
    <col min="14596" max="14596" width="17.5" style="223" customWidth="1"/>
    <col min="14597" max="14597" width="15.125" style="223" customWidth="1"/>
    <col min="14598" max="14598" width="15.25" style="223" customWidth="1"/>
    <col min="14599" max="14599" width="3.75" style="223" customWidth="1"/>
    <col min="14600" max="14600" width="2.5" style="223" customWidth="1"/>
    <col min="14601" max="14847" width="9" style="223"/>
    <col min="14848" max="14848" width="1.125" style="223" customWidth="1"/>
    <col min="14849" max="14850" width="15.625" style="223" customWidth="1"/>
    <col min="14851" max="14851" width="15.25" style="223" customWidth="1"/>
    <col min="14852" max="14852" width="17.5" style="223" customWidth="1"/>
    <col min="14853" max="14853" width="15.125" style="223" customWidth="1"/>
    <col min="14854" max="14854" width="15.25" style="223" customWidth="1"/>
    <col min="14855" max="14855" width="3.75" style="223" customWidth="1"/>
    <col min="14856" max="14856" width="2.5" style="223" customWidth="1"/>
    <col min="14857" max="15103" width="9" style="223"/>
    <col min="15104" max="15104" width="1.125" style="223" customWidth="1"/>
    <col min="15105" max="15106" width="15.625" style="223" customWidth="1"/>
    <col min="15107" max="15107" width="15.25" style="223" customWidth="1"/>
    <col min="15108" max="15108" width="17.5" style="223" customWidth="1"/>
    <col min="15109" max="15109" width="15.125" style="223" customWidth="1"/>
    <col min="15110" max="15110" width="15.25" style="223" customWidth="1"/>
    <col min="15111" max="15111" width="3.75" style="223" customWidth="1"/>
    <col min="15112" max="15112" width="2.5" style="223" customWidth="1"/>
    <col min="15113" max="15359" width="9" style="223"/>
    <col min="15360" max="15360" width="1.125" style="223" customWidth="1"/>
    <col min="15361" max="15362" width="15.625" style="223" customWidth="1"/>
    <col min="15363" max="15363" width="15.25" style="223" customWidth="1"/>
    <col min="15364" max="15364" width="17.5" style="223" customWidth="1"/>
    <col min="15365" max="15365" width="15.125" style="223" customWidth="1"/>
    <col min="15366" max="15366" width="15.25" style="223" customWidth="1"/>
    <col min="15367" max="15367" width="3.75" style="223" customWidth="1"/>
    <col min="15368" max="15368" width="2.5" style="223" customWidth="1"/>
    <col min="15369" max="15615" width="9" style="223"/>
    <col min="15616" max="15616" width="1.125" style="223" customWidth="1"/>
    <col min="15617" max="15618" width="15.625" style="223" customWidth="1"/>
    <col min="15619" max="15619" width="15.25" style="223" customWidth="1"/>
    <col min="15620" max="15620" width="17.5" style="223" customWidth="1"/>
    <col min="15621" max="15621" width="15.125" style="223" customWidth="1"/>
    <col min="15622" max="15622" width="15.25" style="223" customWidth="1"/>
    <col min="15623" max="15623" width="3.75" style="223" customWidth="1"/>
    <col min="15624" max="15624" width="2.5" style="223" customWidth="1"/>
    <col min="15625" max="15871" width="9" style="223"/>
    <col min="15872" max="15872" width="1.125" style="223" customWidth="1"/>
    <col min="15873" max="15874" width="15.625" style="223" customWidth="1"/>
    <col min="15875" max="15875" width="15.25" style="223" customWidth="1"/>
    <col min="15876" max="15876" width="17.5" style="223" customWidth="1"/>
    <col min="15877" max="15877" width="15.125" style="223" customWidth="1"/>
    <col min="15878" max="15878" width="15.25" style="223" customWidth="1"/>
    <col min="15879" max="15879" width="3.75" style="223" customWidth="1"/>
    <col min="15880" max="15880" width="2.5" style="223" customWidth="1"/>
    <col min="15881" max="16127" width="9" style="223"/>
    <col min="16128" max="16128" width="1.125" style="223" customWidth="1"/>
    <col min="16129" max="16130" width="15.625" style="223" customWidth="1"/>
    <col min="16131" max="16131" width="15.25" style="223" customWidth="1"/>
    <col min="16132" max="16132" width="17.5" style="223" customWidth="1"/>
    <col min="16133" max="16133" width="15.125" style="223" customWidth="1"/>
    <col min="16134" max="16134" width="15.25" style="223" customWidth="1"/>
    <col min="16135" max="16135" width="3.75" style="223" customWidth="1"/>
    <col min="16136" max="16136" width="2.5" style="223" customWidth="1"/>
    <col min="16137" max="16384" width="9" style="223"/>
  </cols>
  <sheetData>
    <row r="1" spans="1:13" ht="20.100000000000001" customHeight="1">
      <c r="A1" s="223" t="s">
        <v>901</v>
      </c>
    </row>
    <row r="2" spans="1:13" ht="20.100000000000001" customHeight="1">
      <c r="E2" s="3807" t="s">
        <v>511</v>
      </c>
      <c r="F2" s="3807"/>
    </row>
    <row r="3" spans="1:13" ht="20.100000000000001" customHeight="1">
      <c r="E3" s="227"/>
      <c r="F3" s="227"/>
      <c r="I3"/>
      <c r="J3"/>
      <c r="K3" s="71"/>
      <c r="L3" s="71"/>
      <c r="M3" s="71"/>
    </row>
    <row r="4" spans="1:13" ht="20.100000000000001" customHeight="1">
      <c r="A4" s="3811" t="s">
        <v>902</v>
      </c>
      <c r="B4" s="3811"/>
      <c r="C4" s="3811"/>
      <c r="D4" s="3811"/>
      <c r="E4" s="3811"/>
      <c r="F4" s="3811"/>
      <c r="I4"/>
      <c r="J4"/>
      <c r="K4" s="71"/>
      <c r="L4" s="71"/>
      <c r="M4" s="71"/>
    </row>
    <row r="5" spans="1:13" ht="20.100000000000001" customHeight="1">
      <c r="A5" s="226"/>
      <c r="B5" s="226"/>
      <c r="C5" s="226"/>
      <c r="D5" s="226"/>
      <c r="E5" s="226"/>
      <c r="F5" s="226"/>
      <c r="I5" s="109"/>
      <c r="J5" s="109"/>
      <c r="K5" s="1207"/>
      <c r="L5" s="1207"/>
      <c r="M5" s="1207"/>
    </row>
    <row r="6" spans="1:13" ht="50.1" customHeight="1">
      <c r="A6" s="739" t="s">
        <v>903</v>
      </c>
      <c r="B6" s="3812"/>
      <c r="C6" s="3813"/>
      <c r="D6" s="3813"/>
      <c r="E6" s="3813"/>
      <c r="F6" s="3814"/>
      <c r="I6"/>
      <c r="J6"/>
      <c r="K6" s="1211"/>
      <c r="L6" s="1207"/>
      <c r="M6" s="1207"/>
    </row>
    <row r="7" spans="1:13" ht="50.1" customHeight="1">
      <c r="A7" s="743" t="s">
        <v>514</v>
      </c>
      <c r="B7" s="3830" t="s">
        <v>781</v>
      </c>
      <c r="C7" s="3830"/>
      <c r="D7" s="3830"/>
      <c r="E7" s="3830"/>
      <c r="F7" s="3831"/>
      <c r="I7"/>
      <c r="J7"/>
      <c r="K7" s="1211"/>
      <c r="L7" s="1207"/>
      <c r="M7" s="1207"/>
    </row>
    <row r="8" spans="1:13" ht="28.5" customHeight="1">
      <c r="A8" s="3824" t="s">
        <v>904</v>
      </c>
      <c r="B8" s="3815" t="s">
        <v>905</v>
      </c>
      <c r="C8" s="3816"/>
      <c r="D8" s="3816"/>
      <c r="E8" s="3817"/>
      <c r="F8" s="744"/>
      <c r="I8"/>
      <c r="J8"/>
      <c r="K8" s="1207"/>
      <c r="L8" s="188"/>
      <c r="M8" s="188"/>
    </row>
    <row r="9" spans="1:13" ht="112.5" customHeight="1">
      <c r="A9" s="3825"/>
      <c r="B9" s="3827" t="s">
        <v>906</v>
      </c>
      <c r="C9" s="3828"/>
      <c r="D9" s="3828"/>
      <c r="E9" s="3829"/>
      <c r="F9" s="745" t="s">
        <v>907</v>
      </c>
      <c r="I9"/>
      <c r="J9" s="1929" t="s">
        <v>2692</v>
      </c>
      <c r="K9" s="1929"/>
      <c r="L9" s="1929"/>
      <c r="M9"/>
    </row>
    <row r="10" spans="1:13" ht="103.5" customHeight="1">
      <c r="A10" s="3826"/>
      <c r="B10" s="3818" t="s">
        <v>908</v>
      </c>
      <c r="C10" s="3819"/>
      <c r="D10" s="3820"/>
      <c r="E10" s="745" t="s">
        <v>907</v>
      </c>
      <c r="F10" s="745" t="s">
        <v>907</v>
      </c>
    </row>
    <row r="11" spans="1:13">
      <c r="A11" s="229"/>
    </row>
  </sheetData>
  <mergeCells count="9">
    <mergeCell ref="J9:L9"/>
    <mergeCell ref="A8:A10"/>
    <mergeCell ref="E2:F2"/>
    <mergeCell ref="B9:E9"/>
    <mergeCell ref="B8:E8"/>
    <mergeCell ref="A4:F4"/>
    <mergeCell ref="B6:F6"/>
    <mergeCell ref="B10:D10"/>
    <mergeCell ref="B7:F7"/>
  </mergeCells>
  <phoneticPr fontId="14"/>
  <hyperlinks>
    <hyperlink ref="J9:L9" location="表紙!A1" display="表示へ" xr:uid="{EE9619CC-7F90-4BBF-A1AD-A04812BE168D}"/>
  </hyperlinks>
  <pageMargins left="0.7" right="0.7" top="0.75" bottom="0.75" header="0.3" footer="0.3"/>
  <pageSetup paperSize="9" scale="82"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P14"/>
  <sheetViews>
    <sheetView view="pageBreakPreview" zoomScale="85" zoomScaleNormal="70" zoomScaleSheetLayoutView="85" workbookViewId="0">
      <selection activeCell="L2" sqref="L2:P8"/>
    </sheetView>
  </sheetViews>
  <sheetFormatPr defaultRowHeight="18.75"/>
  <cols>
    <col min="1" max="1" width="2" style="230" customWidth="1"/>
    <col min="2" max="2" width="9" style="230"/>
    <col min="3" max="9" width="10.625" style="230" customWidth="1"/>
    <col min="10" max="10" width="3.875" style="230" customWidth="1"/>
    <col min="11" max="258" width="9" style="230"/>
    <col min="259" max="265" width="10.625" style="230" customWidth="1"/>
    <col min="266" max="514" width="9" style="230"/>
    <col min="515" max="521" width="10.625" style="230" customWidth="1"/>
    <col min="522" max="770" width="9" style="230"/>
    <col min="771" max="777" width="10.625" style="230" customWidth="1"/>
    <col min="778" max="1026" width="9" style="230"/>
    <col min="1027" max="1033" width="10.625" style="230" customWidth="1"/>
    <col min="1034" max="1282" width="9" style="230"/>
    <col min="1283" max="1289" width="10.625" style="230" customWidth="1"/>
    <col min="1290" max="1538" width="9" style="230"/>
    <col min="1539" max="1545" width="10.625" style="230" customWidth="1"/>
    <col min="1546" max="1794" width="9" style="230"/>
    <col min="1795" max="1801" width="10.625" style="230" customWidth="1"/>
    <col min="1802" max="2050" width="9" style="230"/>
    <col min="2051" max="2057" width="10.625" style="230" customWidth="1"/>
    <col min="2058" max="2306" width="9" style="230"/>
    <col min="2307" max="2313" width="10.625" style="230" customWidth="1"/>
    <col min="2314" max="2562" width="9" style="230"/>
    <col min="2563" max="2569" width="10.625" style="230" customWidth="1"/>
    <col min="2570" max="2818" width="9" style="230"/>
    <col min="2819" max="2825" width="10.625" style="230" customWidth="1"/>
    <col min="2826" max="3074" width="9" style="230"/>
    <col min="3075" max="3081" width="10.625" style="230" customWidth="1"/>
    <col min="3082" max="3330" width="9" style="230"/>
    <col min="3331" max="3337" width="10.625" style="230" customWidth="1"/>
    <col min="3338" max="3586" width="9" style="230"/>
    <col min="3587" max="3593" width="10.625" style="230" customWidth="1"/>
    <col min="3594" max="3842" width="9" style="230"/>
    <col min="3843" max="3849" width="10.625" style="230" customWidth="1"/>
    <col min="3850" max="4098" width="9" style="230"/>
    <col min="4099" max="4105" width="10.625" style="230" customWidth="1"/>
    <col min="4106" max="4354" width="9" style="230"/>
    <col min="4355" max="4361" width="10.625" style="230" customWidth="1"/>
    <col min="4362" max="4610" width="9" style="230"/>
    <col min="4611" max="4617" width="10.625" style="230" customWidth="1"/>
    <col min="4618" max="4866" width="9" style="230"/>
    <col min="4867" max="4873" width="10.625" style="230" customWidth="1"/>
    <col min="4874" max="5122" width="9" style="230"/>
    <col min="5123" max="5129" width="10.625" style="230" customWidth="1"/>
    <col min="5130" max="5378" width="9" style="230"/>
    <col min="5379" max="5385" width="10.625" style="230" customWidth="1"/>
    <col min="5386" max="5634" width="9" style="230"/>
    <col min="5635" max="5641" width="10.625" style="230" customWidth="1"/>
    <col min="5642" max="5890" width="9" style="230"/>
    <col min="5891" max="5897" width="10.625" style="230" customWidth="1"/>
    <col min="5898" max="6146" width="9" style="230"/>
    <col min="6147" max="6153" width="10.625" style="230" customWidth="1"/>
    <col min="6154" max="6402" width="9" style="230"/>
    <col min="6403" max="6409" width="10.625" style="230" customWidth="1"/>
    <col min="6410" max="6658" width="9" style="230"/>
    <col min="6659" max="6665" width="10.625" style="230" customWidth="1"/>
    <col min="6666" max="6914" width="9" style="230"/>
    <col min="6915" max="6921" width="10.625" style="230" customWidth="1"/>
    <col min="6922" max="7170" width="9" style="230"/>
    <col min="7171" max="7177" width="10.625" style="230" customWidth="1"/>
    <col min="7178" max="7426" width="9" style="230"/>
    <col min="7427" max="7433" width="10.625" style="230" customWidth="1"/>
    <col min="7434" max="7682" width="9" style="230"/>
    <col min="7683" max="7689" width="10.625" style="230" customWidth="1"/>
    <col min="7690" max="7938" width="9" style="230"/>
    <col min="7939" max="7945" width="10.625" style="230" customWidth="1"/>
    <col min="7946" max="8194" width="9" style="230"/>
    <col min="8195" max="8201" width="10.625" style="230" customWidth="1"/>
    <col min="8202" max="8450" width="9" style="230"/>
    <col min="8451" max="8457" width="10.625" style="230" customWidth="1"/>
    <col min="8458" max="8706" width="9" style="230"/>
    <col min="8707" max="8713" width="10.625" style="230" customWidth="1"/>
    <col min="8714" max="8962" width="9" style="230"/>
    <col min="8963" max="8969" width="10.625" style="230" customWidth="1"/>
    <col min="8970" max="9218" width="9" style="230"/>
    <col min="9219" max="9225" width="10.625" style="230" customWidth="1"/>
    <col min="9226" max="9474" width="9" style="230"/>
    <col min="9475" max="9481" width="10.625" style="230" customWidth="1"/>
    <col min="9482" max="9730" width="9" style="230"/>
    <col min="9731" max="9737" width="10.625" style="230" customWidth="1"/>
    <col min="9738" max="9986" width="9" style="230"/>
    <col min="9987" max="9993" width="10.625" style="230" customWidth="1"/>
    <col min="9994" max="10242" width="9" style="230"/>
    <col min="10243" max="10249" width="10.625" style="230" customWidth="1"/>
    <col min="10250" max="10498" width="9" style="230"/>
    <col min="10499" max="10505" width="10.625" style="230" customWidth="1"/>
    <col min="10506" max="10754" width="9" style="230"/>
    <col min="10755" max="10761" width="10.625" style="230" customWidth="1"/>
    <col min="10762" max="11010" width="9" style="230"/>
    <col min="11011" max="11017" width="10.625" style="230" customWidth="1"/>
    <col min="11018" max="11266" width="9" style="230"/>
    <col min="11267" max="11273" width="10.625" style="230" customWidth="1"/>
    <col min="11274" max="11522" width="9" style="230"/>
    <col min="11523" max="11529" width="10.625" style="230" customWidth="1"/>
    <col min="11530" max="11778" width="9" style="230"/>
    <col min="11779" max="11785" width="10.625" style="230" customWidth="1"/>
    <col min="11786" max="12034" width="9" style="230"/>
    <col min="12035" max="12041" width="10.625" style="230" customWidth="1"/>
    <col min="12042" max="12290" width="9" style="230"/>
    <col min="12291" max="12297" width="10.625" style="230" customWidth="1"/>
    <col min="12298" max="12546" width="9" style="230"/>
    <col min="12547" max="12553" width="10.625" style="230" customWidth="1"/>
    <col min="12554" max="12802" width="9" style="230"/>
    <col min="12803" max="12809" width="10.625" style="230" customWidth="1"/>
    <col min="12810" max="13058" width="9" style="230"/>
    <col min="13059" max="13065" width="10.625" style="230" customWidth="1"/>
    <col min="13066" max="13314" width="9" style="230"/>
    <col min="13315" max="13321" width="10.625" style="230" customWidth="1"/>
    <col min="13322" max="13570" width="9" style="230"/>
    <col min="13571" max="13577" width="10.625" style="230" customWidth="1"/>
    <col min="13578" max="13826" width="9" style="230"/>
    <col min="13827" max="13833" width="10.625" style="230" customWidth="1"/>
    <col min="13834" max="14082" width="9" style="230"/>
    <col min="14083" max="14089" width="10.625" style="230" customWidth="1"/>
    <col min="14090" max="14338" width="9" style="230"/>
    <col min="14339" max="14345" width="10.625" style="230" customWidth="1"/>
    <col min="14346" max="14594" width="9" style="230"/>
    <col min="14595" max="14601" width="10.625" style="230" customWidth="1"/>
    <col min="14602" max="14850" width="9" style="230"/>
    <col min="14851" max="14857" width="10.625" style="230" customWidth="1"/>
    <col min="14858" max="15106" width="9" style="230"/>
    <col min="15107" max="15113" width="10.625" style="230" customWidth="1"/>
    <col min="15114" max="15362" width="9" style="230"/>
    <col min="15363" max="15369" width="10.625" style="230" customWidth="1"/>
    <col min="15370" max="15618" width="9" style="230"/>
    <col min="15619" max="15625" width="10.625" style="230" customWidth="1"/>
    <col min="15626" max="15874" width="9" style="230"/>
    <col min="15875" max="15881" width="10.625" style="230" customWidth="1"/>
    <col min="15882" max="16130" width="9" style="230"/>
    <col min="16131" max="16137" width="10.625" style="230" customWidth="1"/>
    <col min="16138" max="16384" width="9" style="230"/>
  </cols>
  <sheetData>
    <row r="1" spans="2:16" ht="20.100000000000001" customHeight="1">
      <c r="B1" s="233" t="s">
        <v>909</v>
      </c>
    </row>
    <row r="2" spans="2:16" ht="20.100000000000001" customHeight="1">
      <c r="B2" s="233"/>
      <c r="C2" s="233"/>
      <c r="D2" s="233"/>
      <c r="E2" s="233"/>
      <c r="F2" s="233"/>
      <c r="G2" s="233"/>
      <c r="H2" s="3837" t="s">
        <v>511</v>
      </c>
      <c r="I2" s="3837"/>
      <c r="L2"/>
      <c r="M2"/>
      <c r="N2" s="71"/>
      <c r="O2" s="71"/>
      <c r="P2" s="71"/>
    </row>
    <row r="3" spans="2:16" ht="20.100000000000001" customHeight="1">
      <c r="B3" s="233"/>
      <c r="C3" s="233"/>
      <c r="D3" s="233"/>
      <c r="E3" s="233"/>
      <c r="F3" s="233"/>
      <c r="G3" s="233"/>
      <c r="H3" s="236"/>
      <c r="I3" s="236"/>
      <c r="L3"/>
      <c r="M3"/>
      <c r="N3" s="71"/>
      <c r="O3" s="71"/>
      <c r="P3" s="71"/>
    </row>
    <row r="4" spans="2:16" ht="20.100000000000001" customHeight="1">
      <c r="B4" s="3838" t="s">
        <v>910</v>
      </c>
      <c r="C4" s="3838"/>
      <c r="D4" s="3838"/>
      <c r="E4" s="3838"/>
      <c r="F4" s="3838"/>
      <c r="G4" s="3838"/>
      <c r="H4" s="3838"/>
      <c r="I4" s="3838"/>
      <c r="J4" s="234"/>
      <c r="K4" s="234"/>
      <c r="L4" s="109"/>
      <c r="M4" s="109"/>
      <c r="N4" s="1207"/>
      <c r="O4" s="1207"/>
      <c r="P4" s="1207"/>
    </row>
    <row r="5" spans="2:16" ht="20.100000000000001" customHeight="1">
      <c r="B5" s="235"/>
      <c r="C5" s="235"/>
      <c r="D5" s="235"/>
      <c r="E5" s="235"/>
      <c r="F5" s="235"/>
      <c r="G5" s="235"/>
      <c r="H5" s="235"/>
      <c r="I5" s="235"/>
      <c r="J5" s="234"/>
      <c r="K5" s="234"/>
      <c r="L5"/>
      <c r="M5"/>
      <c r="N5" s="1211"/>
      <c r="O5" s="1207"/>
      <c r="P5" s="1207"/>
    </row>
    <row r="6" spans="2:16" ht="30.95" customHeight="1">
      <c r="B6" s="3839" t="s">
        <v>903</v>
      </c>
      <c r="C6" s="3839"/>
      <c r="D6" s="3832"/>
      <c r="E6" s="3833"/>
      <c r="F6" s="3833"/>
      <c r="G6" s="3833"/>
      <c r="H6" s="3833"/>
      <c r="I6" s="3834"/>
      <c r="L6"/>
      <c r="M6"/>
      <c r="N6" s="1211"/>
      <c r="O6" s="1207"/>
      <c r="P6" s="1207"/>
    </row>
    <row r="7" spans="2:16" ht="30.95" customHeight="1">
      <c r="B7" s="3840" t="s">
        <v>911</v>
      </c>
      <c r="C7" s="3841"/>
      <c r="D7" s="3832" t="s">
        <v>912</v>
      </c>
      <c r="E7" s="3833"/>
      <c r="F7" s="3833"/>
      <c r="G7" s="3833"/>
      <c r="H7" s="3833"/>
      <c r="I7" s="3834"/>
      <c r="L7"/>
      <c r="M7"/>
      <c r="N7" s="1207"/>
      <c r="O7" s="188"/>
      <c r="P7" s="188"/>
    </row>
    <row r="8" spans="2:16" ht="30.95" customHeight="1">
      <c r="B8" s="3839" t="s">
        <v>913</v>
      </c>
      <c r="C8" s="3839"/>
      <c r="D8" s="3832"/>
      <c r="E8" s="3833"/>
      <c r="F8" s="3833"/>
      <c r="G8" s="3833"/>
      <c r="H8" s="3833"/>
      <c r="I8" s="3834"/>
      <c r="L8"/>
      <c r="M8" s="1929" t="s">
        <v>2692</v>
      </c>
      <c r="N8" s="1929"/>
      <c r="O8" s="1929"/>
      <c r="P8"/>
    </row>
    <row r="9" spans="2:16" ht="30.95" customHeight="1">
      <c r="B9" s="233"/>
      <c r="C9" s="233"/>
      <c r="D9" s="233"/>
      <c r="E9" s="233"/>
      <c r="F9" s="233"/>
      <c r="G9" s="233"/>
      <c r="H9" s="233"/>
      <c r="I9" s="233"/>
    </row>
    <row r="10" spans="2:16" s="232" customFormat="1" ht="112.5" customHeight="1">
      <c r="B10" s="3845" t="s">
        <v>889</v>
      </c>
      <c r="C10" s="3846"/>
      <c r="D10" s="3842" t="s">
        <v>914</v>
      </c>
      <c r="E10" s="3843"/>
      <c r="F10" s="3843"/>
      <c r="G10" s="3843"/>
      <c r="H10" s="3843"/>
      <c r="I10" s="3844"/>
    </row>
    <row r="11" spans="2:16" ht="12.75" customHeight="1">
      <c r="B11" s="3835"/>
      <c r="C11" s="3836"/>
      <c r="D11" s="3836"/>
      <c r="E11" s="3836"/>
      <c r="F11" s="3836"/>
      <c r="G11" s="3836"/>
      <c r="H11" s="3836"/>
      <c r="I11" s="3836"/>
    </row>
    <row r="12" spans="2:16" ht="49.5" customHeight="1">
      <c r="B12" s="231"/>
    </row>
    <row r="13" spans="2:16" ht="24.95" customHeight="1"/>
    <row r="14" spans="2:16" ht="24.95" customHeight="1"/>
  </sheetData>
  <mergeCells count="12">
    <mergeCell ref="M8:O8"/>
    <mergeCell ref="D7:I7"/>
    <mergeCell ref="B11:I11"/>
    <mergeCell ref="H2:I2"/>
    <mergeCell ref="B4:I4"/>
    <mergeCell ref="B6:C6"/>
    <mergeCell ref="D6:I6"/>
    <mergeCell ref="B8:C8"/>
    <mergeCell ref="D8:I8"/>
    <mergeCell ref="B7:C7"/>
    <mergeCell ref="D10:I10"/>
    <mergeCell ref="B10:C10"/>
  </mergeCells>
  <phoneticPr fontId="14"/>
  <hyperlinks>
    <hyperlink ref="M8:O8" location="表紙!A1" display="表示へ" xr:uid="{CF02BA81-C2E5-4E83-BE79-AD5A72C88364}"/>
  </hyperlinks>
  <printOptions horizontalCentered="1"/>
  <pageMargins left="0.39370078740157483" right="0.39370078740157483" top="0.98425196850393704" bottom="0.98425196850393704" header="0.51181102362204722" footer="0.51181102362204722"/>
  <pageSetup paperSize="9" scale="93"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20" zoomScaleNormal="100" zoomScaleSheetLayoutView="120" workbookViewId="0">
      <selection activeCell="AW10" sqref="AW10"/>
    </sheetView>
  </sheetViews>
  <sheetFormatPr defaultColWidth="3.5" defaultRowHeight="13.5"/>
  <cols>
    <col min="1" max="1" width="1.25" style="237" customWidth="1"/>
    <col min="2" max="2" width="3.125" style="238" customWidth="1"/>
    <col min="3" max="5" width="3.125" style="237" customWidth="1"/>
    <col min="6" max="6" width="7.625" style="237" customWidth="1"/>
    <col min="7" max="30" width="3.125" style="237" customWidth="1"/>
    <col min="31" max="33" width="3.25" style="237" customWidth="1"/>
    <col min="34" max="34" width="3.125" style="237" customWidth="1"/>
    <col min="35" max="35" width="1.25" style="237" customWidth="1"/>
    <col min="36" max="256" width="3.5" style="237"/>
    <col min="257" max="257" width="1.25" style="237" customWidth="1"/>
    <col min="258" max="286" width="3.125" style="237" customWidth="1"/>
    <col min="287" max="289" width="3.25" style="237" customWidth="1"/>
    <col min="290" max="290" width="3.125" style="237" customWidth="1"/>
    <col min="291" max="291" width="1.25" style="237" customWidth="1"/>
    <col min="292" max="512" width="3.5" style="237"/>
    <col min="513" max="513" width="1.25" style="237" customWidth="1"/>
    <col min="514" max="542" width="3.125" style="237" customWidth="1"/>
    <col min="543" max="545" width="3.25" style="237" customWidth="1"/>
    <col min="546" max="546" width="3.125" style="237" customWidth="1"/>
    <col min="547" max="547" width="1.25" style="237" customWidth="1"/>
    <col min="548" max="768" width="3.5" style="237"/>
    <col min="769" max="769" width="1.25" style="237" customWidth="1"/>
    <col min="770" max="798" width="3.125" style="237" customWidth="1"/>
    <col min="799" max="801" width="3.25" style="237" customWidth="1"/>
    <col min="802" max="802" width="3.125" style="237" customWidth="1"/>
    <col min="803" max="803" width="1.25" style="237" customWidth="1"/>
    <col min="804" max="1024" width="3.5" style="237"/>
    <col min="1025" max="1025" width="1.25" style="237" customWidth="1"/>
    <col min="1026" max="1054" width="3.125" style="237" customWidth="1"/>
    <col min="1055" max="1057" width="3.25" style="237" customWidth="1"/>
    <col min="1058" max="1058" width="3.125" style="237" customWidth="1"/>
    <col min="1059" max="1059" width="1.25" style="237" customWidth="1"/>
    <col min="1060" max="1280" width="3.5" style="237"/>
    <col min="1281" max="1281" width="1.25" style="237" customWidth="1"/>
    <col min="1282" max="1310" width="3.125" style="237" customWidth="1"/>
    <col min="1311" max="1313" width="3.25" style="237" customWidth="1"/>
    <col min="1314" max="1314" width="3.125" style="237" customWidth="1"/>
    <col min="1315" max="1315" width="1.25" style="237" customWidth="1"/>
    <col min="1316" max="1536" width="3.5" style="237"/>
    <col min="1537" max="1537" width="1.25" style="237" customWidth="1"/>
    <col min="1538" max="1566" width="3.125" style="237" customWidth="1"/>
    <col min="1567" max="1569" width="3.25" style="237" customWidth="1"/>
    <col min="1570" max="1570" width="3.125" style="237" customWidth="1"/>
    <col min="1571" max="1571" width="1.25" style="237" customWidth="1"/>
    <col min="1572" max="1792" width="3.5" style="237"/>
    <col min="1793" max="1793" width="1.25" style="237" customWidth="1"/>
    <col min="1794" max="1822" width="3.125" style="237" customWidth="1"/>
    <col min="1823" max="1825" width="3.25" style="237" customWidth="1"/>
    <col min="1826" max="1826" width="3.125" style="237" customWidth="1"/>
    <col min="1827" max="1827" width="1.25" style="237" customWidth="1"/>
    <col min="1828" max="2048" width="3.5" style="237"/>
    <col min="2049" max="2049" width="1.25" style="237" customWidth="1"/>
    <col min="2050" max="2078" width="3.125" style="237" customWidth="1"/>
    <col min="2079" max="2081" width="3.25" style="237" customWidth="1"/>
    <col min="2082" max="2082" width="3.125" style="237" customWidth="1"/>
    <col min="2083" max="2083" width="1.25" style="237" customWidth="1"/>
    <col min="2084" max="2304" width="3.5" style="237"/>
    <col min="2305" max="2305" width="1.25" style="237" customWidth="1"/>
    <col min="2306" max="2334" width="3.125" style="237" customWidth="1"/>
    <col min="2335" max="2337" width="3.25" style="237" customWidth="1"/>
    <col min="2338" max="2338" width="3.125" style="237" customWidth="1"/>
    <col min="2339" max="2339" width="1.25" style="237" customWidth="1"/>
    <col min="2340" max="2560" width="3.5" style="237"/>
    <col min="2561" max="2561" width="1.25" style="237" customWidth="1"/>
    <col min="2562" max="2590" width="3.125" style="237" customWidth="1"/>
    <col min="2591" max="2593" width="3.25" style="237" customWidth="1"/>
    <col min="2594" max="2594" width="3.125" style="237" customWidth="1"/>
    <col min="2595" max="2595" width="1.25" style="237" customWidth="1"/>
    <col min="2596" max="2816" width="3.5" style="237"/>
    <col min="2817" max="2817" width="1.25" style="237" customWidth="1"/>
    <col min="2818" max="2846" width="3.125" style="237" customWidth="1"/>
    <col min="2847" max="2849" width="3.25" style="237" customWidth="1"/>
    <col min="2850" max="2850" width="3.125" style="237" customWidth="1"/>
    <col min="2851" max="2851" width="1.25" style="237" customWidth="1"/>
    <col min="2852" max="3072" width="3.5" style="237"/>
    <col min="3073" max="3073" width="1.25" style="237" customWidth="1"/>
    <col min="3074" max="3102" width="3.125" style="237" customWidth="1"/>
    <col min="3103" max="3105" width="3.25" style="237" customWidth="1"/>
    <col min="3106" max="3106" width="3.125" style="237" customWidth="1"/>
    <col min="3107" max="3107" width="1.25" style="237" customWidth="1"/>
    <col min="3108" max="3328" width="3.5" style="237"/>
    <col min="3329" max="3329" width="1.25" style="237" customWidth="1"/>
    <col min="3330" max="3358" width="3.125" style="237" customWidth="1"/>
    <col min="3359" max="3361" width="3.25" style="237" customWidth="1"/>
    <col min="3362" max="3362" width="3.125" style="237" customWidth="1"/>
    <col min="3363" max="3363" width="1.25" style="237" customWidth="1"/>
    <col min="3364" max="3584" width="3.5" style="237"/>
    <col min="3585" max="3585" width="1.25" style="237" customWidth="1"/>
    <col min="3586" max="3614" width="3.125" style="237" customWidth="1"/>
    <col min="3615" max="3617" width="3.25" style="237" customWidth="1"/>
    <col min="3618" max="3618" width="3.125" style="237" customWidth="1"/>
    <col min="3619" max="3619" width="1.25" style="237" customWidth="1"/>
    <col min="3620" max="3840" width="3.5" style="237"/>
    <col min="3841" max="3841" width="1.25" style="237" customWidth="1"/>
    <col min="3842" max="3870" width="3.125" style="237" customWidth="1"/>
    <col min="3871" max="3873" width="3.25" style="237" customWidth="1"/>
    <col min="3874" max="3874" width="3.125" style="237" customWidth="1"/>
    <col min="3875" max="3875" width="1.25" style="237" customWidth="1"/>
    <col min="3876" max="4096" width="3.5" style="237"/>
    <col min="4097" max="4097" width="1.25" style="237" customWidth="1"/>
    <col min="4098" max="4126" width="3.125" style="237" customWidth="1"/>
    <col min="4127" max="4129" width="3.25" style="237" customWidth="1"/>
    <col min="4130" max="4130" width="3.125" style="237" customWidth="1"/>
    <col min="4131" max="4131" width="1.25" style="237" customWidth="1"/>
    <col min="4132" max="4352" width="3.5" style="237"/>
    <col min="4353" max="4353" width="1.25" style="237" customWidth="1"/>
    <col min="4354" max="4382" width="3.125" style="237" customWidth="1"/>
    <col min="4383" max="4385" width="3.25" style="237" customWidth="1"/>
    <col min="4386" max="4386" width="3.125" style="237" customWidth="1"/>
    <col min="4387" max="4387" width="1.25" style="237" customWidth="1"/>
    <col min="4388" max="4608" width="3.5" style="237"/>
    <col min="4609" max="4609" width="1.25" style="237" customWidth="1"/>
    <col min="4610" max="4638" width="3.125" style="237" customWidth="1"/>
    <col min="4639" max="4641" width="3.25" style="237" customWidth="1"/>
    <col min="4642" max="4642" width="3.125" style="237" customWidth="1"/>
    <col min="4643" max="4643" width="1.25" style="237" customWidth="1"/>
    <col min="4644" max="4864" width="3.5" style="237"/>
    <col min="4865" max="4865" width="1.25" style="237" customWidth="1"/>
    <col min="4866" max="4894" width="3.125" style="237" customWidth="1"/>
    <col min="4895" max="4897" width="3.25" style="237" customWidth="1"/>
    <col min="4898" max="4898" width="3.125" style="237" customWidth="1"/>
    <col min="4899" max="4899" width="1.25" style="237" customWidth="1"/>
    <col min="4900" max="5120" width="3.5" style="237"/>
    <col min="5121" max="5121" width="1.25" style="237" customWidth="1"/>
    <col min="5122" max="5150" width="3.125" style="237" customWidth="1"/>
    <col min="5151" max="5153" width="3.25" style="237" customWidth="1"/>
    <col min="5154" max="5154" width="3.125" style="237" customWidth="1"/>
    <col min="5155" max="5155" width="1.25" style="237" customWidth="1"/>
    <col min="5156" max="5376" width="3.5" style="237"/>
    <col min="5377" max="5377" width="1.25" style="237" customWidth="1"/>
    <col min="5378" max="5406" width="3.125" style="237" customWidth="1"/>
    <col min="5407" max="5409" width="3.25" style="237" customWidth="1"/>
    <col min="5410" max="5410" width="3.125" style="237" customWidth="1"/>
    <col min="5411" max="5411" width="1.25" style="237" customWidth="1"/>
    <col min="5412" max="5632" width="3.5" style="237"/>
    <col min="5633" max="5633" width="1.25" style="237" customWidth="1"/>
    <col min="5634" max="5662" width="3.125" style="237" customWidth="1"/>
    <col min="5663" max="5665" width="3.25" style="237" customWidth="1"/>
    <col min="5666" max="5666" width="3.125" style="237" customWidth="1"/>
    <col min="5667" max="5667" width="1.25" style="237" customWidth="1"/>
    <col min="5668" max="5888" width="3.5" style="237"/>
    <col min="5889" max="5889" width="1.25" style="237" customWidth="1"/>
    <col min="5890" max="5918" width="3.125" style="237" customWidth="1"/>
    <col min="5919" max="5921" width="3.25" style="237" customWidth="1"/>
    <col min="5922" max="5922" width="3.125" style="237" customWidth="1"/>
    <col min="5923" max="5923" width="1.25" style="237" customWidth="1"/>
    <col min="5924" max="6144" width="3.5" style="237"/>
    <col min="6145" max="6145" width="1.25" style="237" customWidth="1"/>
    <col min="6146" max="6174" width="3.125" style="237" customWidth="1"/>
    <col min="6175" max="6177" width="3.25" style="237" customWidth="1"/>
    <col min="6178" max="6178" width="3.125" style="237" customWidth="1"/>
    <col min="6179" max="6179" width="1.25" style="237" customWidth="1"/>
    <col min="6180" max="6400" width="3.5" style="237"/>
    <col min="6401" max="6401" width="1.25" style="237" customWidth="1"/>
    <col min="6402" max="6430" width="3.125" style="237" customWidth="1"/>
    <col min="6431" max="6433" width="3.25" style="237" customWidth="1"/>
    <col min="6434" max="6434" width="3.125" style="237" customWidth="1"/>
    <col min="6435" max="6435" width="1.25" style="237" customWidth="1"/>
    <col min="6436" max="6656" width="3.5" style="237"/>
    <col min="6657" max="6657" width="1.25" style="237" customWidth="1"/>
    <col min="6658" max="6686" width="3.125" style="237" customWidth="1"/>
    <col min="6687" max="6689" width="3.25" style="237" customWidth="1"/>
    <col min="6690" max="6690" width="3.125" style="237" customWidth="1"/>
    <col min="6691" max="6691" width="1.25" style="237" customWidth="1"/>
    <col min="6692" max="6912" width="3.5" style="237"/>
    <col min="6913" max="6913" width="1.25" style="237" customWidth="1"/>
    <col min="6914" max="6942" width="3.125" style="237" customWidth="1"/>
    <col min="6943" max="6945" width="3.25" style="237" customWidth="1"/>
    <col min="6946" max="6946" width="3.125" style="237" customWidth="1"/>
    <col min="6947" max="6947" width="1.25" style="237" customWidth="1"/>
    <col min="6948" max="7168" width="3.5" style="237"/>
    <col min="7169" max="7169" width="1.25" style="237" customWidth="1"/>
    <col min="7170" max="7198" width="3.125" style="237" customWidth="1"/>
    <col min="7199" max="7201" width="3.25" style="237" customWidth="1"/>
    <col min="7202" max="7202" width="3.125" style="237" customWidth="1"/>
    <col min="7203" max="7203" width="1.25" style="237" customWidth="1"/>
    <col min="7204" max="7424" width="3.5" style="237"/>
    <col min="7425" max="7425" width="1.25" style="237" customWidth="1"/>
    <col min="7426" max="7454" width="3.125" style="237" customWidth="1"/>
    <col min="7455" max="7457" width="3.25" style="237" customWidth="1"/>
    <col min="7458" max="7458" width="3.125" style="237" customWidth="1"/>
    <col min="7459" max="7459" width="1.25" style="237" customWidth="1"/>
    <col min="7460" max="7680" width="3.5" style="237"/>
    <col min="7681" max="7681" width="1.25" style="237" customWidth="1"/>
    <col min="7682" max="7710" width="3.125" style="237" customWidth="1"/>
    <col min="7711" max="7713" width="3.25" style="237" customWidth="1"/>
    <col min="7714" max="7714" width="3.125" style="237" customWidth="1"/>
    <col min="7715" max="7715" width="1.25" style="237" customWidth="1"/>
    <col min="7716" max="7936" width="3.5" style="237"/>
    <col min="7937" max="7937" width="1.25" style="237" customWidth="1"/>
    <col min="7938" max="7966" width="3.125" style="237" customWidth="1"/>
    <col min="7967" max="7969" width="3.25" style="237" customWidth="1"/>
    <col min="7970" max="7970" width="3.125" style="237" customWidth="1"/>
    <col min="7971" max="7971" width="1.25" style="237" customWidth="1"/>
    <col min="7972" max="8192" width="3.5" style="237"/>
    <col min="8193" max="8193" width="1.25" style="237" customWidth="1"/>
    <col min="8194" max="8222" width="3.125" style="237" customWidth="1"/>
    <col min="8223" max="8225" width="3.25" style="237" customWidth="1"/>
    <col min="8226" max="8226" width="3.125" style="237" customWidth="1"/>
    <col min="8227" max="8227" width="1.25" style="237" customWidth="1"/>
    <col min="8228" max="8448" width="3.5" style="237"/>
    <col min="8449" max="8449" width="1.25" style="237" customWidth="1"/>
    <col min="8450" max="8478" width="3.125" style="237" customWidth="1"/>
    <col min="8479" max="8481" width="3.25" style="237" customWidth="1"/>
    <col min="8482" max="8482" width="3.125" style="237" customWidth="1"/>
    <col min="8483" max="8483" width="1.25" style="237" customWidth="1"/>
    <col min="8484" max="8704" width="3.5" style="237"/>
    <col min="8705" max="8705" width="1.25" style="237" customWidth="1"/>
    <col min="8706" max="8734" width="3.125" style="237" customWidth="1"/>
    <col min="8735" max="8737" width="3.25" style="237" customWidth="1"/>
    <col min="8738" max="8738" width="3.125" style="237" customWidth="1"/>
    <col min="8739" max="8739" width="1.25" style="237" customWidth="1"/>
    <col min="8740" max="8960" width="3.5" style="237"/>
    <col min="8961" max="8961" width="1.25" style="237" customWidth="1"/>
    <col min="8962" max="8990" width="3.125" style="237" customWidth="1"/>
    <col min="8991" max="8993" width="3.25" style="237" customWidth="1"/>
    <col min="8994" max="8994" width="3.125" style="237" customWidth="1"/>
    <col min="8995" max="8995" width="1.25" style="237" customWidth="1"/>
    <col min="8996" max="9216" width="3.5" style="237"/>
    <col min="9217" max="9217" width="1.25" style="237" customWidth="1"/>
    <col min="9218" max="9246" width="3.125" style="237" customWidth="1"/>
    <col min="9247" max="9249" width="3.25" style="237" customWidth="1"/>
    <col min="9250" max="9250" width="3.125" style="237" customWidth="1"/>
    <col min="9251" max="9251" width="1.25" style="237" customWidth="1"/>
    <col min="9252" max="9472" width="3.5" style="237"/>
    <col min="9473" max="9473" width="1.25" style="237" customWidth="1"/>
    <col min="9474" max="9502" width="3.125" style="237" customWidth="1"/>
    <col min="9503" max="9505" width="3.25" style="237" customWidth="1"/>
    <col min="9506" max="9506" width="3.125" style="237" customWidth="1"/>
    <col min="9507" max="9507" width="1.25" style="237" customWidth="1"/>
    <col min="9508" max="9728" width="3.5" style="237"/>
    <col min="9729" max="9729" width="1.25" style="237" customWidth="1"/>
    <col min="9730" max="9758" width="3.125" style="237" customWidth="1"/>
    <col min="9759" max="9761" width="3.25" style="237" customWidth="1"/>
    <col min="9762" max="9762" width="3.125" style="237" customWidth="1"/>
    <col min="9763" max="9763" width="1.25" style="237" customWidth="1"/>
    <col min="9764" max="9984" width="3.5" style="237"/>
    <col min="9985" max="9985" width="1.25" style="237" customWidth="1"/>
    <col min="9986" max="10014" width="3.125" style="237" customWidth="1"/>
    <col min="10015" max="10017" width="3.25" style="237" customWidth="1"/>
    <col min="10018" max="10018" width="3.125" style="237" customWidth="1"/>
    <col min="10019" max="10019" width="1.25" style="237" customWidth="1"/>
    <col min="10020" max="10240" width="3.5" style="237"/>
    <col min="10241" max="10241" width="1.25" style="237" customWidth="1"/>
    <col min="10242" max="10270" width="3.125" style="237" customWidth="1"/>
    <col min="10271" max="10273" width="3.25" style="237" customWidth="1"/>
    <col min="10274" max="10274" width="3.125" style="237" customWidth="1"/>
    <col min="10275" max="10275" width="1.25" style="237" customWidth="1"/>
    <col min="10276" max="10496" width="3.5" style="237"/>
    <col min="10497" max="10497" width="1.25" style="237" customWidth="1"/>
    <col min="10498" max="10526" width="3.125" style="237" customWidth="1"/>
    <col min="10527" max="10529" width="3.25" style="237" customWidth="1"/>
    <col min="10530" max="10530" width="3.125" style="237" customWidth="1"/>
    <col min="10531" max="10531" width="1.25" style="237" customWidth="1"/>
    <col min="10532" max="10752" width="3.5" style="237"/>
    <col min="10753" max="10753" width="1.25" style="237" customWidth="1"/>
    <col min="10754" max="10782" width="3.125" style="237" customWidth="1"/>
    <col min="10783" max="10785" width="3.25" style="237" customWidth="1"/>
    <col min="10786" max="10786" width="3.125" style="237" customWidth="1"/>
    <col min="10787" max="10787" width="1.25" style="237" customWidth="1"/>
    <col min="10788" max="11008" width="3.5" style="237"/>
    <col min="11009" max="11009" width="1.25" style="237" customWidth="1"/>
    <col min="11010" max="11038" width="3.125" style="237" customWidth="1"/>
    <col min="11039" max="11041" width="3.25" style="237" customWidth="1"/>
    <col min="11042" max="11042" width="3.125" style="237" customWidth="1"/>
    <col min="11043" max="11043" width="1.25" style="237" customWidth="1"/>
    <col min="11044" max="11264" width="3.5" style="237"/>
    <col min="11265" max="11265" width="1.25" style="237" customWidth="1"/>
    <col min="11266" max="11294" width="3.125" style="237" customWidth="1"/>
    <col min="11295" max="11297" width="3.25" style="237" customWidth="1"/>
    <col min="11298" max="11298" width="3.125" style="237" customWidth="1"/>
    <col min="11299" max="11299" width="1.25" style="237" customWidth="1"/>
    <col min="11300" max="11520" width="3.5" style="237"/>
    <col min="11521" max="11521" width="1.25" style="237" customWidth="1"/>
    <col min="11522" max="11550" width="3.125" style="237" customWidth="1"/>
    <col min="11551" max="11553" width="3.25" style="237" customWidth="1"/>
    <col min="11554" max="11554" width="3.125" style="237" customWidth="1"/>
    <col min="11555" max="11555" width="1.25" style="237" customWidth="1"/>
    <col min="11556" max="11776" width="3.5" style="237"/>
    <col min="11777" max="11777" width="1.25" style="237" customWidth="1"/>
    <col min="11778" max="11806" width="3.125" style="237" customWidth="1"/>
    <col min="11807" max="11809" width="3.25" style="237" customWidth="1"/>
    <col min="11810" max="11810" width="3.125" style="237" customWidth="1"/>
    <col min="11811" max="11811" width="1.25" style="237" customWidth="1"/>
    <col min="11812" max="12032" width="3.5" style="237"/>
    <col min="12033" max="12033" width="1.25" style="237" customWidth="1"/>
    <col min="12034" max="12062" width="3.125" style="237" customWidth="1"/>
    <col min="12063" max="12065" width="3.25" style="237" customWidth="1"/>
    <col min="12066" max="12066" width="3.125" style="237" customWidth="1"/>
    <col min="12067" max="12067" width="1.25" style="237" customWidth="1"/>
    <col min="12068" max="12288" width="3.5" style="237"/>
    <col min="12289" max="12289" width="1.25" style="237" customWidth="1"/>
    <col min="12290" max="12318" width="3.125" style="237" customWidth="1"/>
    <col min="12319" max="12321" width="3.25" style="237" customWidth="1"/>
    <col min="12322" max="12322" width="3.125" style="237" customWidth="1"/>
    <col min="12323" max="12323" width="1.25" style="237" customWidth="1"/>
    <col min="12324" max="12544" width="3.5" style="237"/>
    <col min="12545" max="12545" width="1.25" style="237" customWidth="1"/>
    <col min="12546" max="12574" width="3.125" style="237" customWidth="1"/>
    <col min="12575" max="12577" width="3.25" style="237" customWidth="1"/>
    <col min="12578" max="12578" width="3.125" style="237" customWidth="1"/>
    <col min="12579" max="12579" width="1.25" style="237" customWidth="1"/>
    <col min="12580" max="12800" width="3.5" style="237"/>
    <col min="12801" max="12801" width="1.25" style="237" customWidth="1"/>
    <col min="12802" max="12830" width="3.125" style="237" customWidth="1"/>
    <col min="12831" max="12833" width="3.25" style="237" customWidth="1"/>
    <col min="12834" max="12834" width="3.125" style="237" customWidth="1"/>
    <col min="12835" max="12835" width="1.25" style="237" customWidth="1"/>
    <col min="12836" max="13056" width="3.5" style="237"/>
    <col min="13057" max="13057" width="1.25" style="237" customWidth="1"/>
    <col min="13058" max="13086" width="3.125" style="237" customWidth="1"/>
    <col min="13087" max="13089" width="3.25" style="237" customWidth="1"/>
    <col min="13090" max="13090" width="3.125" style="237" customWidth="1"/>
    <col min="13091" max="13091" width="1.25" style="237" customWidth="1"/>
    <col min="13092" max="13312" width="3.5" style="237"/>
    <col min="13313" max="13313" width="1.25" style="237" customWidth="1"/>
    <col min="13314" max="13342" width="3.125" style="237" customWidth="1"/>
    <col min="13343" max="13345" width="3.25" style="237" customWidth="1"/>
    <col min="13346" max="13346" width="3.125" style="237" customWidth="1"/>
    <col min="13347" max="13347" width="1.25" style="237" customWidth="1"/>
    <col min="13348" max="13568" width="3.5" style="237"/>
    <col min="13569" max="13569" width="1.25" style="237" customWidth="1"/>
    <col min="13570" max="13598" width="3.125" style="237" customWidth="1"/>
    <col min="13599" max="13601" width="3.25" style="237" customWidth="1"/>
    <col min="13602" max="13602" width="3.125" style="237" customWidth="1"/>
    <col min="13603" max="13603" width="1.25" style="237" customWidth="1"/>
    <col min="13604" max="13824" width="3.5" style="237"/>
    <col min="13825" max="13825" width="1.25" style="237" customWidth="1"/>
    <col min="13826" max="13854" width="3.125" style="237" customWidth="1"/>
    <col min="13855" max="13857" width="3.25" style="237" customWidth="1"/>
    <col min="13858" max="13858" width="3.125" style="237" customWidth="1"/>
    <col min="13859" max="13859" width="1.25" style="237" customWidth="1"/>
    <col min="13860" max="14080" width="3.5" style="237"/>
    <col min="14081" max="14081" width="1.25" style="237" customWidth="1"/>
    <col min="14082" max="14110" width="3.125" style="237" customWidth="1"/>
    <col min="14111" max="14113" width="3.25" style="237" customWidth="1"/>
    <col min="14114" max="14114" width="3.125" style="237" customWidth="1"/>
    <col min="14115" max="14115" width="1.25" style="237" customWidth="1"/>
    <col min="14116" max="14336" width="3.5" style="237"/>
    <col min="14337" max="14337" width="1.25" style="237" customWidth="1"/>
    <col min="14338" max="14366" width="3.125" style="237" customWidth="1"/>
    <col min="14367" max="14369" width="3.25" style="237" customWidth="1"/>
    <col min="14370" max="14370" width="3.125" style="237" customWidth="1"/>
    <col min="14371" max="14371" width="1.25" style="237" customWidth="1"/>
    <col min="14372" max="14592" width="3.5" style="237"/>
    <col min="14593" max="14593" width="1.25" style="237" customWidth="1"/>
    <col min="14594" max="14622" width="3.125" style="237" customWidth="1"/>
    <col min="14623" max="14625" width="3.25" style="237" customWidth="1"/>
    <col min="14626" max="14626" width="3.125" style="237" customWidth="1"/>
    <col min="14627" max="14627" width="1.25" style="237" customWidth="1"/>
    <col min="14628" max="14848" width="3.5" style="237"/>
    <col min="14849" max="14849" width="1.25" style="237" customWidth="1"/>
    <col min="14850" max="14878" width="3.125" style="237" customWidth="1"/>
    <col min="14879" max="14881" width="3.25" style="237" customWidth="1"/>
    <col min="14882" max="14882" width="3.125" style="237" customWidth="1"/>
    <col min="14883" max="14883" width="1.25" style="237" customWidth="1"/>
    <col min="14884" max="15104" width="3.5" style="237"/>
    <col min="15105" max="15105" width="1.25" style="237" customWidth="1"/>
    <col min="15106" max="15134" width="3.125" style="237" customWidth="1"/>
    <col min="15135" max="15137" width="3.25" style="237" customWidth="1"/>
    <col min="15138" max="15138" width="3.125" style="237" customWidth="1"/>
    <col min="15139" max="15139" width="1.25" style="237" customWidth="1"/>
    <col min="15140" max="15360" width="3.5" style="237"/>
    <col min="15361" max="15361" width="1.25" style="237" customWidth="1"/>
    <col min="15362" max="15390" width="3.125" style="237" customWidth="1"/>
    <col min="15391" max="15393" width="3.25" style="237" customWidth="1"/>
    <col min="15394" max="15394" width="3.125" style="237" customWidth="1"/>
    <col min="15395" max="15395" width="1.25" style="237" customWidth="1"/>
    <col min="15396" max="15616" width="3.5" style="237"/>
    <col min="15617" max="15617" width="1.25" style="237" customWidth="1"/>
    <col min="15618" max="15646" width="3.125" style="237" customWidth="1"/>
    <col min="15647" max="15649" width="3.25" style="237" customWidth="1"/>
    <col min="15650" max="15650" width="3.125" style="237" customWidth="1"/>
    <col min="15651" max="15651" width="1.25" style="237" customWidth="1"/>
    <col min="15652" max="15872" width="3.5" style="237"/>
    <col min="15873" max="15873" width="1.25" style="237" customWidth="1"/>
    <col min="15874" max="15902" width="3.125" style="237" customWidth="1"/>
    <col min="15903" max="15905" width="3.25" style="237" customWidth="1"/>
    <col min="15906" max="15906" width="3.125" style="237" customWidth="1"/>
    <col min="15907" max="15907" width="1.25" style="237" customWidth="1"/>
    <col min="15908" max="16128" width="3.5" style="237"/>
    <col min="16129" max="16129" width="1.25" style="237" customWidth="1"/>
    <col min="16130" max="16158" width="3.125" style="237" customWidth="1"/>
    <col min="16159" max="16161" width="3.25" style="237" customWidth="1"/>
    <col min="16162" max="16162" width="3.125" style="237" customWidth="1"/>
    <col min="16163" max="16163" width="1.25" style="237" customWidth="1"/>
    <col min="16164" max="16384" width="3.5" style="237"/>
  </cols>
  <sheetData>
    <row r="1" spans="2:59" s="245" customFormat="1">
      <c r="B1" s="3847" t="s">
        <v>915</v>
      </c>
      <c r="C1" s="3847"/>
      <c r="D1" s="3847"/>
      <c r="E1" s="3847"/>
    </row>
    <row r="2" spans="2:59" s="245" customFormat="1">
      <c r="Y2" s="289"/>
      <c r="Z2" s="3868"/>
      <c r="AA2" s="3868"/>
      <c r="AB2" s="289" t="s">
        <v>916</v>
      </c>
      <c r="AC2" s="3868"/>
      <c r="AD2" s="3868"/>
      <c r="AE2" s="289" t="s">
        <v>917</v>
      </c>
      <c r="AF2" s="3868"/>
      <c r="AG2" s="3868"/>
      <c r="AH2" s="289" t="s">
        <v>918</v>
      </c>
    </row>
    <row r="3" spans="2:59" s="245" customFormat="1">
      <c r="AH3" s="289"/>
    </row>
    <row r="4" spans="2:59" s="245" customFormat="1" ht="18.75">
      <c r="B4" s="3869" t="s">
        <v>919</v>
      </c>
      <c r="C4" s="3869"/>
      <c r="D4" s="3869"/>
      <c r="E4" s="3869"/>
      <c r="F4" s="3869"/>
      <c r="G4" s="3869"/>
      <c r="H4" s="3869"/>
      <c r="I4" s="3869"/>
      <c r="J4" s="3869"/>
      <c r="K4" s="3869"/>
      <c r="L4" s="3869"/>
      <c r="M4" s="3869"/>
      <c r="N4" s="3869"/>
      <c r="O4" s="3869"/>
      <c r="P4" s="3869"/>
      <c r="Q4" s="3869"/>
      <c r="R4" s="3869"/>
      <c r="S4" s="3869"/>
      <c r="T4" s="3869"/>
      <c r="U4" s="3869"/>
      <c r="V4" s="3869"/>
      <c r="W4" s="3869"/>
      <c r="X4" s="3869"/>
      <c r="Y4" s="3869"/>
      <c r="Z4" s="3869"/>
      <c r="AA4" s="3869"/>
      <c r="AB4" s="3869"/>
      <c r="AC4" s="3869"/>
      <c r="AD4" s="3869"/>
      <c r="AE4" s="3869"/>
      <c r="AF4" s="3869"/>
      <c r="AG4" s="3869"/>
      <c r="AH4" s="3869"/>
      <c r="AL4"/>
      <c r="AM4"/>
      <c r="AN4" s="71"/>
      <c r="AO4" s="71"/>
      <c r="AP4" s="71"/>
    </row>
    <row r="5" spans="2:59" s="245" customFormat="1" ht="18.75">
      <c r="AL5"/>
      <c r="AM5"/>
      <c r="AN5" s="71"/>
      <c r="AO5" s="71"/>
      <c r="AP5" s="71"/>
    </row>
    <row r="6" spans="2:59" s="245" customFormat="1" ht="21" customHeight="1">
      <c r="B6" s="3870" t="s">
        <v>920</v>
      </c>
      <c r="C6" s="3870"/>
      <c r="D6" s="3870"/>
      <c r="E6" s="3870"/>
      <c r="F6" s="3871"/>
      <c r="G6" s="746"/>
      <c r="H6" s="747"/>
      <c r="I6" s="747"/>
      <c r="J6" s="747"/>
      <c r="K6" s="747"/>
      <c r="L6" s="747"/>
      <c r="M6" s="747"/>
      <c r="N6" s="747"/>
      <c r="O6" s="747"/>
      <c r="P6" s="747"/>
      <c r="Q6" s="747"/>
      <c r="R6" s="747"/>
      <c r="S6" s="747"/>
      <c r="T6" s="747"/>
      <c r="U6" s="747"/>
      <c r="V6" s="747"/>
      <c r="W6" s="747"/>
      <c r="X6" s="747"/>
      <c r="Y6" s="747"/>
      <c r="Z6" s="747"/>
      <c r="AA6" s="747"/>
      <c r="AB6" s="747"/>
      <c r="AC6" s="747"/>
      <c r="AD6" s="747"/>
      <c r="AE6" s="747"/>
      <c r="AF6" s="747"/>
      <c r="AG6" s="747"/>
      <c r="AH6" s="748"/>
      <c r="AL6" s="109"/>
      <c r="AM6" s="109"/>
      <c r="AN6" s="1207"/>
      <c r="AO6" s="1207"/>
      <c r="AP6" s="1207"/>
    </row>
    <row r="7" spans="2:59" ht="21" customHeight="1">
      <c r="B7" s="3871" t="s">
        <v>921</v>
      </c>
      <c r="C7" s="3872"/>
      <c r="D7" s="3872"/>
      <c r="E7" s="3872"/>
      <c r="F7" s="3873"/>
      <c r="G7" s="3881" t="s">
        <v>922</v>
      </c>
      <c r="H7" s="3882"/>
      <c r="I7" s="3882"/>
      <c r="J7" s="3882"/>
      <c r="K7" s="3882"/>
      <c r="L7" s="3882"/>
      <c r="M7" s="3882"/>
      <c r="N7" s="3882"/>
      <c r="O7" s="3882"/>
      <c r="P7" s="3882"/>
      <c r="Q7" s="3882"/>
      <c r="R7" s="3882"/>
      <c r="S7" s="3882"/>
      <c r="T7" s="3882"/>
      <c r="U7" s="3882"/>
      <c r="V7" s="3882"/>
      <c r="W7" s="3882"/>
      <c r="X7" s="3882"/>
      <c r="Y7" s="3882"/>
      <c r="Z7" s="3882"/>
      <c r="AA7" s="3882"/>
      <c r="AB7" s="3882"/>
      <c r="AC7" s="3882"/>
      <c r="AD7" s="3882"/>
      <c r="AE7" s="3882"/>
      <c r="AF7" s="3882"/>
      <c r="AG7" s="3882"/>
      <c r="AH7" s="3883"/>
      <c r="AL7"/>
      <c r="AM7"/>
      <c r="AN7" s="1211"/>
      <c r="AO7" s="1207"/>
      <c r="AP7" s="1207"/>
    </row>
    <row r="8" spans="2:59" ht="21" customHeight="1">
      <c r="B8" s="3874" t="s">
        <v>923</v>
      </c>
      <c r="C8" s="3875"/>
      <c r="D8" s="3875"/>
      <c r="E8" s="3875"/>
      <c r="F8" s="3876"/>
      <c r="G8" s="266"/>
      <c r="H8" s="3875" t="s">
        <v>924</v>
      </c>
      <c r="I8" s="3875"/>
      <c r="J8" s="3875"/>
      <c r="K8" s="3875"/>
      <c r="L8" s="3875"/>
      <c r="M8" s="3875"/>
      <c r="N8" s="3875"/>
      <c r="O8" s="3875"/>
      <c r="P8" s="3875"/>
      <c r="Q8" s="3875"/>
      <c r="R8" s="3875"/>
      <c r="S8" s="3875"/>
      <c r="T8" s="239"/>
      <c r="U8" s="37"/>
      <c r="V8" s="265" t="s">
        <v>925</v>
      </c>
      <c r="W8" s="265"/>
      <c r="X8" s="281"/>
      <c r="Y8" s="281"/>
      <c r="Z8" s="281"/>
      <c r="AA8" s="281"/>
      <c r="AB8" s="281"/>
      <c r="AC8" s="281"/>
      <c r="AD8" s="281"/>
      <c r="AE8" s="281"/>
      <c r="AF8" s="281"/>
      <c r="AG8" s="281"/>
      <c r="AH8" s="285"/>
      <c r="AL8"/>
      <c r="AM8"/>
      <c r="AN8" s="1211"/>
      <c r="AO8" s="1207"/>
      <c r="AP8" s="1207"/>
    </row>
    <row r="9" spans="2:59" ht="21" customHeight="1">
      <c r="B9" s="3877"/>
      <c r="C9" s="3847"/>
      <c r="D9" s="3847"/>
      <c r="E9" s="3847"/>
      <c r="F9" s="3847"/>
      <c r="G9" s="288"/>
      <c r="H9" s="245" t="s">
        <v>926</v>
      </c>
      <c r="I9" s="244"/>
      <c r="J9" s="244"/>
      <c r="K9" s="244"/>
      <c r="L9" s="244"/>
      <c r="M9" s="244"/>
      <c r="N9" s="244"/>
      <c r="O9" s="244"/>
      <c r="P9" s="244"/>
      <c r="Q9" s="244"/>
      <c r="R9" s="244"/>
      <c r="S9" s="259"/>
      <c r="T9" s="239"/>
      <c r="U9" s="23"/>
      <c r="V9" s="245"/>
      <c r="W9" s="245"/>
      <c r="X9" s="267"/>
      <c r="Y9" s="267"/>
      <c r="Z9" s="267"/>
      <c r="AA9" s="267"/>
      <c r="AB9" s="267"/>
      <c r="AC9" s="267"/>
      <c r="AD9" s="267"/>
      <c r="AE9" s="267"/>
      <c r="AF9" s="267"/>
      <c r="AG9" s="267"/>
      <c r="AH9" s="256"/>
      <c r="AL9"/>
      <c r="AM9"/>
      <c r="AN9" s="1207"/>
      <c r="AO9" s="188"/>
      <c r="AP9" s="188"/>
    </row>
    <row r="10" spans="2:59" ht="21" customHeight="1">
      <c r="B10" s="3874" t="s">
        <v>927</v>
      </c>
      <c r="C10" s="3875"/>
      <c r="D10" s="3875"/>
      <c r="E10" s="3875"/>
      <c r="F10" s="3876"/>
      <c r="G10" s="266"/>
      <c r="H10" s="265" t="s">
        <v>928</v>
      </c>
      <c r="I10" s="263"/>
      <c r="J10" s="263"/>
      <c r="K10" s="263"/>
      <c r="L10" s="263"/>
      <c r="M10" s="263"/>
      <c r="N10" s="263"/>
      <c r="O10" s="263"/>
      <c r="P10" s="263"/>
      <c r="Q10" s="263"/>
      <c r="R10" s="263"/>
      <c r="S10" s="244"/>
      <c r="T10" s="263"/>
      <c r="U10" s="37"/>
      <c r="V10" s="37"/>
      <c r="W10" s="37"/>
      <c r="X10" s="265"/>
      <c r="Y10" s="281"/>
      <c r="Z10" s="281"/>
      <c r="AA10" s="281"/>
      <c r="AB10" s="281"/>
      <c r="AC10" s="281"/>
      <c r="AD10" s="281"/>
      <c r="AE10" s="281"/>
      <c r="AF10" s="281"/>
      <c r="AG10" s="281"/>
      <c r="AH10" s="285"/>
      <c r="AL10"/>
      <c r="AM10" s="1929" t="s">
        <v>2692</v>
      </c>
      <c r="AN10" s="1929"/>
      <c r="AO10" s="1929"/>
      <c r="AP10"/>
    </row>
    <row r="11" spans="2:59" ht="21" customHeight="1">
      <c r="B11" s="3878"/>
      <c r="C11" s="3879"/>
      <c r="D11" s="3879"/>
      <c r="E11" s="3879"/>
      <c r="F11" s="3880"/>
      <c r="G11" s="262"/>
      <c r="H11" s="261" t="s">
        <v>929</v>
      </c>
      <c r="I11" s="259"/>
      <c r="J11" s="259"/>
      <c r="K11" s="259"/>
      <c r="L11" s="259"/>
      <c r="M11" s="259"/>
      <c r="N11" s="259"/>
      <c r="O11" s="259"/>
      <c r="P11" s="259"/>
      <c r="Q11" s="259"/>
      <c r="R11" s="259"/>
      <c r="S11" s="259"/>
      <c r="T11" s="259"/>
      <c r="U11" s="287"/>
      <c r="V11" s="287"/>
      <c r="W11" s="287"/>
      <c r="X11" s="287"/>
      <c r="Y11" s="287"/>
      <c r="Z11" s="287"/>
      <c r="AA11" s="287"/>
      <c r="AB11" s="287"/>
      <c r="AC11" s="287"/>
      <c r="AD11" s="287"/>
      <c r="AE11" s="287"/>
      <c r="AF11" s="287"/>
      <c r="AG11" s="287"/>
      <c r="AH11" s="286"/>
    </row>
    <row r="12" spans="2:59" ht="13.5" customHeight="1">
      <c r="B12" s="245"/>
      <c r="C12" s="245"/>
      <c r="D12" s="245"/>
      <c r="E12" s="245"/>
      <c r="F12" s="245"/>
      <c r="G12" s="23"/>
      <c r="H12" s="245"/>
      <c r="I12" s="244"/>
      <c r="J12" s="244"/>
      <c r="K12" s="244"/>
      <c r="L12" s="244"/>
      <c r="M12" s="244"/>
      <c r="N12" s="244"/>
      <c r="O12" s="244"/>
      <c r="P12" s="244"/>
      <c r="Q12" s="244"/>
      <c r="R12" s="244"/>
      <c r="S12" s="244"/>
      <c r="T12" s="244"/>
      <c r="U12" s="267"/>
      <c r="V12" s="267"/>
      <c r="W12" s="267"/>
      <c r="X12" s="267"/>
      <c r="Y12" s="267"/>
      <c r="Z12" s="267"/>
      <c r="AA12" s="267"/>
      <c r="AB12" s="267"/>
      <c r="AC12" s="267"/>
      <c r="AD12" s="267"/>
      <c r="AE12" s="267"/>
      <c r="AF12" s="267"/>
      <c r="AG12" s="267"/>
      <c r="AH12" s="267"/>
    </row>
    <row r="13" spans="2:59" ht="21" customHeight="1">
      <c r="B13" s="271" t="s">
        <v>930</v>
      </c>
      <c r="C13" s="265"/>
      <c r="D13" s="265"/>
      <c r="E13" s="265"/>
      <c r="F13" s="265"/>
      <c r="G13" s="37"/>
      <c r="H13" s="265"/>
      <c r="I13" s="263"/>
      <c r="J13" s="263"/>
      <c r="K13" s="263"/>
      <c r="L13" s="263"/>
      <c r="M13" s="263"/>
      <c r="N13" s="263"/>
      <c r="O13" s="263"/>
      <c r="P13" s="263"/>
      <c r="Q13" s="263"/>
      <c r="R13" s="263"/>
      <c r="S13" s="263"/>
      <c r="T13" s="263"/>
      <c r="U13" s="281"/>
      <c r="V13" s="281"/>
      <c r="W13" s="281"/>
      <c r="X13" s="281"/>
      <c r="Y13" s="281"/>
      <c r="Z13" s="281"/>
      <c r="AA13" s="281"/>
      <c r="AB13" s="281"/>
      <c r="AC13" s="281"/>
      <c r="AD13" s="281"/>
      <c r="AE13" s="281"/>
      <c r="AF13" s="281"/>
      <c r="AG13" s="281"/>
      <c r="AH13" s="285"/>
    </row>
    <row r="14" spans="2:59" ht="21" customHeight="1">
      <c r="B14" s="284"/>
      <c r="C14" s="245" t="s">
        <v>931</v>
      </c>
      <c r="D14" s="245"/>
      <c r="E14" s="245"/>
      <c r="F14" s="245"/>
      <c r="G14" s="23"/>
      <c r="H14" s="245"/>
      <c r="I14" s="244"/>
      <c r="J14" s="244"/>
      <c r="K14" s="244"/>
      <c r="L14" s="244"/>
      <c r="M14" s="244"/>
      <c r="N14" s="244"/>
      <c r="O14" s="244"/>
      <c r="P14" s="244"/>
      <c r="Q14" s="244"/>
      <c r="R14" s="244"/>
      <c r="S14" s="244"/>
      <c r="T14" s="244"/>
      <c r="U14" s="267"/>
      <c r="V14" s="267"/>
      <c r="W14" s="267"/>
      <c r="X14" s="267"/>
      <c r="Y14" s="267"/>
      <c r="Z14" s="267"/>
      <c r="AA14" s="267"/>
      <c r="AB14" s="267"/>
      <c r="AC14" s="267"/>
      <c r="AD14" s="267"/>
      <c r="AE14" s="267"/>
      <c r="AF14" s="267"/>
      <c r="AG14" s="267"/>
      <c r="AH14" s="256"/>
    </row>
    <row r="15" spans="2:59" ht="21" customHeight="1">
      <c r="B15" s="255"/>
      <c r="C15" s="3854" t="s">
        <v>932</v>
      </c>
      <c r="D15" s="3854"/>
      <c r="E15" s="3854"/>
      <c r="F15" s="3854"/>
      <c r="G15" s="3854"/>
      <c r="H15" s="3854"/>
      <c r="I15" s="3854"/>
      <c r="J15" s="3854"/>
      <c r="K15" s="3854"/>
      <c r="L15" s="3854"/>
      <c r="M15" s="3854"/>
      <c r="N15" s="3854"/>
      <c r="O15" s="3854"/>
      <c r="P15" s="3854"/>
      <c r="Q15" s="3854"/>
      <c r="R15" s="3854"/>
      <c r="S15" s="3854"/>
      <c r="T15" s="3854"/>
      <c r="U15" s="3854"/>
      <c r="V15" s="3854"/>
      <c r="W15" s="3854"/>
      <c r="X15" s="3854"/>
      <c r="Y15" s="3854"/>
      <c r="Z15" s="3854"/>
      <c r="AA15" s="3864" t="s">
        <v>933</v>
      </c>
      <c r="AB15" s="3864"/>
      <c r="AC15" s="3864"/>
      <c r="AD15" s="3864"/>
      <c r="AE15" s="3864"/>
      <c r="AF15" s="3864"/>
      <c r="AG15" s="3864"/>
      <c r="AH15" s="256"/>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row>
    <row r="16" spans="2:59" ht="21" customHeight="1">
      <c r="B16" s="255"/>
      <c r="C16" s="3865"/>
      <c r="D16" s="3865"/>
      <c r="E16" s="3865"/>
      <c r="F16" s="3865"/>
      <c r="G16" s="3865"/>
      <c r="H16" s="3865"/>
      <c r="I16" s="3865"/>
      <c r="J16" s="3865"/>
      <c r="K16" s="3865"/>
      <c r="L16" s="3865"/>
      <c r="M16" s="3865"/>
      <c r="N16" s="3865"/>
      <c r="O16" s="3865"/>
      <c r="P16" s="3865"/>
      <c r="Q16" s="3865"/>
      <c r="R16" s="3865"/>
      <c r="S16" s="3865"/>
      <c r="T16" s="3865"/>
      <c r="U16" s="3865"/>
      <c r="V16" s="3865"/>
      <c r="W16" s="3865"/>
      <c r="X16" s="3865"/>
      <c r="Y16" s="3865"/>
      <c r="Z16" s="3865"/>
      <c r="AA16" s="749"/>
      <c r="AB16" s="749"/>
      <c r="AC16" s="749"/>
      <c r="AD16" s="749"/>
      <c r="AE16" s="749"/>
      <c r="AF16" s="749"/>
      <c r="AG16" s="749"/>
      <c r="AH16" s="256"/>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row>
    <row r="17" spans="2:59" ht="9" customHeight="1">
      <c r="B17" s="255"/>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1"/>
      <c r="AB17" s="281"/>
      <c r="AC17" s="281"/>
      <c r="AD17" s="281"/>
      <c r="AE17" s="281"/>
      <c r="AF17" s="281"/>
      <c r="AG17" s="281"/>
      <c r="AH17" s="256"/>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row>
    <row r="18" spans="2:59" ht="21" customHeight="1">
      <c r="B18" s="255"/>
      <c r="C18" s="275" t="s">
        <v>934</v>
      </c>
      <c r="D18" s="279"/>
      <c r="E18" s="279"/>
      <c r="F18" s="279"/>
      <c r="G18" s="278"/>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56"/>
    </row>
    <row r="19" spans="2:59" ht="21" customHeight="1">
      <c r="B19" s="255"/>
      <c r="C19" s="3854" t="s">
        <v>935</v>
      </c>
      <c r="D19" s="3854"/>
      <c r="E19" s="3854"/>
      <c r="F19" s="3854"/>
      <c r="G19" s="3854"/>
      <c r="H19" s="3854"/>
      <c r="I19" s="3854"/>
      <c r="J19" s="3854"/>
      <c r="K19" s="3854"/>
      <c r="L19" s="3854"/>
      <c r="M19" s="3854"/>
      <c r="N19" s="3854"/>
      <c r="O19" s="3854"/>
      <c r="P19" s="3854"/>
      <c r="Q19" s="3854"/>
      <c r="R19" s="3854"/>
      <c r="S19" s="3854"/>
      <c r="T19" s="3854"/>
      <c r="U19" s="3854"/>
      <c r="V19" s="3854"/>
      <c r="W19" s="3854"/>
      <c r="X19" s="3854"/>
      <c r="Y19" s="3854"/>
      <c r="Z19" s="3854"/>
      <c r="AA19" s="3864" t="s">
        <v>933</v>
      </c>
      <c r="AB19" s="3864"/>
      <c r="AC19" s="3864"/>
      <c r="AD19" s="3864"/>
      <c r="AE19" s="3864"/>
      <c r="AF19" s="3864"/>
      <c r="AG19" s="3864"/>
      <c r="AH19" s="256"/>
    </row>
    <row r="20" spans="2:59" ht="20.100000000000001" customHeight="1">
      <c r="B20" s="257"/>
      <c r="C20" s="3854"/>
      <c r="D20" s="3854"/>
      <c r="E20" s="3854"/>
      <c r="F20" s="3854"/>
      <c r="G20" s="3854"/>
      <c r="H20" s="3854"/>
      <c r="I20" s="3854"/>
      <c r="J20" s="3854"/>
      <c r="K20" s="3854"/>
      <c r="L20" s="3854"/>
      <c r="M20" s="3854"/>
      <c r="N20" s="3854"/>
      <c r="O20" s="3854"/>
      <c r="P20" s="3854"/>
      <c r="Q20" s="3854"/>
      <c r="R20" s="3854"/>
      <c r="S20" s="3854"/>
      <c r="T20" s="3854"/>
      <c r="U20" s="3854"/>
      <c r="V20" s="3854"/>
      <c r="W20" s="3854"/>
      <c r="X20" s="3854"/>
      <c r="Y20" s="3854"/>
      <c r="Z20" s="3865"/>
      <c r="AA20" s="750"/>
      <c r="AB20" s="750"/>
      <c r="AC20" s="750"/>
      <c r="AD20" s="750"/>
      <c r="AE20" s="750"/>
      <c r="AF20" s="750"/>
      <c r="AG20" s="750"/>
      <c r="AH20" s="277"/>
    </row>
    <row r="21" spans="2:59" s="245" customFormat="1" ht="20.100000000000001" customHeight="1">
      <c r="B21" s="257"/>
      <c r="C21" s="3850" t="s">
        <v>936</v>
      </c>
      <c r="D21" s="3851"/>
      <c r="E21" s="3851"/>
      <c r="F21" s="3851"/>
      <c r="G21" s="3851"/>
      <c r="H21" s="3851"/>
      <c r="I21" s="3851"/>
      <c r="J21" s="3851"/>
      <c r="K21" s="3851"/>
      <c r="L21" s="3851"/>
      <c r="M21" s="266"/>
      <c r="N21" s="265" t="s">
        <v>937</v>
      </c>
      <c r="O21" s="265"/>
      <c r="P21" s="265"/>
      <c r="Q21" s="263"/>
      <c r="R21" s="263"/>
      <c r="S21" s="263"/>
      <c r="T21" s="263"/>
      <c r="U21" s="263"/>
      <c r="V21" s="263"/>
      <c r="W21" s="37"/>
      <c r="X21" s="265" t="s">
        <v>938</v>
      </c>
      <c r="Y21" s="264"/>
      <c r="Z21" s="264"/>
      <c r="AA21" s="263"/>
      <c r="AB21" s="263"/>
      <c r="AC21" s="263"/>
      <c r="AD21" s="263"/>
      <c r="AE21" s="263"/>
      <c r="AF21" s="263"/>
      <c r="AG21" s="276"/>
      <c r="AH21" s="256"/>
    </row>
    <row r="22" spans="2:59" s="245" customFormat="1" ht="20.100000000000001" customHeight="1">
      <c r="B22" s="255"/>
      <c r="C22" s="3852"/>
      <c r="D22" s="3853"/>
      <c r="E22" s="3853"/>
      <c r="F22" s="3853"/>
      <c r="G22" s="3853"/>
      <c r="H22" s="3853"/>
      <c r="I22" s="3853"/>
      <c r="J22" s="3853"/>
      <c r="K22" s="3853"/>
      <c r="L22" s="3853"/>
      <c r="M22" s="262"/>
      <c r="N22" s="261" t="s">
        <v>939</v>
      </c>
      <c r="O22" s="261"/>
      <c r="P22" s="261"/>
      <c r="Q22" s="259"/>
      <c r="R22" s="259"/>
      <c r="S22" s="259"/>
      <c r="T22" s="259"/>
      <c r="U22" s="259"/>
      <c r="V22" s="259"/>
      <c r="W22" s="40"/>
      <c r="X22" s="261" t="s">
        <v>940</v>
      </c>
      <c r="Y22" s="260"/>
      <c r="Z22" s="260"/>
      <c r="AA22" s="259"/>
      <c r="AB22" s="259"/>
      <c r="AC22" s="259"/>
      <c r="AD22" s="259"/>
      <c r="AE22" s="259"/>
      <c r="AF22" s="259"/>
      <c r="AG22" s="275"/>
      <c r="AH22" s="256"/>
    </row>
    <row r="23" spans="2:59" s="245" customFormat="1" ht="9" customHeight="1">
      <c r="B23" s="255"/>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39"/>
      <c r="AC23" s="244"/>
      <c r="AD23" s="244"/>
      <c r="AE23" s="244"/>
      <c r="AF23" s="244"/>
      <c r="AG23" s="244"/>
      <c r="AH23" s="256"/>
    </row>
    <row r="24" spans="2:59" s="245" customFormat="1" ht="20.100000000000001" customHeight="1">
      <c r="B24" s="255"/>
      <c r="C24" s="3866" t="s">
        <v>941</v>
      </c>
      <c r="D24" s="3866"/>
      <c r="E24" s="3866"/>
      <c r="F24" s="3866"/>
      <c r="G24" s="3866"/>
      <c r="H24" s="3866"/>
      <c r="I24" s="3866"/>
      <c r="J24" s="3866"/>
      <c r="K24" s="3866"/>
      <c r="L24" s="3866"/>
      <c r="M24" s="3866"/>
      <c r="N24" s="3866"/>
      <c r="O24" s="3866"/>
      <c r="P24" s="3866"/>
      <c r="Q24" s="3866"/>
      <c r="R24" s="3866"/>
      <c r="S24" s="3866"/>
      <c r="T24" s="3866"/>
      <c r="U24" s="3866"/>
      <c r="V24" s="3866"/>
      <c r="W24" s="3866"/>
      <c r="X24" s="3866"/>
      <c r="Y24" s="3866"/>
      <c r="Z24" s="3866"/>
      <c r="AA24" s="267"/>
      <c r="AB24" s="267"/>
      <c r="AC24" s="267"/>
      <c r="AD24" s="267"/>
      <c r="AE24" s="267"/>
      <c r="AF24" s="267"/>
      <c r="AG24" s="267"/>
      <c r="AH24" s="256"/>
    </row>
    <row r="25" spans="2:59" s="245" customFormat="1" ht="20.100000000000001" customHeight="1">
      <c r="B25" s="257"/>
      <c r="C25" s="3867"/>
      <c r="D25" s="3867"/>
      <c r="E25" s="3867"/>
      <c r="F25" s="3867"/>
      <c r="G25" s="3867"/>
      <c r="H25" s="3867"/>
      <c r="I25" s="3867"/>
      <c r="J25" s="3867"/>
      <c r="K25" s="3867"/>
      <c r="L25" s="3867"/>
      <c r="M25" s="3867"/>
      <c r="N25" s="3867"/>
      <c r="O25" s="3867"/>
      <c r="P25" s="3867"/>
      <c r="Q25" s="3867"/>
      <c r="R25" s="3867"/>
      <c r="S25" s="3867"/>
      <c r="T25" s="3867"/>
      <c r="U25" s="3867"/>
      <c r="V25" s="3867"/>
      <c r="W25" s="3867"/>
      <c r="X25" s="3867"/>
      <c r="Y25" s="3867"/>
      <c r="Z25" s="3867"/>
      <c r="AA25" s="257"/>
      <c r="AB25" s="244"/>
      <c r="AC25" s="244"/>
      <c r="AD25" s="244"/>
      <c r="AE25" s="244"/>
      <c r="AF25" s="244"/>
      <c r="AG25" s="244"/>
      <c r="AH25" s="274"/>
    </row>
    <row r="26" spans="2:59" s="245" customFormat="1" ht="9" customHeight="1">
      <c r="B26" s="257"/>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74"/>
    </row>
    <row r="27" spans="2:59" s="245" customFormat="1" ht="24" customHeight="1">
      <c r="B27" s="255"/>
      <c r="C27" s="3854" t="s">
        <v>942</v>
      </c>
      <c r="D27" s="3854"/>
      <c r="E27" s="3854"/>
      <c r="F27" s="3854"/>
      <c r="G27" s="3854"/>
      <c r="H27" s="3854"/>
      <c r="I27" s="3854"/>
      <c r="J27" s="3854"/>
      <c r="K27" s="3858"/>
      <c r="L27" s="3858"/>
      <c r="M27" s="3858"/>
      <c r="N27" s="3858"/>
      <c r="O27" s="3858"/>
      <c r="P27" s="3858"/>
      <c r="Q27" s="3858"/>
      <c r="R27" s="3858" t="s">
        <v>916</v>
      </c>
      <c r="S27" s="3858"/>
      <c r="T27" s="3858"/>
      <c r="U27" s="3858"/>
      <c r="V27" s="3858"/>
      <c r="W27" s="3858"/>
      <c r="X27" s="3858"/>
      <c r="Y27" s="3858"/>
      <c r="Z27" s="3858" t="s">
        <v>943</v>
      </c>
      <c r="AA27" s="3858"/>
      <c r="AB27" s="3858"/>
      <c r="AC27" s="3858"/>
      <c r="AD27" s="3858"/>
      <c r="AE27" s="3858"/>
      <c r="AF27" s="3858"/>
      <c r="AG27" s="3860" t="s">
        <v>918</v>
      </c>
      <c r="AH27" s="256"/>
    </row>
    <row r="28" spans="2:59" s="245" customFormat="1" ht="20.100000000000001" customHeight="1">
      <c r="B28" s="255"/>
      <c r="C28" s="3854"/>
      <c r="D28" s="3854"/>
      <c r="E28" s="3854"/>
      <c r="F28" s="3854"/>
      <c r="G28" s="3854"/>
      <c r="H28" s="3854"/>
      <c r="I28" s="3854"/>
      <c r="J28" s="3854"/>
      <c r="K28" s="3859"/>
      <c r="L28" s="3859"/>
      <c r="M28" s="3859"/>
      <c r="N28" s="3859"/>
      <c r="O28" s="3859"/>
      <c r="P28" s="3859"/>
      <c r="Q28" s="3859"/>
      <c r="R28" s="3859"/>
      <c r="S28" s="3859"/>
      <c r="T28" s="3859"/>
      <c r="U28" s="3859"/>
      <c r="V28" s="3859"/>
      <c r="W28" s="3859"/>
      <c r="X28" s="3859"/>
      <c r="Y28" s="3859"/>
      <c r="Z28" s="3859"/>
      <c r="AA28" s="3859"/>
      <c r="AB28" s="3859"/>
      <c r="AC28" s="3859"/>
      <c r="AD28" s="3859"/>
      <c r="AE28" s="3859"/>
      <c r="AF28" s="3859"/>
      <c r="AG28" s="3861"/>
      <c r="AH28" s="256"/>
    </row>
    <row r="29" spans="2:59" s="245" customFormat="1" ht="13.5" customHeight="1">
      <c r="B29" s="273"/>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72"/>
    </row>
    <row r="30" spans="2:59" s="245" customFormat="1" ht="13.5" customHeight="1"/>
    <row r="31" spans="2:59" s="245" customFormat="1" ht="20.100000000000001" customHeight="1">
      <c r="B31" s="271" t="s">
        <v>944</v>
      </c>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70"/>
    </row>
    <row r="32" spans="2:59" s="245" customFormat="1" ht="20.100000000000001" customHeight="1">
      <c r="B32" s="255"/>
      <c r="C32" s="3862" t="s">
        <v>945</v>
      </c>
      <c r="D32" s="3862"/>
      <c r="E32" s="3862"/>
      <c r="F32" s="3862"/>
      <c r="G32" s="3862"/>
      <c r="H32" s="3862"/>
      <c r="I32" s="3862"/>
      <c r="J32" s="3862"/>
      <c r="K32" s="3862"/>
      <c r="L32" s="3862"/>
      <c r="M32" s="3862"/>
      <c r="N32" s="3862"/>
      <c r="O32" s="3862"/>
      <c r="P32" s="3862"/>
      <c r="Q32" s="3862"/>
      <c r="R32" s="3862"/>
      <c r="S32" s="3862"/>
      <c r="T32" s="3862"/>
      <c r="U32" s="3862"/>
      <c r="V32" s="3862"/>
      <c r="W32" s="3862"/>
      <c r="X32" s="3862"/>
      <c r="Y32" s="3862"/>
      <c r="Z32" s="3862"/>
      <c r="AA32" s="3862"/>
      <c r="AB32" s="3862"/>
      <c r="AC32" s="3862"/>
      <c r="AD32" s="3862"/>
      <c r="AE32" s="3862"/>
      <c r="AF32" s="267"/>
      <c r="AG32" s="267"/>
      <c r="AH32" s="256"/>
    </row>
    <row r="33" spans="1:40" s="245" customFormat="1" ht="20.100000000000001" customHeight="1">
      <c r="B33" s="269"/>
      <c r="C33" s="3863" t="s">
        <v>932</v>
      </c>
      <c r="D33" s="3854"/>
      <c r="E33" s="3854"/>
      <c r="F33" s="3854"/>
      <c r="G33" s="3854"/>
      <c r="H33" s="3854"/>
      <c r="I33" s="3854"/>
      <c r="J33" s="3854"/>
      <c r="K33" s="3854"/>
      <c r="L33" s="3854"/>
      <c r="M33" s="3854"/>
      <c r="N33" s="3854"/>
      <c r="O33" s="3854"/>
      <c r="P33" s="3854"/>
      <c r="Q33" s="3854"/>
      <c r="R33" s="3854"/>
      <c r="S33" s="3854"/>
      <c r="T33" s="3854"/>
      <c r="U33" s="3854"/>
      <c r="V33" s="3854"/>
      <c r="W33" s="3854"/>
      <c r="X33" s="3854"/>
      <c r="Y33" s="3854"/>
      <c r="Z33" s="3854"/>
      <c r="AA33" s="3864" t="s">
        <v>933</v>
      </c>
      <c r="AB33" s="3864"/>
      <c r="AC33" s="3864"/>
      <c r="AD33" s="3864"/>
      <c r="AE33" s="3864"/>
      <c r="AF33" s="3864"/>
      <c r="AG33" s="3864"/>
      <c r="AH33" s="258"/>
    </row>
    <row r="34" spans="1:40" s="245" customFormat="1" ht="20.100000000000001" customHeight="1">
      <c r="B34" s="268"/>
      <c r="C34" s="3863"/>
      <c r="D34" s="3854"/>
      <c r="E34" s="3854"/>
      <c r="F34" s="3854"/>
      <c r="G34" s="3854"/>
      <c r="H34" s="3854"/>
      <c r="I34" s="3854"/>
      <c r="J34" s="3854"/>
      <c r="K34" s="3854"/>
      <c r="L34" s="3854"/>
      <c r="M34" s="3854"/>
      <c r="N34" s="3854"/>
      <c r="O34" s="3854"/>
      <c r="P34" s="3854"/>
      <c r="Q34" s="3854"/>
      <c r="R34" s="3854"/>
      <c r="S34" s="3854"/>
      <c r="T34" s="3854"/>
      <c r="U34" s="3854"/>
      <c r="V34" s="3854"/>
      <c r="W34" s="3854"/>
      <c r="X34" s="3854"/>
      <c r="Y34" s="3854"/>
      <c r="Z34" s="3854"/>
      <c r="AA34" s="751"/>
      <c r="AB34" s="750"/>
      <c r="AC34" s="750"/>
      <c r="AD34" s="750"/>
      <c r="AE34" s="750"/>
      <c r="AF34" s="750"/>
      <c r="AG34" s="752"/>
      <c r="AH34" s="258"/>
    </row>
    <row r="35" spans="1:40" s="245" customFormat="1" ht="9" customHeight="1">
      <c r="B35" s="257"/>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67"/>
      <c r="AB35" s="267"/>
      <c r="AC35" s="267"/>
      <c r="AD35" s="267"/>
      <c r="AE35" s="267"/>
      <c r="AF35" s="267"/>
      <c r="AG35" s="267"/>
      <c r="AH35" s="256"/>
    </row>
    <row r="36" spans="1:40" s="245" customFormat="1" ht="20.100000000000001" customHeight="1">
      <c r="B36" s="257"/>
      <c r="C36" s="3850" t="s">
        <v>936</v>
      </c>
      <c r="D36" s="3851"/>
      <c r="E36" s="3851"/>
      <c r="F36" s="3851"/>
      <c r="G36" s="3851"/>
      <c r="H36" s="3851"/>
      <c r="I36" s="3851"/>
      <c r="J36" s="3851"/>
      <c r="K36" s="3851"/>
      <c r="L36" s="3851"/>
      <c r="M36" s="266"/>
      <c r="N36" s="265" t="s">
        <v>946</v>
      </c>
      <c r="O36" s="265"/>
      <c r="P36" s="265"/>
      <c r="Q36" s="263"/>
      <c r="R36" s="263"/>
      <c r="S36" s="263"/>
      <c r="T36" s="263"/>
      <c r="U36" s="263"/>
      <c r="V36" s="263"/>
      <c r="W36" s="37"/>
      <c r="X36" s="265" t="s">
        <v>938</v>
      </c>
      <c r="Y36" s="264"/>
      <c r="Z36" s="264"/>
      <c r="AA36" s="263"/>
      <c r="AB36" s="263"/>
      <c r="AC36" s="263"/>
      <c r="AD36" s="263"/>
      <c r="AE36" s="263"/>
      <c r="AF36" s="263"/>
      <c r="AG36" s="263"/>
      <c r="AH36" s="258"/>
    </row>
    <row r="37" spans="1:40" s="245" customFormat="1" ht="20.100000000000001" customHeight="1">
      <c r="B37" s="257"/>
      <c r="C37" s="3852"/>
      <c r="D37" s="3853"/>
      <c r="E37" s="3853"/>
      <c r="F37" s="3853"/>
      <c r="G37" s="3853"/>
      <c r="H37" s="3853"/>
      <c r="I37" s="3853"/>
      <c r="J37" s="3853"/>
      <c r="K37" s="3853"/>
      <c r="L37" s="3853"/>
      <c r="M37" s="262"/>
      <c r="N37" s="261" t="s">
        <v>947</v>
      </c>
      <c r="O37" s="261"/>
      <c r="P37" s="261"/>
      <c r="Q37" s="259"/>
      <c r="R37" s="259"/>
      <c r="S37" s="259"/>
      <c r="T37" s="259"/>
      <c r="U37" s="259"/>
      <c r="V37" s="259"/>
      <c r="W37" s="259"/>
      <c r="X37" s="259"/>
      <c r="Y37" s="40"/>
      <c r="Z37" s="261"/>
      <c r="AA37" s="259"/>
      <c r="AB37" s="260"/>
      <c r="AC37" s="260"/>
      <c r="AD37" s="260"/>
      <c r="AE37" s="260"/>
      <c r="AF37" s="260"/>
      <c r="AG37" s="259"/>
      <c r="AH37" s="258"/>
    </row>
    <row r="38" spans="1:40" s="245" customFormat="1" ht="9" customHeight="1">
      <c r="B38" s="257"/>
      <c r="C38" s="249"/>
      <c r="D38" s="249"/>
      <c r="E38" s="249"/>
      <c r="F38" s="249"/>
      <c r="G38" s="249"/>
      <c r="H38" s="249"/>
      <c r="I38" s="249"/>
      <c r="J38" s="249"/>
      <c r="K38" s="249"/>
      <c r="L38" s="249"/>
      <c r="M38" s="23"/>
      <c r="Q38" s="244"/>
      <c r="R38" s="244"/>
      <c r="S38" s="244"/>
      <c r="T38" s="244"/>
      <c r="U38" s="244"/>
      <c r="V38" s="244"/>
      <c r="W38" s="244"/>
      <c r="X38" s="244"/>
      <c r="Y38" s="23"/>
      <c r="AA38" s="244"/>
      <c r="AB38" s="244"/>
      <c r="AC38" s="244"/>
      <c r="AD38" s="244"/>
      <c r="AE38" s="244"/>
      <c r="AF38" s="244"/>
      <c r="AG38" s="244"/>
      <c r="AH38" s="256"/>
    </row>
    <row r="39" spans="1:40" s="245" customFormat="1" ht="20.100000000000001" customHeight="1">
      <c r="B39" s="255"/>
      <c r="C39" s="3854" t="s">
        <v>948</v>
      </c>
      <c r="D39" s="3854"/>
      <c r="E39" s="3854"/>
      <c r="F39" s="3854"/>
      <c r="G39" s="3854"/>
      <c r="H39" s="3854"/>
      <c r="I39" s="3854"/>
      <c r="J39" s="3854"/>
      <c r="K39" s="3855"/>
      <c r="L39" s="3856"/>
      <c r="M39" s="3856"/>
      <c r="N39" s="3856"/>
      <c r="O39" s="3856"/>
      <c r="P39" s="3856"/>
      <c r="Q39" s="3856"/>
      <c r="R39" s="753" t="s">
        <v>916</v>
      </c>
      <c r="S39" s="3856"/>
      <c r="T39" s="3856"/>
      <c r="U39" s="3856"/>
      <c r="V39" s="3856"/>
      <c r="W39" s="3856"/>
      <c r="X39" s="3856"/>
      <c r="Y39" s="3856"/>
      <c r="Z39" s="753" t="s">
        <v>943</v>
      </c>
      <c r="AA39" s="3856"/>
      <c r="AB39" s="3856"/>
      <c r="AC39" s="3856"/>
      <c r="AD39" s="3856"/>
      <c r="AE39" s="3856"/>
      <c r="AF39" s="3856"/>
      <c r="AG39" s="754" t="s">
        <v>918</v>
      </c>
      <c r="AH39" s="254"/>
    </row>
    <row r="40" spans="1:40" s="245" customFormat="1" ht="10.5" customHeight="1">
      <c r="B40" s="253"/>
      <c r="C40" s="252"/>
      <c r="D40" s="252"/>
      <c r="E40" s="252"/>
      <c r="F40" s="252"/>
      <c r="G40" s="252"/>
      <c r="H40" s="252"/>
      <c r="I40" s="252"/>
      <c r="J40" s="252"/>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0"/>
    </row>
    <row r="41" spans="1:40" s="245" customFormat="1" ht="6" customHeight="1">
      <c r="B41" s="249"/>
      <c r="C41" s="249"/>
      <c r="D41" s="249"/>
      <c r="E41" s="249"/>
      <c r="F41" s="249"/>
      <c r="X41" s="248"/>
      <c r="Y41" s="248"/>
    </row>
    <row r="42" spans="1:40" s="245" customFormat="1">
      <c r="B42" s="3857" t="s">
        <v>737</v>
      </c>
      <c r="C42" s="3857"/>
      <c r="D42" s="243" t="s">
        <v>949</v>
      </c>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row>
    <row r="43" spans="1:40" s="245" customFormat="1" ht="13.5" customHeight="1">
      <c r="B43" s="3857" t="s">
        <v>739</v>
      </c>
      <c r="C43" s="3857"/>
      <c r="D43" s="243" t="s">
        <v>950</v>
      </c>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row>
    <row r="44" spans="1:40" s="245" customFormat="1">
      <c r="B44" s="3857" t="s">
        <v>741</v>
      </c>
      <c r="C44" s="3857"/>
      <c r="D44" s="247" t="s">
        <v>951</v>
      </c>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row>
    <row r="45" spans="1:40" ht="13.5" customHeight="1">
      <c r="B45" s="3857" t="s">
        <v>743</v>
      </c>
      <c r="C45" s="3857"/>
      <c r="D45" s="243" t="s">
        <v>952</v>
      </c>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row>
    <row r="46" spans="1:40" s="240" customFormat="1">
      <c r="B46" s="23"/>
      <c r="C46" s="244"/>
      <c r="D46" s="243" t="s">
        <v>953</v>
      </c>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row>
    <row r="47" spans="1:40" s="240" customFormat="1" ht="13.5" customHeight="1">
      <c r="A47" s="239"/>
      <c r="B47" s="241" t="s">
        <v>954</v>
      </c>
      <c r="C47" s="241"/>
      <c r="D47" s="3849" t="s">
        <v>955</v>
      </c>
      <c r="E47" s="3849"/>
      <c r="F47" s="3849"/>
      <c r="G47" s="3849"/>
      <c r="H47" s="3849"/>
      <c r="I47" s="3849"/>
      <c r="J47" s="3849"/>
      <c r="K47" s="3849"/>
      <c r="L47" s="3849"/>
      <c r="M47" s="3849"/>
      <c r="N47" s="3849"/>
      <c r="O47" s="3849"/>
      <c r="P47" s="3849"/>
      <c r="Q47" s="3849"/>
      <c r="R47" s="3849"/>
      <c r="S47" s="3849"/>
      <c r="T47" s="3849"/>
      <c r="U47" s="3849"/>
      <c r="V47" s="3849"/>
      <c r="W47" s="3849"/>
      <c r="X47" s="3849"/>
      <c r="Y47" s="3849"/>
      <c r="Z47" s="3849"/>
      <c r="AA47" s="3849"/>
      <c r="AB47" s="3849"/>
      <c r="AC47" s="3849"/>
      <c r="AD47" s="3849"/>
      <c r="AE47" s="3849"/>
      <c r="AF47" s="3849"/>
      <c r="AG47" s="3849"/>
      <c r="AH47" s="3849"/>
      <c r="AI47" s="239"/>
      <c r="AJ47" s="239"/>
      <c r="AK47" s="239"/>
      <c r="AL47" s="239"/>
      <c r="AM47" s="239"/>
      <c r="AN47" s="239"/>
    </row>
    <row r="48" spans="1:40" s="240" customFormat="1" ht="12.75" customHeight="1">
      <c r="A48" s="239"/>
      <c r="B48" s="241" t="s">
        <v>956</v>
      </c>
      <c r="C48" s="239"/>
      <c r="D48" s="3848" t="s">
        <v>957</v>
      </c>
      <c r="E48" s="3848"/>
      <c r="F48" s="3848"/>
      <c r="G48" s="3848"/>
      <c r="H48" s="3848"/>
      <c r="I48" s="3848"/>
      <c r="J48" s="3848"/>
      <c r="K48" s="3848"/>
      <c r="L48" s="3848"/>
      <c r="M48" s="3848"/>
      <c r="N48" s="3848"/>
      <c r="O48" s="3848"/>
      <c r="P48" s="3848"/>
      <c r="Q48" s="3848"/>
      <c r="R48" s="3848"/>
      <c r="S48" s="3848"/>
      <c r="T48" s="3848"/>
      <c r="U48" s="3848"/>
      <c r="V48" s="3848"/>
      <c r="W48" s="3848"/>
      <c r="X48" s="3848"/>
      <c r="Y48" s="3848"/>
      <c r="Z48" s="3848"/>
      <c r="AA48" s="3848"/>
      <c r="AB48" s="3848"/>
      <c r="AC48" s="3848"/>
      <c r="AD48" s="3848"/>
      <c r="AE48" s="3848"/>
      <c r="AF48" s="3848"/>
      <c r="AG48" s="3848"/>
      <c r="AH48" s="3848"/>
      <c r="AI48" s="239"/>
      <c r="AJ48" s="239"/>
      <c r="AK48" s="239"/>
      <c r="AL48" s="239"/>
      <c r="AM48" s="239"/>
      <c r="AN48" s="239"/>
    </row>
    <row r="49" spans="1:40" s="240" customFormat="1">
      <c r="A49" s="239"/>
      <c r="B49" s="239"/>
      <c r="C49" s="239"/>
      <c r="D49" s="241" t="s">
        <v>958</v>
      </c>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row>
    <row r="50" spans="1:40" s="240" customFormat="1">
      <c r="A50" s="239"/>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row>
    <row r="51" spans="1:40" ht="156" customHeight="1">
      <c r="A51" s="239"/>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row>
    <row r="52" spans="1:40">
      <c r="A52" s="239"/>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row>
    <row r="53" spans="1:40">
      <c r="A53" s="239"/>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row>
    <row r="54" spans="1:40">
      <c r="A54" s="239"/>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row>
    <row r="55" spans="1:40">
      <c r="A55" s="239"/>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row>
  </sheetData>
  <mergeCells count="43">
    <mergeCell ref="AM10:AO10"/>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4"/>
  <hyperlinks>
    <hyperlink ref="AM10:AO10" location="表紙!A1" display="表示へ" xr:uid="{9625B5AB-0656-4834-84EE-EB785E6A9BAC}"/>
  </hyperlinks>
  <pageMargins left="0.7" right="0.7" top="0.75" bottom="0.75" header="0.3" footer="0.3"/>
  <pageSetup paperSize="9" scale="7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WBW983046:WBW983053 VSA983046:VSA983053 VIE983046:VIE983053 UYI983046:UYI983053 UOM983046:UOM983053 UEQ983046:UEQ983053 TUU983046:TUU983053 TKY983046:TKY983053 TBC983046:TBC983053 SRG983046:SRG983053 SHK983046:SHK983053 RXO983046:RXO983053 RNS983046:RNS983053 RDW983046:RDW983053 QUA983046:QUA983053 QKE983046:QKE983053 QAI983046:QAI983053 PQM983046:PQM983053 PGQ983046:PGQ983053 OWU983046:OWU983053 OMY983046:OMY983053 ODC983046:ODC983053 NTG983046:NTG983053 NJK983046:NJK983053 MZO983046:MZO983053 MPS983046:MPS983053 MFW983046:MFW983053 LWA983046:LWA983053 LME983046:LME983053 LCI983046:LCI983053 KSM983046:KSM983053 KIQ983046:KIQ983053 JYU983046:JYU983053 JOY983046:JOY983053 JFC983046:JFC983053 IVG983046:IVG983053 ILK983046:ILK983053 IBO983046:IBO983053 HRS983046:HRS983053 HHW983046:HHW983053 GYA983046:GYA983053 GOE983046:GOE983053 GEI983046:GEI983053 FUM983046:FUM983053 FKQ983046:FKQ983053 FAU983046:FAU983053 EQY983046:EQY983053 EHC983046:EHC983053 DXG983046:DXG983053 DNK983046:DNK983053 DDO983046:DDO983053 CTS983046:CTS983053 CJW983046:CJW983053 CAA983046:CAA983053 BQE983046:BQE983053 BGI983046:BGI983053 AWM983046:AWM983053 AMQ983046:AMQ983053 ACU983046:ACU983053 SY983046:SY983053 JC983046:JC983053 G983046:G983053 WVO917510:WVO917517 WLS917510:WLS917517 WBW917510:WBW917517 VSA917510:VSA917517 VIE917510:VIE917517 UYI917510:UYI917517 UOM917510:UOM917517 UEQ917510:UEQ917517 TUU917510:TUU917517 TKY917510:TKY917517 TBC917510:TBC917517 SRG917510:SRG917517 SHK917510:SHK917517 RXO917510:RXO917517 RNS917510:RNS917517 RDW917510:RDW917517 QUA917510:QUA917517 QKE917510:QKE917517 QAI917510:QAI917517 PQM917510:PQM917517 PGQ917510:PGQ917517 OWU917510:OWU917517 OMY917510:OMY917517 ODC917510:ODC917517 NTG917510:NTG917517 NJK917510:NJK917517 MZO917510:MZO917517 MPS917510:MPS917517 MFW917510:MFW917517 LWA917510:LWA917517 LME917510:LME917517 LCI917510:LCI917517 KSM917510:KSM917517 KIQ917510:KIQ917517 JYU917510:JYU917517 JOY917510:JOY917517 JFC917510:JFC917517 IVG917510:IVG917517 ILK917510:ILK917517 IBO917510:IBO917517 HRS917510:HRS917517 HHW917510:HHW917517 GYA917510:GYA917517 GOE917510:GOE917517 GEI917510:GEI917517 FUM917510:FUM917517 FKQ917510:FKQ917517 FAU917510:FAU917517 EQY917510:EQY917517 EHC917510:EHC917517 DXG917510:DXG917517 DNK917510:DNK917517 DDO917510:DDO917517 CTS917510:CTS917517 CJW917510:CJW917517 CAA917510:CAA917517 BQE917510:BQE917517 BGI917510:BGI917517 AWM917510:AWM917517 AMQ917510:AMQ917517 ACU917510:ACU917517 SY917510:SY917517 JC917510:JC917517 G917510:G917517 WVO851974:WVO851981 WLS851974:WLS851981 WBW851974:WBW851981 VSA851974:VSA851981 VIE851974:VIE851981 UYI851974:UYI851981 UOM851974:UOM851981 UEQ851974:UEQ851981 TUU851974:TUU851981 TKY851974:TKY851981 TBC851974:TBC851981 SRG851974:SRG851981 SHK851974:SHK851981 RXO851974:RXO851981 RNS851974:RNS851981 RDW851974:RDW851981 QUA851974:QUA851981 QKE851974:QKE851981 QAI851974:QAI851981 PQM851974:PQM851981 PGQ851974:PGQ851981 OWU851974:OWU851981 OMY851974:OMY851981 ODC851974:ODC851981 NTG851974:NTG851981 NJK851974:NJK851981 MZO851974:MZO851981 MPS851974:MPS851981 MFW851974:MFW851981 LWA851974:LWA851981 LME851974:LME851981 LCI851974:LCI851981 KSM851974:KSM851981 KIQ851974:KIQ851981 JYU851974:JYU851981 JOY851974:JOY851981 JFC851974:JFC851981 IVG851974:IVG851981 ILK851974:ILK851981 IBO851974:IBO851981 HRS851974:HRS851981 HHW851974:HHW851981 GYA851974:GYA851981 GOE851974:GOE851981 GEI851974:GEI851981 FUM851974:FUM851981 FKQ851974:FKQ851981 FAU851974:FAU851981 EQY851974:EQY851981 EHC851974:EHC851981 DXG851974:DXG851981 DNK851974:DNK851981 DDO851974:DDO851981 CTS851974:CTS851981 CJW851974:CJW851981 CAA851974:CAA851981 BQE851974:BQE851981 BGI851974:BGI851981 AWM851974:AWM851981 AMQ851974:AMQ851981 ACU851974:ACU851981 SY851974:SY851981 JC851974:JC851981 G851974:G851981 WVO786438:WVO786445 WLS786438:WLS786445 WBW786438:WBW786445 VSA786438:VSA786445 VIE786438:VIE786445 UYI786438:UYI786445 UOM786438:UOM786445 UEQ786438:UEQ786445 TUU786438:TUU786445 TKY786438:TKY786445 TBC786438:TBC786445 SRG786438:SRG786445 SHK786438:SHK786445 RXO786438:RXO786445 RNS786438:RNS786445 RDW786438:RDW786445 QUA786438:QUA786445 QKE786438:QKE786445 QAI786438:QAI786445 PQM786438:PQM786445 PGQ786438:PGQ786445 OWU786438:OWU786445 OMY786438:OMY786445 ODC786438:ODC786445 NTG786438:NTG786445 NJK786438:NJK786445 MZO786438:MZO786445 MPS786438:MPS786445 MFW786438:MFW786445 LWA786438:LWA786445 LME786438:LME786445 LCI786438:LCI786445 KSM786438:KSM786445 KIQ786438:KIQ786445 JYU786438:JYU786445 JOY786438:JOY786445 JFC786438:JFC786445 IVG786438:IVG786445 ILK786438:ILK786445 IBO786438:IBO786445 HRS786438:HRS786445 HHW786438:HHW786445 GYA786438:GYA786445 GOE786438:GOE786445 GEI786438:GEI786445 FUM786438:FUM786445 FKQ786438:FKQ786445 FAU786438:FAU786445 EQY786438:EQY786445 EHC786438:EHC786445 DXG786438:DXG786445 DNK786438:DNK786445 DDO786438:DDO786445 CTS786438:CTS786445 CJW786438:CJW786445 CAA786438:CAA786445 BQE786438:BQE786445 BGI786438:BGI786445 AWM786438:AWM786445 AMQ786438:AMQ786445 ACU786438:ACU786445 SY786438:SY786445 JC786438:JC786445 G786438:G786445 WVO720902:WVO720909 WLS720902:WLS720909 WBW720902:WBW720909 VSA720902:VSA720909 VIE720902:VIE720909 UYI720902:UYI720909 UOM720902:UOM720909 UEQ720902:UEQ720909 TUU720902:TUU720909 TKY720902:TKY720909 TBC720902:TBC720909 SRG720902:SRG720909 SHK720902:SHK720909 RXO720902:RXO720909 RNS720902:RNS720909 RDW720902:RDW720909 QUA720902:QUA720909 QKE720902:QKE720909 QAI720902:QAI720909 PQM720902:PQM720909 PGQ720902:PGQ720909 OWU720902:OWU720909 OMY720902:OMY720909 ODC720902:ODC720909 NTG720902:NTG720909 NJK720902:NJK720909 MZO720902:MZO720909 MPS720902:MPS720909 MFW720902:MFW720909 LWA720902:LWA720909 LME720902:LME720909 LCI720902:LCI720909 KSM720902:KSM720909 KIQ720902:KIQ720909 JYU720902:JYU720909 JOY720902:JOY720909 JFC720902:JFC720909 IVG720902:IVG720909 ILK720902:ILK720909 IBO720902:IBO720909 HRS720902:HRS720909 HHW720902:HHW720909 GYA720902:GYA720909 GOE720902:GOE720909 GEI720902:GEI720909 FUM720902:FUM720909 FKQ720902:FKQ720909 FAU720902:FAU720909 EQY720902:EQY720909 EHC720902:EHC720909 DXG720902:DXG720909 DNK720902:DNK720909 DDO720902:DDO720909 CTS720902:CTS720909 CJW720902:CJW720909 CAA720902:CAA720909 BQE720902:BQE720909 BGI720902:BGI720909 AWM720902:AWM720909 AMQ720902:AMQ720909 ACU720902:ACU720909 SY720902:SY720909 JC720902:JC720909 G720902:G720909 WVO655366:WVO655373 WLS655366:WLS655373 WBW655366:WBW655373 VSA655366:VSA655373 VIE655366:VIE655373 UYI655366:UYI655373 UOM655366:UOM655373 UEQ655366:UEQ655373 TUU655366:TUU655373 TKY655366:TKY655373 TBC655366:TBC655373 SRG655366:SRG655373 SHK655366:SHK655373 RXO655366:RXO655373 RNS655366:RNS655373 RDW655366:RDW655373 QUA655366:QUA655373 QKE655366:QKE655373 QAI655366:QAI655373 PQM655366:PQM655373 PGQ655366:PGQ655373 OWU655366:OWU655373 OMY655366:OMY655373 ODC655366:ODC655373 NTG655366:NTG655373 NJK655366:NJK655373 MZO655366:MZO655373 MPS655366:MPS655373 MFW655366:MFW655373 LWA655366:LWA655373 LME655366:LME655373 LCI655366:LCI655373 KSM655366:KSM655373 KIQ655366:KIQ655373 JYU655366:JYU655373 JOY655366:JOY655373 JFC655366:JFC655373 IVG655366:IVG655373 ILK655366:ILK655373 IBO655366:IBO655373 HRS655366:HRS655373 HHW655366:HHW655373 GYA655366:GYA655373 GOE655366:GOE655373 GEI655366:GEI655373 FUM655366:FUM655373 FKQ655366:FKQ655373 FAU655366:FAU655373 EQY655366:EQY655373 EHC655366:EHC655373 DXG655366:DXG655373 DNK655366:DNK655373 DDO655366:DDO655373 CTS655366:CTS655373 CJW655366:CJW655373 CAA655366:CAA655373 BQE655366:BQE655373 BGI655366:BGI655373 AWM655366:AWM655373 AMQ655366:AMQ655373 ACU655366:ACU655373 SY655366:SY655373 JC655366:JC655373 G655366:G655373 WVO589830:WVO589837 WLS589830:WLS589837 WBW589830:WBW589837 VSA589830:VSA589837 VIE589830:VIE589837 UYI589830:UYI589837 UOM589830:UOM589837 UEQ589830:UEQ589837 TUU589830:TUU589837 TKY589830:TKY589837 TBC589830:TBC589837 SRG589830:SRG589837 SHK589830:SHK589837 RXO589830:RXO589837 RNS589830:RNS589837 RDW589830:RDW589837 QUA589830:QUA589837 QKE589830:QKE589837 QAI589830:QAI589837 PQM589830:PQM589837 PGQ589830:PGQ589837 OWU589830:OWU589837 OMY589830:OMY589837 ODC589830:ODC589837 NTG589830:NTG589837 NJK589830:NJK589837 MZO589830:MZO589837 MPS589830:MPS589837 MFW589830:MFW589837 LWA589830:LWA589837 LME589830:LME589837 LCI589830:LCI589837 KSM589830:KSM589837 KIQ589830:KIQ589837 JYU589830:JYU589837 JOY589830:JOY589837 JFC589830:JFC589837 IVG589830:IVG589837 ILK589830:ILK589837 IBO589830:IBO589837 HRS589830:HRS589837 HHW589830:HHW589837 GYA589830:GYA589837 GOE589830:GOE589837 GEI589830:GEI589837 FUM589830:FUM589837 FKQ589830:FKQ589837 FAU589830:FAU589837 EQY589830:EQY589837 EHC589830:EHC589837 DXG589830:DXG589837 DNK589830:DNK589837 DDO589830:DDO589837 CTS589830:CTS589837 CJW589830:CJW589837 CAA589830:CAA589837 BQE589830:BQE589837 BGI589830:BGI589837 AWM589830:AWM589837 AMQ589830:AMQ589837 ACU589830:ACU589837 SY589830:SY589837 JC589830:JC589837 G589830:G589837 WVO524294:WVO524301 WLS524294:WLS524301 WBW524294:WBW524301 VSA524294:VSA524301 VIE524294:VIE524301 UYI524294:UYI524301 UOM524294:UOM524301 UEQ524294:UEQ524301 TUU524294:TUU524301 TKY524294:TKY524301 TBC524294:TBC524301 SRG524294:SRG524301 SHK524294:SHK524301 RXO524294:RXO524301 RNS524294:RNS524301 RDW524294:RDW524301 QUA524294:QUA524301 QKE524294:QKE524301 QAI524294:QAI524301 PQM524294:PQM524301 PGQ524294:PGQ524301 OWU524294:OWU524301 OMY524294:OMY524301 ODC524294:ODC524301 NTG524294:NTG524301 NJK524294:NJK524301 MZO524294:MZO524301 MPS524294:MPS524301 MFW524294:MFW524301 LWA524294:LWA524301 LME524294:LME524301 LCI524294:LCI524301 KSM524294:KSM524301 KIQ524294:KIQ524301 JYU524294:JYU524301 JOY524294:JOY524301 JFC524294:JFC524301 IVG524294:IVG524301 ILK524294:ILK524301 IBO524294:IBO524301 HRS524294:HRS524301 HHW524294:HHW524301 GYA524294:GYA524301 GOE524294:GOE524301 GEI524294:GEI524301 FUM524294:FUM524301 FKQ524294:FKQ524301 FAU524294:FAU524301 EQY524294:EQY524301 EHC524294:EHC524301 DXG524294:DXG524301 DNK524294:DNK524301 DDO524294:DDO524301 CTS524294:CTS524301 CJW524294:CJW524301 CAA524294:CAA524301 BQE524294:BQE524301 BGI524294:BGI524301 AWM524294:AWM524301 AMQ524294:AMQ524301 ACU524294:ACU524301 SY524294:SY524301 JC524294:JC524301 G524294:G524301 WVO458758:WVO458765 WLS458758:WLS458765 WBW458758:WBW458765 VSA458758:VSA458765 VIE458758:VIE458765 UYI458758:UYI458765 UOM458758:UOM458765 UEQ458758:UEQ458765 TUU458758:TUU458765 TKY458758:TKY458765 TBC458758:TBC458765 SRG458758:SRG458765 SHK458758:SHK458765 RXO458758:RXO458765 RNS458758:RNS458765 RDW458758:RDW458765 QUA458758:QUA458765 QKE458758:QKE458765 QAI458758:QAI458765 PQM458758:PQM458765 PGQ458758:PGQ458765 OWU458758:OWU458765 OMY458758:OMY458765 ODC458758:ODC458765 NTG458758:NTG458765 NJK458758:NJK458765 MZO458758:MZO458765 MPS458758:MPS458765 MFW458758:MFW458765 LWA458758:LWA458765 LME458758:LME458765 LCI458758:LCI458765 KSM458758:KSM458765 KIQ458758:KIQ458765 JYU458758:JYU458765 JOY458758:JOY458765 JFC458758:JFC458765 IVG458758:IVG458765 ILK458758:ILK458765 IBO458758:IBO458765 HRS458758:HRS458765 HHW458758:HHW458765 GYA458758:GYA458765 GOE458758:GOE458765 GEI458758:GEI458765 FUM458758:FUM458765 FKQ458758:FKQ458765 FAU458758:FAU458765 EQY458758:EQY458765 EHC458758:EHC458765 DXG458758:DXG458765 DNK458758:DNK458765 DDO458758:DDO458765 CTS458758:CTS458765 CJW458758:CJW458765 CAA458758:CAA458765 BQE458758:BQE458765 BGI458758:BGI458765 AWM458758:AWM458765 AMQ458758:AMQ458765 ACU458758:ACU458765 SY458758:SY458765 JC458758:JC458765 G458758:G458765 WVO393222:WVO393229 WLS393222:WLS393229 WBW393222:WBW393229 VSA393222:VSA393229 VIE393222:VIE393229 UYI393222:UYI393229 UOM393222:UOM393229 UEQ393222:UEQ393229 TUU393222:TUU393229 TKY393222:TKY393229 TBC393222:TBC393229 SRG393222:SRG393229 SHK393222:SHK393229 RXO393222:RXO393229 RNS393222:RNS393229 RDW393222:RDW393229 QUA393222:QUA393229 QKE393222:QKE393229 QAI393222:QAI393229 PQM393222:PQM393229 PGQ393222:PGQ393229 OWU393222:OWU393229 OMY393222:OMY393229 ODC393222:ODC393229 NTG393222:NTG393229 NJK393222:NJK393229 MZO393222:MZO393229 MPS393222:MPS393229 MFW393222:MFW393229 LWA393222:LWA393229 LME393222:LME393229 LCI393222:LCI393229 KSM393222:KSM393229 KIQ393222:KIQ393229 JYU393222:JYU393229 JOY393222:JOY393229 JFC393222:JFC393229 IVG393222:IVG393229 ILK393222:ILK393229 IBO393222:IBO393229 HRS393222:HRS393229 HHW393222:HHW393229 GYA393222:GYA393229 GOE393222:GOE393229 GEI393222:GEI393229 FUM393222:FUM393229 FKQ393222:FKQ393229 FAU393222:FAU393229 EQY393222:EQY393229 EHC393222:EHC393229 DXG393222:DXG393229 DNK393222:DNK393229 DDO393222:DDO393229 CTS393222:CTS393229 CJW393222:CJW393229 CAA393222:CAA393229 BQE393222:BQE393229 BGI393222:BGI393229 AWM393222:AWM393229 AMQ393222:AMQ393229 ACU393222:ACU393229 SY393222:SY393229 JC393222:JC393229 G393222:G393229 WVO327686:WVO327693 WLS327686:WLS327693 WBW327686:WBW327693 VSA327686:VSA327693 VIE327686:VIE327693 UYI327686:UYI327693 UOM327686:UOM327693 UEQ327686:UEQ327693 TUU327686:TUU327693 TKY327686:TKY327693 TBC327686:TBC327693 SRG327686:SRG327693 SHK327686:SHK327693 RXO327686:RXO327693 RNS327686:RNS327693 RDW327686:RDW327693 QUA327686:QUA327693 QKE327686:QKE327693 QAI327686:QAI327693 PQM327686:PQM327693 PGQ327686:PGQ327693 OWU327686:OWU327693 OMY327686:OMY327693 ODC327686:ODC327693 NTG327686:NTG327693 NJK327686:NJK327693 MZO327686:MZO327693 MPS327686:MPS327693 MFW327686:MFW327693 LWA327686:LWA327693 LME327686:LME327693 LCI327686:LCI327693 KSM327686:KSM327693 KIQ327686:KIQ327693 JYU327686:JYU327693 JOY327686:JOY327693 JFC327686:JFC327693 IVG327686:IVG327693 ILK327686:ILK327693 IBO327686:IBO327693 HRS327686:HRS327693 HHW327686:HHW327693 GYA327686:GYA327693 GOE327686:GOE327693 GEI327686:GEI327693 FUM327686:FUM327693 FKQ327686:FKQ327693 FAU327686:FAU327693 EQY327686:EQY327693 EHC327686:EHC327693 DXG327686:DXG327693 DNK327686:DNK327693 DDO327686:DDO327693 CTS327686:CTS327693 CJW327686:CJW327693 CAA327686:CAA327693 BQE327686:BQE327693 BGI327686:BGI327693 AWM327686:AWM327693 AMQ327686:AMQ327693 ACU327686:ACU327693 SY327686:SY327693 JC327686:JC327693 G327686:G327693 WVO262150:WVO262157 WLS262150:WLS262157 WBW262150:WBW262157 VSA262150:VSA262157 VIE262150:VIE262157 UYI262150:UYI262157 UOM262150:UOM262157 UEQ262150:UEQ262157 TUU262150:TUU262157 TKY262150:TKY262157 TBC262150:TBC262157 SRG262150:SRG262157 SHK262150:SHK262157 RXO262150:RXO262157 RNS262150:RNS262157 RDW262150:RDW262157 QUA262150:QUA262157 QKE262150:QKE262157 QAI262150:QAI262157 PQM262150:PQM262157 PGQ262150:PGQ262157 OWU262150:OWU262157 OMY262150:OMY262157 ODC262150:ODC262157 NTG262150:NTG262157 NJK262150:NJK262157 MZO262150:MZO262157 MPS262150:MPS262157 MFW262150:MFW262157 LWA262150:LWA262157 LME262150:LME262157 LCI262150:LCI262157 KSM262150:KSM262157 KIQ262150:KIQ262157 JYU262150:JYU262157 JOY262150:JOY262157 JFC262150:JFC262157 IVG262150:IVG262157 ILK262150:ILK262157 IBO262150:IBO262157 HRS262150:HRS262157 HHW262150:HHW262157 GYA262150:GYA262157 GOE262150:GOE262157 GEI262150:GEI262157 FUM262150:FUM262157 FKQ262150:FKQ262157 FAU262150:FAU262157 EQY262150:EQY262157 EHC262150:EHC262157 DXG262150:DXG262157 DNK262150:DNK262157 DDO262150:DDO262157 CTS262150:CTS262157 CJW262150:CJW262157 CAA262150:CAA262157 BQE262150:BQE262157 BGI262150:BGI262157 AWM262150:AWM262157 AMQ262150:AMQ262157 ACU262150:ACU262157 SY262150:SY262157 JC262150:JC262157 G262150:G262157 WVO196614:WVO196621 WLS196614:WLS196621 WBW196614:WBW196621 VSA196614:VSA196621 VIE196614:VIE196621 UYI196614:UYI196621 UOM196614:UOM196621 UEQ196614:UEQ196621 TUU196614:TUU196621 TKY196614:TKY196621 TBC196614:TBC196621 SRG196614:SRG196621 SHK196614:SHK196621 RXO196614:RXO196621 RNS196614:RNS196621 RDW196614:RDW196621 QUA196614:QUA196621 QKE196614:QKE196621 QAI196614:QAI196621 PQM196614:PQM196621 PGQ196614:PGQ196621 OWU196614:OWU196621 OMY196614:OMY196621 ODC196614:ODC196621 NTG196614:NTG196621 NJK196614:NJK196621 MZO196614:MZO196621 MPS196614:MPS196621 MFW196614:MFW196621 LWA196614:LWA196621 LME196614:LME196621 LCI196614:LCI196621 KSM196614:KSM196621 KIQ196614:KIQ196621 JYU196614:JYU196621 JOY196614:JOY196621 JFC196614:JFC196621 IVG196614:IVG196621 ILK196614:ILK196621 IBO196614:IBO196621 HRS196614:HRS196621 HHW196614:HHW196621 GYA196614:GYA196621 GOE196614:GOE196621 GEI196614:GEI196621 FUM196614:FUM196621 FKQ196614:FKQ196621 FAU196614:FAU196621 EQY196614:EQY196621 EHC196614:EHC196621 DXG196614:DXG196621 DNK196614:DNK196621 DDO196614:DDO196621 CTS196614:CTS196621 CJW196614:CJW196621 CAA196614:CAA196621 BQE196614:BQE196621 BGI196614:BGI196621 AWM196614:AWM196621 AMQ196614:AMQ196621 ACU196614:ACU196621 SY196614:SY196621 JC196614:JC196621 G196614:G196621 WVO131078:WVO131085 WLS131078:WLS131085 WBW131078:WBW131085 VSA131078:VSA131085 VIE131078:VIE131085 UYI131078:UYI131085 UOM131078:UOM131085 UEQ131078:UEQ131085 TUU131078:TUU131085 TKY131078:TKY131085 TBC131078:TBC131085 SRG131078:SRG131085 SHK131078:SHK131085 RXO131078:RXO131085 RNS131078:RNS131085 RDW131078:RDW131085 QUA131078:QUA131085 QKE131078:QKE131085 QAI131078:QAI131085 PQM131078:PQM131085 PGQ131078:PGQ131085 OWU131078:OWU131085 OMY131078:OMY131085 ODC131078:ODC131085 NTG131078:NTG131085 NJK131078:NJK131085 MZO131078:MZO131085 MPS131078:MPS131085 MFW131078:MFW131085 LWA131078:LWA131085 LME131078:LME131085 LCI131078:LCI131085 KSM131078:KSM131085 KIQ131078:KIQ131085 JYU131078:JYU131085 JOY131078:JOY131085 JFC131078:JFC131085 IVG131078:IVG131085 ILK131078:ILK131085 IBO131078:IBO131085 HRS131078:HRS131085 HHW131078:HHW131085 GYA131078:GYA131085 GOE131078:GOE131085 GEI131078:GEI131085 FUM131078:FUM131085 FKQ131078:FKQ131085 FAU131078:FAU131085 EQY131078:EQY131085 EHC131078:EHC131085 DXG131078:DXG131085 DNK131078:DNK131085 DDO131078:DDO131085 CTS131078:CTS131085 CJW131078:CJW131085 CAA131078:CAA131085 BQE131078:BQE131085 BGI131078:BGI131085 AWM131078:AWM131085 AMQ131078:AMQ131085 ACU131078:ACU131085 SY131078:SY131085 JC131078:JC131085 G131078:G131085 WVO65542:WVO65549 WLS65542:WLS65549 WBW65542:WBW65549 VSA65542:VSA65549 VIE65542:VIE65549 UYI65542:UYI65549 UOM65542:UOM65549 UEQ65542:UEQ65549 TUU65542:TUU65549 TKY65542:TKY65549 TBC65542:TBC65549 SRG65542:SRG65549 SHK65542:SHK65549 RXO65542:RXO65549 RNS65542:RNS65549 RDW65542:RDW65549 QUA65542:QUA65549 QKE65542:QKE65549 QAI65542:QAI65549 PQM65542:PQM65549 PGQ65542:PGQ65549 OWU65542:OWU65549 OMY65542:OMY65549 ODC65542:ODC65549 NTG65542:NTG65549 NJK65542:NJK65549 MZO65542:MZO65549 MPS65542:MPS65549 MFW65542:MFW65549 LWA65542:LWA65549 LME65542:LME65549 LCI65542:LCI65549 KSM65542:KSM65549 KIQ65542:KIQ65549 JYU65542:JYU65549 JOY65542:JOY65549 JFC65542:JFC65549 IVG65542:IVG65549 ILK65542:ILK65549 IBO65542:IBO65549 HRS65542:HRS65549 HHW65542:HHW65549 GYA65542:GYA65549 GOE65542:GOE65549 GEI65542:GEI65549 FUM65542:FUM65549 FKQ65542:FKQ65549 FAU65542:FAU65549 EQY65542:EQY65549 EHC65542:EHC65549 DXG65542:DXG65549 DNK65542:DNK65549 DDO65542:DDO65549 CTS65542:CTS65549 CJW65542:CJW65549 CAA65542:CAA65549 BQE65542:BQE65549 BGI65542:BGI65549 AWM65542:AWM65549 AMQ65542:AMQ65549 ACU65542:ACU65549 SY65542:SY65549 JC65542:JC65549 G65542:G65549 WVO7:WVO14 WLS7:WLS14 WBW7:WBW14 VSA7:VSA14 VIE7:VIE14 UYI7:UYI14 UOM7:UOM14 UEQ7:UEQ14 TUU7:TUU14 TKY7:TKY14 TBC7:TBC14 SRG7:SRG14 SHK7:SHK14 RXO7:RXO14 RNS7:RNS14 RDW7:RDW14 QUA7:QUA14 QKE7:QKE14 QAI7:QAI14 PQM7:PQM14 PGQ7:PGQ14 OWU7:OWU14 OMY7:OMY14 ODC7:ODC14 NTG7:NTG14 NJK7:NJK14 MZO7:MZO14 MPS7:MPS14 MFW7:MFW14 LWA7:LWA14 LME7:LME14 LCI7:LCI14 KSM7:KSM14 KIQ7:KIQ14 JYU7:JYU14 JOY7:JOY14 JFC7:JFC14 IVG7:IVG14 ILK7:ILK14 IBO7:IBO14 HRS7:HRS14 HHW7:HHW14 GYA7:GYA14 GOE7:GOE14 GEI7:GEI14 FUM7:FUM14 FKQ7:FKQ14 FAU7:FAU14 EQY7:EQY14 EHC7:EHC14 DXG7:DXG14 DNK7:DNK14 DDO7:DDO14 CTS7:CTS14 CJW7:CJW14 CAA7:CAA14 BQE7:BQE14 BGI7:BGI14 AWM7:AWM14 AMQ7:AMQ14 ACU7:ACU14 SY7:SY14 JC7:JC14 WVO983046:WVO983053 WWG983076:WWG983077 WMK983076:WMK983077 WCO983076:WCO983077 VSS983076:VSS983077 VIW983076:VIW983077 UZA983076:UZA983077 UPE983076:UPE983077 UFI983076:UFI983077 TVM983076:TVM983077 TLQ983076:TLQ983077 TBU983076:TBU983077 SRY983076:SRY983077 SIC983076:SIC983077 RYG983076:RYG983077 ROK983076:ROK983077 REO983076:REO983077 QUS983076:QUS983077 QKW983076:QKW983077 QBA983076:QBA983077 PRE983076:PRE983077 PHI983076:PHI983077 OXM983076:OXM983077 ONQ983076:ONQ983077 ODU983076:ODU983077 NTY983076:NTY983077 NKC983076:NKC983077 NAG983076:NAG983077 MQK983076:MQK983077 MGO983076:MGO983077 LWS983076:LWS983077 LMW983076:LMW983077 LDA983076:LDA983077 KTE983076:KTE983077 KJI983076:KJI983077 JZM983076:JZM983077 JPQ983076:JPQ983077 JFU983076:JFU983077 IVY983076:IVY983077 IMC983076:IMC983077 ICG983076:ICG983077 HSK983076:HSK983077 HIO983076:HIO983077 GYS983076:GYS983077 GOW983076:GOW983077 GFA983076:GFA983077 FVE983076:FVE983077 FLI983076:FLI983077 FBM983076:FBM983077 ERQ983076:ERQ983077 EHU983076:EHU983077 DXY983076:DXY983077 DOC983076:DOC983077 DEG983076:DEG983077 CUK983076:CUK983077 CKO983076:CKO983077 CAS983076:CAS983077 BQW983076:BQW983077 BHA983076:BHA983077 AXE983076:AXE983077 ANI983076:ANI983077 ADM983076:ADM983077 TQ983076:TQ983077 JU983076:JU983077 Y983076:Y983077 WWG917540:WWG917541 WMK917540:WMK917541 WCO917540:WCO917541 VSS917540:VSS917541 VIW917540:VIW917541 UZA917540:UZA917541 UPE917540:UPE917541 UFI917540:UFI917541 TVM917540:TVM917541 TLQ917540:TLQ917541 TBU917540:TBU917541 SRY917540:SRY917541 SIC917540:SIC917541 RYG917540:RYG917541 ROK917540:ROK917541 REO917540:REO917541 QUS917540:QUS917541 QKW917540:QKW917541 QBA917540:QBA917541 PRE917540:PRE917541 PHI917540:PHI917541 OXM917540:OXM917541 ONQ917540:ONQ917541 ODU917540:ODU917541 NTY917540:NTY917541 NKC917540:NKC917541 NAG917540:NAG917541 MQK917540:MQK917541 MGO917540:MGO917541 LWS917540:LWS917541 LMW917540:LMW917541 LDA917540:LDA917541 KTE917540:KTE917541 KJI917540:KJI917541 JZM917540:JZM917541 JPQ917540:JPQ917541 JFU917540:JFU917541 IVY917540:IVY917541 IMC917540:IMC917541 ICG917540:ICG917541 HSK917540:HSK917541 HIO917540:HIO917541 GYS917540:GYS917541 GOW917540:GOW917541 GFA917540:GFA917541 FVE917540:FVE917541 FLI917540:FLI917541 FBM917540:FBM917541 ERQ917540:ERQ917541 EHU917540:EHU917541 DXY917540:DXY917541 DOC917540:DOC917541 DEG917540:DEG917541 CUK917540:CUK917541 CKO917540:CKO917541 CAS917540:CAS917541 BQW917540:BQW917541 BHA917540:BHA917541 AXE917540:AXE917541 ANI917540:ANI917541 ADM917540:ADM917541 TQ917540:TQ917541 JU917540:JU917541 Y917540:Y917541 WWG852004:WWG852005 WMK852004:WMK852005 WCO852004:WCO852005 VSS852004:VSS852005 VIW852004:VIW852005 UZA852004:UZA852005 UPE852004:UPE852005 UFI852004:UFI852005 TVM852004:TVM852005 TLQ852004:TLQ852005 TBU852004:TBU852005 SRY852004:SRY852005 SIC852004:SIC852005 RYG852004:RYG852005 ROK852004:ROK852005 REO852004:REO852005 QUS852004:QUS852005 QKW852004:QKW852005 QBA852004:QBA852005 PRE852004:PRE852005 PHI852004:PHI852005 OXM852004:OXM852005 ONQ852004:ONQ852005 ODU852004:ODU852005 NTY852004:NTY852005 NKC852004:NKC852005 NAG852004:NAG852005 MQK852004:MQK852005 MGO852004:MGO852005 LWS852004:LWS852005 LMW852004:LMW852005 LDA852004:LDA852005 KTE852004:KTE852005 KJI852004:KJI852005 JZM852004:JZM852005 JPQ852004:JPQ852005 JFU852004:JFU852005 IVY852004:IVY852005 IMC852004:IMC852005 ICG852004:ICG852005 HSK852004:HSK852005 HIO852004:HIO852005 GYS852004:GYS852005 GOW852004:GOW852005 GFA852004:GFA852005 FVE852004:FVE852005 FLI852004:FLI852005 FBM852004:FBM852005 ERQ852004:ERQ852005 EHU852004:EHU852005 DXY852004:DXY852005 DOC852004:DOC852005 DEG852004:DEG852005 CUK852004:CUK852005 CKO852004:CKO852005 CAS852004:CAS852005 BQW852004:BQW852005 BHA852004:BHA852005 AXE852004:AXE852005 ANI852004:ANI852005 ADM852004:ADM852005 TQ852004:TQ852005 JU852004:JU852005 Y852004:Y852005 WWG786468:WWG786469 WMK786468:WMK786469 WCO786468:WCO786469 VSS786468:VSS786469 VIW786468:VIW786469 UZA786468:UZA786469 UPE786468:UPE786469 UFI786468:UFI786469 TVM786468:TVM786469 TLQ786468:TLQ786469 TBU786468:TBU786469 SRY786468:SRY786469 SIC786468:SIC786469 RYG786468:RYG786469 ROK786468:ROK786469 REO786468:REO786469 QUS786468:QUS786469 QKW786468:QKW786469 QBA786468:QBA786469 PRE786468:PRE786469 PHI786468:PHI786469 OXM786468:OXM786469 ONQ786468:ONQ786469 ODU786468:ODU786469 NTY786468:NTY786469 NKC786468:NKC786469 NAG786468:NAG786469 MQK786468:MQK786469 MGO786468:MGO786469 LWS786468:LWS786469 LMW786468:LMW786469 LDA786468:LDA786469 KTE786468:KTE786469 KJI786468:KJI786469 JZM786468:JZM786469 JPQ786468:JPQ786469 JFU786468:JFU786469 IVY786468:IVY786469 IMC786468:IMC786469 ICG786468:ICG786469 HSK786468:HSK786469 HIO786468:HIO786469 GYS786468:GYS786469 GOW786468:GOW786469 GFA786468:GFA786469 FVE786468:FVE786469 FLI786468:FLI786469 FBM786468:FBM786469 ERQ786468:ERQ786469 EHU786468:EHU786469 DXY786468:DXY786469 DOC786468:DOC786469 DEG786468:DEG786469 CUK786468:CUK786469 CKO786468:CKO786469 CAS786468:CAS786469 BQW786468:BQW786469 BHA786468:BHA786469 AXE786468:AXE786469 ANI786468:ANI786469 ADM786468:ADM786469 TQ786468:TQ786469 JU786468:JU786469 Y786468:Y786469 WWG720932:WWG720933 WMK720932:WMK720933 WCO720932:WCO720933 VSS720932:VSS720933 VIW720932:VIW720933 UZA720932:UZA720933 UPE720932:UPE720933 UFI720932:UFI720933 TVM720932:TVM720933 TLQ720932:TLQ720933 TBU720932:TBU720933 SRY720932:SRY720933 SIC720932:SIC720933 RYG720932:RYG720933 ROK720932:ROK720933 REO720932:REO720933 QUS720932:QUS720933 QKW720932:QKW720933 QBA720932:QBA720933 PRE720932:PRE720933 PHI720932:PHI720933 OXM720932:OXM720933 ONQ720932:ONQ720933 ODU720932:ODU720933 NTY720932:NTY720933 NKC720932:NKC720933 NAG720932:NAG720933 MQK720932:MQK720933 MGO720932:MGO720933 LWS720932:LWS720933 LMW720932:LMW720933 LDA720932:LDA720933 KTE720932:KTE720933 KJI720932:KJI720933 JZM720932:JZM720933 JPQ720932:JPQ720933 JFU720932:JFU720933 IVY720932:IVY720933 IMC720932:IMC720933 ICG720932:ICG720933 HSK720932:HSK720933 HIO720932:HIO720933 GYS720932:GYS720933 GOW720932:GOW720933 GFA720932:GFA720933 FVE720932:FVE720933 FLI720932:FLI720933 FBM720932:FBM720933 ERQ720932:ERQ720933 EHU720932:EHU720933 DXY720932:DXY720933 DOC720932:DOC720933 DEG720932:DEG720933 CUK720932:CUK720933 CKO720932:CKO720933 CAS720932:CAS720933 BQW720932:BQW720933 BHA720932:BHA720933 AXE720932:AXE720933 ANI720932:ANI720933 ADM720932:ADM720933 TQ720932:TQ720933 JU720932:JU720933 Y720932:Y720933 WWG655396:WWG655397 WMK655396:WMK655397 WCO655396:WCO655397 VSS655396:VSS655397 VIW655396:VIW655397 UZA655396:UZA655397 UPE655396:UPE655397 UFI655396:UFI655397 TVM655396:TVM655397 TLQ655396:TLQ655397 TBU655396:TBU655397 SRY655396:SRY655397 SIC655396:SIC655397 RYG655396:RYG655397 ROK655396:ROK655397 REO655396:REO655397 QUS655396:QUS655397 QKW655396:QKW655397 QBA655396:QBA655397 PRE655396:PRE655397 PHI655396:PHI655397 OXM655396:OXM655397 ONQ655396:ONQ655397 ODU655396:ODU655397 NTY655396:NTY655397 NKC655396:NKC655397 NAG655396:NAG655397 MQK655396:MQK655397 MGO655396:MGO655397 LWS655396:LWS655397 LMW655396:LMW655397 LDA655396:LDA655397 KTE655396:KTE655397 KJI655396:KJI655397 JZM655396:JZM655397 JPQ655396:JPQ655397 JFU655396:JFU655397 IVY655396:IVY655397 IMC655396:IMC655397 ICG655396:ICG655397 HSK655396:HSK655397 HIO655396:HIO655397 GYS655396:GYS655397 GOW655396:GOW655397 GFA655396:GFA655397 FVE655396:FVE655397 FLI655396:FLI655397 FBM655396:FBM655397 ERQ655396:ERQ655397 EHU655396:EHU655397 DXY655396:DXY655397 DOC655396:DOC655397 DEG655396:DEG655397 CUK655396:CUK655397 CKO655396:CKO655397 CAS655396:CAS655397 BQW655396:BQW655397 BHA655396:BHA655397 AXE655396:AXE655397 ANI655396:ANI655397 ADM655396:ADM655397 TQ655396:TQ655397 JU655396:JU655397 Y655396:Y655397 WWG589860:WWG589861 WMK589860:WMK589861 WCO589860:WCO589861 VSS589860:VSS589861 VIW589860:VIW589861 UZA589860:UZA589861 UPE589860:UPE589861 UFI589860:UFI589861 TVM589860:TVM589861 TLQ589860:TLQ589861 TBU589860:TBU589861 SRY589860:SRY589861 SIC589860:SIC589861 RYG589860:RYG589861 ROK589860:ROK589861 REO589860:REO589861 QUS589860:QUS589861 QKW589860:QKW589861 QBA589860:QBA589861 PRE589860:PRE589861 PHI589860:PHI589861 OXM589860:OXM589861 ONQ589860:ONQ589861 ODU589860:ODU589861 NTY589860:NTY589861 NKC589860:NKC589861 NAG589860:NAG589861 MQK589860:MQK589861 MGO589860:MGO589861 LWS589860:LWS589861 LMW589860:LMW589861 LDA589860:LDA589861 KTE589860:KTE589861 KJI589860:KJI589861 JZM589860:JZM589861 JPQ589860:JPQ589861 JFU589860:JFU589861 IVY589860:IVY589861 IMC589860:IMC589861 ICG589860:ICG589861 HSK589860:HSK589861 HIO589860:HIO589861 GYS589860:GYS589861 GOW589860:GOW589861 GFA589860:GFA589861 FVE589860:FVE589861 FLI589860:FLI589861 FBM589860:FBM589861 ERQ589860:ERQ589861 EHU589860:EHU589861 DXY589860:DXY589861 DOC589860:DOC589861 DEG589860:DEG589861 CUK589860:CUK589861 CKO589860:CKO589861 CAS589860:CAS589861 BQW589860:BQW589861 BHA589860:BHA589861 AXE589860:AXE589861 ANI589860:ANI589861 ADM589860:ADM589861 TQ589860:TQ589861 JU589860:JU589861 Y589860:Y589861 WWG524324:WWG524325 WMK524324:WMK524325 WCO524324:WCO524325 VSS524324:VSS524325 VIW524324:VIW524325 UZA524324:UZA524325 UPE524324:UPE524325 UFI524324:UFI524325 TVM524324:TVM524325 TLQ524324:TLQ524325 TBU524324:TBU524325 SRY524324:SRY524325 SIC524324:SIC524325 RYG524324:RYG524325 ROK524324:ROK524325 REO524324:REO524325 QUS524324:QUS524325 QKW524324:QKW524325 QBA524324:QBA524325 PRE524324:PRE524325 PHI524324:PHI524325 OXM524324:OXM524325 ONQ524324:ONQ524325 ODU524324:ODU524325 NTY524324:NTY524325 NKC524324:NKC524325 NAG524324:NAG524325 MQK524324:MQK524325 MGO524324:MGO524325 LWS524324:LWS524325 LMW524324:LMW524325 LDA524324:LDA524325 KTE524324:KTE524325 KJI524324:KJI524325 JZM524324:JZM524325 JPQ524324:JPQ524325 JFU524324:JFU524325 IVY524324:IVY524325 IMC524324:IMC524325 ICG524324:ICG524325 HSK524324:HSK524325 HIO524324:HIO524325 GYS524324:GYS524325 GOW524324:GOW524325 GFA524324:GFA524325 FVE524324:FVE524325 FLI524324:FLI524325 FBM524324:FBM524325 ERQ524324:ERQ524325 EHU524324:EHU524325 DXY524324:DXY524325 DOC524324:DOC524325 DEG524324:DEG524325 CUK524324:CUK524325 CKO524324:CKO524325 CAS524324:CAS524325 BQW524324:BQW524325 BHA524324:BHA524325 AXE524324:AXE524325 ANI524324:ANI524325 ADM524324:ADM524325 TQ524324:TQ524325 JU524324:JU524325 Y524324:Y524325 WWG458788:WWG458789 WMK458788:WMK458789 WCO458788:WCO458789 VSS458788:VSS458789 VIW458788:VIW458789 UZA458788:UZA458789 UPE458788:UPE458789 UFI458788:UFI458789 TVM458788:TVM458789 TLQ458788:TLQ458789 TBU458788:TBU458789 SRY458788:SRY458789 SIC458788:SIC458789 RYG458788:RYG458789 ROK458788:ROK458789 REO458788:REO458789 QUS458788:QUS458789 QKW458788:QKW458789 QBA458788:QBA458789 PRE458788:PRE458789 PHI458788:PHI458789 OXM458788:OXM458789 ONQ458788:ONQ458789 ODU458788:ODU458789 NTY458788:NTY458789 NKC458788:NKC458789 NAG458788:NAG458789 MQK458788:MQK458789 MGO458788:MGO458789 LWS458788:LWS458789 LMW458788:LMW458789 LDA458788:LDA458789 KTE458788:KTE458789 KJI458788:KJI458789 JZM458788:JZM458789 JPQ458788:JPQ458789 JFU458788:JFU458789 IVY458788:IVY458789 IMC458788:IMC458789 ICG458788:ICG458789 HSK458788:HSK458789 HIO458788:HIO458789 GYS458788:GYS458789 GOW458788:GOW458789 GFA458788:GFA458789 FVE458788:FVE458789 FLI458788:FLI458789 FBM458788:FBM458789 ERQ458788:ERQ458789 EHU458788:EHU458789 DXY458788:DXY458789 DOC458788:DOC458789 DEG458788:DEG458789 CUK458788:CUK458789 CKO458788:CKO458789 CAS458788:CAS458789 BQW458788:BQW458789 BHA458788:BHA458789 AXE458788:AXE458789 ANI458788:ANI458789 ADM458788:ADM458789 TQ458788:TQ458789 JU458788:JU458789 Y458788:Y458789 WWG393252:WWG393253 WMK393252:WMK393253 WCO393252:WCO393253 VSS393252:VSS393253 VIW393252:VIW393253 UZA393252:UZA393253 UPE393252:UPE393253 UFI393252:UFI393253 TVM393252:TVM393253 TLQ393252:TLQ393253 TBU393252:TBU393253 SRY393252:SRY393253 SIC393252:SIC393253 RYG393252:RYG393253 ROK393252:ROK393253 REO393252:REO393253 QUS393252:QUS393253 QKW393252:QKW393253 QBA393252:QBA393253 PRE393252:PRE393253 PHI393252:PHI393253 OXM393252:OXM393253 ONQ393252:ONQ393253 ODU393252:ODU393253 NTY393252:NTY393253 NKC393252:NKC393253 NAG393252:NAG393253 MQK393252:MQK393253 MGO393252:MGO393253 LWS393252:LWS393253 LMW393252:LMW393253 LDA393252:LDA393253 KTE393252:KTE393253 KJI393252:KJI393253 JZM393252:JZM393253 JPQ393252:JPQ393253 JFU393252:JFU393253 IVY393252:IVY393253 IMC393252:IMC393253 ICG393252:ICG393253 HSK393252:HSK393253 HIO393252:HIO393253 GYS393252:GYS393253 GOW393252:GOW393253 GFA393252:GFA393253 FVE393252:FVE393253 FLI393252:FLI393253 FBM393252:FBM393253 ERQ393252:ERQ393253 EHU393252:EHU393253 DXY393252:DXY393253 DOC393252:DOC393253 DEG393252:DEG393253 CUK393252:CUK393253 CKO393252:CKO393253 CAS393252:CAS393253 BQW393252:BQW393253 BHA393252:BHA393253 AXE393252:AXE393253 ANI393252:ANI393253 ADM393252:ADM393253 TQ393252:TQ393253 JU393252:JU393253 Y393252:Y393253 WWG327716:WWG327717 WMK327716:WMK327717 WCO327716:WCO327717 VSS327716:VSS327717 VIW327716:VIW327717 UZA327716:UZA327717 UPE327716:UPE327717 UFI327716:UFI327717 TVM327716:TVM327717 TLQ327716:TLQ327717 TBU327716:TBU327717 SRY327716:SRY327717 SIC327716:SIC327717 RYG327716:RYG327717 ROK327716:ROK327717 REO327716:REO327717 QUS327716:QUS327717 QKW327716:QKW327717 QBA327716:QBA327717 PRE327716:PRE327717 PHI327716:PHI327717 OXM327716:OXM327717 ONQ327716:ONQ327717 ODU327716:ODU327717 NTY327716:NTY327717 NKC327716:NKC327717 NAG327716:NAG327717 MQK327716:MQK327717 MGO327716:MGO327717 LWS327716:LWS327717 LMW327716:LMW327717 LDA327716:LDA327717 KTE327716:KTE327717 KJI327716:KJI327717 JZM327716:JZM327717 JPQ327716:JPQ327717 JFU327716:JFU327717 IVY327716:IVY327717 IMC327716:IMC327717 ICG327716:ICG327717 HSK327716:HSK327717 HIO327716:HIO327717 GYS327716:GYS327717 GOW327716:GOW327717 GFA327716:GFA327717 FVE327716:FVE327717 FLI327716:FLI327717 FBM327716:FBM327717 ERQ327716:ERQ327717 EHU327716:EHU327717 DXY327716:DXY327717 DOC327716:DOC327717 DEG327716:DEG327717 CUK327716:CUK327717 CKO327716:CKO327717 CAS327716:CAS327717 BQW327716:BQW327717 BHA327716:BHA327717 AXE327716:AXE327717 ANI327716:ANI327717 ADM327716:ADM327717 TQ327716:TQ327717 JU327716:JU327717 Y327716:Y327717 WWG262180:WWG262181 WMK262180:WMK262181 WCO262180:WCO262181 VSS262180:VSS262181 VIW262180:VIW262181 UZA262180:UZA262181 UPE262180:UPE262181 UFI262180:UFI262181 TVM262180:TVM262181 TLQ262180:TLQ262181 TBU262180:TBU262181 SRY262180:SRY262181 SIC262180:SIC262181 RYG262180:RYG262181 ROK262180:ROK262181 REO262180:REO262181 QUS262180:QUS262181 QKW262180:QKW262181 QBA262180:QBA262181 PRE262180:PRE262181 PHI262180:PHI262181 OXM262180:OXM262181 ONQ262180:ONQ262181 ODU262180:ODU262181 NTY262180:NTY262181 NKC262180:NKC262181 NAG262180:NAG262181 MQK262180:MQK262181 MGO262180:MGO262181 LWS262180:LWS262181 LMW262180:LMW262181 LDA262180:LDA262181 KTE262180:KTE262181 KJI262180:KJI262181 JZM262180:JZM262181 JPQ262180:JPQ262181 JFU262180:JFU262181 IVY262180:IVY262181 IMC262180:IMC262181 ICG262180:ICG262181 HSK262180:HSK262181 HIO262180:HIO262181 GYS262180:GYS262181 GOW262180:GOW262181 GFA262180:GFA262181 FVE262180:FVE262181 FLI262180:FLI262181 FBM262180:FBM262181 ERQ262180:ERQ262181 EHU262180:EHU262181 DXY262180:DXY262181 DOC262180:DOC262181 DEG262180:DEG262181 CUK262180:CUK262181 CKO262180:CKO262181 CAS262180:CAS262181 BQW262180:BQW262181 BHA262180:BHA262181 AXE262180:AXE262181 ANI262180:ANI262181 ADM262180:ADM262181 TQ262180:TQ262181 JU262180:JU262181 Y262180:Y262181 WWG196644:WWG196645 WMK196644:WMK196645 WCO196644:WCO196645 VSS196644:VSS196645 VIW196644:VIW196645 UZA196644:UZA196645 UPE196644:UPE196645 UFI196644:UFI196645 TVM196644:TVM196645 TLQ196644:TLQ196645 TBU196644:TBU196645 SRY196644:SRY196645 SIC196644:SIC196645 RYG196644:RYG196645 ROK196644:ROK196645 REO196644:REO196645 QUS196644:QUS196645 QKW196644:QKW196645 QBA196644:QBA196645 PRE196644:PRE196645 PHI196644:PHI196645 OXM196644:OXM196645 ONQ196644:ONQ196645 ODU196644:ODU196645 NTY196644:NTY196645 NKC196644:NKC196645 NAG196644:NAG196645 MQK196644:MQK196645 MGO196644:MGO196645 LWS196644:LWS196645 LMW196644:LMW196645 LDA196644:LDA196645 KTE196644:KTE196645 KJI196644:KJI196645 JZM196644:JZM196645 JPQ196644:JPQ196645 JFU196644:JFU196645 IVY196644:IVY196645 IMC196644:IMC196645 ICG196644:ICG196645 HSK196644:HSK196645 HIO196644:HIO196645 GYS196644:GYS196645 GOW196644:GOW196645 GFA196644:GFA196645 FVE196644:FVE196645 FLI196644:FLI196645 FBM196644:FBM196645 ERQ196644:ERQ196645 EHU196644:EHU196645 DXY196644:DXY196645 DOC196644:DOC196645 DEG196644:DEG196645 CUK196644:CUK196645 CKO196644:CKO196645 CAS196644:CAS196645 BQW196644:BQW196645 BHA196644:BHA196645 AXE196644:AXE196645 ANI196644:ANI196645 ADM196644:ADM196645 TQ196644:TQ196645 JU196644:JU196645 Y196644:Y196645 WWG131108:WWG131109 WMK131108:WMK131109 WCO131108:WCO131109 VSS131108:VSS131109 VIW131108:VIW131109 UZA131108:UZA131109 UPE131108:UPE131109 UFI131108:UFI131109 TVM131108:TVM131109 TLQ131108:TLQ131109 TBU131108:TBU131109 SRY131108:SRY131109 SIC131108:SIC131109 RYG131108:RYG131109 ROK131108:ROK131109 REO131108:REO131109 QUS131108:QUS131109 QKW131108:QKW131109 QBA131108:QBA131109 PRE131108:PRE131109 PHI131108:PHI131109 OXM131108:OXM131109 ONQ131108:ONQ131109 ODU131108:ODU131109 NTY131108:NTY131109 NKC131108:NKC131109 NAG131108:NAG131109 MQK131108:MQK131109 MGO131108:MGO131109 LWS131108:LWS131109 LMW131108:LMW131109 LDA131108:LDA131109 KTE131108:KTE131109 KJI131108:KJI131109 JZM131108:JZM131109 JPQ131108:JPQ131109 JFU131108:JFU131109 IVY131108:IVY131109 IMC131108:IMC131109 ICG131108:ICG131109 HSK131108:HSK131109 HIO131108:HIO131109 GYS131108:GYS131109 GOW131108:GOW131109 GFA131108:GFA131109 FVE131108:FVE131109 FLI131108:FLI131109 FBM131108:FBM131109 ERQ131108:ERQ131109 EHU131108:EHU131109 DXY131108:DXY131109 DOC131108:DOC131109 DEG131108:DEG131109 CUK131108:CUK131109 CKO131108:CKO131109 CAS131108:CAS131109 BQW131108:BQW131109 BHA131108:BHA131109 AXE131108:AXE131109 ANI131108:ANI131109 ADM131108:ADM131109 TQ131108:TQ131109 JU131108:JU131109 Y131108:Y131109 WWG65572:WWG65573 WMK65572:WMK65573 WCO65572:WCO65573 VSS65572:VSS65573 VIW65572:VIW65573 UZA65572:UZA65573 UPE65572:UPE65573 UFI65572:UFI65573 TVM65572:TVM65573 TLQ65572:TLQ65573 TBU65572:TBU65573 SRY65572:SRY65573 SIC65572:SIC65573 RYG65572:RYG65573 ROK65572:ROK65573 REO65572:REO65573 QUS65572:QUS65573 QKW65572:QKW65573 QBA65572:QBA65573 PRE65572:PRE65573 PHI65572:PHI65573 OXM65572:OXM65573 ONQ65572:ONQ65573 ODU65572:ODU65573 NTY65572:NTY65573 NKC65572:NKC65573 NAG65572:NAG65573 MQK65572:MQK65573 MGO65572:MGO65573 LWS65572:LWS65573 LMW65572:LMW65573 LDA65572:LDA65573 KTE65572:KTE65573 KJI65572:KJI65573 JZM65572:JZM65573 JPQ65572:JPQ65573 JFU65572:JFU65573 IVY65572:IVY65573 IMC65572:IMC65573 ICG65572:ICG65573 HSK65572:HSK65573 HIO65572:HIO65573 GYS65572:GYS65573 GOW65572:GOW65573 GFA65572:GFA65573 FVE65572:FVE65573 FLI65572:FLI65573 FBM65572:FBM65573 ERQ65572:ERQ65573 EHU65572:EHU65573 DXY65572:DXY65573 DOC65572:DOC65573 DEG65572:DEG65573 CUK65572:CUK65573 CKO65572:CKO65573 CAS65572:CAS65573 BQW65572:BQW65573 BHA65572:BHA65573 AXE65572:AXE65573 ANI65572:ANI65573 ADM65572:ADM65573 TQ65572:TQ65573 JU65572:JU65573 Y65572:Y65573 WWG37:WWG38 WMK37:WMK38 WCO37:WCO38 VSS37:VSS38 VIW37:VIW38 UZA37:UZA38 UPE37:UPE38 UFI37:UFI38 TVM37:TVM38 TLQ37:TLQ38 TBU37:TBU38 SRY37:SRY38 SIC37:SIC38 RYG37:RYG38 ROK37:ROK38 REO37:REO38 QUS37:QUS38 QKW37:QKW38 QBA37:QBA38 PRE37:PRE38 PHI37:PHI38 OXM37:OXM38 ONQ37:ONQ38 ODU37:ODU38 NTY37:NTY38 NKC37:NKC38 NAG37:NAG38 MQK37:MQK38 MGO37:MGO38 LWS37:LWS38 LMW37:LMW38 LDA37:LDA38 KTE37:KTE38 KJI37:KJI38 JZM37:JZM38 JPQ37:JPQ38 JFU37:JFU38 IVY37:IVY38 IMC37:IMC38 ICG37:ICG38 HSK37:HSK38 HIO37:HIO38 GYS37:GYS38 GOW37:GOW38 GFA37:GFA38 FVE37:FVE38 FLI37:FLI38 FBM37:FBM38 ERQ37:ERQ38 EHU37:EHU38 DXY37:DXY38 DOC37:DOC38 DEG37:DEG38 CUK37:CUK38 CKO37:CKO38 CAS37:CAS38 BQW37:BQW38 BHA37:BHA38 AXE37:AXE38 ANI37:ANI38 ADM37:ADM38 TQ37:TQ38 JU37:JU38 Y37:Y38 WWE983075 WMI983075 WCM983075 VSQ983075 VIU983075 UYY983075 UPC983075 UFG983075 TVK983075 TLO983075 TBS983075 SRW983075 SIA983075 RYE983075 ROI983075 REM983075 QUQ983075 QKU983075 QAY983075 PRC983075 PHG983075 OXK983075 ONO983075 ODS983075 NTW983075 NKA983075 NAE983075 MQI983075 MGM983075 LWQ983075 LMU983075 LCY983075 KTC983075 KJG983075 JZK983075 JPO983075 JFS983075 IVW983075 IMA983075 ICE983075 HSI983075 HIM983075 GYQ983075 GOU983075 GEY983075 FVC983075 FLG983075 FBK983075 ERO983075 EHS983075 DXW983075 DOA983075 DEE983075 CUI983075 CKM983075 CAQ983075 BQU983075 BGY983075 AXC983075 ANG983075 ADK983075 TO983075 JS983075 W983075 WWE917539 WMI917539 WCM917539 VSQ917539 VIU917539 UYY917539 UPC917539 UFG917539 TVK917539 TLO917539 TBS917539 SRW917539 SIA917539 RYE917539 ROI917539 REM917539 QUQ917539 QKU917539 QAY917539 PRC917539 PHG917539 OXK917539 ONO917539 ODS917539 NTW917539 NKA917539 NAE917539 MQI917539 MGM917539 LWQ917539 LMU917539 LCY917539 KTC917539 KJG917539 JZK917539 JPO917539 JFS917539 IVW917539 IMA917539 ICE917539 HSI917539 HIM917539 GYQ917539 GOU917539 GEY917539 FVC917539 FLG917539 FBK917539 ERO917539 EHS917539 DXW917539 DOA917539 DEE917539 CUI917539 CKM917539 CAQ917539 BQU917539 BGY917539 AXC917539 ANG917539 ADK917539 TO917539 JS917539 W917539 WWE852003 WMI852003 WCM852003 VSQ852003 VIU852003 UYY852003 UPC852003 UFG852003 TVK852003 TLO852003 TBS852003 SRW852003 SIA852003 RYE852003 ROI852003 REM852003 QUQ852003 QKU852003 QAY852003 PRC852003 PHG852003 OXK852003 ONO852003 ODS852003 NTW852003 NKA852003 NAE852003 MQI852003 MGM852003 LWQ852003 LMU852003 LCY852003 KTC852003 KJG852003 JZK852003 JPO852003 JFS852003 IVW852003 IMA852003 ICE852003 HSI852003 HIM852003 GYQ852003 GOU852003 GEY852003 FVC852003 FLG852003 FBK852003 ERO852003 EHS852003 DXW852003 DOA852003 DEE852003 CUI852003 CKM852003 CAQ852003 BQU852003 BGY852003 AXC852003 ANG852003 ADK852003 TO852003 JS852003 W852003 WWE786467 WMI786467 WCM786467 VSQ786467 VIU786467 UYY786467 UPC786467 UFG786467 TVK786467 TLO786467 TBS786467 SRW786467 SIA786467 RYE786467 ROI786467 REM786467 QUQ786467 QKU786467 QAY786467 PRC786467 PHG786467 OXK786467 ONO786467 ODS786467 NTW786467 NKA786467 NAE786467 MQI786467 MGM786467 LWQ786467 LMU786467 LCY786467 KTC786467 KJG786467 JZK786467 JPO786467 JFS786467 IVW786467 IMA786467 ICE786467 HSI786467 HIM786467 GYQ786467 GOU786467 GEY786467 FVC786467 FLG786467 FBK786467 ERO786467 EHS786467 DXW786467 DOA786467 DEE786467 CUI786467 CKM786467 CAQ786467 BQU786467 BGY786467 AXC786467 ANG786467 ADK786467 TO786467 JS786467 W786467 WWE720931 WMI720931 WCM720931 VSQ720931 VIU720931 UYY720931 UPC720931 UFG720931 TVK720931 TLO720931 TBS720931 SRW720931 SIA720931 RYE720931 ROI720931 REM720931 QUQ720931 QKU720931 QAY720931 PRC720931 PHG720931 OXK720931 ONO720931 ODS720931 NTW720931 NKA720931 NAE720931 MQI720931 MGM720931 LWQ720931 LMU720931 LCY720931 KTC720931 KJG720931 JZK720931 JPO720931 JFS720931 IVW720931 IMA720931 ICE720931 HSI720931 HIM720931 GYQ720931 GOU720931 GEY720931 FVC720931 FLG720931 FBK720931 ERO720931 EHS720931 DXW720931 DOA720931 DEE720931 CUI720931 CKM720931 CAQ720931 BQU720931 BGY720931 AXC720931 ANG720931 ADK720931 TO720931 JS720931 W720931 WWE655395 WMI655395 WCM655395 VSQ655395 VIU655395 UYY655395 UPC655395 UFG655395 TVK655395 TLO655395 TBS655395 SRW655395 SIA655395 RYE655395 ROI655395 REM655395 QUQ655395 QKU655395 QAY655395 PRC655395 PHG655395 OXK655395 ONO655395 ODS655395 NTW655395 NKA655395 NAE655395 MQI655395 MGM655395 LWQ655395 LMU655395 LCY655395 KTC655395 KJG655395 JZK655395 JPO655395 JFS655395 IVW655395 IMA655395 ICE655395 HSI655395 HIM655395 GYQ655395 GOU655395 GEY655395 FVC655395 FLG655395 FBK655395 ERO655395 EHS655395 DXW655395 DOA655395 DEE655395 CUI655395 CKM655395 CAQ655395 BQU655395 BGY655395 AXC655395 ANG655395 ADK655395 TO655395 JS655395 W655395 WWE589859 WMI589859 WCM589859 VSQ589859 VIU589859 UYY589859 UPC589859 UFG589859 TVK589859 TLO589859 TBS589859 SRW589859 SIA589859 RYE589859 ROI589859 REM589859 QUQ589859 QKU589859 QAY589859 PRC589859 PHG589859 OXK589859 ONO589859 ODS589859 NTW589859 NKA589859 NAE589859 MQI589859 MGM589859 LWQ589859 LMU589859 LCY589859 KTC589859 KJG589859 JZK589859 JPO589859 JFS589859 IVW589859 IMA589859 ICE589859 HSI589859 HIM589859 GYQ589859 GOU589859 GEY589859 FVC589859 FLG589859 FBK589859 ERO589859 EHS589859 DXW589859 DOA589859 DEE589859 CUI589859 CKM589859 CAQ589859 BQU589859 BGY589859 AXC589859 ANG589859 ADK589859 TO589859 JS589859 W589859 WWE524323 WMI524323 WCM524323 VSQ524323 VIU524323 UYY524323 UPC524323 UFG524323 TVK524323 TLO524323 TBS524323 SRW524323 SIA524323 RYE524323 ROI524323 REM524323 QUQ524323 QKU524323 QAY524323 PRC524323 PHG524323 OXK524323 ONO524323 ODS524323 NTW524323 NKA524323 NAE524323 MQI524323 MGM524323 LWQ524323 LMU524323 LCY524323 KTC524323 KJG524323 JZK524323 JPO524323 JFS524323 IVW524323 IMA524323 ICE524323 HSI524323 HIM524323 GYQ524323 GOU524323 GEY524323 FVC524323 FLG524323 FBK524323 ERO524323 EHS524323 DXW524323 DOA524323 DEE524323 CUI524323 CKM524323 CAQ524323 BQU524323 BGY524323 AXC524323 ANG524323 ADK524323 TO524323 JS524323 W524323 WWE458787 WMI458787 WCM458787 VSQ458787 VIU458787 UYY458787 UPC458787 UFG458787 TVK458787 TLO458787 TBS458787 SRW458787 SIA458787 RYE458787 ROI458787 REM458787 QUQ458787 QKU458787 QAY458787 PRC458787 PHG458787 OXK458787 ONO458787 ODS458787 NTW458787 NKA458787 NAE458787 MQI458787 MGM458787 LWQ458787 LMU458787 LCY458787 KTC458787 KJG458787 JZK458787 JPO458787 JFS458787 IVW458787 IMA458787 ICE458787 HSI458787 HIM458787 GYQ458787 GOU458787 GEY458787 FVC458787 FLG458787 FBK458787 ERO458787 EHS458787 DXW458787 DOA458787 DEE458787 CUI458787 CKM458787 CAQ458787 BQU458787 BGY458787 AXC458787 ANG458787 ADK458787 TO458787 JS458787 W458787 WWE393251 WMI393251 WCM393251 VSQ393251 VIU393251 UYY393251 UPC393251 UFG393251 TVK393251 TLO393251 TBS393251 SRW393251 SIA393251 RYE393251 ROI393251 REM393251 QUQ393251 QKU393251 QAY393251 PRC393251 PHG393251 OXK393251 ONO393251 ODS393251 NTW393251 NKA393251 NAE393251 MQI393251 MGM393251 LWQ393251 LMU393251 LCY393251 KTC393251 KJG393251 JZK393251 JPO393251 JFS393251 IVW393251 IMA393251 ICE393251 HSI393251 HIM393251 GYQ393251 GOU393251 GEY393251 FVC393251 FLG393251 FBK393251 ERO393251 EHS393251 DXW393251 DOA393251 DEE393251 CUI393251 CKM393251 CAQ393251 BQU393251 BGY393251 AXC393251 ANG393251 ADK393251 TO393251 JS393251 W393251 WWE327715 WMI327715 WCM327715 VSQ327715 VIU327715 UYY327715 UPC327715 UFG327715 TVK327715 TLO327715 TBS327715 SRW327715 SIA327715 RYE327715 ROI327715 REM327715 QUQ327715 QKU327715 QAY327715 PRC327715 PHG327715 OXK327715 ONO327715 ODS327715 NTW327715 NKA327715 NAE327715 MQI327715 MGM327715 LWQ327715 LMU327715 LCY327715 KTC327715 KJG327715 JZK327715 JPO327715 JFS327715 IVW327715 IMA327715 ICE327715 HSI327715 HIM327715 GYQ327715 GOU327715 GEY327715 FVC327715 FLG327715 FBK327715 ERO327715 EHS327715 DXW327715 DOA327715 DEE327715 CUI327715 CKM327715 CAQ327715 BQU327715 BGY327715 AXC327715 ANG327715 ADK327715 TO327715 JS327715 W327715 WWE262179 WMI262179 WCM262179 VSQ262179 VIU262179 UYY262179 UPC262179 UFG262179 TVK262179 TLO262179 TBS262179 SRW262179 SIA262179 RYE262179 ROI262179 REM262179 QUQ262179 QKU262179 QAY262179 PRC262179 PHG262179 OXK262179 ONO262179 ODS262179 NTW262179 NKA262179 NAE262179 MQI262179 MGM262179 LWQ262179 LMU262179 LCY262179 KTC262179 KJG262179 JZK262179 JPO262179 JFS262179 IVW262179 IMA262179 ICE262179 HSI262179 HIM262179 GYQ262179 GOU262179 GEY262179 FVC262179 FLG262179 FBK262179 ERO262179 EHS262179 DXW262179 DOA262179 DEE262179 CUI262179 CKM262179 CAQ262179 BQU262179 BGY262179 AXC262179 ANG262179 ADK262179 TO262179 JS262179 W262179 WWE196643 WMI196643 WCM196643 VSQ196643 VIU196643 UYY196643 UPC196643 UFG196643 TVK196643 TLO196643 TBS196643 SRW196643 SIA196643 RYE196643 ROI196643 REM196643 QUQ196643 QKU196643 QAY196643 PRC196643 PHG196643 OXK196643 ONO196643 ODS196643 NTW196643 NKA196643 NAE196643 MQI196643 MGM196643 LWQ196643 LMU196643 LCY196643 KTC196643 KJG196643 JZK196643 JPO196643 JFS196643 IVW196643 IMA196643 ICE196643 HSI196643 HIM196643 GYQ196643 GOU196643 GEY196643 FVC196643 FLG196643 FBK196643 ERO196643 EHS196643 DXW196643 DOA196643 DEE196643 CUI196643 CKM196643 CAQ196643 BQU196643 BGY196643 AXC196643 ANG196643 ADK196643 TO196643 JS196643 W196643 WWE131107 WMI131107 WCM131107 VSQ131107 VIU131107 UYY131107 UPC131107 UFG131107 TVK131107 TLO131107 TBS131107 SRW131107 SIA131107 RYE131107 ROI131107 REM131107 QUQ131107 QKU131107 QAY131107 PRC131107 PHG131107 OXK131107 ONO131107 ODS131107 NTW131107 NKA131107 NAE131107 MQI131107 MGM131107 LWQ131107 LMU131107 LCY131107 KTC131107 KJG131107 JZK131107 JPO131107 JFS131107 IVW131107 IMA131107 ICE131107 HSI131107 HIM131107 GYQ131107 GOU131107 GEY131107 FVC131107 FLG131107 FBK131107 ERO131107 EHS131107 DXW131107 DOA131107 DEE131107 CUI131107 CKM131107 CAQ131107 BQU131107 BGY131107 AXC131107 ANG131107 ADK131107 TO131107 JS131107 W131107 WWE65571 WMI65571 WCM65571 VSQ65571 VIU65571 UYY65571 UPC65571 UFG65571 TVK65571 TLO65571 TBS65571 SRW65571 SIA65571 RYE65571 ROI65571 REM65571 QUQ65571 QKU65571 QAY65571 PRC65571 PHG65571 OXK65571 ONO65571 ODS65571 NTW65571 NKA65571 NAE65571 MQI65571 MGM65571 LWQ65571 LMU65571 LCY65571 KTC65571 KJG65571 JZK65571 JPO65571 JFS65571 IVW65571 IMA65571 ICE65571 HSI65571 HIM65571 GYQ65571 GOU65571 GEY65571 FVC65571 FLG65571 FBK65571 ERO65571 EHS65571 DXW65571 DOA65571 DEE65571 CUI65571 CKM65571 CAQ65571 BQU65571 BGY65571 AXC65571 ANG65571 ADK65571 TO65571 JS65571 W65571 WWE36 WMI36 WCM36 VSQ36 VIU36 UYY36 UPC36 UFG36 TVK36 TLO36 TBS36 SRW36 SIA36 RYE36 ROI36 REM36 QUQ36 QKU36 QAY36 PRC36 PHG36 OXK36 ONO36 ODS36 NTW36 NKA36 NAE36 MQI36 MGM36 LWQ36 LMU36 LCY36 KTC36 KJG36 JZK36 JPO36 JFS36 IVW36 IMA36 ICE36 HSI36 HIM36 GYQ36 GOU36 GEY36 FVC36 FLG36 FBK36 ERO36 EHS36 DXW36 DOA36 DEE36 CUI36 CKM36 CAQ36 BQU36 BGY36 AXC36 ANG36 ADK36 TO36 JS36 W36 WVU983075:WVU983077 WLY983075:WLY983077 WCC983075:WCC983077 VSG983075:VSG983077 VIK983075:VIK983077 UYO983075:UYO983077 UOS983075:UOS983077 UEW983075:UEW983077 TVA983075:TVA983077 TLE983075:TLE983077 TBI983075:TBI983077 SRM983075:SRM983077 SHQ983075:SHQ983077 RXU983075:RXU983077 RNY983075:RNY983077 REC983075:REC983077 QUG983075:QUG983077 QKK983075:QKK983077 QAO983075:QAO983077 PQS983075:PQS983077 PGW983075:PGW983077 OXA983075:OXA983077 ONE983075:ONE983077 ODI983075:ODI983077 NTM983075:NTM983077 NJQ983075:NJQ983077 MZU983075:MZU983077 MPY983075:MPY983077 MGC983075:MGC983077 LWG983075:LWG983077 LMK983075:LMK983077 LCO983075:LCO983077 KSS983075:KSS983077 KIW983075:KIW983077 JZA983075:JZA983077 JPE983075:JPE983077 JFI983075:JFI983077 IVM983075:IVM983077 ILQ983075:ILQ983077 IBU983075:IBU983077 HRY983075:HRY983077 HIC983075:HIC983077 GYG983075:GYG983077 GOK983075:GOK983077 GEO983075:GEO983077 FUS983075:FUS983077 FKW983075:FKW983077 FBA983075:FBA983077 ERE983075:ERE983077 EHI983075:EHI983077 DXM983075:DXM983077 DNQ983075:DNQ983077 DDU983075:DDU983077 CTY983075:CTY983077 CKC983075:CKC983077 CAG983075:CAG983077 BQK983075:BQK983077 BGO983075:BGO983077 AWS983075:AWS983077 AMW983075:AMW983077 ADA983075:ADA983077 TE983075:TE983077 JI983075:JI983077 M983075:M983077 WVU917539:WVU917541 WLY917539:WLY917541 WCC917539:WCC917541 VSG917539:VSG917541 VIK917539:VIK917541 UYO917539:UYO917541 UOS917539:UOS917541 UEW917539:UEW917541 TVA917539:TVA917541 TLE917539:TLE917541 TBI917539:TBI917541 SRM917539:SRM917541 SHQ917539:SHQ917541 RXU917539:RXU917541 RNY917539:RNY917541 REC917539:REC917541 QUG917539:QUG917541 QKK917539:QKK917541 QAO917539:QAO917541 PQS917539:PQS917541 PGW917539:PGW917541 OXA917539:OXA917541 ONE917539:ONE917541 ODI917539:ODI917541 NTM917539:NTM917541 NJQ917539:NJQ917541 MZU917539:MZU917541 MPY917539:MPY917541 MGC917539:MGC917541 LWG917539:LWG917541 LMK917539:LMK917541 LCO917539:LCO917541 KSS917539:KSS917541 KIW917539:KIW917541 JZA917539:JZA917541 JPE917539:JPE917541 JFI917539:JFI917541 IVM917539:IVM917541 ILQ917539:ILQ917541 IBU917539:IBU917541 HRY917539:HRY917541 HIC917539:HIC917541 GYG917539:GYG917541 GOK917539:GOK917541 GEO917539:GEO917541 FUS917539:FUS917541 FKW917539:FKW917541 FBA917539:FBA917541 ERE917539:ERE917541 EHI917539:EHI917541 DXM917539:DXM917541 DNQ917539:DNQ917541 DDU917539:DDU917541 CTY917539:CTY917541 CKC917539:CKC917541 CAG917539:CAG917541 BQK917539:BQK917541 BGO917539:BGO917541 AWS917539:AWS917541 AMW917539:AMW917541 ADA917539:ADA917541 TE917539:TE917541 JI917539:JI917541 M917539:M917541 WVU852003:WVU852005 WLY852003:WLY852005 WCC852003:WCC852005 VSG852003:VSG852005 VIK852003:VIK852005 UYO852003:UYO852005 UOS852003:UOS852005 UEW852003:UEW852005 TVA852003:TVA852005 TLE852003:TLE852005 TBI852003:TBI852005 SRM852003:SRM852005 SHQ852003:SHQ852005 RXU852003:RXU852005 RNY852003:RNY852005 REC852003:REC852005 QUG852003:QUG852005 QKK852003:QKK852005 QAO852003:QAO852005 PQS852003:PQS852005 PGW852003:PGW852005 OXA852003:OXA852005 ONE852003:ONE852005 ODI852003:ODI852005 NTM852003:NTM852005 NJQ852003:NJQ852005 MZU852003:MZU852005 MPY852003:MPY852005 MGC852003:MGC852005 LWG852003:LWG852005 LMK852003:LMK852005 LCO852003:LCO852005 KSS852003:KSS852005 KIW852003:KIW852005 JZA852003:JZA852005 JPE852003:JPE852005 JFI852003:JFI852005 IVM852003:IVM852005 ILQ852003:ILQ852005 IBU852003:IBU852005 HRY852003:HRY852005 HIC852003:HIC852005 GYG852003:GYG852005 GOK852003:GOK852005 GEO852003:GEO852005 FUS852003:FUS852005 FKW852003:FKW852005 FBA852003:FBA852005 ERE852003:ERE852005 EHI852003:EHI852005 DXM852003:DXM852005 DNQ852003:DNQ852005 DDU852003:DDU852005 CTY852003:CTY852005 CKC852003:CKC852005 CAG852003:CAG852005 BQK852003:BQK852005 BGO852003:BGO852005 AWS852003:AWS852005 AMW852003:AMW852005 ADA852003:ADA852005 TE852003:TE852005 JI852003:JI852005 M852003:M852005 WVU786467:WVU786469 WLY786467:WLY786469 WCC786467:WCC786469 VSG786467:VSG786469 VIK786467:VIK786469 UYO786467:UYO786469 UOS786467:UOS786469 UEW786467:UEW786469 TVA786467:TVA786469 TLE786467:TLE786469 TBI786467:TBI786469 SRM786467:SRM786469 SHQ786467:SHQ786469 RXU786467:RXU786469 RNY786467:RNY786469 REC786467:REC786469 QUG786467:QUG786469 QKK786467:QKK786469 QAO786467:QAO786469 PQS786467:PQS786469 PGW786467:PGW786469 OXA786467:OXA786469 ONE786467:ONE786469 ODI786467:ODI786469 NTM786467:NTM786469 NJQ786467:NJQ786469 MZU786467:MZU786469 MPY786467:MPY786469 MGC786467:MGC786469 LWG786467:LWG786469 LMK786467:LMK786469 LCO786467:LCO786469 KSS786467:KSS786469 KIW786467:KIW786469 JZA786467:JZA786469 JPE786467:JPE786469 JFI786467:JFI786469 IVM786467:IVM786469 ILQ786467:ILQ786469 IBU786467:IBU786469 HRY786467:HRY786469 HIC786467:HIC786469 GYG786467:GYG786469 GOK786467:GOK786469 GEO786467:GEO786469 FUS786467:FUS786469 FKW786467:FKW786469 FBA786467:FBA786469 ERE786467:ERE786469 EHI786467:EHI786469 DXM786467:DXM786469 DNQ786467:DNQ786469 DDU786467:DDU786469 CTY786467:CTY786469 CKC786467:CKC786469 CAG786467:CAG786469 BQK786467:BQK786469 BGO786467:BGO786469 AWS786467:AWS786469 AMW786467:AMW786469 ADA786467:ADA786469 TE786467:TE786469 JI786467:JI786469 M786467:M786469 WVU720931:WVU720933 WLY720931:WLY720933 WCC720931:WCC720933 VSG720931:VSG720933 VIK720931:VIK720933 UYO720931:UYO720933 UOS720931:UOS720933 UEW720931:UEW720933 TVA720931:TVA720933 TLE720931:TLE720933 TBI720931:TBI720933 SRM720931:SRM720933 SHQ720931:SHQ720933 RXU720931:RXU720933 RNY720931:RNY720933 REC720931:REC720933 QUG720931:QUG720933 QKK720931:QKK720933 QAO720931:QAO720933 PQS720931:PQS720933 PGW720931:PGW720933 OXA720931:OXA720933 ONE720931:ONE720933 ODI720931:ODI720933 NTM720931:NTM720933 NJQ720931:NJQ720933 MZU720931:MZU720933 MPY720931:MPY720933 MGC720931:MGC720933 LWG720931:LWG720933 LMK720931:LMK720933 LCO720931:LCO720933 KSS720931:KSS720933 KIW720931:KIW720933 JZA720931:JZA720933 JPE720931:JPE720933 JFI720931:JFI720933 IVM720931:IVM720933 ILQ720931:ILQ720933 IBU720931:IBU720933 HRY720931:HRY720933 HIC720931:HIC720933 GYG720931:GYG720933 GOK720931:GOK720933 GEO720931:GEO720933 FUS720931:FUS720933 FKW720931:FKW720933 FBA720931:FBA720933 ERE720931:ERE720933 EHI720931:EHI720933 DXM720931:DXM720933 DNQ720931:DNQ720933 DDU720931:DDU720933 CTY720931:CTY720933 CKC720931:CKC720933 CAG720931:CAG720933 BQK720931:BQK720933 BGO720931:BGO720933 AWS720931:AWS720933 AMW720931:AMW720933 ADA720931:ADA720933 TE720931:TE720933 JI720931:JI720933 M720931:M720933 WVU655395:WVU655397 WLY655395:WLY655397 WCC655395:WCC655397 VSG655395:VSG655397 VIK655395:VIK655397 UYO655395:UYO655397 UOS655395:UOS655397 UEW655395:UEW655397 TVA655395:TVA655397 TLE655395:TLE655397 TBI655395:TBI655397 SRM655395:SRM655397 SHQ655395:SHQ655397 RXU655395:RXU655397 RNY655395:RNY655397 REC655395:REC655397 QUG655395:QUG655397 QKK655395:QKK655397 QAO655395:QAO655397 PQS655395:PQS655397 PGW655395:PGW655397 OXA655395:OXA655397 ONE655395:ONE655397 ODI655395:ODI655397 NTM655395:NTM655397 NJQ655395:NJQ655397 MZU655395:MZU655397 MPY655395:MPY655397 MGC655395:MGC655397 LWG655395:LWG655397 LMK655395:LMK655397 LCO655395:LCO655397 KSS655395:KSS655397 KIW655395:KIW655397 JZA655395:JZA655397 JPE655395:JPE655397 JFI655395:JFI655397 IVM655395:IVM655397 ILQ655395:ILQ655397 IBU655395:IBU655397 HRY655395:HRY655397 HIC655395:HIC655397 GYG655395:GYG655397 GOK655395:GOK655397 GEO655395:GEO655397 FUS655395:FUS655397 FKW655395:FKW655397 FBA655395:FBA655397 ERE655395:ERE655397 EHI655395:EHI655397 DXM655395:DXM655397 DNQ655395:DNQ655397 DDU655395:DDU655397 CTY655395:CTY655397 CKC655395:CKC655397 CAG655395:CAG655397 BQK655395:BQK655397 BGO655395:BGO655397 AWS655395:AWS655397 AMW655395:AMW655397 ADA655395:ADA655397 TE655395:TE655397 JI655395:JI655397 M655395:M655397 WVU589859:WVU589861 WLY589859:WLY589861 WCC589859:WCC589861 VSG589859:VSG589861 VIK589859:VIK589861 UYO589859:UYO589861 UOS589859:UOS589861 UEW589859:UEW589861 TVA589859:TVA589861 TLE589859:TLE589861 TBI589859:TBI589861 SRM589859:SRM589861 SHQ589859:SHQ589861 RXU589859:RXU589861 RNY589859:RNY589861 REC589859:REC589861 QUG589859:QUG589861 QKK589859:QKK589861 QAO589859:QAO589861 PQS589859:PQS589861 PGW589859:PGW589861 OXA589859:OXA589861 ONE589859:ONE589861 ODI589859:ODI589861 NTM589859:NTM589861 NJQ589859:NJQ589861 MZU589859:MZU589861 MPY589859:MPY589861 MGC589859:MGC589861 LWG589859:LWG589861 LMK589859:LMK589861 LCO589859:LCO589861 KSS589859:KSS589861 KIW589859:KIW589861 JZA589859:JZA589861 JPE589859:JPE589861 JFI589859:JFI589861 IVM589859:IVM589861 ILQ589859:ILQ589861 IBU589859:IBU589861 HRY589859:HRY589861 HIC589859:HIC589861 GYG589859:GYG589861 GOK589859:GOK589861 GEO589859:GEO589861 FUS589859:FUS589861 FKW589859:FKW589861 FBA589859:FBA589861 ERE589859:ERE589861 EHI589859:EHI589861 DXM589859:DXM589861 DNQ589859:DNQ589861 DDU589859:DDU589861 CTY589859:CTY589861 CKC589859:CKC589861 CAG589859:CAG589861 BQK589859:BQK589861 BGO589859:BGO589861 AWS589859:AWS589861 AMW589859:AMW589861 ADA589859:ADA589861 TE589859:TE589861 JI589859:JI589861 M589859:M589861 WVU524323:WVU524325 WLY524323:WLY524325 WCC524323:WCC524325 VSG524323:VSG524325 VIK524323:VIK524325 UYO524323:UYO524325 UOS524323:UOS524325 UEW524323:UEW524325 TVA524323:TVA524325 TLE524323:TLE524325 TBI524323:TBI524325 SRM524323:SRM524325 SHQ524323:SHQ524325 RXU524323:RXU524325 RNY524323:RNY524325 REC524323:REC524325 QUG524323:QUG524325 QKK524323:QKK524325 QAO524323:QAO524325 PQS524323:PQS524325 PGW524323:PGW524325 OXA524323:OXA524325 ONE524323:ONE524325 ODI524323:ODI524325 NTM524323:NTM524325 NJQ524323:NJQ524325 MZU524323:MZU524325 MPY524323:MPY524325 MGC524323:MGC524325 LWG524323:LWG524325 LMK524323:LMK524325 LCO524323:LCO524325 KSS524323:KSS524325 KIW524323:KIW524325 JZA524323:JZA524325 JPE524323:JPE524325 JFI524323:JFI524325 IVM524323:IVM524325 ILQ524323:ILQ524325 IBU524323:IBU524325 HRY524323:HRY524325 HIC524323:HIC524325 GYG524323:GYG524325 GOK524323:GOK524325 GEO524323:GEO524325 FUS524323:FUS524325 FKW524323:FKW524325 FBA524323:FBA524325 ERE524323:ERE524325 EHI524323:EHI524325 DXM524323:DXM524325 DNQ524323:DNQ524325 DDU524323:DDU524325 CTY524323:CTY524325 CKC524323:CKC524325 CAG524323:CAG524325 BQK524323:BQK524325 BGO524323:BGO524325 AWS524323:AWS524325 AMW524323:AMW524325 ADA524323:ADA524325 TE524323:TE524325 JI524323:JI524325 M524323:M524325 WVU458787:WVU458789 WLY458787:WLY458789 WCC458787:WCC458789 VSG458787:VSG458789 VIK458787:VIK458789 UYO458787:UYO458789 UOS458787:UOS458789 UEW458787:UEW458789 TVA458787:TVA458789 TLE458787:TLE458789 TBI458787:TBI458789 SRM458787:SRM458789 SHQ458787:SHQ458789 RXU458787:RXU458789 RNY458787:RNY458789 REC458787:REC458789 QUG458787:QUG458789 QKK458787:QKK458789 QAO458787:QAO458789 PQS458787:PQS458789 PGW458787:PGW458789 OXA458787:OXA458789 ONE458787:ONE458789 ODI458787:ODI458789 NTM458787:NTM458789 NJQ458787:NJQ458789 MZU458787:MZU458789 MPY458787:MPY458789 MGC458787:MGC458789 LWG458787:LWG458789 LMK458787:LMK458789 LCO458787:LCO458789 KSS458787:KSS458789 KIW458787:KIW458789 JZA458787:JZA458789 JPE458787:JPE458789 JFI458787:JFI458789 IVM458787:IVM458789 ILQ458787:ILQ458789 IBU458787:IBU458789 HRY458787:HRY458789 HIC458787:HIC458789 GYG458787:GYG458789 GOK458787:GOK458789 GEO458787:GEO458789 FUS458787:FUS458789 FKW458787:FKW458789 FBA458787:FBA458789 ERE458787:ERE458789 EHI458787:EHI458789 DXM458787:DXM458789 DNQ458787:DNQ458789 DDU458787:DDU458789 CTY458787:CTY458789 CKC458787:CKC458789 CAG458787:CAG458789 BQK458787:BQK458789 BGO458787:BGO458789 AWS458787:AWS458789 AMW458787:AMW458789 ADA458787:ADA458789 TE458787:TE458789 JI458787:JI458789 M458787:M458789 WVU393251:WVU393253 WLY393251:WLY393253 WCC393251:WCC393253 VSG393251:VSG393253 VIK393251:VIK393253 UYO393251:UYO393253 UOS393251:UOS393253 UEW393251:UEW393253 TVA393251:TVA393253 TLE393251:TLE393253 TBI393251:TBI393253 SRM393251:SRM393253 SHQ393251:SHQ393253 RXU393251:RXU393253 RNY393251:RNY393253 REC393251:REC393253 QUG393251:QUG393253 QKK393251:QKK393253 QAO393251:QAO393253 PQS393251:PQS393253 PGW393251:PGW393253 OXA393251:OXA393253 ONE393251:ONE393253 ODI393251:ODI393253 NTM393251:NTM393253 NJQ393251:NJQ393253 MZU393251:MZU393253 MPY393251:MPY393253 MGC393251:MGC393253 LWG393251:LWG393253 LMK393251:LMK393253 LCO393251:LCO393253 KSS393251:KSS393253 KIW393251:KIW393253 JZA393251:JZA393253 JPE393251:JPE393253 JFI393251:JFI393253 IVM393251:IVM393253 ILQ393251:ILQ393253 IBU393251:IBU393253 HRY393251:HRY393253 HIC393251:HIC393253 GYG393251:GYG393253 GOK393251:GOK393253 GEO393251:GEO393253 FUS393251:FUS393253 FKW393251:FKW393253 FBA393251:FBA393253 ERE393251:ERE393253 EHI393251:EHI393253 DXM393251:DXM393253 DNQ393251:DNQ393253 DDU393251:DDU393253 CTY393251:CTY393253 CKC393251:CKC393253 CAG393251:CAG393253 BQK393251:BQK393253 BGO393251:BGO393253 AWS393251:AWS393253 AMW393251:AMW393253 ADA393251:ADA393253 TE393251:TE393253 JI393251:JI393253 M393251:M393253 WVU327715:WVU327717 WLY327715:WLY327717 WCC327715:WCC327717 VSG327715:VSG327717 VIK327715:VIK327717 UYO327715:UYO327717 UOS327715:UOS327717 UEW327715:UEW327717 TVA327715:TVA327717 TLE327715:TLE327717 TBI327715:TBI327717 SRM327715:SRM327717 SHQ327715:SHQ327717 RXU327715:RXU327717 RNY327715:RNY327717 REC327715:REC327717 QUG327715:QUG327717 QKK327715:QKK327717 QAO327715:QAO327717 PQS327715:PQS327717 PGW327715:PGW327717 OXA327715:OXA327717 ONE327715:ONE327717 ODI327715:ODI327717 NTM327715:NTM327717 NJQ327715:NJQ327717 MZU327715:MZU327717 MPY327715:MPY327717 MGC327715:MGC327717 LWG327715:LWG327717 LMK327715:LMK327717 LCO327715:LCO327717 KSS327715:KSS327717 KIW327715:KIW327717 JZA327715:JZA327717 JPE327715:JPE327717 JFI327715:JFI327717 IVM327715:IVM327717 ILQ327715:ILQ327717 IBU327715:IBU327717 HRY327715:HRY327717 HIC327715:HIC327717 GYG327715:GYG327717 GOK327715:GOK327717 GEO327715:GEO327717 FUS327715:FUS327717 FKW327715:FKW327717 FBA327715:FBA327717 ERE327715:ERE327717 EHI327715:EHI327717 DXM327715:DXM327717 DNQ327715:DNQ327717 DDU327715:DDU327717 CTY327715:CTY327717 CKC327715:CKC327717 CAG327715:CAG327717 BQK327715:BQK327717 BGO327715:BGO327717 AWS327715:AWS327717 AMW327715:AMW327717 ADA327715:ADA327717 TE327715:TE327717 JI327715:JI327717 M327715:M327717 WVU262179:WVU262181 WLY262179:WLY262181 WCC262179:WCC262181 VSG262179:VSG262181 VIK262179:VIK262181 UYO262179:UYO262181 UOS262179:UOS262181 UEW262179:UEW262181 TVA262179:TVA262181 TLE262179:TLE262181 TBI262179:TBI262181 SRM262179:SRM262181 SHQ262179:SHQ262181 RXU262179:RXU262181 RNY262179:RNY262181 REC262179:REC262181 QUG262179:QUG262181 QKK262179:QKK262181 QAO262179:QAO262181 PQS262179:PQS262181 PGW262179:PGW262181 OXA262179:OXA262181 ONE262179:ONE262181 ODI262179:ODI262181 NTM262179:NTM262181 NJQ262179:NJQ262181 MZU262179:MZU262181 MPY262179:MPY262181 MGC262179:MGC262181 LWG262179:LWG262181 LMK262179:LMK262181 LCO262179:LCO262181 KSS262179:KSS262181 KIW262179:KIW262181 JZA262179:JZA262181 JPE262179:JPE262181 JFI262179:JFI262181 IVM262179:IVM262181 ILQ262179:ILQ262181 IBU262179:IBU262181 HRY262179:HRY262181 HIC262179:HIC262181 GYG262179:GYG262181 GOK262179:GOK262181 GEO262179:GEO262181 FUS262179:FUS262181 FKW262179:FKW262181 FBA262179:FBA262181 ERE262179:ERE262181 EHI262179:EHI262181 DXM262179:DXM262181 DNQ262179:DNQ262181 DDU262179:DDU262181 CTY262179:CTY262181 CKC262179:CKC262181 CAG262179:CAG262181 BQK262179:BQK262181 BGO262179:BGO262181 AWS262179:AWS262181 AMW262179:AMW262181 ADA262179:ADA262181 TE262179:TE262181 JI262179:JI262181 M262179:M262181 WVU196643:WVU196645 WLY196643:WLY196645 WCC196643:WCC196645 VSG196643:VSG196645 VIK196643:VIK196645 UYO196643:UYO196645 UOS196643:UOS196645 UEW196643:UEW196645 TVA196643:TVA196645 TLE196643:TLE196645 TBI196643:TBI196645 SRM196643:SRM196645 SHQ196643:SHQ196645 RXU196643:RXU196645 RNY196643:RNY196645 REC196643:REC196645 QUG196643:QUG196645 QKK196643:QKK196645 QAO196643:QAO196645 PQS196643:PQS196645 PGW196643:PGW196645 OXA196643:OXA196645 ONE196643:ONE196645 ODI196643:ODI196645 NTM196643:NTM196645 NJQ196643:NJQ196645 MZU196643:MZU196645 MPY196643:MPY196645 MGC196643:MGC196645 LWG196643:LWG196645 LMK196643:LMK196645 LCO196643:LCO196645 KSS196643:KSS196645 KIW196643:KIW196645 JZA196643:JZA196645 JPE196643:JPE196645 JFI196643:JFI196645 IVM196643:IVM196645 ILQ196643:ILQ196645 IBU196643:IBU196645 HRY196643:HRY196645 HIC196643:HIC196645 GYG196643:GYG196645 GOK196643:GOK196645 GEO196643:GEO196645 FUS196643:FUS196645 FKW196643:FKW196645 FBA196643:FBA196645 ERE196643:ERE196645 EHI196643:EHI196645 DXM196643:DXM196645 DNQ196643:DNQ196645 DDU196643:DDU196645 CTY196643:CTY196645 CKC196643:CKC196645 CAG196643:CAG196645 BQK196643:BQK196645 BGO196643:BGO196645 AWS196643:AWS196645 AMW196643:AMW196645 ADA196643:ADA196645 TE196643:TE196645 JI196643:JI196645 M196643:M196645 WVU131107:WVU131109 WLY131107:WLY131109 WCC131107:WCC131109 VSG131107:VSG131109 VIK131107:VIK131109 UYO131107:UYO131109 UOS131107:UOS131109 UEW131107:UEW131109 TVA131107:TVA131109 TLE131107:TLE131109 TBI131107:TBI131109 SRM131107:SRM131109 SHQ131107:SHQ131109 RXU131107:RXU131109 RNY131107:RNY131109 REC131107:REC131109 QUG131107:QUG131109 QKK131107:QKK131109 QAO131107:QAO131109 PQS131107:PQS131109 PGW131107:PGW131109 OXA131107:OXA131109 ONE131107:ONE131109 ODI131107:ODI131109 NTM131107:NTM131109 NJQ131107:NJQ131109 MZU131107:MZU131109 MPY131107:MPY131109 MGC131107:MGC131109 LWG131107:LWG131109 LMK131107:LMK131109 LCO131107:LCO131109 KSS131107:KSS131109 KIW131107:KIW131109 JZA131107:JZA131109 JPE131107:JPE131109 JFI131107:JFI131109 IVM131107:IVM131109 ILQ131107:ILQ131109 IBU131107:IBU131109 HRY131107:HRY131109 HIC131107:HIC131109 GYG131107:GYG131109 GOK131107:GOK131109 GEO131107:GEO131109 FUS131107:FUS131109 FKW131107:FKW131109 FBA131107:FBA131109 ERE131107:ERE131109 EHI131107:EHI131109 DXM131107:DXM131109 DNQ131107:DNQ131109 DDU131107:DDU131109 CTY131107:CTY131109 CKC131107:CKC131109 CAG131107:CAG131109 BQK131107:BQK131109 BGO131107:BGO131109 AWS131107:AWS131109 AMW131107:AMW131109 ADA131107:ADA131109 TE131107:TE131109 JI131107:JI131109 M131107:M131109 WVU65571:WVU65573 WLY65571:WLY65573 WCC65571:WCC65573 VSG65571:VSG65573 VIK65571:VIK65573 UYO65571:UYO65573 UOS65571:UOS65573 UEW65571:UEW65573 TVA65571:TVA65573 TLE65571:TLE65573 TBI65571:TBI65573 SRM65571:SRM65573 SHQ65571:SHQ65573 RXU65571:RXU65573 RNY65571:RNY65573 REC65571:REC65573 QUG65571:QUG65573 QKK65571:QKK65573 QAO65571:QAO65573 PQS65571:PQS65573 PGW65571:PGW65573 OXA65571:OXA65573 ONE65571:ONE65573 ODI65571:ODI65573 NTM65571:NTM65573 NJQ65571:NJQ65573 MZU65571:MZU65573 MPY65571:MPY65573 MGC65571:MGC65573 LWG65571:LWG65573 LMK65571:LMK65573 LCO65571:LCO65573 KSS65571:KSS65573 KIW65571:KIW65573 JZA65571:JZA65573 JPE65571:JPE65573 JFI65571:JFI65573 IVM65571:IVM65573 ILQ65571:ILQ65573 IBU65571:IBU65573 HRY65571:HRY65573 HIC65571:HIC65573 GYG65571:GYG65573 GOK65571:GOK65573 GEO65571:GEO65573 FUS65571:FUS65573 FKW65571:FKW65573 FBA65571:FBA65573 ERE65571:ERE65573 EHI65571:EHI65573 DXM65571:DXM65573 DNQ65571:DNQ65573 DDU65571:DDU65573 CTY65571:CTY65573 CKC65571:CKC65573 CAG65571:CAG65573 BQK65571:BQK65573 BGO65571:BGO65573 AWS65571:AWS65573 AMW65571:AMW65573 ADA65571:ADA65573 TE65571:TE65573 JI65571:JI65573 M65571:M65573 WVU36:WVU38 WLY36:WLY38 WCC36:WCC38 VSG36:VSG38 VIK36:VIK38 UYO36:UYO38 UOS36:UOS38 UEW36:UEW38 TVA36:TVA38 TLE36:TLE38 TBI36:TBI38 SRM36:SRM38 SHQ36:SHQ38 RXU36:RXU38 RNY36:RNY38 REC36:REC38 QUG36:QUG38 QKK36:QKK38 QAO36:QAO38 PQS36:PQS38 PGW36:PGW38 OXA36:OXA38 ONE36:ONE38 ODI36:ODI38 NTM36:NTM38 NJQ36:NJQ38 MZU36:MZU38 MPY36:MPY38 MGC36:MGC38 LWG36:LWG38 LMK36:LMK38 LCO36:LCO38 KSS36:KSS38 KIW36:KIW38 JZA36:JZA38 JPE36:JPE38 JFI36:JFI38 IVM36:IVM38 ILQ36:ILQ38 IBU36:IBU38 HRY36:HRY38 HIC36:HIC38 GYG36:GYG38 GOK36:GOK38 GEO36:GEO38 FUS36:FUS38 FKW36:FKW38 FBA36:FBA38 ERE36:ERE38 EHI36:EHI38 DXM36:DXM38 DNQ36:DNQ38 DDU36:DDU38 CTY36:CTY38 CKC36:CKC38 CAG36:CAG38 BQK36:BQK38 BGO36:BGO38 AWS36:AWS38 AMW36:AMW38 ADA36:ADA38 TE36:TE38 JI36:JI38 M36:M38 WWE983060:WWE983061 WMI983060:WMI983061 WCM983060:WCM983061 VSQ983060:VSQ983061 VIU983060:VIU983061 UYY983060:UYY983061 UPC983060:UPC983061 UFG983060:UFG983061 TVK983060:TVK983061 TLO983060:TLO983061 TBS983060:TBS983061 SRW983060:SRW983061 SIA983060:SIA983061 RYE983060:RYE983061 ROI983060:ROI983061 REM983060:REM983061 QUQ983060:QUQ983061 QKU983060:QKU983061 QAY983060:QAY983061 PRC983060:PRC983061 PHG983060:PHG983061 OXK983060:OXK983061 ONO983060:ONO983061 ODS983060:ODS983061 NTW983060:NTW983061 NKA983060:NKA983061 NAE983060:NAE983061 MQI983060:MQI983061 MGM983060:MGM983061 LWQ983060:LWQ983061 LMU983060:LMU983061 LCY983060:LCY983061 KTC983060:KTC983061 KJG983060:KJG983061 JZK983060:JZK983061 JPO983060:JPO983061 JFS983060:JFS983061 IVW983060:IVW983061 IMA983060:IMA983061 ICE983060:ICE983061 HSI983060:HSI983061 HIM983060:HIM983061 GYQ983060:GYQ983061 GOU983060:GOU983061 GEY983060:GEY983061 FVC983060:FVC983061 FLG983060:FLG983061 FBK983060:FBK983061 ERO983060:ERO983061 EHS983060:EHS983061 DXW983060:DXW983061 DOA983060:DOA983061 DEE983060:DEE983061 CUI983060:CUI983061 CKM983060:CKM983061 CAQ983060:CAQ983061 BQU983060:BQU983061 BGY983060:BGY983061 AXC983060:AXC983061 ANG983060:ANG983061 ADK983060:ADK983061 TO983060:TO983061 JS983060:JS983061 W983060:W983061 WWE917524:WWE917525 WMI917524:WMI917525 WCM917524:WCM917525 VSQ917524:VSQ917525 VIU917524:VIU917525 UYY917524:UYY917525 UPC917524:UPC917525 UFG917524:UFG917525 TVK917524:TVK917525 TLO917524:TLO917525 TBS917524:TBS917525 SRW917524:SRW917525 SIA917524:SIA917525 RYE917524:RYE917525 ROI917524:ROI917525 REM917524:REM917525 QUQ917524:QUQ917525 QKU917524:QKU917525 QAY917524:QAY917525 PRC917524:PRC917525 PHG917524:PHG917525 OXK917524:OXK917525 ONO917524:ONO917525 ODS917524:ODS917525 NTW917524:NTW917525 NKA917524:NKA917525 NAE917524:NAE917525 MQI917524:MQI917525 MGM917524:MGM917525 LWQ917524:LWQ917525 LMU917524:LMU917525 LCY917524:LCY917525 KTC917524:KTC917525 KJG917524:KJG917525 JZK917524:JZK917525 JPO917524:JPO917525 JFS917524:JFS917525 IVW917524:IVW917525 IMA917524:IMA917525 ICE917524:ICE917525 HSI917524:HSI917525 HIM917524:HIM917525 GYQ917524:GYQ917525 GOU917524:GOU917525 GEY917524:GEY917525 FVC917524:FVC917525 FLG917524:FLG917525 FBK917524:FBK917525 ERO917524:ERO917525 EHS917524:EHS917525 DXW917524:DXW917525 DOA917524:DOA917525 DEE917524:DEE917525 CUI917524:CUI917525 CKM917524:CKM917525 CAQ917524:CAQ917525 BQU917524:BQU917525 BGY917524:BGY917525 AXC917524:AXC917525 ANG917524:ANG917525 ADK917524:ADK917525 TO917524:TO917525 JS917524:JS917525 W917524:W917525 WWE851988:WWE851989 WMI851988:WMI851989 WCM851988:WCM851989 VSQ851988:VSQ851989 VIU851988:VIU851989 UYY851988:UYY851989 UPC851988:UPC851989 UFG851988:UFG851989 TVK851988:TVK851989 TLO851988:TLO851989 TBS851988:TBS851989 SRW851988:SRW851989 SIA851988:SIA851989 RYE851988:RYE851989 ROI851988:ROI851989 REM851988:REM851989 QUQ851988:QUQ851989 QKU851988:QKU851989 QAY851988:QAY851989 PRC851988:PRC851989 PHG851988:PHG851989 OXK851988:OXK851989 ONO851988:ONO851989 ODS851988:ODS851989 NTW851988:NTW851989 NKA851988:NKA851989 NAE851988:NAE851989 MQI851988:MQI851989 MGM851988:MGM851989 LWQ851988:LWQ851989 LMU851988:LMU851989 LCY851988:LCY851989 KTC851988:KTC851989 KJG851988:KJG851989 JZK851988:JZK851989 JPO851988:JPO851989 JFS851988:JFS851989 IVW851988:IVW851989 IMA851988:IMA851989 ICE851988:ICE851989 HSI851988:HSI851989 HIM851988:HIM851989 GYQ851988:GYQ851989 GOU851988:GOU851989 GEY851988:GEY851989 FVC851988:FVC851989 FLG851988:FLG851989 FBK851988:FBK851989 ERO851988:ERO851989 EHS851988:EHS851989 DXW851988:DXW851989 DOA851988:DOA851989 DEE851988:DEE851989 CUI851988:CUI851989 CKM851988:CKM851989 CAQ851988:CAQ851989 BQU851988:BQU851989 BGY851988:BGY851989 AXC851988:AXC851989 ANG851988:ANG851989 ADK851988:ADK851989 TO851988:TO851989 JS851988:JS851989 W851988:W851989 WWE786452:WWE786453 WMI786452:WMI786453 WCM786452:WCM786453 VSQ786452:VSQ786453 VIU786452:VIU786453 UYY786452:UYY786453 UPC786452:UPC786453 UFG786452:UFG786453 TVK786452:TVK786453 TLO786452:TLO786453 TBS786452:TBS786453 SRW786452:SRW786453 SIA786452:SIA786453 RYE786452:RYE786453 ROI786452:ROI786453 REM786452:REM786453 QUQ786452:QUQ786453 QKU786452:QKU786453 QAY786452:QAY786453 PRC786452:PRC786453 PHG786452:PHG786453 OXK786452:OXK786453 ONO786452:ONO786453 ODS786452:ODS786453 NTW786452:NTW786453 NKA786452:NKA786453 NAE786452:NAE786453 MQI786452:MQI786453 MGM786452:MGM786453 LWQ786452:LWQ786453 LMU786452:LMU786453 LCY786452:LCY786453 KTC786452:KTC786453 KJG786452:KJG786453 JZK786452:JZK786453 JPO786452:JPO786453 JFS786452:JFS786453 IVW786452:IVW786453 IMA786452:IMA786453 ICE786452:ICE786453 HSI786452:HSI786453 HIM786452:HIM786453 GYQ786452:GYQ786453 GOU786452:GOU786453 GEY786452:GEY786453 FVC786452:FVC786453 FLG786452:FLG786453 FBK786452:FBK786453 ERO786452:ERO786453 EHS786452:EHS786453 DXW786452:DXW786453 DOA786452:DOA786453 DEE786452:DEE786453 CUI786452:CUI786453 CKM786452:CKM786453 CAQ786452:CAQ786453 BQU786452:BQU786453 BGY786452:BGY786453 AXC786452:AXC786453 ANG786452:ANG786453 ADK786452:ADK786453 TO786452:TO786453 JS786452:JS786453 W786452:W786453 WWE720916:WWE720917 WMI720916:WMI720917 WCM720916:WCM720917 VSQ720916:VSQ720917 VIU720916:VIU720917 UYY720916:UYY720917 UPC720916:UPC720917 UFG720916:UFG720917 TVK720916:TVK720917 TLO720916:TLO720917 TBS720916:TBS720917 SRW720916:SRW720917 SIA720916:SIA720917 RYE720916:RYE720917 ROI720916:ROI720917 REM720916:REM720917 QUQ720916:QUQ720917 QKU720916:QKU720917 QAY720916:QAY720917 PRC720916:PRC720917 PHG720916:PHG720917 OXK720916:OXK720917 ONO720916:ONO720917 ODS720916:ODS720917 NTW720916:NTW720917 NKA720916:NKA720917 NAE720916:NAE720917 MQI720916:MQI720917 MGM720916:MGM720917 LWQ720916:LWQ720917 LMU720916:LMU720917 LCY720916:LCY720917 KTC720916:KTC720917 KJG720916:KJG720917 JZK720916:JZK720917 JPO720916:JPO720917 JFS720916:JFS720917 IVW720916:IVW720917 IMA720916:IMA720917 ICE720916:ICE720917 HSI720916:HSI720917 HIM720916:HIM720917 GYQ720916:GYQ720917 GOU720916:GOU720917 GEY720916:GEY720917 FVC720916:FVC720917 FLG720916:FLG720917 FBK720916:FBK720917 ERO720916:ERO720917 EHS720916:EHS720917 DXW720916:DXW720917 DOA720916:DOA720917 DEE720916:DEE720917 CUI720916:CUI720917 CKM720916:CKM720917 CAQ720916:CAQ720917 BQU720916:BQU720917 BGY720916:BGY720917 AXC720916:AXC720917 ANG720916:ANG720917 ADK720916:ADK720917 TO720916:TO720917 JS720916:JS720917 W720916:W720917 WWE655380:WWE655381 WMI655380:WMI655381 WCM655380:WCM655381 VSQ655380:VSQ655381 VIU655380:VIU655381 UYY655380:UYY655381 UPC655380:UPC655381 UFG655380:UFG655381 TVK655380:TVK655381 TLO655380:TLO655381 TBS655380:TBS655381 SRW655380:SRW655381 SIA655380:SIA655381 RYE655380:RYE655381 ROI655380:ROI655381 REM655380:REM655381 QUQ655380:QUQ655381 QKU655380:QKU655381 QAY655380:QAY655381 PRC655380:PRC655381 PHG655380:PHG655381 OXK655380:OXK655381 ONO655380:ONO655381 ODS655380:ODS655381 NTW655380:NTW655381 NKA655380:NKA655381 NAE655380:NAE655381 MQI655380:MQI655381 MGM655380:MGM655381 LWQ655380:LWQ655381 LMU655380:LMU655381 LCY655380:LCY655381 KTC655380:KTC655381 KJG655380:KJG655381 JZK655380:JZK655381 JPO655380:JPO655381 JFS655380:JFS655381 IVW655380:IVW655381 IMA655380:IMA655381 ICE655380:ICE655381 HSI655380:HSI655381 HIM655380:HIM655381 GYQ655380:GYQ655381 GOU655380:GOU655381 GEY655380:GEY655381 FVC655380:FVC655381 FLG655380:FLG655381 FBK655380:FBK655381 ERO655380:ERO655381 EHS655380:EHS655381 DXW655380:DXW655381 DOA655380:DOA655381 DEE655380:DEE655381 CUI655380:CUI655381 CKM655380:CKM655381 CAQ655380:CAQ655381 BQU655380:BQU655381 BGY655380:BGY655381 AXC655380:AXC655381 ANG655380:ANG655381 ADK655380:ADK655381 TO655380:TO655381 JS655380:JS655381 W655380:W655381 WWE589844:WWE589845 WMI589844:WMI589845 WCM589844:WCM589845 VSQ589844:VSQ589845 VIU589844:VIU589845 UYY589844:UYY589845 UPC589844:UPC589845 UFG589844:UFG589845 TVK589844:TVK589845 TLO589844:TLO589845 TBS589844:TBS589845 SRW589844:SRW589845 SIA589844:SIA589845 RYE589844:RYE589845 ROI589844:ROI589845 REM589844:REM589845 QUQ589844:QUQ589845 QKU589844:QKU589845 QAY589844:QAY589845 PRC589844:PRC589845 PHG589844:PHG589845 OXK589844:OXK589845 ONO589844:ONO589845 ODS589844:ODS589845 NTW589844:NTW589845 NKA589844:NKA589845 NAE589844:NAE589845 MQI589844:MQI589845 MGM589844:MGM589845 LWQ589844:LWQ589845 LMU589844:LMU589845 LCY589844:LCY589845 KTC589844:KTC589845 KJG589844:KJG589845 JZK589844:JZK589845 JPO589844:JPO589845 JFS589844:JFS589845 IVW589844:IVW589845 IMA589844:IMA589845 ICE589844:ICE589845 HSI589844:HSI589845 HIM589844:HIM589845 GYQ589844:GYQ589845 GOU589844:GOU589845 GEY589844:GEY589845 FVC589844:FVC589845 FLG589844:FLG589845 FBK589844:FBK589845 ERO589844:ERO589845 EHS589844:EHS589845 DXW589844:DXW589845 DOA589844:DOA589845 DEE589844:DEE589845 CUI589844:CUI589845 CKM589844:CKM589845 CAQ589844:CAQ589845 BQU589844:BQU589845 BGY589844:BGY589845 AXC589844:AXC589845 ANG589844:ANG589845 ADK589844:ADK589845 TO589844:TO589845 JS589844:JS589845 W589844:W589845 WWE524308:WWE524309 WMI524308:WMI524309 WCM524308:WCM524309 VSQ524308:VSQ524309 VIU524308:VIU524309 UYY524308:UYY524309 UPC524308:UPC524309 UFG524308:UFG524309 TVK524308:TVK524309 TLO524308:TLO524309 TBS524308:TBS524309 SRW524308:SRW524309 SIA524308:SIA524309 RYE524308:RYE524309 ROI524308:ROI524309 REM524308:REM524309 QUQ524308:QUQ524309 QKU524308:QKU524309 QAY524308:QAY524309 PRC524308:PRC524309 PHG524308:PHG524309 OXK524308:OXK524309 ONO524308:ONO524309 ODS524308:ODS524309 NTW524308:NTW524309 NKA524308:NKA524309 NAE524308:NAE524309 MQI524308:MQI524309 MGM524308:MGM524309 LWQ524308:LWQ524309 LMU524308:LMU524309 LCY524308:LCY524309 KTC524308:KTC524309 KJG524308:KJG524309 JZK524308:JZK524309 JPO524308:JPO524309 JFS524308:JFS524309 IVW524308:IVW524309 IMA524308:IMA524309 ICE524308:ICE524309 HSI524308:HSI524309 HIM524308:HIM524309 GYQ524308:GYQ524309 GOU524308:GOU524309 GEY524308:GEY524309 FVC524308:FVC524309 FLG524308:FLG524309 FBK524308:FBK524309 ERO524308:ERO524309 EHS524308:EHS524309 DXW524308:DXW524309 DOA524308:DOA524309 DEE524308:DEE524309 CUI524308:CUI524309 CKM524308:CKM524309 CAQ524308:CAQ524309 BQU524308:BQU524309 BGY524308:BGY524309 AXC524308:AXC524309 ANG524308:ANG524309 ADK524308:ADK524309 TO524308:TO524309 JS524308:JS524309 W524308:W524309 WWE458772:WWE458773 WMI458772:WMI458773 WCM458772:WCM458773 VSQ458772:VSQ458773 VIU458772:VIU458773 UYY458772:UYY458773 UPC458772:UPC458773 UFG458772:UFG458773 TVK458772:TVK458773 TLO458772:TLO458773 TBS458772:TBS458773 SRW458772:SRW458773 SIA458772:SIA458773 RYE458772:RYE458773 ROI458772:ROI458773 REM458772:REM458773 QUQ458772:QUQ458773 QKU458772:QKU458773 QAY458772:QAY458773 PRC458772:PRC458773 PHG458772:PHG458773 OXK458772:OXK458773 ONO458772:ONO458773 ODS458772:ODS458773 NTW458772:NTW458773 NKA458772:NKA458773 NAE458772:NAE458773 MQI458772:MQI458773 MGM458772:MGM458773 LWQ458772:LWQ458773 LMU458772:LMU458773 LCY458772:LCY458773 KTC458772:KTC458773 KJG458772:KJG458773 JZK458772:JZK458773 JPO458772:JPO458773 JFS458772:JFS458773 IVW458772:IVW458773 IMA458772:IMA458773 ICE458772:ICE458773 HSI458772:HSI458773 HIM458772:HIM458773 GYQ458772:GYQ458773 GOU458772:GOU458773 GEY458772:GEY458773 FVC458772:FVC458773 FLG458772:FLG458773 FBK458772:FBK458773 ERO458772:ERO458773 EHS458772:EHS458773 DXW458772:DXW458773 DOA458772:DOA458773 DEE458772:DEE458773 CUI458772:CUI458773 CKM458772:CKM458773 CAQ458772:CAQ458773 BQU458772:BQU458773 BGY458772:BGY458773 AXC458772:AXC458773 ANG458772:ANG458773 ADK458772:ADK458773 TO458772:TO458773 JS458772:JS458773 W458772:W458773 WWE393236:WWE393237 WMI393236:WMI393237 WCM393236:WCM393237 VSQ393236:VSQ393237 VIU393236:VIU393237 UYY393236:UYY393237 UPC393236:UPC393237 UFG393236:UFG393237 TVK393236:TVK393237 TLO393236:TLO393237 TBS393236:TBS393237 SRW393236:SRW393237 SIA393236:SIA393237 RYE393236:RYE393237 ROI393236:ROI393237 REM393236:REM393237 QUQ393236:QUQ393237 QKU393236:QKU393237 QAY393236:QAY393237 PRC393236:PRC393237 PHG393236:PHG393237 OXK393236:OXK393237 ONO393236:ONO393237 ODS393236:ODS393237 NTW393236:NTW393237 NKA393236:NKA393237 NAE393236:NAE393237 MQI393236:MQI393237 MGM393236:MGM393237 LWQ393236:LWQ393237 LMU393236:LMU393237 LCY393236:LCY393237 KTC393236:KTC393237 KJG393236:KJG393237 JZK393236:JZK393237 JPO393236:JPO393237 JFS393236:JFS393237 IVW393236:IVW393237 IMA393236:IMA393237 ICE393236:ICE393237 HSI393236:HSI393237 HIM393236:HIM393237 GYQ393236:GYQ393237 GOU393236:GOU393237 GEY393236:GEY393237 FVC393236:FVC393237 FLG393236:FLG393237 FBK393236:FBK393237 ERO393236:ERO393237 EHS393236:EHS393237 DXW393236:DXW393237 DOA393236:DOA393237 DEE393236:DEE393237 CUI393236:CUI393237 CKM393236:CKM393237 CAQ393236:CAQ393237 BQU393236:BQU393237 BGY393236:BGY393237 AXC393236:AXC393237 ANG393236:ANG393237 ADK393236:ADK393237 TO393236:TO393237 JS393236:JS393237 W393236:W393237 WWE327700:WWE327701 WMI327700:WMI327701 WCM327700:WCM327701 VSQ327700:VSQ327701 VIU327700:VIU327701 UYY327700:UYY327701 UPC327700:UPC327701 UFG327700:UFG327701 TVK327700:TVK327701 TLO327700:TLO327701 TBS327700:TBS327701 SRW327700:SRW327701 SIA327700:SIA327701 RYE327700:RYE327701 ROI327700:ROI327701 REM327700:REM327701 QUQ327700:QUQ327701 QKU327700:QKU327701 QAY327700:QAY327701 PRC327700:PRC327701 PHG327700:PHG327701 OXK327700:OXK327701 ONO327700:ONO327701 ODS327700:ODS327701 NTW327700:NTW327701 NKA327700:NKA327701 NAE327700:NAE327701 MQI327700:MQI327701 MGM327700:MGM327701 LWQ327700:LWQ327701 LMU327700:LMU327701 LCY327700:LCY327701 KTC327700:KTC327701 KJG327700:KJG327701 JZK327700:JZK327701 JPO327700:JPO327701 JFS327700:JFS327701 IVW327700:IVW327701 IMA327700:IMA327701 ICE327700:ICE327701 HSI327700:HSI327701 HIM327700:HIM327701 GYQ327700:GYQ327701 GOU327700:GOU327701 GEY327700:GEY327701 FVC327700:FVC327701 FLG327700:FLG327701 FBK327700:FBK327701 ERO327700:ERO327701 EHS327700:EHS327701 DXW327700:DXW327701 DOA327700:DOA327701 DEE327700:DEE327701 CUI327700:CUI327701 CKM327700:CKM327701 CAQ327700:CAQ327701 BQU327700:BQU327701 BGY327700:BGY327701 AXC327700:AXC327701 ANG327700:ANG327701 ADK327700:ADK327701 TO327700:TO327701 JS327700:JS327701 W327700:W327701 WWE262164:WWE262165 WMI262164:WMI262165 WCM262164:WCM262165 VSQ262164:VSQ262165 VIU262164:VIU262165 UYY262164:UYY262165 UPC262164:UPC262165 UFG262164:UFG262165 TVK262164:TVK262165 TLO262164:TLO262165 TBS262164:TBS262165 SRW262164:SRW262165 SIA262164:SIA262165 RYE262164:RYE262165 ROI262164:ROI262165 REM262164:REM262165 QUQ262164:QUQ262165 QKU262164:QKU262165 QAY262164:QAY262165 PRC262164:PRC262165 PHG262164:PHG262165 OXK262164:OXK262165 ONO262164:ONO262165 ODS262164:ODS262165 NTW262164:NTW262165 NKA262164:NKA262165 NAE262164:NAE262165 MQI262164:MQI262165 MGM262164:MGM262165 LWQ262164:LWQ262165 LMU262164:LMU262165 LCY262164:LCY262165 KTC262164:KTC262165 KJG262164:KJG262165 JZK262164:JZK262165 JPO262164:JPO262165 JFS262164:JFS262165 IVW262164:IVW262165 IMA262164:IMA262165 ICE262164:ICE262165 HSI262164:HSI262165 HIM262164:HIM262165 GYQ262164:GYQ262165 GOU262164:GOU262165 GEY262164:GEY262165 FVC262164:FVC262165 FLG262164:FLG262165 FBK262164:FBK262165 ERO262164:ERO262165 EHS262164:EHS262165 DXW262164:DXW262165 DOA262164:DOA262165 DEE262164:DEE262165 CUI262164:CUI262165 CKM262164:CKM262165 CAQ262164:CAQ262165 BQU262164:BQU262165 BGY262164:BGY262165 AXC262164:AXC262165 ANG262164:ANG262165 ADK262164:ADK262165 TO262164:TO262165 JS262164:JS262165 W262164:W262165 WWE196628:WWE196629 WMI196628:WMI196629 WCM196628:WCM196629 VSQ196628:VSQ196629 VIU196628:VIU196629 UYY196628:UYY196629 UPC196628:UPC196629 UFG196628:UFG196629 TVK196628:TVK196629 TLO196628:TLO196629 TBS196628:TBS196629 SRW196628:SRW196629 SIA196628:SIA196629 RYE196628:RYE196629 ROI196628:ROI196629 REM196628:REM196629 QUQ196628:QUQ196629 QKU196628:QKU196629 QAY196628:QAY196629 PRC196628:PRC196629 PHG196628:PHG196629 OXK196628:OXK196629 ONO196628:ONO196629 ODS196628:ODS196629 NTW196628:NTW196629 NKA196628:NKA196629 NAE196628:NAE196629 MQI196628:MQI196629 MGM196628:MGM196629 LWQ196628:LWQ196629 LMU196628:LMU196629 LCY196628:LCY196629 KTC196628:KTC196629 KJG196628:KJG196629 JZK196628:JZK196629 JPO196628:JPO196629 JFS196628:JFS196629 IVW196628:IVW196629 IMA196628:IMA196629 ICE196628:ICE196629 HSI196628:HSI196629 HIM196628:HIM196629 GYQ196628:GYQ196629 GOU196628:GOU196629 GEY196628:GEY196629 FVC196628:FVC196629 FLG196628:FLG196629 FBK196628:FBK196629 ERO196628:ERO196629 EHS196628:EHS196629 DXW196628:DXW196629 DOA196628:DOA196629 DEE196628:DEE196629 CUI196628:CUI196629 CKM196628:CKM196629 CAQ196628:CAQ196629 BQU196628:BQU196629 BGY196628:BGY196629 AXC196628:AXC196629 ANG196628:ANG196629 ADK196628:ADK196629 TO196628:TO196629 JS196628:JS196629 W196628:W196629 WWE131092:WWE131093 WMI131092:WMI131093 WCM131092:WCM131093 VSQ131092:VSQ131093 VIU131092:VIU131093 UYY131092:UYY131093 UPC131092:UPC131093 UFG131092:UFG131093 TVK131092:TVK131093 TLO131092:TLO131093 TBS131092:TBS131093 SRW131092:SRW131093 SIA131092:SIA131093 RYE131092:RYE131093 ROI131092:ROI131093 REM131092:REM131093 QUQ131092:QUQ131093 QKU131092:QKU131093 QAY131092:QAY131093 PRC131092:PRC131093 PHG131092:PHG131093 OXK131092:OXK131093 ONO131092:ONO131093 ODS131092:ODS131093 NTW131092:NTW131093 NKA131092:NKA131093 NAE131092:NAE131093 MQI131092:MQI131093 MGM131092:MGM131093 LWQ131092:LWQ131093 LMU131092:LMU131093 LCY131092:LCY131093 KTC131092:KTC131093 KJG131092:KJG131093 JZK131092:JZK131093 JPO131092:JPO131093 JFS131092:JFS131093 IVW131092:IVW131093 IMA131092:IMA131093 ICE131092:ICE131093 HSI131092:HSI131093 HIM131092:HIM131093 GYQ131092:GYQ131093 GOU131092:GOU131093 GEY131092:GEY131093 FVC131092:FVC131093 FLG131092:FLG131093 FBK131092:FBK131093 ERO131092:ERO131093 EHS131092:EHS131093 DXW131092:DXW131093 DOA131092:DOA131093 DEE131092:DEE131093 CUI131092:CUI131093 CKM131092:CKM131093 CAQ131092:CAQ131093 BQU131092:BQU131093 BGY131092:BGY131093 AXC131092:AXC131093 ANG131092:ANG131093 ADK131092:ADK131093 TO131092:TO131093 JS131092:JS131093 W131092:W131093 WWE65556:WWE65557 WMI65556:WMI65557 WCM65556:WCM65557 VSQ65556:VSQ65557 VIU65556:VIU65557 UYY65556:UYY65557 UPC65556:UPC65557 UFG65556:UFG65557 TVK65556:TVK65557 TLO65556:TLO65557 TBS65556:TBS65557 SRW65556:SRW65557 SIA65556:SIA65557 RYE65556:RYE65557 ROI65556:ROI65557 REM65556:REM65557 QUQ65556:QUQ65557 QKU65556:QKU65557 QAY65556:QAY65557 PRC65556:PRC65557 PHG65556:PHG65557 OXK65556:OXK65557 ONO65556:ONO65557 ODS65556:ODS65557 NTW65556:NTW65557 NKA65556:NKA65557 NAE65556:NAE65557 MQI65556:MQI65557 MGM65556:MGM65557 LWQ65556:LWQ65557 LMU65556:LMU65557 LCY65556:LCY65557 KTC65556:KTC65557 KJG65556:KJG65557 JZK65556:JZK65557 JPO65556:JPO65557 JFS65556:JFS65557 IVW65556:IVW65557 IMA65556:IMA65557 ICE65556:ICE65557 HSI65556:HSI65557 HIM65556:HIM65557 GYQ65556:GYQ65557 GOU65556:GOU65557 GEY65556:GEY65557 FVC65556:FVC65557 FLG65556:FLG65557 FBK65556:FBK65557 ERO65556:ERO65557 EHS65556:EHS65557 DXW65556:DXW65557 DOA65556:DOA65557 DEE65556:DEE65557 CUI65556:CUI65557 CKM65556:CKM65557 CAQ65556:CAQ65557 BQU65556:BQU65557 BGY65556:BGY65557 AXC65556:AXC65557 ANG65556:ANG65557 ADK65556:ADK65557 TO65556:TO65557 JS65556:JS65557 W65556:W65557 WWE21:WWE22 WMI21:WMI22 WCM21:WCM22 VSQ21:VSQ22 VIU21:VIU22 UYY21:UYY22 UPC21:UPC22 UFG21:UFG22 TVK21:TVK22 TLO21:TLO22 TBS21:TBS22 SRW21:SRW22 SIA21:SIA22 RYE21:RYE22 ROI21:ROI22 REM21:REM22 QUQ21:QUQ22 QKU21:QKU22 QAY21:QAY22 PRC21:PRC22 PHG21:PHG22 OXK21:OXK22 ONO21:ONO22 ODS21:ODS22 NTW21:NTW22 NKA21:NKA22 NAE21:NAE22 MQI21:MQI22 MGM21:MGM22 LWQ21:LWQ22 LMU21:LMU22 LCY21:LCY22 KTC21:KTC22 KJG21:KJG22 JZK21:JZK22 JPO21:JPO22 JFS21:JFS22 IVW21:IVW22 IMA21:IMA22 ICE21:ICE22 HSI21:HSI22 HIM21:HIM22 GYQ21:GYQ22 GOU21:GOU22 GEY21:GEY22 FVC21:FVC22 FLG21:FLG22 FBK21:FBK22 ERO21:ERO22 EHS21:EHS22 DXW21:DXW22 DOA21:DOA22 DEE21:DEE22 CUI21:CUI22 CKM21:CKM22 CAQ21:CAQ22 BQU21:BQU22 BGY21:BGY22 AXC21:AXC22 ANG21:ANG22 ADK21:ADK22 TO21:TO22 JS21:JS22 W21:W22 WVU983060:WVU983061 WLY983060:WLY983061 WCC983060:WCC983061 VSG983060:VSG983061 VIK983060:VIK983061 UYO983060:UYO983061 UOS983060:UOS983061 UEW983060:UEW983061 TVA983060:TVA983061 TLE983060:TLE983061 TBI983060:TBI983061 SRM983060:SRM983061 SHQ983060:SHQ983061 RXU983060:RXU983061 RNY983060:RNY983061 REC983060:REC983061 QUG983060:QUG983061 QKK983060:QKK983061 QAO983060:QAO983061 PQS983060:PQS983061 PGW983060:PGW983061 OXA983060:OXA983061 ONE983060:ONE983061 ODI983060:ODI983061 NTM983060:NTM983061 NJQ983060:NJQ983061 MZU983060:MZU983061 MPY983060:MPY983061 MGC983060:MGC983061 LWG983060:LWG983061 LMK983060:LMK983061 LCO983060:LCO983061 KSS983060:KSS983061 KIW983060:KIW983061 JZA983060:JZA983061 JPE983060:JPE983061 JFI983060:JFI983061 IVM983060:IVM983061 ILQ983060:ILQ983061 IBU983060:IBU983061 HRY983060:HRY983061 HIC983060:HIC983061 GYG983060:GYG983061 GOK983060:GOK983061 GEO983060:GEO983061 FUS983060:FUS983061 FKW983060:FKW983061 FBA983060:FBA983061 ERE983060:ERE983061 EHI983060:EHI983061 DXM983060:DXM983061 DNQ983060:DNQ983061 DDU983060:DDU983061 CTY983060:CTY983061 CKC983060:CKC983061 CAG983060:CAG983061 BQK983060:BQK983061 BGO983060:BGO983061 AWS983060:AWS983061 AMW983060:AMW983061 ADA983060:ADA983061 TE983060:TE983061 JI983060:JI983061 M983060:M983061 WVU917524:WVU917525 WLY917524:WLY917525 WCC917524:WCC917525 VSG917524:VSG917525 VIK917524:VIK917525 UYO917524:UYO917525 UOS917524:UOS917525 UEW917524:UEW917525 TVA917524:TVA917525 TLE917524:TLE917525 TBI917524:TBI917525 SRM917524:SRM917525 SHQ917524:SHQ917525 RXU917524:RXU917525 RNY917524:RNY917525 REC917524:REC917525 QUG917524:QUG917525 QKK917524:QKK917525 QAO917524:QAO917525 PQS917524:PQS917525 PGW917524:PGW917525 OXA917524:OXA917525 ONE917524:ONE917525 ODI917524:ODI917525 NTM917524:NTM917525 NJQ917524:NJQ917525 MZU917524:MZU917525 MPY917524:MPY917525 MGC917524:MGC917525 LWG917524:LWG917525 LMK917524:LMK917525 LCO917524:LCO917525 KSS917524:KSS917525 KIW917524:KIW917525 JZA917524:JZA917525 JPE917524:JPE917525 JFI917524:JFI917525 IVM917524:IVM917525 ILQ917524:ILQ917525 IBU917524:IBU917525 HRY917524:HRY917525 HIC917524:HIC917525 GYG917524:GYG917525 GOK917524:GOK917525 GEO917524:GEO917525 FUS917524:FUS917525 FKW917524:FKW917525 FBA917524:FBA917525 ERE917524:ERE917525 EHI917524:EHI917525 DXM917524:DXM917525 DNQ917524:DNQ917525 DDU917524:DDU917525 CTY917524:CTY917525 CKC917524:CKC917525 CAG917524:CAG917525 BQK917524:BQK917525 BGO917524:BGO917525 AWS917524:AWS917525 AMW917524:AMW917525 ADA917524:ADA917525 TE917524:TE917525 JI917524:JI917525 M917524:M917525 WVU851988:WVU851989 WLY851988:WLY851989 WCC851988:WCC851989 VSG851988:VSG851989 VIK851988:VIK851989 UYO851988:UYO851989 UOS851988:UOS851989 UEW851988:UEW851989 TVA851988:TVA851989 TLE851988:TLE851989 TBI851988:TBI851989 SRM851988:SRM851989 SHQ851988:SHQ851989 RXU851988:RXU851989 RNY851988:RNY851989 REC851988:REC851989 QUG851988:QUG851989 QKK851988:QKK851989 QAO851988:QAO851989 PQS851988:PQS851989 PGW851988:PGW851989 OXA851988:OXA851989 ONE851988:ONE851989 ODI851988:ODI851989 NTM851988:NTM851989 NJQ851988:NJQ851989 MZU851988:MZU851989 MPY851988:MPY851989 MGC851988:MGC851989 LWG851988:LWG851989 LMK851988:LMK851989 LCO851988:LCO851989 KSS851988:KSS851989 KIW851988:KIW851989 JZA851988:JZA851989 JPE851988:JPE851989 JFI851988:JFI851989 IVM851988:IVM851989 ILQ851988:ILQ851989 IBU851988:IBU851989 HRY851988:HRY851989 HIC851988:HIC851989 GYG851988:GYG851989 GOK851988:GOK851989 GEO851988:GEO851989 FUS851988:FUS851989 FKW851988:FKW851989 FBA851988:FBA851989 ERE851988:ERE851989 EHI851988:EHI851989 DXM851988:DXM851989 DNQ851988:DNQ851989 DDU851988:DDU851989 CTY851988:CTY851989 CKC851988:CKC851989 CAG851988:CAG851989 BQK851988:BQK851989 BGO851988:BGO851989 AWS851988:AWS851989 AMW851988:AMW851989 ADA851988:ADA851989 TE851988:TE851989 JI851988:JI851989 M851988:M851989 WVU786452:WVU786453 WLY786452:WLY786453 WCC786452:WCC786453 VSG786452:VSG786453 VIK786452:VIK786453 UYO786452:UYO786453 UOS786452:UOS786453 UEW786452:UEW786453 TVA786452:TVA786453 TLE786452:TLE786453 TBI786452:TBI786453 SRM786452:SRM786453 SHQ786452:SHQ786453 RXU786452:RXU786453 RNY786452:RNY786453 REC786452:REC786453 QUG786452:QUG786453 QKK786452:QKK786453 QAO786452:QAO786453 PQS786452:PQS786453 PGW786452:PGW786453 OXA786452:OXA786453 ONE786452:ONE786453 ODI786452:ODI786453 NTM786452:NTM786453 NJQ786452:NJQ786453 MZU786452:MZU786453 MPY786452:MPY786453 MGC786452:MGC786453 LWG786452:LWG786453 LMK786452:LMK786453 LCO786452:LCO786453 KSS786452:KSS786453 KIW786452:KIW786453 JZA786452:JZA786453 JPE786452:JPE786453 JFI786452:JFI786453 IVM786452:IVM786453 ILQ786452:ILQ786453 IBU786452:IBU786453 HRY786452:HRY786453 HIC786452:HIC786453 GYG786452:GYG786453 GOK786452:GOK786453 GEO786452:GEO786453 FUS786452:FUS786453 FKW786452:FKW786453 FBA786452:FBA786453 ERE786452:ERE786453 EHI786452:EHI786453 DXM786452:DXM786453 DNQ786452:DNQ786453 DDU786452:DDU786453 CTY786452:CTY786453 CKC786452:CKC786453 CAG786452:CAG786453 BQK786452:BQK786453 BGO786452:BGO786453 AWS786452:AWS786453 AMW786452:AMW786453 ADA786452:ADA786453 TE786452:TE786453 JI786452:JI786453 M786452:M786453 WVU720916:WVU720917 WLY720916:WLY720917 WCC720916:WCC720917 VSG720916:VSG720917 VIK720916:VIK720917 UYO720916:UYO720917 UOS720916:UOS720917 UEW720916:UEW720917 TVA720916:TVA720917 TLE720916:TLE720917 TBI720916:TBI720917 SRM720916:SRM720917 SHQ720916:SHQ720917 RXU720916:RXU720917 RNY720916:RNY720917 REC720916:REC720917 QUG720916:QUG720917 QKK720916:QKK720917 QAO720916:QAO720917 PQS720916:PQS720917 PGW720916:PGW720917 OXA720916:OXA720917 ONE720916:ONE720917 ODI720916:ODI720917 NTM720916:NTM720917 NJQ720916:NJQ720917 MZU720916:MZU720917 MPY720916:MPY720917 MGC720916:MGC720917 LWG720916:LWG720917 LMK720916:LMK720917 LCO720916:LCO720917 KSS720916:KSS720917 KIW720916:KIW720917 JZA720916:JZA720917 JPE720916:JPE720917 JFI720916:JFI720917 IVM720916:IVM720917 ILQ720916:ILQ720917 IBU720916:IBU720917 HRY720916:HRY720917 HIC720916:HIC720917 GYG720916:GYG720917 GOK720916:GOK720917 GEO720916:GEO720917 FUS720916:FUS720917 FKW720916:FKW720917 FBA720916:FBA720917 ERE720916:ERE720917 EHI720916:EHI720917 DXM720916:DXM720917 DNQ720916:DNQ720917 DDU720916:DDU720917 CTY720916:CTY720917 CKC720916:CKC720917 CAG720916:CAG720917 BQK720916:BQK720917 BGO720916:BGO720917 AWS720916:AWS720917 AMW720916:AMW720917 ADA720916:ADA720917 TE720916:TE720917 JI720916:JI720917 M720916:M720917 WVU655380:WVU655381 WLY655380:WLY655381 WCC655380:WCC655381 VSG655380:VSG655381 VIK655380:VIK655381 UYO655380:UYO655381 UOS655380:UOS655381 UEW655380:UEW655381 TVA655380:TVA655381 TLE655380:TLE655381 TBI655380:TBI655381 SRM655380:SRM655381 SHQ655380:SHQ655381 RXU655380:RXU655381 RNY655380:RNY655381 REC655380:REC655381 QUG655380:QUG655381 QKK655380:QKK655381 QAO655380:QAO655381 PQS655380:PQS655381 PGW655380:PGW655381 OXA655380:OXA655381 ONE655380:ONE655381 ODI655380:ODI655381 NTM655380:NTM655381 NJQ655380:NJQ655381 MZU655380:MZU655381 MPY655380:MPY655381 MGC655380:MGC655381 LWG655380:LWG655381 LMK655380:LMK655381 LCO655380:LCO655381 KSS655380:KSS655381 KIW655380:KIW655381 JZA655380:JZA655381 JPE655380:JPE655381 JFI655380:JFI655381 IVM655380:IVM655381 ILQ655380:ILQ655381 IBU655380:IBU655381 HRY655380:HRY655381 HIC655380:HIC655381 GYG655380:GYG655381 GOK655380:GOK655381 GEO655380:GEO655381 FUS655380:FUS655381 FKW655380:FKW655381 FBA655380:FBA655381 ERE655380:ERE655381 EHI655380:EHI655381 DXM655380:DXM655381 DNQ655380:DNQ655381 DDU655380:DDU655381 CTY655380:CTY655381 CKC655380:CKC655381 CAG655380:CAG655381 BQK655380:BQK655381 BGO655380:BGO655381 AWS655380:AWS655381 AMW655380:AMW655381 ADA655380:ADA655381 TE655380:TE655381 JI655380:JI655381 M655380:M655381 WVU589844:WVU589845 WLY589844:WLY589845 WCC589844:WCC589845 VSG589844:VSG589845 VIK589844:VIK589845 UYO589844:UYO589845 UOS589844:UOS589845 UEW589844:UEW589845 TVA589844:TVA589845 TLE589844:TLE589845 TBI589844:TBI589845 SRM589844:SRM589845 SHQ589844:SHQ589845 RXU589844:RXU589845 RNY589844:RNY589845 REC589844:REC589845 QUG589844:QUG589845 QKK589844:QKK589845 QAO589844:QAO589845 PQS589844:PQS589845 PGW589844:PGW589845 OXA589844:OXA589845 ONE589844:ONE589845 ODI589844:ODI589845 NTM589844:NTM589845 NJQ589844:NJQ589845 MZU589844:MZU589845 MPY589844:MPY589845 MGC589844:MGC589845 LWG589844:LWG589845 LMK589844:LMK589845 LCO589844:LCO589845 KSS589844:KSS589845 KIW589844:KIW589845 JZA589844:JZA589845 JPE589844:JPE589845 JFI589844:JFI589845 IVM589844:IVM589845 ILQ589844:ILQ589845 IBU589844:IBU589845 HRY589844:HRY589845 HIC589844:HIC589845 GYG589844:GYG589845 GOK589844:GOK589845 GEO589844:GEO589845 FUS589844:FUS589845 FKW589844:FKW589845 FBA589844:FBA589845 ERE589844:ERE589845 EHI589844:EHI589845 DXM589844:DXM589845 DNQ589844:DNQ589845 DDU589844:DDU589845 CTY589844:CTY589845 CKC589844:CKC589845 CAG589844:CAG589845 BQK589844:BQK589845 BGO589844:BGO589845 AWS589844:AWS589845 AMW589844:AMW589845 ADA589844:ADA589845 TE589844:TE589845 JI589844:JI589845 M589844:M589845 WVU524308:WVU524309 WLY524308:WLY524309 WCC524308:WCC524309 VSG524308:VSG524309 VIK524308:VIK524309 UYO524308:UYO524309 UOS524308:UOS524309 UEW524308:UEW524309 TVA524308:TVA524309 TLE524308:TLE524309 TBI524308:TBI524309 SRM524308:SRM524309 SHQ524308:SHQ524309 RXU524308:RXU524309 RNY524308:RNY524309 REC524308:REC524309 QUG524308:QUG524309 QKK524308:QKK524309 QAO524308:QAO524309 PQS524308:PQS524309 PGW524308:PGW524309 OXA524308:OXA524309 ONE524308:ONE524309 ODI524308:ODI524309 NTM524308:NTM524309 NJQ524308:NJQ524309 MZU524308:MZU524309 MPY524308:MPY524309 MGC524308:MGC524309 LWG524308:LWG524309 LMK524308:LMK524309 LCO524308:LCO524309 KSS524308:KSS524309 KIW524308:KIW524309 JZA524308:JZA524309 JPE524308:JPE524309 JFI524308:JFI524309 IVM524308:IVM524309 ILQ524308:ILQ524309 IBU524308:IBU524309 HRY524308:HRY524309 HIC524308:HIC524309 GYG524308:GYG524309 GOK524308:GOK524309 GEO524308:GEO524309 FUS524308:FUS524309 FKW524308:FKW524309 FBA524308:FBA524309 ERE524308:ERE524309 EHI524308:EHI524309 DXM524308:DXM524309 DNQ524308:DNQ524309 DDU524308:DDU524309 CTY524308:CTY524309 CKC524308:CKC524309 CAG524308:CAG524309 BQK524308:BQK524309 BGO524308:BGO524309 AWS524308:AWS524309 AMW524308:AMW524309 ADA524308:ADA524309 TE524308:TE524309 JI524308:JI524309 M524308:M524309 WVU458772:WVU458773 WLY458772:WLY458773 WCC458772:WCC458773 VSG458772:VSG458773 VIK458772:VIK458773 UYO458772:UYO458773 UOS458772:UOS458773 UEW458772:UEW458773 TVA458772:TVA458773 TLE458772:TLE458773 TBI458772:TBI458773 SRM458772:SRM458773 SHQ458772:SHQ458773 RXU458772:RXU458773 RNY458772:RNY458773 REC458772:REC458773 QUG458772:QUG458773 QKK458772:QKK458773 QAO458772:QAO458773 PQS458772:PQS458773 PGW458772:PGW458773 OXA458772:OXA458773 ONE458772:ONE458773 ODI458772:ODI458773 NTM458772:NTM458773 NJQ458772:NJQ458773 MZU458772:MZU458773 MPY458772:MPY458773 MGC458772:MGC458773 LWG458772:LWG458773 LMK458772:LMK458773 LCO458772:LCO458773 KSS458772:KSS458773 KIW458772:KIW458773 JZA458772:JZA458773 JPE458772:JPE458773 JFI458772:JFI458773 IVM458772:IVM458773 ILQ458772:ILQ458773 IBU458772:IBU458773 HRY458772:HRY458773 HIC458772:HIC458773 GYG458772:GYG458773 GOK458772:GOK458773 GEO458772:GEO458773 FUS458772:FUS458773 FKW458772:FKW458773 FBA458772:FBA458773 ERE458772:ERE458773 EHI458772:EHI458773 DXM458772:DXM458773 DNQ458772:DNQ458773 DDU458772:DDU458773 CTY458772:CTY458773 CKC458772:CKC458773 CAG458772:CAG458773 BQK458772:BQK458773 BGO458772:BGO458773 AWS458772:AWS458773 AMW458772:AMW458773 ADA458772:ADA458773 TE458772:TE458773 JI458772:JI458773 M458772:M458773 WVU393236:WVU393237 WLY393236:WLY393237 WCC393236:WCC393237 VSG393236:VSG393237 VIK393236:VIK393237 UYO393236:UYO393237 UOS393236:UOS393237 UEW393236:UEW393237 TVA393236:TVA393237 TLE393236:TLE393237 TBI393236:TBI393237 SRM393236:SRM393237 SHQ393236:SHQ393237 RXU393236:RXU393237 RNY393236:RNY393237 REC393236:REC393237 QUG393236:QUG393237 QKK393236:QKK393237 QAO393236:QAO393237 PQS393236:PQS393237 PGW393236:PGW393237 OXA393236:OXA393237 ONE393236:ONE393237 ODI393236:ODI393237 NTM393236:NTM393237 NJQ393236:NJQ393237 MZU393236:MZU393237 MPY393236:MPY393237 MGC393236:MGC393237 LWG393236:LWG393237 LMK393236:LMK393237 LCO393236:LCO393237 KSS393236:KSS393237 KIW393236:KIW393237 JZA393236:JZA393237 JPE393236:JPE393237 JFI393236:JFI393237 IVM393236:IVM393237 ILQ393236:ILQ393237 IBU393236:IBU393237 HRY393236:HRY393237 HIC393236:HIC393237 GYG393236:GYG393237 GOK393236:GOK393237 GEO393236:GEO393237 FUS393236:FUS393237 FKW393236:FKW393237 FBA393236:FBA393237 ERE393236:ERE393237 EHI393236:EHI393237 DXM393236:DXM393237 DNQ393236:DNQ393237 DDU393236:DDU393237 CTY393236:CTY393237 CKC393236:CKC393237 CAG393236:CAG393237 BQK393236:BQK393237 BGO393236:BGO393237 AWS393236:AWS393237 AMW393236:AMW393237 ADA393236:ADA393237 TE393236:TE393237 JI393236:JI393237 M393236:M393237 WVU327700:WVU327701 WLY327700:WLY327701 WCC327700:WCC327701 VSG327700:VSG327701 VIK327700:VIK327701 UYO327700:UYO327701 UOS327700:UOS327701 UEW327700:UEW327701 TVA327700:TVA327701 TLE327700:TLE327701 TBI327700:TBI327701 SRM327700:SRM327701 SHQ327700:SHQ327701 RXU327700:RXU327701 RNY327700:RNY327701 REC327700:REC327701 QUG327700:QUG327701 QKK327700:QKK327701 QAO327700:QAO327701 PQS327700:PQS327701 PGW327700:PGW327701 OXA327700:OXA327701 ONE327700:ONE327701 ODI327700:ODI327701 NTM327700:NTM327701 NJQ327700:NJQ327701 MZU327700:MZU327701 MPY327700:MPY327701 MGC327700:MGC327701 LWG327700:LWG327701 LMK327700:LMK327701 LCO327700:LCO327701 KSS327700:KSS327701 KIW327700:KIW327701 JZA327700:JZA327701 JPE327700:JPE327701 JFI327700:JFI327701 IVM327700:IVM327701 ILQ327700:ILQ327701 IBU327700:IBU327701 HRY327700:HRY327701 HIC327700:HIC327701 GYG327700:GYG327701 GOK327700:GOK327701 GEO327700:GEO327701 FUS327700:FUS327701 FKW327700:FKW327701 FBA327700:FBA327701 ERE327700:ERE327701 EHI327700:EHI327701 DXM327700:DXM327701 DNQ327700:DNQ327701 DDU327700:DDU327701 CTY327700:CTY327701 CKC327700:CKC327701 CAG327700:CAG327701 BQK327700:BQK327701 BGO327700:BGO327701 AWS327700:AWS327701 AMW327700:AMW327701 ADA327700:ADA327701 TE327700:TE327701 JI327700:JI327701 M327700:M327701 WVU262164:WVU262165 WLY262164:WLY262165 WCC262164:WCC262165 VSG262164:VSG262165 VIK262164:VIK262165 UYO262164:UYO262165 UOS262164:UOS262165 UEW262164:UEW262165 TVA262164:TVA262165 TLE262164:TLE262165 TBI262164:TBI262165 SRM262164:SRM262165 SHQ262164:SHQ262165 RXU262164:RXU262165 RNY262164:RNY262165 REC262164:REC262165 QUG262164:QUG262165 QKK262164:QKK262165 QAO262164:QAO262165 PQS262164:PQS262165 PGW262164:PGW262165 OXA262164:OXA262165 ONE262164:ONE262165 ODI262164:ODI262165 NTM262164:NTM262165 NJQ262164:NJQ262165 MZU262164:MZU262165 MPY262164:MPY262165 MGC262164:MGC262165 LWG262164:LWG262165 LMK262164:LMK262165 LCO262164:LCO262165 KSS262164:KSS262165 KIW262164:KIW262165 JZA262164:JZA262165 JPE262164:JPE262165 JFI262164:JFI262165 IVM262164:IVM262165 ILQ262164:ILQ262165 IBU262164:IBU262165 HRY262164:HRY262165 HIC262164:HIC262165 GYG262164:GYG262165 GOK262164:GOK262165 GEO262164:GEO262165 FUS262164:FUS262165 FKW262164:FKW262165 FBA262164:FBA262165 ERE262164:ERE262165 EHI262164:EHI262165 DXM262164:DXM262165 DNQ262164:DNQ262165 DDU262164:DDU262165 CTY262164:CTY262165 CKC262164:CKC262165 CAG262164:CAG262165 BQK262164:BQK262165 BGO262164:BGO262165 AWS262164:AWS262165 AMW262164:AMW262165 ADA262164:ADA262165 TE262164:TE262165 JI262164:JI262165 M262164:M262165 WVU196628:WVU196629 WLY196628:WLY196629 WCC196628:WCC196629 VSG196628:VSG196629 VIK196628:VIK196629 UYO196628:UYO196629 UOS196628:UOS196629 UEW196628:UEW196629 TVA196628:TVA196629 TLE196628:TLE196629 TBI196628:TBI196629 SRM196628:SRM196629 SHQ196628:SHQ196629 RXU196628:RXU196629 RNY196628:RNY196629 REC196628:REC196629 QUG196628:QUG196629 QKK196628:QKK196629 QAO196628:QAO196629 PQS196628:PQS196629 PGW196628:PGW196629 OXA196628:OXA196629 ONE196628:ONE196629 ODI196628:ODI196629 NTM196628:NTM196629 NJQ196628:NJQ196629 MZU196628:MZU196629 MPY196628:MPY196629 MGC196628:MGC196629 LWG196628:LWG196629 LMK196628:LMK196629 LCO196628:LCO196629 KSS196628:KSS196629 KIW196628:KIW196629 JZA196628:JZA196629 JPE196628:JPE196629 JFI196628:JFI196629 IVM196628:IVM196629 ILQ196628:ILQ196629 IBU196628:IBU196629 HRY196628:HRY196629 HIC196628:HIC196629 GYG196628:GYG196629 GOK196628:GOK196629 GEO196628:GEO196629 FUS196628:FUS196629 FKW196628:FKW196629 FBA196628:FBA196629 ERE196628:ERE196629 EHI196628:EHI196629 DXM196628:DXM196629 DNQ196628:DNQ196629 DDU196628:DDU196629 CTY196628:CTY196629 CKC196628:CKC196629 CAG196628:CAG196629 BQK196628:BQK196629 BGO196628:BGO196629 AWS196628:AWS196629 AMW196628:AMW196629 ADA196628:ADA196629 TE196628:TE196629 JI196628:JI196629 M196628:M196629 WVU131092:WVU131093 WLY131092:WLY131093 WCC131092:WCC131093 VSG131092:VSG131093 VIK131092:VIK131093 UYO131092:UYO131093 UOS131092:UOS131093 UEW131092:UEW131093 TVA131092:TVA131093 TLE131092:TLE131093 TBI131092:TBI131093 SRM131092:SRM131093 SHQ131092:SHQ131093 RXU131092:RXU131093 RNY131092:RNY131093 REC131092:REC131093 QUG131092:QUG131093 QKK131092:QKK131093 QAO131092:QAO131093 PQS131092:PQS131093 PGW131092:PGW131093 OXA131092:OXA131093 ONE131092:ONE131093 ODI131092:ODI131093 NTM131092:NTM131093 NJQ131092:NJQ131093 MZU131092:MZU131093 MPY131092:MPY131093 MGC131092:MGC131093 LWG131092:LWG131093 LMK131092:LMK131093 LCO131092:LCO131093 KSS131092:KSS131093 KIW131092:KIW131093 JZA131092:JZA131093 JPE131092:JPE131093 JFI131092:JFI131093 IVM131092:IVM131093 ILQ131092:ILQ131093 IBU131092:IBU131093 HRY131092:HRY131093 HIC131092:HIC131093 GYG131092:GYG131093 GOK131092:GOK131093 GEO131092:GEO131093 FUS131092:FUS131093 FKW131092:FKW131093 FBA131092:FBA131093 ERE131092:ERE131093 EHI131092:EHI131093 DXM131092:DXM131093 DNQ131092:DNQ131093 DDU131092:DDU131093 CTY131092:CTY131093 CKC131092:CKC131093 CAG131092:CAG131093 BQK131092:BQK131093 BGO131092:BGO131093 AWS131092:AWS131093 AMW131092:AMW131093 ADA131092:ADA131093 TE131092:TE131093 JI131092:JI131093 M131092:M131093 WVU65556:WVU65557 WLY65556:WLY65557 WCC65556:WCC65557 VSG65556:VSG65557 VIK65556:VIK65557 UYO65556:UYO65557 UOS65556:UOS65557 UEW65556:UEW65557 TVA65556:TVA65557 TLE65556:TLE65557 TBI65556:TBI65557 SRM65556:SRM65557 SHQ65556:SHQ65557 RXU65556:RXU65557 RNY65556:RNY65557 REC65556:REC65557 QUG65556:QUG65557 QKK65556:QKK65557 QAO65556:QAO65557 PQS65556:PQS65557 PGW65556:PGW65557 OXA65556:OXA65557 ONE65556:ONE65557 ODI65556:ODI65557 NTM65556:NTM65557 NJQ65556:NJQ65557 MZU65556:MZU65557 MPY65556:MPY65557 MGC65556:MGC65557 LWG65556:LWG65557 LMK65556:LMK65557 LCO65556:LCO65557 KSS65556:KSS65557 KIW65556:KIW65557 JZA65556:JZA65557 JPE65556:JPE65557 JFI65556:JFI65557 IVM65556:IVM65557 ILQ65556:ILQ65557 IBU65556:IBU65557 HRY65556:HRY65557 HIC65556:HIC65557 GYG65556:GYG65557 GOK65556:GOK65557 GEO65556:GEO65557 FUS65556:FUS65557 FKW65556:FKW65557 FBA65556:FBA65557 ERE65556:ERE65557 EHI65556:EHI65557 DXM65556:DXM65557 DNQ65556:DNQ65557 DDU65556:DDU65557 CTY65556:CTY65557 CKC65556:CKC65557 CAG65556:CAG65557 BQK65556:BQK65557 BGO65556:BGO65557 AWS65556:AWS65557 AMW65556:AMW65557 ADA65556:ADA65557 TE65556:TE65557 JI65556:JI65557 M65556:M65557 WVU21:WVU22 WLY21:WLY22 WCC21:WCC22 VSG21:VSG22 VIK21:VIK22 UYO21:UYO22 UOS21:UOS22 UEW21:UEW22 TVA21:TVA22 TLE21:TLE22 TBI21:TBI22 SRM21:SRM22 SHQ21:SHQ22 RXU21:RXU22 RNY21:RNY22 REC21:REC22 QUG21:QUG22 QKK21:QKK22 QAO21:QAO22 PQS21:PQS22 PGW21:PGW22 OXA21:OXA22 ONE21:ONE22 ODI21:ODI22 NTM21:NTM22 NJQ21:NJQ22 MZU21:MZU22 MPY21:MPY22 MGC21:MGC22 LWG21:LWG22 LMK21:LMK22 LCO21:LCO22 KSS21:KSS22 KIW21:KIW22 JZA21:JZA22 JPE21:JPE22 JFI21:JFI22 IVM21:IVM22 ILQ21:ILQ22 IBU21:IBU22 HRY21:HRY22 HIC21:HIC22 GYG21:GYG22 GOK21:GOK22 GEO21:GEO22 FUS21:FUS22 FKW21:FKW22 FBA21:FBA22 ERE21:ERE22 EHI21:EHI22 DXM21:DXM22 DNQ21:DNQ22 DDU21:DDU22 CTY21:CTY22 CKC21:CKC22 CAG21:CAG22 BQK21:BQK22 BGO21:BGO22 AWS21:AWS22 AMW21:AMW22 ADA21:ADA22 TE21:TE22 JI21:JI22 M21:M22 WWC983047:WWC983048 WMG983047:WMG983048 WCK983047:WCK983048 VSO983047:VSO983048 VIS983047:VIS983048 UYW983047:UYW983048 UPA983047:UPA983048 UFE983047:UFE983048 TVI983047:TVI983048 TLM983047:TLM983048 TBQ983047:TBQ983048 SRU983047:SRU983048 SHY983047:SHY983048 RYC983047:RYC983048 ROG983047:ROG983048 REK983047:REK983048 QUO983047:QUO983048 QKS983047:QKS983048 QAW983047:QAW983048 PRA983047:PRA983048 PHE983047:PHE983048 OXI983047:OXI983048 ONM983047:ONM983048 ODQ983047:ODQ983048 NTU983047:NTU983048 NJY983047:NJY983048 NAC983047:NAC983048 MQG983047:MQG983048 MGK983047:MGK983048 LWO983047:LWO983048 LMS983047:LMS983048 LCW983047:LCW983048 KTA983047:KTA983048 KJE983047:KJE983048 JZI983047:JZI983048 JPM983047:JPM983048 JFQ983047:JFQ983048 IVU983047:IVU983048 ILY983047:ILY983048 ICC983047:ICC983048 HSG983047:HSG983048 HIK983047:HIK983048 GYO983047:GYO983048 GOS983047:GOS983048 GEW983047:GEW983048 FVA983047:FVA983048 FLE983047:FLE983048 FBI983047:FBI983048 ERM983047:ERM983048 EHQ983047:EHQ983048 DXU983047:DXU983048 DNY983047:DNY983048 DEC983047:DEC983048 CUG983047:CUG983048 CKK983047:CKK983048 CAO983047:CAO983048 BQS983047:BQS983048 BGW983047:BGW983048 AXA983047:AXA983048 ANE983047:ANE983048 ADI983047:ADI983048 TM983047:TM983048 JQ983047:JQ983048 U983047:U983048 WWC917511:WWC917512 WMG917511:WMG917512 WCK917511:WCK917512 VSO917511:VSO917512 VIS917511:VIS917512 UYW917511:UYW917512 UPA917511:UPA917512 UFE917511:UFE917512 TVI917511:TVI917512 TLM917511:TLM917512 TBQ917511:TBQ917512 SRU917511:SRU917512 SHY917511:SHY917512 RYC917511:RYC917512 ROG917511:ROG917512 REK917511:REK917512 QUO917511:QUO917512 QKS917511:QKS917512 QAW917511:QAW917512 PRA917511:PRA917512 PHE917511:PHE917512 OXI917511:OXI917512 ONM917511:ONM917512 ODQ917511:ODQ917512 NTU917511:NTU917512 NJY917511:NJY917512 NAC917511:NAC917512 MQG917511:MQG917512 MGK917511:MGK917512 LWO917511:LWO917512 LMS917511:LMS917512 LCW917511:LCW917512 KTA917511:KTA917512 KJE917511:KJE917512 JZI917511:JZI917512 JPM917511:JPM917512 JFQ917511:JFQ917512 IVU917511:IVU917512 ILY917511:ILY917512 ICC917511:ICC917512 HSG917511:HSG917512 HIK917511:HIK917512 GYO917511:GYO917512 GOS917511:GOS917512 GEW917511:GEW917512 FVA917511:FVA917512 FLE917511:FLE917512 FBI917511:FBI917512 ERM917511:ERM917512 EHQ917511:EHQ917512 DXU917511:DXU917512 DNY917511:DNY917512 DEC917511:DEC917512 CUG917511:CUG917512 CKK917511:CKK917512 CAO917511:CAO917512 BQS917511:BQS917512 BGW917511:BGW917512 AXA917511:AXA917512 ANE917511:ANE917512 ADI917511:ADI917512 TM917511:TM917512 JQ917511:JQ917512 U917511:U917512 WWC851975:WWC851976 WMG851975:WMG851976 WCK851975:WCK851976 VSO851975:VSO851976 VIS851975:VIS851976 UYW851975:UYW851976 UPA851975:UPA851976 UFE851975:UFE851976 TVI851975:TVI851976 TLM851975:TLM851976 TBQ851975:TBQ851976 SRU851975:SRU851976 SHY851975:SHY851976 RYC851975:RYC851976 ROG851975:ROG851976 REK851975:REK851976 QUO851975:QUO851976 QKS851975:QKS851976 QAW851975:QAW851976 PRA851975:PRA851976 PHE851975:PHE851976 OXI851975:OXI851976 ONM851975:ONM851976 ODQ851975:ODQ851976 NTU851975:NTU851976 NJY851975:NJY851976 NAC851975:NAC851976 MQG851975:MQG851976 MGK851975:MGK851976 LWO851975:LWO851976 LMS851975:LMS851976 LCW851975:LCW851976 KTA851975:KTA851976 KJE851975:KJE851976 JZI851975:JZI851976 JPM851975:JPM851976 JFQ851975:JFQ851976 IVU851975:IVU851976 ILY851975:ILY851976 ICC851975:ICC851976 HSG851975:HSG851976 HIK851975:HIK851976 GYO851975:GYO851976 GOS851975:GOS851976 GEW851975:GEW851976 FVA851975:FVA851976 FLE851975:FLE851976 FBI851975:FBI851976 ERM851975:ERM851976 EHQ851975:EHQ851976 DXU851975:DXU851976 DNY851975:DNY851976 DEC851975:DEC851976 CUG851975:CUG851976 CKK851975:CKK851976 CAO851975:CAO851976 BQS851975:BQS851976 BGW851975:BGW851976 AXA851975:AXA851976 ANE851975:ANE851976 ADI851975:ADI851976 TM851975:TM851976 JQ851975:JQ851976 U851975:U851976 WWC786439:WWC786440 WMG786439:WMG786440 WCK786439:WCK786440 VSO786439:VSO786440 VIS786439:VIS786440 UYW786439:UYW786440 UPA786439:UPA786440 UFE786439:UFE786440 TVI786439:TVI786440 TLM786439:TLM786440 TBQ786439:TBQ786440 SRU786439:SRU786440 SHY786439:SHY786440 RYC786439:RYC786440 ROG786439:ROG786440 REK786439:REK786440 QUO786439:QUO786440 QKS786439:QKS786440 QAW786439:QAW786440 PRA786439:PRA786440 PHE786439:PHE786440 OXI786439:OXI786440 ONM786439:ONM786440 ODQ786439:ODQ786440 NTU786439:NTU786440 NJY786439:NJY786440 NAC786439:NAC786440 MQG786439:MQG786440 MGK786439:MGK786440 LWO786439:LWO786440 LMS786439:LMS786440 LCW786439:LCW786440 KTA786439:KTA786440 KJE786439:KJE786440 JZI786439:JZI786440 JPM786439:JPM786440 JFQ786439:JFQ786440 IVU786439:IVU786440 ILY786439:ILY786440 ICC786439:ICC786440 HSG786439:HSG786440 HIK786439:HIK786440 GYO786439:GYO786440 GOS786439:GOS786440 GEW786439:GEW786440 FVA786439:FVA786440 FLE786439:FLE786440 FBI786439:FBI786440 ERM786439:ERM786440 EHQ786439:EHQ786440 DXU786439:DXU786440 DNY786439:DNY786440 DEC786439:DEC786440 CUG786439:CUG786440 CKK786439:CKK786440 CAO786439:CAO786440 BQS786439:BQS786440 BGW786439:BGW786440 AXA786439:AXA786440 ANE786439:ANE786440 ADI786439:ADI786440 TM786439:TM786440 JQ786439:JQ786440 U786439:U786440 WWC720903:WWC720904 WMG720903:WMG720904 WCK720903:WCK720904 VSO720903:VSO720904 VIS720903:VIS720904 UYW720903:UYW720904 UPA720903:UPA720904 UFE720903:UFE720904 TVI720903:TVI720904 TLM720903:TLM720904 TBQ720903:TBQ720904 SRU720903:SRU720904 SHY720903:SHY720904 RYC720903:RYC720904 ROG720903:ROG720904 REK720903:REK720904 QUO720903:QUO720904 QKS720903:QKS720904 QAW720903:QAW720904 PRA720903:PRA720904 PHE720903:PHE720904 OXI720903:OXI720904 ONM720903:ONM720904 ODQ720903:ODQ720904 NTU720903:NTU720904 NJY720903:NJY720904 NAC720903:NAC720904 MQG720903:MQG720904 MGK720903:MGK720904 LWO720903:LWO720904 LMS720903:LMS720904 LCW720903:LCW720904 KTA720903:KTA720904 KJE720903:KJE720904 JZI720903:JZI720904 JPM720903:JPM720904 JFQ720903:JFQ720904 IVU720903:IVU720904 ILY720903:ILY720904 ICC720903:ICC720904 HSG720903:HSG720904 HIK720903:HIK720904 GYO720903:GYO720904 GOS720903:GOS720904 GEW720903:GEW720904 FVA720903:FVA720904 FLE720903:FLE720904 FBI720903:FBI720904 ERM720903:ERM720904 EHQ720903:EHQ720904 DXU720903:DXU720904 DNY720903:DNY720904 DEC720903:DEC720904 CUG720903:CUG720904 CKK720903:CKK720904 CAO720903:CAO720904 BQS720903:BQS720904 BGW720903:BGW720904 AXA720903:AXA720904 ANE720903:ANE720904 ADI720903:ADI720904 TM720903:TM720904 JQ720903:JQ720904 U720903:U720904 WWC655367:WWC655368 WMG655367:WMG655368 WCK655367:WCK655368 VSO655367:VSO655368 VIS655367:VIS655368 UYW655367:UYW655368 UPA655367:UPA655368 UFE655367:UFE655368 TVI655367:TVI655368 TLM655367:TLM655368 TBQ655367:TBQ655368 SRU655367:SRU655368 SHY655367:SHY655368 RYC655367:RYC655368 ROG655367:ROG655368 REK655367:REK655368 QUO655367:QUO655368 QKS655367:QKS655368 QAW655367:QAW655368 PRA655367:PRA655368 PHE655367:PHE655368 OXI655367:OXI655368 ONM655367:ONM655368 ODQ655367:ODQ655368 NTU655367:NTU655368 NJY655367:NJY655368 NAC655367:NAC655368 MQG655367:MQG655368 MGK655367:MGK655368 LWO655367:LWO655368 LMS655367:LMS655368 LCW655367:LCW655368 KTA655367:KTA655368 KJE655367:KJE655368 JZI655367:JZI655368 JPM655367:JPM655368 JFQ655367:JFQ655368 IVU655367:IVU655368 ILY655367:ILY655368 ICC655367:ICC655368 HSG655367:HSG655368 HIK655367:HIK655368 GYO655367:GYO655368 GOS655367:GOS655368 GEW655367:GEW655368 FVA655367:FVA655368 FLE655367:FLE655368 FBI655367:FBI655368 ERM655367:ERM655368 EHQ655367:EHQ655368 DXU655367:DXU655368 DNY655367:DNY655368 DEC655367:DEC655368 CUG655367:CUG655368 CKK655367:CKK655368 CAO655367:CAO655368 BQS655367:BQS655368 BGW655367:BGW655368 AXA655367:AXA655368 ANE655367:ANE655368 ADI655367:ADI655368 TM655367:TM655368 JQ655367:JQ655368 U655367:U655368 WWC589831:WWC589832 WMG589831:WMG589832 WCK589831:WCK589832 VSO589831:VSO589832 VIS589831:VIS589832 UYW589831:UYW589832 UPA589831:UPA589832 UFE589831:UFE589832 TVI589831:TVI589832 TLM589831:TLM589832 TBQ589831:TBQ589832 SRU589831:SRU589832 SHY589831:SHY589832 RYC589831:RYC589832 ROG589831:ROG589832 REK589831:REK589832 QUO589831:QUO589832 QKS589831:QKS589832 QAW589831:QAW589832 PRA589831:PRA589832 PHE589831:PHE589832 OXI589831:OXI589832 ONM589831:ONM589832 ODQ589831:ODQ589832 NTU589831:NTU589832 NJY589831:NJY589832 NAC589831:NAC589832 MQG589831:MQG589832 MGK589831:MGK589832 LWO589831:LWO589832 LMS589831:LMS589832 LCW589831:LCW589832 KTA589831:KTA589832 KJE589831:KJE589832 JZI589831:JZI589832 JPM589831:JPM589832 JFQ589831:JFQ589832 IVU589831:IVU589832 ILY589831:ILY589832 ICC589831:ICC589832 HSG589831:HSG589832 HIK589831:HIK589832 GYO589831:GYO589832 GOS589831:GOS589832 GEW589831:GEW589832 FVA589831:FVA589832 FLE589831:FLE589832 FBI589831:FBI589832 ERM589831:ERM589832 EHQ589831:EHQ589832 DXU589831:DXU589832 DNY589831:DNY589832 DEC589831:DEC589832 CUG589831:CUG589832 CKK589831:CKK589832 CAO589831:CAO589832 BQS589831:BQS589832 BGW589831:BGW589832 AXA589831:AXA589832 ANE589831:ANE589832 ADI589831:ADI589832 TM589831:TM589832 JQ589831:JQ589832 U589831:U589832 WWC524295:WWC524296 WMG524295:WMG524296 WCK524295:WCK524296 VSO524295:VSO524296 VIS524295:VIS524296 UYW524295:UYW524296 UPA524295:UPA524296 UFE524295:UFE524296 TVI524295:TVI524296 TLM524295:TLM524296 TBQ524295:TBQ524296 SRU524295:SRU524296 SHY524295:SHY524296 RYC524295:RYC524296 ROG524295:ROG524296 REK524295:REK524296 QUO524295:QUO524296 QKS524295:QKS524296 QAW524295:QAW524296 PRA524295:PRA524296 PHE524295:PHE524296 OXI524295:OXI524296 ONM524295:ONM524296 ODQ524295:ODQ524296 NTU524295:NTU524296 NJY524295:NJY524296 NAC524295:NAC524296 MQG524295:MQG524296 MGK524295:MGK524296 LWO524295:LWO524296 LMS524295:LMS524296 LCW524295:LCW524296 KTA524295:KTA524296 KJE524295:KJE524296 JZI524295:JZI524296 JPM524295:JPM524296 JFQ524295:JFQ524296 IVU524295:IVU524296 ILY524295:ILY524296 ICC524295:ICC524296 HSG524295:HSG524296 HIK524295:HIK524296 GYO524295:GYO524296 GOS524295:GOS524296 GEW524295:GEW524296 FVA524295:FVA524296 FLE524295:FLE524296 FBI524295:FBI524296 ERM524295:ERM524296 EHQ524295:EHQ524296 DXU524295:DXU524296 DNY524295:DNY524296 DEC524295:DEC524296 CUG524295:CUG524296 CKK524295:CKK524296 CAO524295:CAO524296 BQS524295:BQS524296 BGW524295:BGW524296 AXA524295:AXA524296 ANE524295:ANE524296 ADI524295:ADI524296 TM524295:TM524296 JQ524295:JQ524296 U524295:U524296 WWC458759:WWC458760 WMG458759:WMG458760 WCK458759:WCK458760 VSO458759:VSO458760 VIS458759:VIS458760 UYW458759:UYW458760 UPA458759:UPA458760 UFE458759:UFE458760 TVI458759:TVI458760 TLM458759:TLM458760 TBQ458759:TBQ458760 SRU458759:SRU458760 SHY458759:SHY458760 RYC458759:RYC458760 ROG458759:ROG458760 REK458759:REK458760 QUO458759:QUO458760 QKS458759:QKS458760 QAW458759:QAW458760 PRA458759:PRA458760 PHE458759:PHE458760 OXI458759:OXI458760 ONM458759:ONM458760 ODQ458759:ODQ458760 NTU458759:NTU458760 NJY458759:NJY458760 NAC458759:NAC458760 MQG458759:MQG458760 MGK458759:MGK458760 LWO458759:LWO458760 LMS458759:LMS458760 LCW458759:LCW458760 KTA458759:KTA458760 KJE458759:KJE458760 JZI458759:JZI458760 JPM458759:JPM458760 JFQ458759:JFQ458760 IVU458759:IVU458760 ILY458759:ILY458760 ICC458759:ICC458760 HSG458759:HSG458760 HIK458759:HIK458760 GYO458759:GYO458760 GOS458759:GOS458760 GEW458759:GEW458760 FVA458759:FVA458760 FLE458759:FLE458760 FBI458759:FBI458760 ERM458759:ERM458760 EHQ458759:EHQ458760 DXU458759:DXU458760 DNY458759:DNY458760 DEC458759:DEC458760 CUG458759:CUG458760 CKK458759:CKK458760 CAO458759:CAO458760 BQS458759:BQS458760 BGW458759:BGW458760 AXA458759:AXA458760 ANE458759:ANE458760 ADI458759:ADI458760 TM458759:TM458760 JQ458759:JQ458760 U458759:U458760 WWC393223:WWC393224 WMG393223:WMG393224 WCK393223:WCK393224 VSO393223:VSO393224 VIS393223:VIS393224 UYW393223:UYW393224 UPA393223:UPA393224 UFE393223:UFE393224 TVI393223:TVI393224 TLM393223:TLM393224 TBQ393223:TBQ393224 SRU393223:SRU393224 SHY393223:SHY393224 RYC393223:RYC393224 ROG393223:ROG393224 REK393223:REK393224 QUO393223:QUO393224 QKS393223:QKS393224 QAW393223:QAW393224 PRA393223:PRA393224 PHE393223:PHE393224 OXI393223:OXI393224 ONM393223:ONM393224 ODQ393223:ODQ393224 NTU393223:NTU393224 NJY393223:NJY393224 NAC393223:NAC393224 MQG393223:MQG393224 MGK393223:MGK393224 LWO393223:LWO393224 LMS393223:LMS393224 LCW393223:LCW393224 KTA393223:KTA393224 KJE393223:KJE393224 JZI393223:JZI393224 JPM393223:JPM393224 JFQ393223:JFQ393224 IVU393223:IVU393224 ILY393223:ILY393224 ICC393223:ICC393224 HSG393223:HSG393224 HIK393223:HIK393224 GYO393223:GYO393224 GOS393223:GOS393224 GEW393223:GEW393224 FVA393223:FVA393224 FLE393223:FLE393224 FBI393223:FBI393224 ERM393223:ERM393224 EHQ393223:EHQ393224 DXU393223:DXU393224 DNY393223:DNY393224 DEC393223:DEC393224 CUG393223:CUG393224 CKK393223:CKK393224 CAO393223:CAO393224 BQS393223:BQS393224 BGW393223:BGW393224 AXA393223:AXA393224 ANE393223:ANE393224 ADI393223:ADI393224 TM393223:TM393224 JQ393223:JQ393224 U393223:U393224 WWC327687:WWC327688 WMG327687:WMG327688 WCK327687:WCK327688 VSO327687:VSO327688 VIS327687:VIS327688 UYW327687:UYW327688 UPA327687:UPA327688 UFE327687:UFE327688 TVI327687:TVI327688 TLM327687:TLM327688 TBQ327687:TBQ327688 SRU327687:SRU327688 SHY327687:SHY327688 RYC327687:RYC327688 ROG327687:ROG327688 REK327687:REK327688 QUO327687:QUO327688 QKS327687:QKS327688 QAW327687:QAW327688 PRA327687:PRA327688 PHE327687:PHE327688 OXI327687:OXI327688 ONM327687:ONM327688 ODQ327687:ODQ327688 NTU327687:NTU327688 NJY327687:NJY327688 NAC327687:NAC327688 MQG327687:MQG327688 MGK327687:MGK327688 LWO327687:LWO327688 LMS327687:LMS327688 LCW327687:LCW327688 KTA327687:KTA327688 KJE327687:KJE327688 JZI327687:JZI327688 JPM327687:JPM327688 JFQ327687:JFQ327688 IVU327687:IVU327688 ILY327687:ILY327688 ICC327687:ICC327688 HSG327687:HSG327688 HIK327687:HIK327688 GYO327687:GYO327688 GOS327687:GOS327688 GEW327687:GEW327688 FVA327687:FVA327688 FLE327687:FLE327688 FBI327687:FBI327688 ERM327687:ERM327688 EHQ327687:EHQ327688 DXU327687:DXU327688 DNY327687:DNY327688 DEC327687:DEC327688 CUG327687:CUG327688 CKK327687:CKK327688 CAO327687:CAO327688 BQS327687:BQS327688 BGW327687:BGW327688 AXA327687:AXA327688 ANE327687:ANE327688 ADI327687:ADI327688 TM327687:TM327688 JQ327687:JQ327688 U327687:U327688 WWC262151:WWC262152 WMG262151:WMG262152 WCK262151:WCK262152 VSO262151:VSO262152 VIS262151:VIS262152 UYW262151:UYW262152 UPA262151:UPA262152 UFE262151:UFE262152 TVI262151:TVI262152 TLM262151:TLM262152 TBQ262151:TBQ262152 SRU262151:SRU262152 SHY262151:SHY262152 RYC262151:RYC262152 ROG262151:ROG262152 REK262151:REK262152 QUO262151:QUO262152 QKS262151:QKS262152 QAW262151:QAW262152 PRA262151:PRA262152 PHE262151:PHE262152 OXI262151:OXI262152 ONM262151:ONM262152 ODQ262151:ODQ262152 NTU262151:NTU262152 NJY262151:NJY262152 NAC262151:NAC262152 MQG262151:MQG262152 MGK262151:MGK262152 LWO262151:LWO262152 LMS262151:LMS262152 LCW262151:LCW262152 KTA262151:KTA262152 KJE262151:KJE262152 JZI262151:JZI262152 JPM262151:JPM262152 JFQ262151:JFQ262152 IVU262151:IVU262152 ILY262151:ILY262152 ICC262151:ICC262152 HSG262151:HSG262152 HIK262151:HIK262152 GYO262151:GYO262152 GOS262151:GOS262152 GEW262151:GEW262152 FVA262151:FVA262152 FLE262151:FLE262152 FBI262151:FBI262152 ERM262151:ERM262152 EHQ262151:EHQ262152 DXU262151:DXU262152 DNY262151:DNY262152 DEC262151:DEC262152 CUG262151:CUG262152 CKK262151:CKK262152 CAO262151:CAO262152 BQS262151:BQS262152 BGW262151:BGW262152 AXA262151:AXA262152 ANE262151:ANE262152 ADI262151:ADI262152 TM262151:TM262152 JQ262151:JQ262152 U262151:U262152 WWC196615:WWC196616 WMG196615:WMG196616 WCK196615:WCK196616 VSO196615:VSO196616 VIS196615:VIS196616 UYW196615:UYW196616 UPA196615:UPA196616 UFE196615:UFE196616 TVI196615:TVI196616 TLM196615:TLM196616 TBQ196615:TBQ196616 SRU196615:SRU196616 SHY196615:SHY196616 RYC196615:RYC196616 ROG196615:ROG196616 REK196615:REK196616 QUO196615:QUO196616 QKS196615:QKS196616 QAW196615:QAW196616 PRA196615:PRA196616 PHE196615:PHE196616 OXI196615:OXI196616 ONM196615:ONM196616 ODQ196615:ODQ196616 NTU196615:NTU196616 NJY196615:NJY196616 NAC196615:NAC196616 MQG196615:MQG196616 MGK196615:MGK196616 LWO196615:LWO196616 LMS196615:LMS196616 LCW196615:LCW196616 KTA196615:KTA196616 KJE196615:KJE196616 JZI196615:JZI196616 JPM196615:JPM196616 JFQ196615:JFQ196616 IVU196615:IVU196616 ILY196615:ILY196616 ICC196615:ICC196616 HSG196615:HSG196616 HIK196615:HIK196616 GYO196615:GYO196616 GOS196615:GOS196616 GEW196615:GEW196616 FVA196615:FVA196616 FLE196615:FLE196616 FBI196615:FBI196616 ERM196615:ERM196616 EHQ196615:EHQ196616 DXU196615:DXU196616 DNY196615:DNY196616 DEC196615:DEC196616 CUG196615:CUG196616 CKK196615:CKK196616 CAO196615:CAO196616 BQS196615:BQS196616 BGW196615:BGW196616 AXA196615:AXA196616 ANE196615:ANE196616 ADI196615:ADI196616 TM196615:TM196616 JQ196615:JQ196616 U196615:U196616 WWC131079:WWC131080 WMG131079:WMG131080 WCK131079:WCK131080 VSO131079:VSO131080 VIS131079:VIS131080 UYW131079:UYW131080 UPA131079:UPA131080 UFE131079:UFE131080 TVI131079:TVI131080 TLM131079:TLM131080 TBQ131079:TBQ131080 SRU131079:SRU131080 SHY131079:SHY131080 RYC131079:RYC131080 ROG131079:ROG131080 REK131079:REK131080 QUO131079:QUO131080 QKS131079:QKS131080 QAW131079:QAW131080 PRA131079:PRA131080 PHE131079:PHE131080 OXI131079:OXI131080 ONM131079:ONM131080 ODQ131079:ODQ131080 NTU131079:NTU131080 NJY131079:NJY131080 NAC131079:NAC131080 MQG131079:MQG131080 MGK131079:MGK131080 LWO131079:LWO131080 LMS131079:LMS131080 LCW131079:LCW131080 KTA131079:KTA131080 KJE131079:KJE131080 JZI131079:JZI131080 JPM131079:JPM131080 JFQ131079:JFQ131080 IVU131079:IVU131080 ILY131079:ILY131080 ICC131079:ICC131080 HSG131079:HSG131080 HIK131079:HIK131080 GYO131079:GYO131080 GOS131079:GOS131080 GEW131079:GEW131080 FVA131079:FVA131080 FLE131079:FLE131080 FBI131079:FBI131080 ERM131079:ERM131080 EHQ131079:EHQ131080 DXU131079:DXU131080 DNY131079:DNY131080 DEC131079:DEC131080 CUG131079:CUG131080 CKK131079:CKK131080 CAO131079:CAO131080 BQS131079:BQS131080 BGW131079:BGW131080 AXA131079:AXA131080 ANE131079:ANE131080 ADI131079:ADI131080 TM131079:TM131080 JQ131079:JQ131080 U131079:U131080 WWC65543:WWC65544 WMG65543:WMG65544 WCK65543:WCK65544 VSO65543:VSO65544 VIS65543:VIS65544 UYW65543:UYW65544 UPA65543:UPA65544 UFE65543:UFE65544 TVI65543:TVI65544 TLM65543:TLM65544 TBQ65543:TBQ65544 SRU65543:SRU65544 SHY65543:SHY65544 RYC65543:RYC65544 ROG65543:ROG65544 REK65543:REK65544 QUO65543:QUO65544 QKS65543:QKS65544 QAW65543:QAW65544 PRA65543:PRA65544 PHE65543:PHE65544 OXI65543:OXI65544 ONM65543:ONM65544 ODQ65543:ODQ65544 NTU65543:NTU65544 NJY65543:NJY65544 NAC65543:NAC65544 MQG65543:MQG65544 MGK65543:MGK65544 LWO65543:LWO65544 LMS65543:LMS65544 LCW65543:LCW65544 KTA65543:KTA65544 KJE65543:KJE65544 JZI65543:JZI65544 JPM65543:JPM65544 JFQ65543:JFQ65544 IVU65543:IVU65544 ILY65543:ILY65544 ICC65543:ICC65544 HSG65543:HSG65544 HIK65543:HIK65544 GYO65543:GYO65544 GOS65543:GOS65544 GEW65543:GEW65544 FVA65543:FVA65544 FLE65543:FLE65544 FBI65543:FBI65544 ERM65543:ERM65544 EHQ65543:EHQ65544 DXU65543:DXU65544 DNY65543:DNY65544 DEC65543:DEC65544 CUG65543:CUG65544 CKK65543:CKK65544 CAO65543:CAO65544 BQS65543:BQS65544 BGW65543:BGW65544 AXA65543:AXA65544 ANE65543:ANE65544 ADI65543:ADI65544 TM65543:TM65544 JQ65543:JQ65544 U65543:U65544 WWC8:WWC9 WMG8:WMG9 WCK8:WCK9 VSO8:VSO9 VIS8:VIS9 UYW8:UYW9 UPA8:UPA9 UFE8:UFE9 TVI8:TVI9 TLM8:TLM9 TBQ8:TBQ9 SRU8:SRU9 SHY8:SHY9 RYC8:RYC9 ROG8:ROG9 REK8:REK9 QUO8:QUO9 QKS8:QKS9 QAW8:QAW9 PRA8:PRA9 PHE8:PHE9 OXI8:OXI9 ONM8:ONM9 ODQ8:ODQ9 NTU8:NTU9 NJY8:NJY9 NAC8:NAC9 MQG8:MQG9 MGK8:MGK9 LWO8:LWO9 LMS8:LMS9 LCW8:LCW9 KTA8:KTA9 KJE8:KJE9 JZI8:JZI9 JPM8:JPM9 JFQ8:JFQ9 IVU8:IVU9 ILY8:ILY9 ICC8:ICC9 HSG8:HSG9 HIK8:HIK9 GYO8:GYO9 GOS8:GOS9 GEW8:GEW9 FVA8:FVA9 FLE8:FLE9 FBI8:FBI9 ERM8:ERM9 EHQ8:EHQ9 DXU8:DXU9 DNY8:DNY9 DEC8:DEC9 CUG8:CUG9 CKK8:CKK9 CAO8:CAO9 BQS8:BQS9 BGW8:BGW9 AXA8:AXA9 ANE8:ANE9 ADI8:ADI9 TM8:TM9 JQ8:JQ9 U8:U9 WWC983049:WWE983049 WMG983049:WMI983049 WCK983049:WCM983049 VSO983049:VSQ983049 VIS983049:VIU983049 UYW983049:UYY983049 UPA983049:UPC983049 UFE983049:UFG983049 TVI983049:TVK983049 TLM983049:TLO983049 TBQ983049:TBS983049 SRU983049:SRW983049 SHY983049:SIA983049 RYC983049:RYE983049 ROG983049:ROI983049 REK983049:REM983049 QUO983049:QUQ983049 QKS983049:QKU983049 QAW983049:QAY983049 PRA983049:PRC983049 PHE983049:PHG983049 OXI983049:OXK983049 ONM983049:ONO983049 ODQ983049:ODS983049 NTU983049:NTW983049 NJY983049:NKA983049 NAC983049:NAE983049 MQG983049:MQI983049 MGK983049:MGM983049 LWO983049:LWQ983049 LMS983049:LMU983049 LCW983049:LCY983049 KTA983049:KTC983049 KJE983049:KJG983049 JZI983049:JZK983049 JPM983049:JPO983049 JFQ983049:JFS983049 IVU983049:IVW983049 ILY983049:IMA983049 ICC983049:ICE983049 HSG983049:HSI983049 HIK983049:HIM983049 GYO983049:GYQ983049 GOS983049:GOU983049 GEW983049:GEY983049 FVA983049:FVC983049 FLE983049:FLG983049 FBI983049:FBK983049 ERM983049:ERO983049 EHQ983049:EHS983049 DXU983049:DXW983049 DNY983049:DOA983049 DEC983049:DEE983049 CUG983049:CUI983049 CKK983049:CKM983049 CAO983049:CAQ983049 BQS983049:BQU983049 BGW983049:BGY983049 AXA983049:AXC983049 ANE983049:ANG983049 ADI983049:ADK983049 TM983049:TO983049 JQ983049:JS983049 U983049:W983049 WWC917513:WWE917513 WMG917513:WMI917513 WCK917513:WCM917513 VSO917513:VSQ917513 VIS917513:VIU917513 UYW917513:UYY917513 UPA917513:UPC917513 UFE917513:UFG917513 TVI917513:TVK917513 TLM917513:TLO917513 TBQ917513:TBS917513 SRU917513:SRW917513 SHY917513:SIA917513 RYC917513:RYE917513 ROG917513:ROI917513 REK917513:REM917513 QUO917513:QUQ917513 QKS917513:QKU917513 QAW917513:QAY917513 PRA917513:PRC917513 PHE917513:PHG917513 OXI917513:OXK917513 ONM917513:ONO917513 ODQ917513:ODS917513 NTU917513:NTW917513 NJY917513:NKA917513 NAC917513:NAE917513 MQG917513:MQI917513 MGK917513:MGM917513 LWO917513:LWQ917513 LMS917513:LMU917513 LCW917513:LCY917513 KTA917513:KTC917513 KJE917513:KJG917513 JZI917513:JZK917513 JPM917513:JPO917513 JFQ917513:JFS917513 IVU917513:IVW917513 ILY917513:IMA917513 ICC917513:ICE917513 HSG917513:HSI917513 HIK917513:HIM917513 GYO917513:GYQ917513 GOS917513:GOU917513 GEW917513:GEY917513 FVA917513:FVC917513 FLE917513:FLG917513 FBI917513:FBK917513 ERM917513:ERO917513 EHQ917513:EHS917513 DXU917513:DXW917513 DNY917513:DOA917513 DEC917513:DEE917513 CUG917513:CUI917513 CKK917513:CKM917513 CAO917513:CAQ917513 BQS917513:BQU917513 BGW917513:BGY917513 AXA917513:AXC917513 ANE917513:ANG917513 ADI917513:ADK917513 TM917513:TO917513 JQ917513:JS917513 U917513:W917513 WWC851977:WWE851977 WMG851977:WMI851977 WCK851977:WCM851977 VSO851977:VSQ851977 VIS851977:VIU851977 UYW851977:UYY851977 UPA851977:UPC851977 UFE851977:UFG851977 TVI851977:TVK851977 TLM851977:TLO851977 TBQ851977:TBS851977 SRU851977:SRW851977 SHY851977:SIA851977 RYC851977:RYE851977 ROG851977:ROI851977 REK851977:REM851977 QUO851977:QUQ851977 QKS851977:QKU851977 QAW851977:QAY851977 PRA851977:PRC851977 PHE851977:PHG851977 OXI851977:OXK851977 ONM851977:ONO851977 ODQ851977:ODS851977 NTU851977:NTW851977 NJY851977:NKA851977 NAC851977:NAE851977 MQG851977:MQI851977 MGK851977:MGM851977 LWO851977:LWQ851977 LMS851977:LMU851977 LCW851977:LCY851977 KTA851977:KTC851977 KJE851977:KJG851977 JZI851977:JZK851977 JPM851977:JPO851977 JFQ851977:JFS851977 IVU851977:IVW851977 ILY851977:IMA851977 ICC851977:ICE851977 HSG851977:HSI851977 HIK851977:HIM851977 GYO851977:GYQ851977 GOS851977:GOU851977 GEW851977:GEY851977 FVA851977:FVC851977 FLE851977:FLG851977 FBI851977:FBK851977 ERM851977:ERO851977 EHQ851977:EHS851977 DXU851977:DXW851977 DNY851977:DOA851977 DEC851977:DEE851977 CUG851977:CUI851977 CKK851977:CKM851977 CAO851977:CAQ851977 BQS851977:BQU851977 BGW851977:BGY851977 AXA851977:AXC851977 ANE851977:ANG851977 ADI851977:ADK851977 TM851977:TO851977 JQ851977:JS851977 U851977:W851977 WWC786441:WWE786441 WMG786441:WMI786441 WCK786441:WCM786441 VSO786441:VSQ786441 VIS786441:VIU786441 UYW786441:UYY786441 UPA786441:UPC786441 UFE786441:UFG786441 TVI786441:TVK786441 TLM786441:TLO786441 TBQ786441:TBS786441 SRU786441:SRW786441 SHY786441:SIA786441 RYC786441:RYE786441 ROG786441:ROI786441 REK786441:REM786441 QUO786441:QUQ786441 QKS786441:QKU786441 QAW786441:QAY786441 PRA786441:PRC786441 PHE786441:PHG786441 OXI786441:OXK786441 ONM786441:ONO786441 ODQ786441:ODS786441 NTU786441:NTW786441 NJY786441:NKA786441 NAC786441:NAE786441 MQG786441:MQI786441 MGK786441:MGM786441 LWO786441:LWQ786441 LMS786441:LMU786441 LCW786441:LCY786441 KTA786441:KTC786441 KJE786441:KJG786441 JZI786441:JZK786441 JPM786441:JPO786441 JFQ786441:JFS786441 IVU786441:IVW786441 ILY786441:IMA786441 ICC786441:ICE786441 HSG786441:HSI786441 HIK786441:HIM786441 GYO786441:GYQ786441 GOS786441:GOU786441 GEW786441:GEY786441 FVA786441:FVC786441 FLE786441:FLG786441 FBI786441:FBK786441 ERM786441:ERO786441 EHQ786441:EHS786441 DXU786441:DXW786441 DNY786441:DOA786441 DEC786441:DEE786441 CUG786441:CUI786441 CKK786441:CKM786441 CAO786441:CAQ786441 BQS786441:BQU786441 BGW786441:BGY786441 AXA786441:AXC786441 ANE786441:ANG786441 ADI786441:ADK786441 TM786441:TO786441 JQ786441:JS786441 U786441:W786441 WWC720905:WWE720905 WMG720905:WMI720905 WCK720905:WCM720905 VSO720905:VSQ720905 VIS720905:VIU720905 UYW720905:UYY720905 UPA720905:UPC720905 UFE720905:UFG720905 TVI720905:TVK720905 TLM720905:TLO720905 TBQ720905:TBS720905 SRU720905:SRW720905 SHY720905:SIA720905 RYC720905:RYE720905 ROG720905:ROI720905 REK720905:REM720905 QUO720905:QUQ720905 QKS720905:QKU720905 QAW720905:QAY720905 PRA720905:PRC720905 PHE720905:PHG720905 OXI720905:OXK720905 ONM720905:ONO720905 ODQ720905:ODS720905 NTU720905:NTW720905 NJY720905:NKA720905 NAC720905:NAE720905 MQG720905:MQI720905 MGK720905:MGM720905 LWO720905:LWQ720905 LMS720905:LMU720905 LCW720905:LCY720905 KTA720905:KTC720905 KJE720905:KJG720905 JZI720905:JZK720905 JPM720905:JPO720905 JFQ720905:JFS720905 IVU720905:IVW720905 ILY720905:IMA720905 ICC720905:ICE720905 HSG720905:HSI720905 HIK720905:HIM720905 GYO720905:GYQ720905 GOS720905:GOU720905 GEW720905:GEY720905 FVA720905:FVC720905 FLE720905:FLG720905 FBI720905:FBK720905 ERM720905:ERO720905 EHQ720905:EHS720905 DXU720905:DXW720905 DNY720905:DOA720905 DEC720905:DEE720905 CUG720905:CUI720905 CKK720905:CKM720905 CAO720905:CAQ720905 BQS720905:BQU720905 BGW720905:BGY720905 AXA720905:AXC720905 ANE720905:ANG720905 ADI720905:ADK720905 TM720905:TO720905 JQ720905:JS720905 U720905:W720905 WWC655369:WWE655369 WMG655369:WMI655369 WCK655369:WCM655369 VSO655369:VSQ655369 VIS655369:VIU655369 UYW655369:UYY655369 UPA655369:UPC655369 UFE655369:UFG655369 TVI655369:TVK655369 TLM655369:TLO655369 TBQ655369:TBS655369 SRU655369:SRW655369 SHY655369:SIA655369 RYC655369:RYE655369 ROG655369:ROI655369 REK655369:REM655369 QUO655369:QUQ655369 QKS655369:QKU655369 QAW655369:QAY655369 PRA655369:PRC655369 PHE655369:PHG655369 OXI655369:OXK655369 ONM655369:ONO655369 ODQ655369:ODS655369 NTU655369:NTW655369 NJY655369:NKA655369 NAC655369:NAE655369 MQG655369:MQI655369 MGK655369:MGM655369 LWO655369:LWQ655369 LMS655369:LMU655369 LCW655369:LCY655369 KTA655369:KTC655369 KJE655369:KJG655369 JZI655369:JZK655369 JPM655369:JPO655369 JFQ655369:JFS655369 IVU655369:IVW655369 ILY655369:IMA655369 ICC655369:ICE655369 HSG655369:HSI655369 HIK655369:HIM655369 GYO655369:GYQ655369 GOS655369:GOU655369 GEW655369:GEY655369 FVA655369:FVC655369 FLE655369:FLG655369 FBI655369:FBK655369 ERM655369:ERO655369 EHQ655369:EHS655369 DXU655369:DXW655369 DNY655369:DOA655369 DEC655369:DEE655369 CUG655369:CUI655369 CKK655369:CKM655369 CAO655369:CAQ655369 BQS655369:BQU655369 BGW655369:BGY655369 AXA655369:AXC655369 ANE655369:ANG655369 ADI655369:ADK655369 TM655369:TO655369 JQ655369:JS655369 U655369:W655369 WWC589833:WWE589833 WMG589833:WMI589833 WCK589833:WCM589833 VSO589833:VSQ589833 VIS589833:VIU589833 UYW589833:UYY589833 UPA589833:UPC589833 UFE589833:UFG589833 TVI589833:TVK589833 TLM589833:TLO589833 TBQ589833:TBS589833 SRU589833:SRW589833 SHY589833:SIA589833 RYC589833:RYE589833 ROG589833:ROI589833 REK589833:REM589833 QUO589833:QUQ589833 QKS589833:QKU589833 QAW589833:QAY589833 PRA589833:PRC589833 PHE589833:PHG589833 OXI589833:OXK589833 ONM589833:ONO589833 ODQ589833:ODS589833 NTU589833:NTW589833 NJY589833:NKA589833 NAC589833:NAE589833 MQG589833:MQI589833 MGK589833:MGM589833 LWO589833:LWQ589833 LMS589833:LMU589833 LCW589833:LCY589833 KTA589833:KTC589833 KJE589833:KJG589833 JZI589833:JZK589833 JPM589833:JPO589833 JFQ589833:JFS589833 IVU589833:IVW589833 ILY589833:IMA589833 ICC589833:ICE589833 HSG589833:HSI589833 HIK589833:HIM589833 GYO589833:GYQ589833 GOS589833:GOU589833 GEW589833:GEY589833 FVA589833:FVC589833 FLE589833:FLG589833 FBI589833:FBK589833 ERM589833:ERO589833 EHQ589833:EHS589833 DXU589833:DXW589833 DNY589833:DOA589833 DEC589833:DEE589833 CUG589833:CUI589833 CKK589833:CKM589833 CAO589833:CAQ589833 BQS589833:BQU589833 BGW589833:BGY589833 AXA589833:AXC589833 ANE589833:ANG589833 ADI589833:ADK589833 TM589833:TO589833 JQ589833:JS589833 U589833:W589833 WWC524297:WWE524297 WMG524297:WMI524297 WCK524297:WCM524297 VSO524297:VSQ524297 VIS524297:VIU524297 UYW524297:UYY524297 UPA524297:UPC524297 UFE524297:UFG524297 TVI524297:TVK524297 TLM524297:TLO524297 TBQ524297:TBS524297 SRU524297:SRW524297 SHY524297:SIA524297 RYC524297:RYE524297 ROG524297:ROI524297 REK524297:REM524297 QUO524297:QUQ524297 QKS524297:QKU524297 QAW524297:QAY524297 PRA524297:PRC524297 PHE524297:PHG524297 OXI524297:OXK524297 ONM524297:ONO524297 ODQ524297:ODS524297 NTU524297:NTW524297 NJY524297:NKA524297 NAC524297:NAE524297 MQG524297:MQI524297 MGK524297:MGM524297 LWO524297:LWQ524297 LMS524297:LMU524297 LCW524297:LCY524297 KTA524297:KTC524297 KJE524297:KJG524297 JZI524297:JZK524297 JPM524297:JPO524297 JFQ524297:JFS524297 IVU524297:IVW524297 ILY524297:IMA524297 ICC524297:ICE524297 HSG524297:HSI524297 HIK524297:HIM524297 GYO524297:GYQ524297 GOS524297:GOU524297 GEW524297:GEY524297 FVA524297:FVC524297 FLE524297:FLG524297 FBI524297:FBK524297 ERM524297:ERO524297 EHQ524297:EHS524297 DXU524297:DXW524297 DNY524297:DOA524297 DEC524297:DEE524297 CUG524297:CUI524297 CKK524297:CKM524297 CAO524297:CAQ524297 BQS524297:BQU524297 BGW524297:BGY524297 AXA524297:AXC524297 ANE524297:ANG524297 ADI524297:ADK524297 TM524297:TO524297 JQ524297:JS524297 U524297:W524297 WWC458761:WWE458761 WMG458761:WMI458761 WCK458761:WCM458761 VSO458761:VSQ458761 VIS458761:VIU458761 UYW458761:UYY458761 UPA458761:UPC458761 UFE458761:UFG458761 TVI458761:TVK458761 TLM458761:TLO458761 TBQ458761:TBS458761 SRU458761:SRW458761 SHY458761:SIA458761 RYC458761:RYE458761 ROG458761:ROI458761 REK458761:REM458761 QUO458761:QUQ458761 QKS458761:QKU458761 QAW458761:QAY458761 PRA458761:PRC458761 PHE458761:PHG458761 OXI458761:OXK458761 ONM458761:ONO458761 ODQ458761:ODS458761 NTU458761:NTW458761 NJY458761:NKA458761 NAC458761:NAE458761 MQG458761:MQI458761 MGK458761:MGM458761 LWO458761:LWQ458761 LMS458761:LMU458761 LCW458761:LCY458761 KTA458761:KTC458761 KJE458761:KJG458761 JZI458761:JZK458761 JPM458761:JPO458761 JFQ458761:JFS458761 IVU458761:IVW458761 ILY458761:IMA458761 ICC458761:ICE458761 HSG458761:HSI458761 HIK458761:HIM458761 GYO458761:GYQ458761 GOS458761:GOU458761 GEW458761:GEY458761 FVA458761:FVC458761 FLE458761:FLG458761 FBI458761:FBK458761 ERM458761:ERO458761 EHQ458761:EHS458761 DXU458761:DXW458761 DNY458761:DOA458761 DEC458761:DEE458761 CUG458761:CUI458761 CKK458761:CKM458761 CAO458761:CAQ458761 BQS458761:BQU458761 BGW458761:BGY458761 AXA458761:AXC458761 ANE458761:ANG458761 ADI458761:ADK458761 TM458761:TO458761 JQ458761:JS458761 U458761:W458761 WWC393225:WWE393225 WMG393225:WMI393225 WCK393225:WCM393225 VSO393225:VSQ393225 VIS393225:VIU393225 UYW393225:UYY393225 UPA393225:UPC393225 UFE393225:UFG393225 TVI393225:TVK393225 TLM393225:TLO393225 TBQ393225:TBS393225 SRU393225:SRW393225 SHY393225:SIA393225 RYC393225:RYE393225 ROG393225:ROI393225 REK393225:REM393225 QUO393225:QUQ393225 QKS393225:QKU393225 QAW393225:QAY393225 PRA393225:PRC393225 PHE393225:PHG393225 OXI393225:OXK393225 ONM393225:ONO393225 ODQ393225:ODS393225 NTU393225:NTW393225 NJY393225:NKA393225 NAC393225:NAE393225 MQG393225:MQI393225 MGK393225:MGM393225 LWO393225:LWQ393225 LMS393225:LMU393225 LCW393225:LCY393225 KTA393225:KTC393225 KJE393225:KJG393225 JZI393225:JZK393225 JPM393225:JPO393225 JFQ393225:JFS393225 IVU393225:IVW393225 ILY393225:IMA393225 ICC393225:ICE393225 HSG393225:HSI393225 HIK393225:HIM393225 GYO393225:GYQ393225 GOS393225:GOU393225 GEW393225:GEY393225 FVA393225:FVC393225 FLE393225:FLG393225 FBI393225:FBK393225 ERM393225:ERO393225 EHQ393225:EHS393225 DXU393225:DXW393225 DNY393225:DOA393225 DEC393225:DEE393225 CUG393225:CUI393225 CKK393225:CKM393225 CAO393225:CAQ393225 BQS393225:BQU393225 BGW393225:BGY393225 AXA393225:AXC393225 ANE393225:ANG393225 ADI393225:ADK393225 TM393225:TO393225 JQ393225:JS393225 U393225:W393225 WWC327689:WWE327689 WMG327689:WMI327689 WCK327689:WCM327689 VSO327689:VSQ327689 VIS327689:VIU327689 UYW327689:UYY327689 UPA327689:UPC327689 UFE327689:UFG327689 TVI327689:TVK327689 TLM327689:TLO327689 TBQ327689:TBS327689 SRU327689:SRW327689 SHY327689:SIA327689 RYC327689:RYE327689 ROG327689:ROI327689 REK327689:REM327689 QUO327689:QUQ327689 QKS327689:QKU327689 QAW327689:QAY327689 PRA327689:PRC327689 PHE327689:PHG327689 OXI327689:OXK327689 ONM327689:ONO327689 ODQ327689:ODS327689 NTU327689:NTW327689 NJY327689:NKA327689 NAC327689:NAE327689 MQG327689:MQI327689 MGK327689:MGM327689 LWO327689:LWQ327689 LMS327689:LMU327689 LCW327689:LCY327689 KTA327689:KTC327689 KJE327689:KJG327689 JZI327689:JZK327689 JPM327689:JPO327689 JFQ327689:JFS327689 IVU327689:IVW327689 ILY327689:IMA327689 ICC327689:ICE327689 HSG327689:HSI327689 HIK327689:HIM327689 GYO327689:GYQ327689 GOS327689:GOU327689 GEW327689:GEY327689 FVA327689:FVC327689 FLE327689:FLG327689 FBI327689:FBK327689 ERM327689:ERO327689 EHQ327689:EHS327689 DXU327689:DXW327689 DNY327689:DOA327689 DEC327689:DEE327689 CUG327689:CUI327689 CKK327689:CKM327689 CAO327689:CAQ327689 BQS327689:BQU327689 BGW327689:BGY327689 AXA327689:AXC327689 ANE327689:ANG327689 ADI327689:ADK327689 TM327689:TO327689 JQ327689:JS327689 U327689:W327689 WWC262153:WWE262153 WMG262153:WMI262153 WCK262153:WCM262153 VSO262153:VSQ262153 VIS262153:VIU262153 UYW262153:UYY262153 UPA262153:UPC262153 UFE262153:UFG262153 TVI262153:TVK262153 TLM262153:TLO262153 TBQ262153:TBS262153 SRU262153:SRW262153 SHY262153:SIA262153 RYC262153:RYE262153 ROG262153:ROI262153 REK262153:REM262153 QUO262153:QUQ262153 QKS262153:QKU262153 QAW262153:QAY262153 PRA262153:PRC262153 PHE262153:PHG262153 OXI262153:OXK262153 ONM262153:ONO262153 ODQ262153:ODS262153 NTU262153:NTW262153 NJY262153:NKA262153 NAC262153:NAE262153 MQG262153:MQI262153 MGK262153:MGM262153 LWO262153:LWQ262153 LMS262153:LMU262153 LCW262153:LCY262153 KTA262153:KTC262153 KJE262153:KJG262153 JZI262153:JZK262153 JPM262153:JPO262153 JFQ262153:JFS262153 IVU262153:IVW262153 ILY262153:IMA262153 ICC262153:ICE262153 HSG262153:HSI262153 HIK262153:HIM262153 GYO262153:GYQ262153 GOS262153:GOU262153 GEW262153:GEY262153 FVA262153:FVC262153 FLE262153:FLG262153 FBI262153:FBK262153 ERM262153:ERO262153 EHQ262153:EHS262153 DXU262153:DXW262153 DNY262153:DOA262153 DEC262153:DEE262153 CUG262153:CUI262153 CKK262153:CKM262153 CAO262153:CAQ262153 BQS262153:BQU262153 BGW262153:BGY262153 AXA262153:AXC262153 ANE262153:ANG262153 ADI262153:ADK262153 TM262153:TO262153 JQ262153:JS262153 U262153:W262153 WWC196617:WWE196617 WMG196617:WMI196617 WCK196617:WCM196617 VSO196617:VSQ196617 VIS196617:VIU196617 UYW196617:UYY196617 UPA196617:UPC196617 UFE196617:UFG196617 TVI196617:TVK196617 TLM196617:TLO196617 TBQ196617:TBS196617 SRU196617:SRW196617 SHY196617:SIA196617 RYC196617:RYE196617 ROG196617:ROI196617 REK196617:REM196617 QUO196617:QUQ196617 QKS196617:QKU196617 QAW196617:QAY196617 PRA196617:PRC196617 PHE196617:PHG196617 OXI196617:OXK196617 ONM196617:ONO196617 ODQ196617:ODS196617 NTU196617:NTW196617 NJY196617:NKA196617 NAC196617:NAE196617 MQG196617:MQI196617 MGK196617:MGM196617 LWO196617:LWQ196617 LMS196617:LMU196617 LCW196617:LCY196617 KTA196617:KTC196617 KJE196617:KJG196617 JZI196617:JZK196617 JPM196617:JPO196617 JFQ196617:JFS196617 IVU196617:IVW196617 ILY196617:IMA196617 ICC196617:ICE196617 HSG196617:HSI196617 HIK196617:HIM196617 GYO196617:GYQ196617 GOS196617:GOU196617 GEW196617:GEY196617 FVA196617:FVC196617 FLE196617:FLG196617 FBI196617:FBK196617 ERM196617:ERO196617 EHQ196617:EHS196617 DXU196617:DXW196617 DNY196617:DOA196617 DEC196617:DEE196617 CUG196617:CUI196617 CKK196617:CKM196617 CAO196617:CAQ196617 BQS196617:BQU196617 BGW196617:BGY196617 AXA196617:AXC196617 ANE196617:ANG196617 ADI196617:ADK196617 TM196617:TO196617 JQ196617:JS196617 U196617:W196617 WWC131081:WWE131081 WMG131081:WMI131081 WCK131081:WCM131081 VSO131081:VSQ131081 VIS131081:VIU131081 UYW131081:UYY131081 UPA131081:UPC131081 UFE131081:UFG131081 TVI131081:TVK131081 TLM131081:TLO131081 TBQ131081:TBS131081 SRU131081:SRW131081 SHY131081:SIA131081 RYC131081:RYE131081 ROG131081:ROI131081 REK131081:REM131081 QUO131081:QUQ131081 QKS131081:QKU131081 QAW131081:QAY131081 PRA131081:PRC131081 PHE131081:PHG131081 OXI131081:OXK131081 ONM131081:ONO131081 ODQ131081:ODS131081 NTU131081:NTW131081 NJY131081:NKA131081 NAC131081:NAE131081 MQG131081:MQI131081 MGK131081:MGM131081 LWO131081:LWQ131081 LMS131081:LMU131081 LCW131081:LCY131081 KTA131081:KTC131081 KJE131081:KJG131081 JZI131081:JZK131081 JPM131081:JPO131081 JFQ131081:JFS131081 IVU131081:IVW131081 ILY131081:IMA131081 ICC131081:ICE131081 HSG131081:HSI131081 HIK131081:HIM131081 GYO131081:GYQ131081 GOS131081:GOU131081 GEW131081:GEY131081 FVA131081:FVC131081 FLE131081:FLG131081 FBI131081:FBK131081 ERM131081:ERO131081 EHQ131081:EHS131081 DXU131081:DXW131081 DNY131081:DOA131081 DEC131081:DEE131081 CUG131081:CUI131081 CKK131081:CKM131081 CAO131081:CAQ131081 BQS131081:BQU131081 BGW131081:BGY131081 AXA131081:AXC131081 ANE131081:ANG131081 ADI131081:ADK131081 TM131081:TO131081 JQ131081:JS131081 U131081:W131081 WWC65545:WWE65545 WMG65545:WMI65545 WCK65545:WCM65545 VSO65545:VSQ65545 VIS65545:VIU65545 UYW65545:UYY65545 UPA65545:UPC65545 UFE65545:UFG65545 TVI65545:TVK65545 TLM65545:TLO65545 TBQ65545:TBS65545 SRU65545:SRW65545 SHY65545:SIA65545 RYC65545:RYE65545 ROG65545:ROI65545 REK65545:REM65545 QUO65545:QUQ65545 QKS65545:QKU65545 QAW65545:QAY65545 PRA65545:PRC65545 PHE65545:PHG65545 OXI65545:OXK65545 ONM65545:ONO65545 ODQ65545:ODS65545 NTU65545:NTW65545 NJY65545:NKA65545 NAC65545:NAE65545 MQG65545:MQI65545 MGK65545:MGM65545 LWO65545:LWQ65545 LMS65545:LMU65545 LCW65545:LCY65545 KTA65545:KTC65545 KJE65545:KJG65545 JZI65545:JZK65545 JPM65545:JPO65545 JFQ65545:JFS65545 IVU65545:IVW65545 ILY65545:IMA65545 ICC65545:ICE65545 HSG65545:HSI65545 HIK65545:HIM65545 GYO65545:GYQ65545 GOS65545:GOU65545 GEW65545:GEY65545 FVA65545:FVC65545 FLE65545:FLG65545 FBI65545:FBK65545 ERM65545:ERO65545 EHQ65545:EHS65545 DXU65545:DXW65545 DNY65545:DOA65545 DEC65545:DEE65545 CUG65545:CUI65545 CKK65545:CKM65545 CAO65545:CAQ65545 BQS65545:BQU65545 BGW65545:BGY65545 AXA65545:AXC65545 ANE65545:ANG65545 ADI65545:ADK65545 TM65545:TO65545 JQ65545:JS65545 U65545:W65545 WWC10:WWE10 WMG10:WMI10 WCK10:WCM10 VSO10:VSQ10 VIS10:VIU10 UYW10:UYY10 UPA10:UPC10 UFE10:UFG10 TVI10:TVK10 TLM10:TLO10 TBQ10:TBS10 SRU10:SRW10 SHY10:SIA10 RYC10:RYE10 ROG10:ROI10 REK10:REM10 QUO10:QUQ10 QKS10:QKU10 QAW10:QAY10 PRA10:PRC10 PHE10:PHG10 OXI10:OXK10 ONM10:ONO10 ODQ10:ODS10 NTU10:NTW10 NJY10:NKA10 NAC10:NAE10 MQG10:MQI10 MGK10:MGM10 LWO10:LWQ10 LMS10:LMU10 LCW10:LCY10 KTA10:KTC10 KJE10:KJG10 JZI10:JZK10 JPM10:JPO10 JFQ10:JFS10 IVU10:IVW10 ILY10:IMA10 ICC10:ICE10 HSG10:HSI10 HIK10:HIM10 GYO10:GYQ10 GOS10:GOU10 GEW10:GEY10 FVA10:FVC10 FLE10:FLG10 FBI10:FBK10 ERM10:ERO10 EHQ10:EHS10 DXU10:DXW10 DNY10:DOA10 DEC10:DEE10 CUG10:CUI10 CKK10:CKM10 CAO10:CAQ10 BQS10:BQU10 BGW10:BGY10 AXA10:AXC10 ANE10:ANG10 ADI10:ADK10 TM10:TO10 JQ10:JS10 U10:W10 WVY983046 WMC983046 WCG983046 VSK983046 VIO983046 UYS983046 UOW983046 UFA983046 TVE983046 TLI983046 TBM983046 SRQ983046 SHU983046 RXY983046 ROC983046 REG983046 QUK983046 QKO983046 QAS983046 PQW983046 PHA983046 OXE983046 ONI983046 ODM983046 NTQ983046 NJU983046 MZY983046 MQC983046 MGG983046 LWK983046 LMO983046 LCS983046 KSW983046 KJA983046 JZE983046 JPI983046 JFM983046 IVQ983046 ILU983046 IBY983046 HSC983046 HIG983046 GYK983046 GOO983046 GES983046 FUW983046 FLA983046 FBE983046 ERI983046 EHM983046 DXQ983046 DNU983046 DDY983046 CUC983046 CKG983046 CAK983046 BQO983046 BGS983046 AWW983046 ANA983046 ADE983046 TI983046 JM983046 Q983046 WVY917510 WMC917510 WCG917510 VSK917510 VIO917510 UYS917510 UOW917510 UFA917510 TVE917510 TLI917510 TBM917510 SRQ917510 SHU917510 RXY917510 ROC917510 REG917510 QUK917510 QKO917510 QAS917510 PQW917510 PHA917510 OXE917510 ONI917510 ODM917510 NTQ917510 NJU917510 MZY917510 MQC917510 MGG917510 LWK917510 LMO917510 LCS917510 KSW917510 KJA917510 JZE917510 JPI917510 JFM917510 IVQ917510 ILU917510 IBY917510 HSC917510 HIG917510 GYK917510 GOO917510 GES917510 FUW917510 FLA917510 FBE917510 ERI917510 EHM917510 DXQ917510 DNU917510 DDY917510 CUC917510 CKG917510 CAK917510 BQO917510 BGS917510 AWW917510 ANA917510 ADE917510 TI917510 JM917510 Q917510 WVY851974 WMC851974 WCG851974 VSK851974 VIO851974 UYS851974 UOW851974 UFA851974 TVE851974 TLI851974 TBM851974 SRQ851974 SHU851974 RXY851974 ROC851974 REG851974 QUK851974 QKO851974 QAS851974 PQW851974 PHA851974 OXE851974 ONI851974 ODM851974 NTQ851974 NJU851974 MZY851974 MQC851974 MGG851974 LWK851974 LMO851974 LCS851974 KSW851974 KJA851974 JZE851974 JPI851974 JFM851974 IVQ851974 ILU851974 IBY851974 HSC851974 HIG851974 GYK851974 GOO851974 GES851974 FUW851974 FLA851974 FBE851974 ERI851974 EHM851974 DXQ851974 DNU851974 DDY851974 CUC851974 CKG851974 CAK851974 BQO851974 BGS851974 AWW851974 ANA851974 ADE851974 TI851974 JM851974 Q851974 WVY786438 WMC786438 WCG786438 VSK786438 VIO786438 UYS786438 UOW786438 UFA786438 TVE786438 TLI786438 TBM786438 SRQ786438 SHU786438 RXY786438 ROC786438 REG786438 QUK786438 QKO786438 QAS786438 PQW786438 PHA786438 OXE786438 ONI786438 ODM786438 NTQ786438 NJU786438 MZY786438 MQC786438 MGG786438 LWK786438 LMO786438 LCS786438 KSW786438 KJA786438 JZE786438 JPI786438 JFM786438 IVQ786438 ILU786438 IBY786438 HSC786438 HIG786438 GYK786438 GOO786438 GES786438 FUW786438 FLA786438 FBE786438 ERI786438 EHM786438 DXQ786438 DNU786438 DDY786438 CUC786438 CKG786438 CAK786438 BQO786438 BGS786438 AWW786438 ANA786438 ADE786438 TI786438 JM786438 Q786438 WVY720902 WMC720902 WCG720902 VSK720902 VIO720902 UYS720902 UOW720902 UFA720902 TVE720902 TLI720902 TBM720902 SRQ720902 SHU720902 RXY720902 ROC720902 REG720902 QUK720902 QKO720902 QAS720902 PQW720902 PHA720902 OXE720902 ONI720902 ODM720902 NTQ720902 NJU720902 MZY720902 MQC720902 MGG720902 LWK720902 LMO720902 LCS720902 KSW720902 KJA720902 JZE720902 JPI720902 JFM720902 IVQ720902 ILU720902 IBY720902 HSC720902 HIG720902 GYK720902 GOO720902 GES720902 FUW720902 FLA720902 FBE720902 ERI720902 EHM720902 DXQ720902 DNU720902 DDY720902 CUC720902 CKG720902 CAK720902 BQO720902 BGS720902 AWW720902 ANA720902 ADE720902 TI720902 JM720902 Q720902 WVY655366 WMC655366 WCG655366 VSK655366 VIO655366 UYS655366 UOW655366 UFA655366 TVE655366 TLI655366 TBM655366 SRQ655366 SHU655366 RXY655366 ROC655366 REG655366 QUK655366 QKO655366 QAS655366 PQW655366 PHA655366 OXE655366 ONI655366 ODM655366 NTQ655366 NJU655366 MZY655366 MQC655366 MGG655366 LWK655366 LMO655366 LCS655366 KSW655366 KJA655366 JZE655366 JPI655366 JFM655366 IVQ655366 ILU655366 IBY655366 HSC655366 HIG655366 GYK655366 GOO655366 GES655366 FUW655366 FLA655366 FBE655366 ERI655366 EHM655366 DXQ655366 DNU655366 DDY655366 CUC655366 CKG655366 CAK655366 BQO655366 BGS655366 AWW655366 ANA655366 ADE655366 TI655366 JM655366 Q655366 WVY589830 WMC589830 WCG589830 VSK589830 VIO589830 UYS589830 UOW589830 UFA589830 TVE589830 TLI589830 TBM589830 SRQ589830 SHU589830 RXY589830 ROC589830 REG589830 QUK589830 QKO589830 QAS589830 PQW589830 PHA589830 OXE589830 ONI589830 ODM589830 NTQ589830 NJU589830 MZY589830 MQC589830 MGG589830 LWK589830 LMO589830 LCS589830 KSW589830 KJA589830 JZE589830 JPI589830 JFM589830 IVQ589830 ILU589830 IBY589830 HSC589830 HIG589830 GYK589830 GOO589830 GES589830 FUW589830 FLA589830 FBE589830 ERI589830 EHM589830 DXQ589830 DNU589830 DDY589830 CUC589830 CKG589830 CAK589830 BQO589830 BGS589830 AWW589830 ANA589830 ADE589830 TI589830 JM589830 Q589830 WVY524294 WMC524294 WCG524294 VSK524294 VIO524294 UYS524294 UOW524294 UFA524294 TVE524294 TLI524294 TBM524294 SRQ524294 SHU524294 RXY524294 ROC524294 REG524294 QUK524294 QKO524294 QAS524294 PQW524294 PHA524294 OXE524294 ONI524294 ODM524294 NTQ524294 NJU524294 MZY524294 MQC524294 MGG524294 LWK524294 LMO524294 LCS524294 KSW524294 KJA524294 JZE524294 JPI524294 JFM524294 IVQ524294 ILU524294 IBY524294 HSC524294 HIG524294 GYK524294 GOO524294 GES524294 FUW524294 FLA524294 FBE524294 ERI524294 EHM524294 DXQ524294 DNU524294 DDY524294 CUC524294 CKG524294 CAK524294 BQO524294 BGS524294 AWW524294 ANA524294 ADE524294 TI524294 JM524294 Q524294 WVY458758 WMC458758 WCG458758 VSK458758 VIO458758 UYS458758 UOW458758 UFA458758 TVE458758 TLI458758 TBM458758 SRQ458758 SHU458758 RXY458758 ROC458758 REG458758 QUK458758 QKO458758 QAS458758 PQW458758 PHA458758 OXE458758 ONI458758 ODM458758 NTQ458758 NJU458758 MZY458758 MQC458758 MGG458758 LWK458758 LMO458758 LCS458758 KSW458758 KJA458758 JZE458758 JPI458758 JFM458758 IVQ458758 ILU458758 IBY458758 HSC458758 HIG458758 GYK458758 GOO458758 GES458758 FUW458758 FLA458758 FBE458758 ERI458758 EHM458758 DXQ458758 DNU458758 DDY458758 CUC458758 CKG458758 CAK458758 BQO458758 BGS458758 AWW458758 ANA458758 ADE458758 TI458758 JM458758 Q458758 WVY393222 WMC393222 WCG393222 VSK393222 VIO393222 UYS393222 UOW393222 UFA393222 TVE393222 TLI393222 TBM393222 SRQ393222 SHU393222 RXY393222 ROC393222 REG393222 QUK393222 QKO393222 QAS393222 PQW393222 PHA393222 OXE393222 ONI393222 ODM393222 NTQ393222 NJU393222 MZY393222 MQC393222 MGG393222 LWK393222 LMO393222 LCS393222 KSW393222 KJA393222 JZE393222 JPI393222 JFM393222 IVQ393222 ILU393222 IBY393222 HSC393222 HIG393222 GYK393222 GOO393222 GES393222 FUW393222 FLA393222 FBE393222 ERI393222 EHM393222 DXQ393222 DNU393222 DDY393222 CUC393222 CKG393222 CAK393222 BQO393222 BGS393222 AWW393222 ANA393222 ADE393222 TI393222 JM393222 Q393222 WVY327686 WMC327686 WCG327686 VSK327686 VIO327686 UYS327686 UOW327686 UFA327686 TVE327686 TLI327686 TBM327686 SRQ327686 SHU327686 RXY327686 ROC327686 REG327686 QUK327686 QKO327686 QAS327686 PQW327686 PHA327686 OXE327686 ONI327686 ODM327686 NTQ327686 NJU327686 MZY327686 MQC327686 MGG327686 LWK327686 LMO327686 LCS327686 KSW327686 KJA327686 JZE327686 JPI327686 JFM327686 IVQ327686 ILU327686 IBY327686 HSC327686 HIG327686 GYK327686 GOO327686 GES327686 FUW327686 FLA327686 FBE327686 ERI327686 EHM327686 DXQ327686 DNU327686 DDY327686 CUC327686 CKG327686 CAK327686 BQO327686 BGS327686 AWW327686 ANA327686 ADE327686 TI327686 JM327686 Q327686 WVY262150 WMC262150 WCG262150 VSK262150 VIO262150 UYS262150 UOW262150 UFA262150 TVE262150 TLI262150 TBM262150 SRQ262150 SHU262150 RXY262150 ROC262150 REG262150 QUK262150 QKO262150 QAS262150 PQW262150 PHA262150 OXE262150 ONI262150 ODM262150 NTQ262150 NJU262150 MZY262150 MQC262150 MGG262150 LWK262150 LMO262150 LCS262150 KSW262150 KJA262150 JZE262150 JPI262150 JFM262150 IVQ262150 ILU262150 IBY262150 HSC262150 HIG262150 GYK262150 GOO262150 GES262150 FUW262150 FLA262150 FBE262150 ERI262150 EHM262150 DXQ262150 DNU262150 DDY262150 CUC262150 CKG262150 CAK262150 BQO262150 BGS262150 AWW262150 ANA262150 ADE262150 TI262150 JM262150 Q262150 WVY196614 WMC196614 WCG196614 VSK196614 VIO196614 UYS196614 UOW196614 UFA196614 TVE196614 TLI196614 TBM196614 SRQ196614 SHU196614 RXY196614 ROC196614 REG196614 QUK196614 QKO196614 QAS196614 PQW196614 PHA196614 OXE196614 ONI196614 ODM196614 NTQ196614 NJU196614 MZY196614 MQC196614 MGG196614 LWK196614 LMO196614 LCS196614 KSW196614 KJA196614 JZE196614 JPI196614 JFM196614 IVQ196614 ILU196614 IBY196614 HSC196614 HIG196614 GYK196614 GOO196614 GES196614 FUW196614 FLA196614 FBE196614 ERI196614 EHM196614 DXQ196614 DNU196614 DDY196614 CUC196614 CKG196614 CAK196614 BQO196614 BGS196614 AWW196614 ANA196614 ADE196614 TI196614 JM196614 Q196614 WVY131078 WMC131078 WCG131078 VSK131078 VIO131078 UYS131078 UOW131078 UFA131078 TVE131078 TLI131078 TBM131078 SRQ131078 SHU131078 RXY131078 ROC131078 REG131078 QUK131078 QKO131078 QAS131078 PQW131078 PHA131078 OXE131078 ONI131078 ODM131078 NTQ131078 NJU131078 MZY131078 MQC131078 MGG131078 LWK131078 LMO131078 LCS131078 KSW131078 KJA131078 JZE131078 JPI131078 JFM131078 IVQ131078 ILU131078 IBY131078 HSC131078 HIG131078 GYK131078 GOO131078 GES131078 FUW131078 FLA131078 FBE131078 ERI131078 EHM131078 DXQ131078 DNU131078 DDY131078 CUC131078 CKG131078 CAK131078 BQO131078 BGS131078 AWW131078 ANA131078 ADE131078 TI131078 JM131078 Q131078 WVY65542 WMC65542 WCG65542 VSK65542 VIO65542 UYS65542 UOW65542 UFA65542 TVE65542 TLI65542 TBM65542 SRQ65542 SHU65542 RXY65542 ROC65542 REG65542 QUK65542 QKO65542 QAS65542 PQW65542 PHA65542 OXE65542 ONI65542 ODM65542 NTQ65542 NJU65542 MZY65542 MQC65542 MGG65542 LWK65542 LMO65542 LCS65542 KSW65542 KJA65542 JZE65542 JPI65542 JFM65542 IVQ65542 ILU65542 IBY65542 HSC65542 HIG65542 GYK65542 GOO65542 GES65542 FUW65542 FLA65542 FBE65542 ERI65542 EHM65542 DXQ65542 DNU65542 DDY65542 CUC65542 CKG65542 CAK65542 BQO65542 BGS65542 AWW65542 ANA65542 ADE65542 TI65542 JM65542 Q65542 WVY7 WMC7 WCG7 VSK7 VIO7 UYS7 UOW7 UFA7 TVE7 TLI7 TBM7 SRQ7 SHU7 RXY7 ROC7 REG7 QUK7 QKO7 QAS7 PQW7 PHA7 OXE7 ONI7 ODM7 NTQ7 NJU7 MZY7 MQC7 MGG7 LWK7 LMO7 LCS7 KSW7 KJA7 JZE7 JPI7 JFM7 IVQ7 ILU7 IBY7 HSC7 HIG7 GYK7 GOO7 GES7 FUW7 FLA7 FBE7 ERI7 EHM7 DXQ7 DNU7 DDY7 CUC7 CKG7 CAK7 BQO7 BGS7 AWW7 ANA7 ADE7 TI7 JM7 G8:G14 WVT983046 WLX983046 WCB983046 VSF983046 VIJ983046 UYN983046 UOR983046 UEV983046 TUZ983046 TLD983046 TBH983046 SRL983046 SHP983046 RXT983046 RNX983046 REB983046 QUF983046 QKJ983046 QAN983046 PQR983046 PGV983046 OWZ983046 OND983046 ODH983046 NTL983046 NJP983046 MZT983046 MPX983046 MGB983046 LWF983046 LMJ983046 LCN983046 KSR983046 KIV983046 JYZ983046 JPD983046 JFH983046 IVL983046 ILP983046 IBT983046 HRX983046 HIB983046 GYF983046 GOJ983046 GEN983046 FUR983046 FKV983046 FAZ983046 ERD983046 EHH983046 DXL983046 DNP983046 DDT983046 CTX983046 CKB983046 CAF983046 BQJ983046 BGN983046 AWR983046 AMV983046 ACZ983046 TD983046 JH983046 L983046 WVT917510 WLX917510 WCB917510 VSF917510 VIJ917510 UYN917510 UOR917510 UEV917510 TUZ917510 TLD917510 TBH917510 SRL917510 SHP917510 RXT917510 RNX917510 REB917510 QUF917510 QKJ917510 QAN917510 PQR917510 PGV917510 OWZ917510 OND917510 ODH917510 NTL917510 NJP917510 MZT917510 MPX917510 MGB917510 LWF917510 LMJ917510 LCN917510 KSR917510 KIV917510 JYZ917510 JPD917510 JFH917510 IVL917510 ILP917510 IBT917510 HRX917510 HIB917510 GYF917510 GOJ917510 GEN917510 FUR917510 FKV917510 FAZ917510 ERD917510 EHH917510 DXL917510 DNP917510 DDT917510 CTX917510 CKB917510 CAF917510 BQJ917510 BGN917510 AWR917510 AMV917510 ACZ917510 TD917510 JH917510 L917510 WVT851974 WLX851974 WCB851974 VSF851974 VIJ851974 UYN851974 UOR851974 UEV851974 TUZ851974 TLD851974 TBH851974 SRL851974 SHP851974 RXT851974 RNX851974 REB851974 QUF851974 QKJ851974 QAN851974 PQR851974 PGV851974 OWZ851974 OND851974 ODH851974 NTL851974 NJP851974 MZT851974 MPX851974 MGB851974 LWF851974 LMJ851974 LCN851974 KSR851974 KIV851974 JYZ851974 JPD851974 JFH851974 IVL851974 ILP851974 IBT851974 HRX851974 HIB851974 GYF851974 GOJ851974 GEN851974 FUR851974 FKV851974 FAZ851974 ERD851974 EHH851974 DXL851974 DNP851974 DDT851974 CTX851974 CKB851974 CAF851974 BQJ851974 BGN851974 AWR851974 AMV851974 ACZ851974 TD851974 JH851974 L851974 WVT786438 WLX786438 WCB786438 VSF786438 VIJ786438 UYN786438 UOR786438 UEV786438 TUZ786438 TLD786438 TBH786438 SRL786438 SHP786438 RXT786438 RNX786438 REB786438 QUF786438 QKJ786438 QAN786438 PQR786438 PGV786438 OWZ786438 OND786438 ODH786438 NTL786438 NJP786438 MZT786438 MPX786438 MGB786438 LWF786438 LMJ786438 LCN786438 KSR786438 KIV786438 JYZ786438 JPD786438 JFH786438 IVL786438 ILP786438 IBT786438 HRX786438 HIB786438 GYF786438 GOJ786438 GEN786438 FUR786438 FKV786438 FAZ786438 ERD786438 EHH786438 DXL786438 DNP786438 DDT786438 CTX786438 CKB786438 CAF786438 BQJ786438 BGN786438 AWR786438 AMV786438 ACZ786438 TD786438 JH786438 L786438 WVT720902 WLX720902 WCB720902 VSF720902 VIJ720902 UYN720902 UOR720902 UEV720902 TUZ720902 TLD720902 TBH720902 SRL720902 SHP720902 RXT720902 RNX720902 REB720902 QUF720902 QKJ720902 QAN720902 PQR720902 PGV720902 OWZ720902 OND720902 ODH720902 NTL720902 NJP720902 MZT720902 MPX720902 MGB720902 LWF720902 LMJ720902 LCN720902 KSR720902 KIV720902 JYZ720902 JPD720902 JFH720902 IVL720902 ILP720902 IBT720902 HRX720902 HIB720902 GYF720902 GOJ720902 GEN720902 FUR720902 FKV720902 FAZ720902 ERD720902 EHH720902 DXL720902 DNP720902 DDT720902 CTX720902 CKB720902 CAF720902 BQJ720902 BGN720902 AWR720902 AMV720902 ACZ720902 TD720902 JH720902 L720902 WVT655366 WLX655366 WCB655366 VSF655366 VIJ655366 UYN655366 UOR655366 UEV655366 TUZ655366 TLD655366 TBH655366 SRL655366 SHP655366 RXT655366 RNX655366 REB655366 QUF655366 QKJ655366 QAN655366 PQR655366 PGV655366 OWZ655366 OND655366 ODH655366 NTL655366 NJP655366 MZT655366 MPX655366 MGB655366 LWF655366 LMJ655366 LCN655366 KSR655366 KIV655366 JYZ655366 JPD655366 JFH655366 IVL655366 ILP655366 IBT655366 HRX655366 HIB655366 GYF655366 GOJ655366 GEN655366 FUR655366 FKV655366 FAZ655366 ERD655366 EHH655366 DXL655366 DNP655366 DDT655366 CTX655366 CKB655366 CAF655366 BQJ655366 BGN655366 AWR655366 AMV655366 ACZ655366 TD655366 JH655366 L655366 WVT589830 WLX589830 WCB589830 VSF589830 VIJ589830 UYN589830 UOR589830 UEV589830 TUZ589830 TLD589830 TBH589830 SRL589830 SHP589830 RXT589830 RNX589830 REB589830 QUF589830 QKJ589830 QAN589830 PQR589830 PGV589830 OWZ589830 OND589830 ODH589830 NTL589830 NJP589830 MZT589830 MPX589830 MGB589830 LWF589830 LMJ589830 LCN589830 KSR589830 KIV589830 JYZ589830 JPD589830 JFH589830 IVL589830 ILP589830 IBT589830 HRX589830 HIB589830 GYF589830 GOJ589830 GEN589830 FUR589830 FKV589830 FAZ589830 ERD589830 EHH589830 DXL589830 DNP589830 DDT589830 CTX589830 CKB589830 CAF589830 BQJ589830 BGN589830 AWR589830 AMV589830 ACZ589830 TD589830 JH589830 L589830 WVT524294 WLX524294 WCB524294 VSF524294 VIJ524294 UYN524294 UOR524294 UEV524294 TUZ524294 TLD524294 TBH524294 SRL524294 SHP524294 RXT524294 RNX524294 REB524294 QUF524294 QKJ524294 QAN524294 PQR524294 PGV524294 OWZ524294 OND524294 ODH524294 NTL524294 NJP524294 MZT524294 MPX524294 MGB524294 LWF524294 LMJ524294 LCN524294 KSR524294 KIV524294 JYZ524294 JPD524294 JFH524294 IVL524294 ILP524294 IBT524294 HRX524294 HIB524294 GYF524294 GOJ524294 GEN524294 FUR524294 FKV524294 FAZ524294 ERD524294 EHH524294 DXL524294 DNP524294 DDT524294 CTX524294 CKB524294 CAF524294 BQJ524294 BGN524294 AWR524294 AMV524294 ACZ524294 TD524294 JH524294 L524294 WVT458758 WLX458758 WCB458758 VSF458758 VIJ458758 UYN458758 UOR458758 UEV458758 TUZ458758 TLD458758 TBH458758 SRL458758 SHP458758 RXT458758 RNX458758 REB458758 QUF458758 QKJ458758 QAN458758 PQR458758 PGV458758 OWZ458758 OND458758 ODH458758 NTL458758 NJP458758 MZT458758 MPX458758 MGB458758 LWF458758 LMJ458758 LCN458758 KSR458758 KIV458758 JYZ458758 JPD458758 JFH458758 IVL458758 ILP458758 IBT458758 HRX458758 HIB458758 GYF458758 GOJ458758 GEN458758 FUR458758 FKV458758 FAZ458758 ERD458758 EHH458758 DXL458758 DNP458758 DDT458758 CTX458758 CKB458758 CAF458758 BQJ458758 BGN458758 AWR458758 AMV458758 ACZ458758 TD458758 JH458758 L458758 WVT393222 WLX393222 WCB393222 VSF393222 VIJ393222 UYN393222 UOR393222 UEV393222 TUZ393222 TLD393222 TBH393222 SRL393222 SHP393222 RXT393222 RNX393222 REB393222 QUF393222 QKJ393222 QAN393222 PQR393222 PGV393222 OWZ393222 OND393222 ODH393222 NTL393222 NJP393222 MZT393222 MPX393222 MGB393222 LWF393222 LMJ393222 LCN393222 KSR393222 KIV393222 JYZ393222 JPD393222 JFH393222 IVL393222 ILP393222 IBT393222 HRX393222 HIB393222 GYF393222 GOJ393222 GEN393222 FUR393222 FKV393222 FAZ393222 ERD393222 EHH393222 DXL393222 DNP393222 DDT393222 CTX393222 CKB393222 CAF393222 BQJ393222 BGN393222 AWR393222 AMV393222 ACZ393222 TD393222 JH393222 L393222 WVT327686 WLX327686 WCB327686 VSF327686 VIJ327686 UYN327686 UOR327686 UEV327686 TUZ327686 TLD327686 TBH327686 SRL327686 SHP327686 RXT327686 RNX327686 REB327686 QUF327686 QKJ327686 QAN327686 PQR327686 PGV327686 OWZ327686 OND327686 ODH327686 NTL327686 NJP327686 MZT327686 MPX327686 MGB327686 LWF327686 LMJ327686 LCN327686 KSR327686 KIV327686 JYZ327686 JPD327686 JFH327686 IVL327686 ILP327686 IBT327686 HRX327686 HIB327686 GYF327686 GOJ327686 GEN327686 FUR327686 FKV327686 FAZ327686 ERD327686 EHH327686 DXL327686 DNP327686 DDT327686 CTX327686 CKB327686 CAF327686 BQJ327686 BGN327686 AWR327686 AMV327686 ACZ327686 TD327686 JH327686 L327686 WVT262150 WLX262150 WCB262150 VSF262150 VIJ262150 UYN262150 UOR262150 UEV262150 TUZ262150 TLD262150 TBH262150 SRL262150 SHP262150 RXT262150 RNX262150 REB262150 QUF262150 QKJ262150 QAN262150 PQR262150 PGV262150 OWZ262150 OND262150 ODH262150 NTL262150 NJP262150 MZT262150 MPX262150 MGB262150 LWF262150 LMJ262150 LCN262150 KSR262150 KIV262150 JYZ262150 JPD262150 JFH262150 IVL262150 ILP262150 IBT262150 HRX262150 HIB262150 GYF262150 GOJ262150 GEN262150 FUR262150 FKV262150 FAZ262150 ERD262150 EHH262150 DXL262150 DNP262150 DDT262150 CTX262150 CKB262150 CAF262150 BQJ262150 BGN262150 AWR262150 AMV262150 ACZ262150 TD262150 JH262150 L262150 WVT196614 WLX196614 WCB196614 VSF196614 VIJ196614 UYN196614 UOR196614 UEV196614 TUZ196614 TLD196614 TBH196614 SRL196614 SHP196614 RXT196614 RNX196614 REB196614 QUF196614 QKJ196614 QAN196614 PQR196614 PGV196614 OWZ196614 OND196614 ODH196614 NTL196614 NJP196614 MZT196614 MPX196614 MGB196614 LWF196614 LMJ196614 LCN196614 KSR196614 KIV196614 JYZ196614 JPD196614 JFH196614 IVL196614 ILP196614 IBT196614 HRX196614 HIB196614 GYF196614 GOJ196614 GEN196614 FUR196614 FKV196614 FAZ196614 ERD196614 EHH196614 DXL196614 DNP196614 DDT196614 CTX196614 CKB196614 CAF196614 BQJ196614 BGN196614 AWR196614 AMV196614 ACZ196614 TD196614 JH196614 L196614 WVT131078 WLX131078 WCB131078 VSF131078 VIJ131078 UYN131078 UOR131078 UEV131078 TUZ131078 TLD131078 TBH131078 SRL131078 SHP131078 RXT131078 RNX131078 REB131078 QUF131078 QKJ131078 QAN131078 PQR131078 PGV131078 OWZ131078 OND131078 ODH131078 NTL131078 NJP131078 MZT131078 MPX131078 MGB131078 LWF131078 LMJ131078 LCN131078 KSR131078 KIV131078 JYZ131078 JPD131078 JFH131078 IVL131078 ILP131078 IBT131078 HRX131078 HIB131078 GYF131078 GOJ131078 GEN131078 FUR131078 FKV131078 FAZ131078 ERD131078 EHH131078 DXL131078 DNP131078 DDT131078 CTX131078 CKB131078 CAF131078 BQJ131078 BGN131078 AWR131078 AMV131078 ACZ131078 TD131078 JH131078 L131078 WVT65542 WLX65542 WCB65542 VSF65542 VIJ65542 UYN65542 UOR65542 UEV65542 TUZ65542 TLD65542 TBH65542 SRL65542 SHP65542 RXT65542 RNX65542 REB65542 QUF65542 QKJ65542 QAN65542 PQR65542 PGV65542 OWZ65542 OND65542 ODH65542 NTL65542 NJP65542 MZT65542 MPX65542 MGB65542 LWF65542 LMJ65542 LCN65542 KSR65542 KIV65542 JYZ65542 JPD65542 JFH65542 IVL65542 ILP65542 IBT65542 HRX65542 HIB65542 GYF65542 GOJ65542 GEN65542 FUR65542 FKV65542 FAZ65542 ERD65542 EHH65542 DXL65542 DNP65542 DDT65542 CTX65542 CKB65542 CAF65542 BQJ65542 BGN65542 AWR65542 AMV65542 ACZ65542 TD65542 JH65542 L65542 WVT7 WLX7 WCB7 VSF7 VIJ7 UYN7 UOR7 UEV7 TUZ7 TLD7 TBH7 SRL7 SHP7 RXT7 RNX7 REB7 QUF7 QKJ7 QAN7 PQR7 PGV7 OWZ7 OND7 ODH7 NTL7 NJP7 MZT7 MPX7 MGB7 LWF7 LMJ7 LCN7 KSR7 KIV7 JYZ7 JPD7 JFH7 IVL7 ILP7 IBT7 HRX7 HIB7 GYF7 GOJ7 GEN7 FUR7 FKV7 FAZ7 ERD7 EHH7 DXL7 DNP7 DDT7 CTX7 CKB7 CAF7 BQJ7 BGN7 AWR7 AMV7 ACZ7 TD7 JH7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D013-1630-4488-8887-53FE94CB3F5F}">
  <dimension ref="A1:BD59"/>
  <sheetViews>
    <sheetView showGridLines="0" view="pageBreakPreview" topLeftCell="A15" zoomScaleNormal="100" zoomScaleSheetLayoutView="100" workbookViewId="0">
      <selection activeCell="AO32" sqref="AO32"/>
    </sheetView>
  </sheetViews>
  <sheetFormatPr defaultColWidth="2.25" defaultRowHeight="18.75"/>
  <cols>
    <col min="1" max="1" width="2.375" style="649" customWidth="1"/>
    <col min="2" max="2" width="2.375" style="1427" customWidth="1"/>
    <col min="3" max="38" width="2.375" style="649" customWidth="1"/>
    <col min="39" max="256" width="2.25" style="649"/>
    <col min="257" max="294" width="2.375" style="649" customWidth="1"/>
    <col min="295" max="512" width="2.25" style="649"/>
    <col min="513" max="550" width="2.375" style="649" customWidth="1"/>
    <col min="551" max="768" width="2.25" style="649"/>
    <col min="769" max="806" width="2.375" style="649" customWidth="1"/>
    <col min="807" max="1024" width="2.25" style="649"/>
    <col min="1025" max="1062" width="2.375" style="649" customWidth="1"/>
    <col min="1063" max="1280" width="2.25" style="649"/>
    <col min="1281" max="1318" width="2.375" style="649" customWidth="1"/>
    <col min="1319" max="1536" width="2.25" style="649"/>
    <col min="1537" max="1574" width="2.375" style="649" customWidth="1"/>
    <col min="1575" max="1792" width="2.25" style="649"/>
    <col min="1793" max="1830" width="2.375" style="649" customWidth="1"/>
    <col min="1831" max="2048" width="2.25" style="649"/>
    <col min="2049" max="2086" width="2.375" style="649" customWidth="1"/>
    <col min="2087" max="2304" width="2.25" style="649"/>
    <col min="2305" max="2342" width="2.375" style="649" customWidth="1"/>
    <col min="2343" max="2560" width="2.25" style="649"/>
    <col min="2561" max="2598" width="2.375" style="649" customWidth="1"/>
    <col min="2599" max="2816" width="2.25" style="649"/>
    <col min="2817" max="2854" width="2.375" style="649" customWidth="1"/>
    <col min="2855" max="3072" width="2.25" style="649"/>
    <col min="3073" max="3110" width="2.375" style="649" customWidth="1"/>
    <col min="3111" max="3328" width="2.25" style="649"/>
    <col min="3329" max="3366" width="2.375" style="649" customWidth="1"/>
    <col min="3367" max="3584" width="2.25" style="649"/>
    <col min="3585" max="3622" width="2.375" style="649" customWidth="1"/>
    <col min="3623" max="3840" width="2.25" style="649"/>
    <col min="3841" max="3878" width="2.375" style="649" customWidth="1"/>
    <col min="3879" max="4096" width="2.25" style="649"/>
    <col min="4097" max="4134" width="2.375" style="649" customWidth="1"/>
    <col min="4135" max="4352" width="2.25" style="649"/>
    <col min="4353" max="4390" width="2.375" style="649" customWidth="1"/>
    <col min="4391" max="4608" width="2.25" style="649"/>
    <col min="4609" max="4646" width="2.375" style="649" customWidth="1"/>
    <col min="4647" max="4864" width="2.25" style="649"/>
    <col min="4865" max="4902" width="2.375" style="649" customWidth="1"/>
    <col min="4903" max="5120" width="2.25" style="649"/>
    <col min="5121" max="5158" width="2.375" style="649" customWidth="1"/>
    <col min="5159" max="5376" width="2.25" style="649"/>
    <col min="5377" max="5414" width="2.375" style="649" customWidth="1"/>
    <col min="5415" max="5632" width="2.25" style="649"/>
    <col min="5633" max="5670" width="2.375" style="649" customWidth="1"/>
    <col min="5671" max="5888" width="2.25" style="649"/>
    <col min="5889" max="5926" width="2.375" style="649" customWidth="1"/>
    <col min="5927" max="6144" width="2.25" style="649"/>
    <col min="6145" max="6182" width="2.375" style="649" customWidth="1"/>
    <col min="6183" max="6400" width="2.25" style="649"/>
    <col min="6401" max="6438" width="2.375" style="649" customWidth="1"/>
    <col min="6439" max="6656" width="2.25" style="649"/>
    <col min="6657" max="6694" width="2.375" style="649" customWidth="1"/>
    <col min="6695" max="6912" width="2.25" style="649"/>
    <col min="6913" max="6950" width="2.375" style="649" customWidth="1"/>
    <col min="6951" max="7168" width="2.25" style="649"/>
    <col min="7169" max="7206" width="2.375" style="649" customWidth="1"/>
    <col min="7207" max="7424" width="2.25" style="649"/>
    <col min="7425" max="7462" width="2.375" style="649" customWidth="1"/>
    <col min="7463" max="7680" width="2.25" style="649"/>
    <col min="7681" max="7718" width="2.375" style="649" customWidth="1"/>
    <col min="7719" max="7936" width="2.25" style="649"/>
    <col min="7937" max="7974" width="2.375" style="649" customWidth="1"/>
    <col min="7975" max="8192" width="2.25" style="649"/>
    <col min="8193" max="8230" width="2.375" style="649" customWidth="1"/>
    <col min="8231" max="8448" width="2.25" style="649"/>
    <col min="8449" max="8486" width="2.375" style="649" customWidth="1"/>
    <col min="8487" max="8704" width="2.25" style="649"/>
    <col min="8705" max="8742" width="2.375" style="649" customWidth="1"/>
    <col min="8743" max="8960" width="2.25" style="649"/>
    <col min="8961" max="8998" width="2.375" style="649" customWidth="1"/>
    <col min="8999" max="9216" width="2.25" style="649"/>
    <col min="9217" max="9254" width="2.375" style="649" customWidth="1"/>
    <col min="9255" max="9472" width="2.25" style="649"/>
    <col min="9473" max="9510" width="2.375" style="649" customWidth="1"/>
    <col min="9511" max="9728" width="2.25" style="649"/>
    <col min="9729" max="9766" width="2.375" style="649" customWidth="1"/>
    <col min="9767" max="9984" width="2.25" style="649"/>
    <col min="9985" max="10022" width="2.375" style="649" customWidth="1"/>
    <col min="10023" max="10240" width="2.25" style="649"/>
    <col min="10241" max="10278" width="2.375" style="649" customWidth="1"/>
    <col min="10279" max="10496" width="2.25" style="649"/>
    <col min="10497" max="10534" width="2.375" style="649" customWidth="1"/>
    <col min="10535" max="10752" width="2.25" style="649"/>
    <col min="10753" max="10790" width="2.375" style="649" customWidth="1"/>
    <col min="10791" max="11008" width="2.25" style="649"/>
    <col min="11009" max="11046" width="2.375" style="649" customWidth="1"/>
    <col min="11047" max="11264" width="2.25" style="649"/>
    <col min="11265" max="11302" width="2.375" style="649" customWidth="1"/>
    <col min="11303" max="11520" width="2.25" style="649"/>
    <col min="11521" max="11558" width="2.375" style="649" customWidth="1"/>
    <col min="11559" max="11776" width="2.25" style="649"/>
    <col min="11777" max="11814" width="2.375" style="649" customWidth="1"/>
    <col min="11815" max="12032" width="2.25" style="649"/>
    <col min="12033" max="12070" width="2.375" style="649" customWidth="1"/>
    <col min="12071" max="12288" width="2.25" style="649"/>
    <col min="12289" max="12326" width="2.375" style="649" customWidth="1"/>
    <col min="12327" max="12544" width="2.25" style="649"/>
    <col min="12545" max="12582" width="2.375" style="649" customWidth="1"/>
    <col min="12583" max="12800" width="2.25" style="649"/>
    <col min="12801" max="12838" width="2.375" style="649" customWidth="1"/>
    <col min="12839" max="13056" width="2.25" style="649"/>
    <col min="13057" max="13094" width="2.375" style="649" customWidth="1"/>
    <col min="13095" max="13312" width="2.25" style="649"/>
    <col min="13313" max="13350" width="2.375" style="649" customWidth="1"/>
    <col min="13351" max="13568" width="2.25" style="649"/>
    <col min="13569" max="13606" width="2.375" style="649" customWidth="1"/>
    <col min="13607" max="13824" width="2.25" style="649"/>
    <col min="13825" max="13862" width="2.375" style="649" customWidth="1"/>
    <col min="13863" max="14080" width="2.25" style="649"/>
    <col min="14081" max="14118" width="2.375" style="649" customWidth="1"/>
    <col min="14119" max="14336" width="2.25" style="649"/>
    <col min="14337" max="14374" width="2.375" style="649" customWidth="1"/>
    <col min="14375" max="14592" width="2.25" style="649"/>
    <col min="14593" max="14630" width="2.375" style="649" customWidth="1"/>
    <col min="14631" max="14848" width="2.25" style="649"/>
    <col min="14849" max="14886" width="2.375" style="649" customWidth="1"/>
    <col min="14887" max="15104" width="2.25" style="649"/>
    <col min="15105" max="15142" width="2.375" style="649" customWidth="1"/>
    <col min="15143" max="15360" width="2.25" style="649"/>
    <col min="15361" max="15398" width="2.375" style="649" customWidth="1"/>
    <col min="15399" max="15616" width="2.25" style="649"/>
    <col min="15617" max="15654" width="2.375" style="649" customWidth="1"/>
    <col min="15655" max="15872" width="2.25" style="649"/>
    <col min="15873" max="15910" width="2.375" style="649" customWidth="1"/>
    <col min="15911" max="16128" width="2.25" style="649"/>
    <col min="16129" max="16166" width="2.375" style="649" customWidth="1"/>
    <col min="16167" max="16384" width="2.25" style="649"/>
  </cols>
  <sheetData>
    <row r="1" spans="1:48" ht="21" customHeight="1">
      <c r="AB1" s="2571" t="s">
        <v>511</v>
      </c>
      <c r="AC1" s="2571"/>
      <c r="AD1" s="2571"/>
      <c r="AE1" s="2571"/>
      <c r="AF1" s="2571"/>
      <c r="AG1" s="2571"/>
      <c r="AH1" s="2571"/>
      <c r="AI1" s="2571"/>
      <c r="AJ1" s="2571"/>
      <c r="AK1" s="2571"/>
      <c r="AL1" s="2571"/>
    </row>
    <row r="2" spans="1:48" ht="20.25" customHeight="1">
      <c r="A2" s="2581" t="s">
        <v>2866</v>
      </c>
      <c r="B2" s="2581"/>
      <c r="C2" s="2581"/>
      <c r="D2" s="2581"/>
      <c r="E2" s="2581"/>
      <c r="F2" s="2581"/>
      <c r="G2" s="2581"/>
      <c r="H2" s="2581"/>
      <c r="I2" s="2581"/>
      <c r="J2" s="2581"/>
      <c r="K2" s="2581"/>
      <c r="L2" s="2581"/>
      <c r="M2" s="2581"/>
      <c r="N2" s="2581"/>
      <c r="O2" s="2581"/>
      <c r="P2" s="2581"/>
      <c r="Q2" s="2581"/>
      <c r="R2" s="2581"/>
      <c r="S2" s="2581"/>
      <c r="T2" s="2581"/>
      <c r="U2" s="2581"/>
      <c r="V2" s="2581"/>
      <c r="W2" s="2581"/>
      <c r="X2" s="2581"/>
      <c r="Y2" s="2581"/>
      <c r="Z2" s="2581"/>
      <c r="AA2" s="2581"/>
      <c r="AB2" s="2581"/>
      <c r="AC2" s="2581"/>
      <c r="AD2" s="2581"/>
      <c r="AE2" s="2581"/>
      <c r="AF2" s="2581"/>
      <c r="AG2" s="2581"/>
      <c r="AH2" s="2581"/>
      <c r="AI2" s="2581"/>
      <c r="AJ2" s="2581"/>
      <c r="AK2" s="2581"/>
      <c r="AL2" s="2581"/>
    </row>
    <row r="3" spans="1:48" ht="20.25" customHeight="1">
      <c r="A3" s="2581"/>
      <c r="B3" s="2581"/>
      <c r="C3" s="2581"/>
      <c r="D3" s="2581"/>
      <c r="E3" s="2581"/>
      <c r="F3" s="2581"/>
      <c r="G3" s="2581"/>
      <c r="H3" s="2581"/>
      <c r="I3" s="2581"/>
      <c r="J3" s="2581"/>
      <c r="K3" s="2581"/>
      <c r="L3" s="2581"/>
      <c r="M3" s="2581"/>
      <c r="N3" s="2581"/>
      <c r="O3" s="2581"/>
      <c r="P3" s="2581"/>
      <c r="Q3" s="2581"/>
      <c r="R3" s="2581"/>
      <c r="S3" s="2581"/>
      <c r="T3" s="2581"/>
      <c r="U3" s="2581"/>
      <c r="V3" s="2581"/>
      <c r="W3" s="2581"/>
      <c r="X3" s="2581"/>
      <c r="Y3" s="2581"/>
      <c r="Z3" s="2581"/>
      <c r="AA3" s="2581"/>
      <c r="AB3" s="2581"/>
      <c r="AC3" s="2581"/>
      <c r="AD3" s="2581"/>
      <c r="AE3" s="2581"/>
      <c r="AF3" s="2581"/>
      <c r="AG3" s="2581"/>
      <c r="AH3" s="2581"/>
      <c r="AI3" s="2581"/>
      <c r="AJ3" s="2581"/>
      <c r="AK3" s="2581"/>
      <c r="AL3" s="2581"/>
      <c r="AM3" s="1445"/>
      <c r="AO3"/>
      <c r="AP3"/>
      <c r="AQ3" s="71"/>
      <c r="AR3" s="71"/>
      <c r="AS3" s="71"/>
    </row>
    <row r="4" spans="1:48" ht="20.25" customHeight="1">
      <c r="A4" s="2581"/>
      <c r="B4" s="2581"/>
      <c r="C4" s="2581"/>
      <c r="D4" s="2581"/>
      <c r="E4" s="2581"/>
      <c r="F4" s="2581"/>
      <c r="G4" s="2581"/>
      <c r="H4" s="2581"/>
      <c r="I4" s="2581"/>
      <c r="J4" s="2581"/>
      <c r="K4" s="2581"/>
      <c r="L4" s="2581"/>
      <c r="M4" s="2581"/>
      <c r="N4" s="2581"/>
      <c r="O4" s="2581"/>
      <c r="P4" s="2581"/>
      <c r="Q4" s="2581"/>
      <c r="R4" s="2581"/>
      <c r="S4" s="2581"/>
      <c r="T4" s="2581"/>
      <c r="U4" s="2581"/>
      <c r="V4" s="2581"/>
      <c r="W4" s="2581"/>
      <c r="X4" s="2581"/>
      <c r="Y4" s="2581"/>
      <c r="Z4" s="2581"/>
      <c r="AA4" s="2581"/>
      <c r="AB4" s="2581"/>
      <c r="AC4" s="2581"/>
      <c r="AD4" s="2581"/>
      <c r="AE4" s="2581"/>
      <c r="AF4" s="2581"/>
      <c r="AG4" s="2581"/>
      <c r="AH4" s="2581"/>
      <c r="AI4" s="2581"/>
      <c r="AJ4" s="2581"/>
      <c r="AK4" s="2581"/>
      <c r="AL4" s="2581"/>
      <c r="AM4" s="1445"/>
      <c r="AO4"/>
      <c r="AP4"/>
      <c r="AQ4" s="71"/>
      <c r="AR4" s="71"/>
      <c r="AS4" s="71"/>
    </row>
    <row r="5" spans="1:48" ht="20.25" customHeight="1">
      <c r="AO5" s="109"/>
      <c r="AP5" s="109"/>
      <c r="AQ5" s="1207"/>
      <c r="AR5" s="1207"/>
      <c r="AS5" s="1207"/>
    </row>
    <row r="6" spans="1:48" ht="25.5" customHeight="1">
      <c r="B6" s="2572" t="s">
        <v>2867</v>
      </c>
      <c r="C6" s="2573"/>
      <c r="D6" s="2573"/>
      <c r="E6" s="2573"/>
      <c r="F6" s="2573"/>
      <c r="G6" s="2573"/>
      <c r="H6" s="2573"/>
      <c r="I6" s="2573"/>
      <c r="J6" s="2573"/>
      <c r="K6" s="2574"/>
      <c r="L6" s="2572"/>
      <c r="M6" s="2573"/>
      <c r="N6" s="2573"/>
      <c r="O6" s="2573"/>
      <c r="P6" s="2573"/>
      <c r="Q6" s="2573"/>
      <c r="R6" s="2573"/>
      <c r="S6" s="2573"/>
      <c r="T6" s="2573"/>
      <c r="U6" s="2573"/>
      <c r="V6" s="2573"/>
      <c r="W6" s="2573"/>
      <c r="X6" s="2573"/>
      <c r="Y6" s="2573"/>
      <c r="Z6" s="2573"/>
      <c r="AA6" s="2573"/>
      <c r="AB6" s="2573"/>
      <c r="AC6" s="2573"/>
      <c r="AD6" s="2573"/>
      <c r="AE6" s="2573"/>
      <c r="AF6" s="2573"/>
      <c r="AG6" s="2573"/>
      <c r="AH6" s="2573"/>
      <c r="AI6" s="2573"/>
      <c r="AJ6" s="2573"/>
      <c r="AK6" s="2573"/>
      <c r="AL6" s="2574"/>
      <c r="AO6"/>
      <c r="AP6"/>
      <c r="AQ6" s="1211"/>
      <c r="AR6" s="1207"/>
      <c r="AS6" s="1207"/>
    </row>
    <row r="7" spans="1:48" ht="10.5" customHeight="1">
      <c r="B7" s="2575" t="s">
        <v>2868</v>
      </c>
      <c r="C7" s="2576"/>
      <c r="D7" s="1428"/>
      <c r="E7" s="1428"/>
      <c r="F7" s="1428"/>
      <c r="G7" s="1428"/>
      <c r="H7" s="1428"/>
      <c r="I7" s="1428"/>
      <c r="J7" s="1428"/>
      <c r="K7" s="1428"/>
      <c r="L7" s="1428"/>
      <c r="M7" s="1428"/>
      <c r="N7" s="1428"/>
      <c r="O7" s="1428"/>
      <c r="P7" s="1428"/>
      <c r="Q7" s="1428"/>
      <c r="R7" s="2575" t="s">
        <v>2869</v>
      </c>
      <c r="S7" s="2576"/>
      <c r="T7" s="1429"/>
      <c r="U7" s="1428"/>
      <c r="V7" s="1428"/>
      <c r="W7" s="1428"/>
      <c r="X7" s="1428"/>
      <c r="Y7" s="1428"/>
      <c r="Z7" s="1428"/>
      <c r="AA7" s="1428"/>
      <c r="AB7" s="1428"/>
      <c r="AC7" s="1428"/>
      <c r="AD7" s="1428"/>
      <c r="AE7" s="1428"/>
      <c r="AF7" s="1428"/>
      <c r="AG7" s="1428"/>
      <c r="AH7" s="1428"/>
      <c r="AI7" s="1428"/>
      <c r="AJ7" s="1428"/>
      <c r="AK7" s="1428"/>
      <c r="AL7" s="1430"/>
      <c r="AO7"/>
      <c r="AP7"/>
      <c r="AQ7" s="1211"/>
      <c r="AR7" s="1207"/>
      <c r="AS7" s="1207"/>
    </row>
    <row r="8" spans="1:48" ht="10.5" customHeight="1">
      <c r="B8" s="2577"/>
      <c r="C8" s="2578"/>
      <c r="R8" s="2577"/>
      <c r="S8" s="2578"/>
      <c r="T8" s="1431"/>
      <c r="U8" s="2569">
        <v>1</v>
      </c>
      <c r="W8" s="2570" t="s">
        <v>2870</v>
      </c>
      <c r="X8" s="2570"/>
      <c r="Y8" s="2570"/>
      <c r="Z8" s="2570"/>
      <c r="AA8" s="2570"/>
      <c r="AB8" s="2570"/>
      <c r="AC8" s="2570"/>
      <c r="AD8" s="2570"/>
      <c r="AE8" s="2570"/>
      <c r="AF8" s="2570"/>
      <c r="AG8" s="2570"/>
      <c r="AH8" s="2570"/>
      <c r="AI8" s="2570"/>
      <c r="AJ8" s="2570"/>
      <c r="AK8" s="2570"/>
      <c r="AL8" s="1432"/>
      <c r="AO8"/>
      <c r="AP8"/>
      <c r="AQ8" s="1207"/>
      <c r="AR8" s="2634" t="s">
        <v>2692</v>
      </c>
      <c r="AS8" s="2634"/>
      <c r="AT8" s="2634"/>
      <c r="AU8" s="2634"/>
      <c r="AV8" s="2634"/>
    </row>
    <row r="9" spans="1:48" ht="10.5" customHeight="1">
      <c r="B9" s="2577"/>
      <c r="C9" s="2578"/>
      <c r="R9" s="2577"/>
      <c r="S9" s="2578"/>
      <c r="T9" s="1431"/>
      <c r="U9" s="2569"/>
      <c r="W9" s="2570"/>
      <c r="X9" s="2570"/>
      <c r="Y9" s="2570"/>
      <c r="Z9" s="2570"/>
      <c r="AA9" s="2570"/>
      <c r="AB9" s="2570"/>
      <c r="AC9" s="2570"/>
      <c r="AD9" s="2570"/>
      <c r="AE9" s="2570"/>
      <c r="AF9" s="2570"/>
      <c r="AG9" s="2570"/>
      <c r="AH9" s="2570"/>
      <c r="AI9" s="2570"/>
      <c r="AJ9" s="2570"/>
      <c r="AK9" s="2570"/>
      <c r="AL9" s="1432"/>
      <c r="AO9"/>
      <c r="AR9" s="2634"/>
      <c r="AS9" s="2634"/>
      <c r="AT9" s="2634"/>
      <c r="AU9" s="2634"/>
      <c r="AV9" s="2634"/>
    </row>
    <row r="10" spans="1:48" ht="10.5" customHeight="1">
      <c r="B10" s="2577"/>
      <c r="C10" s="2578"/>
      <c r="F10" s="2569">
        <v>1</v>
      </c>
      <c r="G10" s="1433"/>
      <c r="H10" s="2570" t="s">
        <v>2871</v>
      </c>
      <c r="I10" s="2570"/>
      <c r="J10" s="2570"/>
      <c r="K10" s="2570"/>
      <c r="L10" s="2570"/>
      <c r="M10" s="2570"/>
      <c r="N10" s="2570"/>
      <c r="O10" s="2570"/>
      <c r="R10" s="2577"/>
      <c r="S10" s="2578"/>
      <c r="T10" s="1431"/>
      <c r="U10" s="2569">
        <v>2</v>
      </c>
      <c r="W10" s="2570" t="s">
        <v>2872</v>
      </c>
      <c r="X10" s="2570"/>
      <c r="Y10" s="2570"/>
      <c r="Z10" s="2570"/>
      <c r="AA10" s="2570"/>
      <c r="AB10" s="2570"/>
      <c r="AC10" s="2570"/>
      <c r="AD10" s="2570"/>
      <c r="AE10" s="2570"/>
      <c r="AF10" s="2570"/>
      <c r="AG10" s="2570"/>
      <c r="AH10" s="2570"/>
      <c r="AI10" s="2570"/>
      <c r="AJ10" s="2570"/>
      <c r="AK10" s="2570"/>
      <c r="AL10" s="1434"/>
      <c r="AR10" s="2634"/>
      <c r="AS10" s="2634"/>
      <c r="AT10" s="2634"/>
      <c r="AU10" s="2634"/>
      <c r="AV10" s="2634"/>
    </row>
    <row r="11" spans="1:48" ht="10.5" customHeight="1">
      <c r="B11" s="2577"/>
      <c r="C11" s="2578"/>
      <c r="F11" s="2569"/>
      <c r="G11" s="1433"/>
      <c r="H11" s="2570"/>
      <c r="I11" s="2570"/>
      <c r="J11" s="2570"/>
      <c r="K11" s="2570"/>
      <c r="L11" s="2570"/>
      <c r="M11" s="2570"/>
      <c r="N11" s="2570"/>
      <c r="O11" s="2570"/>
      <c r="R11" s="2577"/>
      <c r="S11" s="2578"/>
      <c r="T11" s="1431"/>
      <c r="U11" s="2569"/>
      <c r="W11" s="2570"/>
      <c r="X11" s="2570"/>
      <c r="Y11" s="2570"/>
      <c r="Z11" s="2570"/>
      <c r="AA11" s="2570"/>
      <c r="AB11" s="2570"/>
      <c r="AC11" s="2570"/>
      <c r="AD11" s="2570"/>
      <c r="AE11" s="2570"/>
      <c r="AF11" s="2570"/>
      <c r="AG11" s="2570"/>
      <c r="AH11" s="2570"/>
      <c r="AI11" s="2570"/>
      <c r="AJ11" s="2570"/>
      <c r="AK11" s="2570"/>
      <c r="AL11" s="1434"/>
    </row>
    <row r="12" spans="1:48" ht="10.5" customHeight="1">
      <c r="B12" s="2577"/>
      <c r="C12" s="2578"/>
      <c r="F12" s="2569">
        <v>2</v>
      </c>
      <c r="G12" s="1433"/>
      <c r="H12" s="2570" t="s">
        <v>2873</v>
      </c>
      <c r="I12" s="2570"/>
      <c r="J12" s="2570"/>
      <c r="K12" s="2570"/>
      <c r="L12" s="2570"/>
      <c r="M12" s="2570"/>
      <c r="N12" s="2570"/>
      <c r="O12" s="2570"/>
      <c r="R12" s="2577"/>
      <c r="S12" s="2578"/>
      <c r="T12" s="1431"/>
      <c r="U12" s="2569">
        <v>3</v>
      </c>
      <c r="W12" s="2570" t="s">
        <v>2874</v>
      </c>
      <c r="X12" s="2570"/>
      <c r="Y12" s="2570"/>
      <c r="Z12" s="2570"/>
      <c r="AA12" s="2570"/>
      <c r="AB12" s="2570"/>
      <c r="AC12" s="2570"/>
      <c r="AD12" s="2570"/>
      <c r="AE12" s="2570"/>
      <c r="AF12" s="2570"/>
      <c r="AG12" s="2570"/>
      <c r="AH12" s="2570"/>
      <c r="AI12" s="2570"/>
      <c r="AJ12" s="2570"/>
      <c r="AK12" s="2570"/>
      <c r="AL12" s="1432"/>
    </row>
    <row r="13" spans="1:48" ht="10.5" customHeight="1">
      <c r="B13" s="2577"/>
      <c r="C13" s="2578"/>
      <c r="F13" s="2569"/>
      <c r="G13" s="1433"/>
      <c r="H13" s="2570"/>
      <c r="I13" s="2570"/>
      <c r="J13" s="2570"/>
      <c r="K13" s="2570"/>
      <c r="L13" s="2570"/>
      <c r="M13" s="2570"/>
      <c r="N13" s="2570"/>
      <c r="O13" s="2570"/>
      <c r="R13" s="2577"/>
      <c r="S13" s="2578"/>
      <c r="T13" s="1431"/>
      <c r="U13" s="2569"/>
      <c r="W13" s="2570"/>
      <c r="X13" s="2570"/>
      <c r="Y13" s="2570"/>
      <c r="Z13" s="2570"/>
      <c r="AA13" s="2570"/>
      <c r="AB13" s="2570"/>
      <c r="AC13" s="2570"/>
      <c r="AD13" s="2570"/>
      <c r="AE13" s="2570"/>
      <c r="AF13" s="2570"/>
      <c r="AG13" s="2570"/>
      <c r="AH13" s="2570"/>
      <c r="AI13" s="2570"/>
      <c r="AJ13" s="2570"/>
      <c r="AK13" s="2570"/>
      <c r="AL13" s="1432"/>
    </row>
    <row r="14" spans="1:48" ht="10.5" customHeight="1">
      <c r="B14" s="2577"/>
      <c r="C14" s="2578"/>
      <c r="F14" s="2569">
        <v>3</v>
      </c>
      <c r="G14" s="1433"/>
      <c r="H14" s="2570" t="s">
        <v>2875</v>
      </c>
      <c r="I14" s="2570"/>
      <c r="J14" s="2570"/>
      <c r="K14" s="2570"/>
      <c r="L14" s="2570"/>
      <c r="M14" s="2570"/>
      <c r="N14" s="2570"/>
      <c r="O14" s="2570"/>
      <c r="R14" s="2577"/>
      <c r="S14" s="2578"/>
      <c r="T14" s="1431"/>
      <c r="U14" s="2569">
        <v>4</v>
      </c>
      <c r="W14" s="2570" t="s">
        <v>2876</v>
      </c>
      <c r="X14" s="2570"/>
      <c r="Y14" s="2570"/>
      <c r="Z14" s="2570"/>
      <c r="AA14" s="2570"/>
      <c r="AB14" s="2570"/>
      <c r="AC14" s="2570"/>
      <c r="AD14" s="2570"/>
      <c r="AE14" s="2570"/>
      <c r="AF14" s="2570"/>
      <c r="AG14" s="2570"/>
      <c r="AH14" s="2570"/>
      <c r="AI14" s="2570"/>
      <c r="AJ14" s="2570"/>
      <c r="AK14" s="2570"/>
      <c r="AL14" s="1432"/>
    </row>
    <row r="15" spans="1:48" ht="10.5" customHeight="1">
      <c r="B15" s="2577"/>
      <c r="C15" s="2578"/>
      <c r="F15" s="2569"/>
      <c r="G15" s="1433"/>
      <c r="H15" s="2570"/>
      <c r="I15" s="2570"/>
      <c r="J15" s="2570"/>
      <c r="K15" s="2570"/>
      <c r="L15" s="2570"/>
      <c r="M15" s="2570"/>
      <c r="N15" s="2570"/>
      <c r="O15" s="2570"/>
      <c r="R15" s="2577"/>
      <c r="S15" s="2578"/>
      <c r="T15" s="1431"/>
      <c r="U15" s="2569"/>
      <c r="W15" s="2570"/>
      <c r="X15" s="2570"/>
      <c r="Y15" s="2570"/>
      <c r="Z15" s="2570"/>
      <c r="AA15" s="2570"/>
      <c r="AB15" s="2570"/>
      <c r="AC15" s="2570"/>
      <c r="AD15" s="2570"/>
      <c r="AE15" s="2570"/>
      <c r="AF15" s="2570"/>
      <c r="AG15" s="2570"/>
      <c r="AH15" s="2570"/>
      <c r="AI15" s="2570"/>
      <c r="AJ15" s="2570"/>
      <c r="AK15" s="2570"/>
      <c r="AL15" s="1432"/>
    </row>
    <row r="16" spans="1:48" ht="10.5" customHeight="1">
      <c r="B16" s="2577"/>
      <c r="C16" s="2578"/>
      <c r="F16" s="2569">
        <v>4</v>
      </c>
      <c r="G16" s="1433"/>
      <c r="H16" s="2570" t="s">
        <v>2877</v>
      </c>
      <c r="I16" s="2570"/>
      <c r="J16" s="2570"/>
      <c r="K16" s="2570"/>
      <c r="L16" s="2570"/>
      <c r="M16" s="2570"/>
      <c r="N16" s="2570"/>
      <c r="O16" s="2570"/>
      <c r="R16" s="2577"/>
      <c r="S16" s="2578"/>
      <c r="T16" s="1431"/>
      <c r="U16" s="2569">
        <v>5</v>
      </c>
      <c r="W16" s="2570" t="s">
        <v>2878</v>
      </c>
      <c r="X16" s="2570"/>
      <c r="Y16" s="2570"/>
      <c r="Z16" s="2570"/>
      <c r="AA16" s="2570"/>
      <c r="AB16" s="2570"/>
      <c r="AC16" s="2570"/>
      <c r="AD16" s="2570"/>
      <c r="AE16" s="2570"/>
      <c r="AF16" s="2570"/>
      <c r="AG16" s="2570"/>
      <c r="AH16" s="2570"/>
      <c r="AI16" s="2570"/>
      <c r="AJ16" s="2570"/>
      <c r="AK16" s="2570"/>
      <c r="AL16" s="1432"/>
    </row>
    <row r="17" spans="2:38" ht="10.5" customHeight="1">
      <c r="B17" s="2577"/>
      <c r="C17" s="2578"/>
      <c r="F17" s="2569"/>
      <c r="G17" s="1433"/>
      <c r="H17" s="2570"/>
      <c r="I17" s="2570"/>
      <c r="J17" s="2570"/>
      <c r="K17" s="2570"/>
      <c r="L17" s="2570"/>
      <c r="M17" s="2570"/>
      <c r="N17" s="2570"/>
      <c r="O17" s="2570"/>
      <c r="R17" s="2577"/>
      <c r="S17" s="2578"/>
      <c r="T17" s="1431"/>
      <c r="U17" s="2569"/>
      <c r="W17" s="2570"/>
      <c r="X17" s="2570"/>
      <c r="Y17" s="2570"/>
      <c r="Z17" s="2570"/>
      <c r="AA17" s="2570"/>
      <c r="AB17" s="2570"/>
      <c r="AC17" s="2570"/>
      <c r="AD17" s="2570"/>
      <c r="AE17" s="2570"/>
      <c r="AF17" s="2570"/>
      <c r="AG17" s="2570"/>
      <c r="AH17" s="2570"/>
      <c r="AI17" s="2570"/>
      <c r="AJ17" s="2570"/>
      <c r="AK17" s="2570"/>
      <c r="AL17" s="1432"/>
    </row>
    <row r="18" spans="2:38" ht="10.5" customHeight="1">
      <c r="B18" s="2577"/>
      <c r="C18" s="2578"/>
      <c r="F18" s="2569">
        <v>5</v>
      </c>
      <c r="G18" s="1433"/>
      <c r="H18" s="2570" t="s">
        <v>2879</v>
      </c>
      <c r="I18" s="2570"/>
      <c r="J18" s="2570"/>
      <c r="K18" s="2570"/>
      <c r="L18" s="2570"/>
      <c r="M18" s="2570"/>
      <c r="N18" s="2570"/>
      <c r="O18" s="2570"/>
      <c r="R18" s="2577"/>
      <c r="S18" s="2578"/>
      <c r="T18" s="1431"/>
      <c r="U18" s="2569">
        <v>6</v>
      </c>
      <c r="W18" s="2570" t="s">
        <v>2880</v>
      </c>
      <c r="X18" s="2570"/>
      <c r="Y18" s="2570"/>
      <c r="Z18" s="2570"/>
      <c r="AA18" s="2570"/>
      <c r="AB18" s="2570"/>
      <c r="AC18" s="2570"/>
      <c r="AD18" s="2570"/>
      <c r="AE18" s="2570"/>
      <c r="AF18" s="2570"/>
      <c r="AG18" s="2570"/>
      <c r="AH18" s="2570"/>
      <c r="AI18" s="2570"/>
      <c r="AJ18" s="2570"/>
      <c r="AK18" s="2570"/>
      <c r="AL18" s="1432"/>
    </row>
    <row r="19" spans="2:38" ht="10.5" customHeight="1">
      <c r="B19" s="2577"/>
      <c r="C19" s="2578"/>
      <c r="F19" s="2569"/>
      <c r="G19" s="1433"/>
      <c r="H19" s="2570"/>
      <c r="I19" s="2570"/>
      <c r="J19" s="2570"/>
      <c r="K19" s="2570"/>
      <c r="L19" s="2570"/>
      <c r="M19" s="2570"/>
      <c r="N19" s="2570"/>
      <c r="O19" s="2570"/>
      <c r="R19" s="2577"/>
      <c r="S19" s="2578"/>
      <c r="T19" s="1431"/>
      <c r="U19" s="2569"/>
      <c r="W19" s="2570"/>
      <c r="X19" s="2570"/>
      <c r="Y19" s="2570"/>
      <c r="Z19" s="2570"/>
      <c r="AA19" s="2570"/>
      <c r="AB19" s="2570"/>
      <c r="AC19" s="2570"/>
      <c r="AD19" s="2570"/>
      <c r="AE19" s="2570"/>
      <c r="AF19" s="2570"/>
      <c r="AG19" s="2570"/>
      <c r="AH19" s="2570"/>
      <c r="AI19" s="2570"/>
      <c r="AJ19" s="2570"/>
      <c r="AK19" s="2570"/>
      <c r="AL19" s="1432"/>
    </row>
    <row r="20" spans="2:38" ht="10.5" customHeight="1">
      <c r="B20" s="2577"/>
      <c r="C20" s="2578"/>
      <c r="R20" s="2577"/>
      <c r="S20" s="2578"/>
      <c r="T20" s="1431"/>
      <c r="U20" s="2569">
        <v>7</v>
      </c>
      <c r="W20" s="2570" t="s">
        <v>2881</v>
      </c>
      <c r="X20" s="2570"/>
      <c r="Y20" s="2570"/>
      <c r="Z20" s="2570"/>
      <c r="AA20" s="2570"/>
      <c r="AB20" s="2570"/>
      <c r="AC20" s="2570"/>
      <c r="AD20" s="2570"/>
      <c r="AE20" s="2570"/>
      <c r="AF20" s="2570"/>
      <c r="AG20" s="2570"/>
      <c r="AH20" s="2570"/>
      <c r="AI20" s="2570"/>
      <c r="AJ20" s="2570"/>
      <c r="AK20" s="2570"/>
      <c r="AL20" s="1432"/>
    </row>
    <row r="21" spans="2:38" ht="10.5" customHeight="1">
      <c r="B21" s="2577"/>
      <c r="C21" s="2578"/>
      <c r="R21" s="2577"/>
      <c r="S21" s="2578"/>
      <c r="T21" s="1431"/>
      <c r="U21" s="2569"/>
      <c r="W21" s="2570"/>
      <c r="X21" s="2570"/>
      <c r="Y21" s="2570"/>
      <c r="Z21" s="2570"/>
      <c r="AA21" s="2570"/>
      <c r="AB21" s="2570"/>
      <c r="AC21" s="2570"/>
      <c r="AD21" s="2570"/>
      <c r="AE21" s="2570"/>
      <c r="AF21" s="2570"/>
      <c r="AG21" s="2570"/>
      <c r="AH21" s="2570"/>
      <c r="AI21" s="2570"/>
      <c r="AJ21" s="2570"/>
      <c r="AK21" s="2570"/>
      <c r="AL21" s="1432"/>
    </row>
    <row r="22" spans="2:38" ht="10.5" customHeight="1">
      <c r="B22" s="2577"/>
      <c r="C22" s="2578"/>
      <c r="R22" s="2577"/>
      <c r="S22" s="2578"/>
      <c r="T22" s="1431"/>
      <c r="U22" s="2569">
        <v>8</v>
      </c>
      <c r="W22" s="2570" t="s">
        <v>2882</v>
      </c>
      <c r="X22" s="2570"/>
      <c r="Y22" s="2570"/>
      <c r="Z22" s="2570"/>
      <c r="AA22" s="2570"/>
      <c r="AB22" s="2570"/>
      <c r="AC22" s="2570"/>
      <c r="AD22" s="2570"/>
      <c r="AE22" s="2570"/>
      <c r="AF22" s="2570"/>
      <c r="AG22" s="2570"/>
      <c r="AH22" s="2570"/>
      <c r="AI22" s="2570"/>
      <c r="AJ22" s="2570"/>
      <c r="AK22" s="2570"/>
      <c r="AL22" s="1432"/>
    </row>
    <row r="23" spans="2:38" ht="10.5" customHeight="1">
      <c r="B23" s="2577"/>
      <c r="C23" s="2578"/>
      <c r="R23" s="2577"/>
      <c r="S23" s="2578"/>
      <c r="T23" s="1431"/>
      <c r="U23" s="2569"/>
      <c r="W23" s="2570"/>
      <c r="X23" s="2570"/>
      <c r="Y23" s="2570"/>
      <c r="Z23" s="2570"/>
      <c r="AA23" s="2570"/>
      <c r="AB23" s="2570"/>
      <c r="AC23" s="2570"/>
      <c r="AD23" s="2570"/>
      <c r="AE23" s="2570"/>
      <c r="AF23" s="2570"/>
      <c r="AG23" s="2570"/>
      <c r="AH23" s="2570"/>
      <c r="AI23" s="2570"/>
      <c r="AJ23" s="2570"/>
      <c r="AK23" s="2570"/>
      <c r="AL23" s="1432"/>
    </row>
    <row r="24" spans="2:38" ht="10.5" customHeight="1">
      <c r="B24" s="2579"/>
      <c r="C24" s="2580"/>
      <c r="D24" s="1435"/>
      <c r="E24" s="1435"/>
      <c r="F24" s="1435"/>
      <c r="G24" s="1435"/>
      <c r="H24" s="1435"/>
      <c r="I24" s="1435"/>
      <c r="J24" s="1435"/>
      <c r="K24" s="1435"/>
      <c r="L24" s="1435"/>
      <c r="M24" s="1435"/>
      <c r="N24" s="1435"/>
      <c r="O24" s="1435"/>
      <c r="P24" s="1435"/>
      <c r="Q24" s="1435"/>
      <c r="R24" s="2579"/>
      <c r="S24" s="2580"/>
      <c r="T24" s="1436"/>
      <c r="U24" s="1435"/>
      <c r="V24" s="1435"/>
      <c r="W24" s="1435"/>
      <c r="X24" s="1435"/>
      <c r="Y24" s="1435"/>
      <c r="Z24" s="1435"/>
      <c r="AA24" s="1435"/>
      <c r="AB24" s="1435"/>
      <c r="AC24" s="1435"/>
      <c r="AD24" s="1435"/>
      <c r="AE24" s="1435"/>
      <c r="AF24" s="1435"/>
      <c r="AG24" s="1435"/>
      <c r="AH24" s="1435"/>
      <c r="AI24" s="1435"/>
      <c r="AJ24" s="1435"/>
      <c r="AK24" s="1435"/>
      <c r="AL24" s="1437"/>
    </row>
    <row r="25" spans="2:38" ht="13.5" customHeight="1">
      <c r="B25" s="2615" t="s">
        <v>2883</v>
      </c>
      <c r="C25" s="2616"/>
      <c r="D25" s="1428"/>
      <c r="E25" s="1428"/>
      <c r="F25" s="1428"/>
      <c r="G25" s="1428"/>
      <c r="H25" s="1428"/>
      <c r="I25" s="1428"/>
      <c r="J25" s="1428"/>
      <c r="K25" s="1428"/>
      <c r="L25" s="1428"/>
      <c r="M25" s="1428"/>
      <c r="N25" s="1428"/>
      <c r="O25" s="1428"/>
      <c r="P25" s="1428"/>
      <c r="Q25" s="1428"/>
      <c r="R25" s="1438"/>
      <c r="S25" s="1438"/>
      <c r="T25" s="1428"/>
      <c r="U25" s="1428"/>
      <c r="V25" s="1428"/>
      <c r="W25" s="1439"/>
      <c r="X25" s="1439"/>
      <c r="Y25" s="1439"/>
      <c r="Z25" s="1439"/>
      <c r="AA25" s="1439"/>
      <c r="AB25" s="1439"/>
      <c r="AC25" s="1439"/>
      <c r="AD25" s="1439"/>
      <c r="AE25" s="1439"/>
      <c r="AF25" s="1439"/>
      <c r="AG25" s="1439"/>
      <c r="AH25" s="1439"/>
      <c r="AI25" s="1439"/>
      <c r="AJ25" s="1439"/>
      <c r="AK25" s="1439"/>
      <c r="AL25" s="1430"/>
    </row>
    <row r="26" spans="2:38">
      <c r="B26" s="2617"/>
      <c r="C26" s="2618"/>
      <c r="E26" s="2621"/>
      <c r="F26" s="2621"/>
      <c r="G26" s="2631" t="s">
        <v>2884</v>
      </c>
      <c r="H26" s="2632"/>
      <c r="I26" s="2632"/>
      <c r="J26" s="2632"/>
      <c r="K26" s="2632"/>
      <c r="L26" s="2632"/>
      <c r="M26" s="2632"/>
      <c r="N26" s="2633"/>
      <c r="O26" s="1441"/>
      <c r="AL26" s="1434"/>
    </row>
    <row r="27" spans="2:38">
      <c r="B27" s="2617"/>
      <c r="C27" s="2618"/>
      <c r="E27" s="2621"/>
      <c r="F27" s="2621"/>
      <c r="G27" s="2622" t="s">
        <v>2885</v>
      </c>
      <c r="H27" s="2623"/>
      <c r="I27" s="2623"/>
      <c r="J27" s="2624"/>
      <c r="K27" s="2622" t="s">
        <v>2886</v>
      </c>
      <c r="L27" s="2623"/>
      <c r="M27" s="2623"/>
      <c r="N27" s="2624"/>
      <c r="O27" s="1441"/>
      <c r="AL27" s="1434"/>
    </row>
    <row r="28" spans="2:38">
      <c r="B28" s="2617"/>
      <c r="C28" s="2618"/>
      <c r="E28" s="2621"/>
      <c r="F28" s="2621"/>
      <c r="G28" s="1453" t="s">
        <v>2916</v>
      </c>
      <c r="H28" s="1454"/>
      <c r="I28" s="2591" t="s">
        <v>2917</v>
      </c>
      <c r="J28" s="2592"/>
      <c r="K28" s="1453" t="s">
        <v>2916</v>
      </c>
      <c r="L28" s="1454"/>
      <c r="M28" s="2591" t="s">
        <v>2917</v>
      </c>
      <c r="N28" s="2592"/>
      <c r="O28" s="1441"/>
      <c r="AL28" s="1434"/>
    </row>
    <row r="29" spans="2:38" ht="11.25" customHeight="1">
      <c r="B29" s="2617"/>
      <c r="C29" s="2618"/>
      <c r="E29" s="2582" t="s">
        <v>1933</v>
      </c>
      <c r="F29" s="2582"/>
      <c r="G29" s="2583"/>
      <c r="H29" s="2584"/>
      <c r="I29" s="2585"/>
      <c r="J29" s="2589" t="s">
        <v>378</v>
      </c>
      <c r="K29" s="2583"/>
      <c r="L29" s="2584"/>
      <c r="M29" s="2585"/>
      <c r="N29" s="2589" t="s">
        <v>378</v>
      </c>
      <c r="O29" s="1431"/>
      <c r="AL29" s="1434"/>
    </row>
    <row r="30" spans="2:38" ht="11.25" customHeight="1">
      <c r="B30" s="2617"/>
      <c r="C30" s="2618"/>
      <c r="E30" s="2582"/>
      <c r="F30" s="2582"/>
      <c r="G30" s="2586"/>
      <c r="H30" s="2587"/>
      <c r="I30" s="2588"/>
      <c r="J30" s="2590"/>
      <c r="K30" s="2586"/>
      <c r="L30" s="2587"/>
      <c r="M30" s="2588"/>
      <c r="N30" s="2590"/>
      <c r="O30" s="1431"/>
      <c r="AL30" s="1434"/>
    </row>
    <row r="31" spans="2:38" ht="11.25" customHeight="1">
      <c r="B31" s="2617"/>
      <c r="C31" s="2618"/>
      <c r="E31" s="2582" t="s">
        <v>2887</v>
      </c>
      <c r="F31" s="2582"/>
      <c r="G31" s="2583"/>
      <c r="H31" s="2584"/>
      <c r="I31" s="2585"/>
      <c r="J31" s="2589" t="s">
        <v>378</v>
      </c>
      <c r="K31" s="2583"/>
      <c r="L31" s="2584"/>
      <c r="M31" s="2585"/>
      <c r="N31" s="2589" t="s">
        <v>378</v>
      </c>
      <c r="O31" s="1431"/>
      <c r="AL31" s="1434"/>
    </row>
    <row r="32" spans="2:38" ht="11.25" customHeight="1">
      <c r="B32" s="2617"/>
      <c r="C32" s="2618"/>
      <c r="E32" s="2582"/>
      <c r="F32" s="2582"/>
      <c r="G32" s="2586"/>
      <c r="H32" s="2587"/>
      <c r="I32" s="2588"/>
      <c r="J32" s="2590"/>
      <c r="K32" s="2586"/>
      <c r="L32" s="2587"/>
      <c r="M32" s="2588"/>
      <c r="N32" s="2590"/>
      <c r="O32" s="1431"/>
      <c r="AL32" s="1434"/>
    </row>
    <row r="33" spans="2:56" ht="11.25" customHeight="1">
      <c r="B33" s="2617"/>
      <c r="C33" s="2618"/>
      <c r="E33" s="2582" t="s">
        <v>2888</v>
      </c>
      <c r="F33" s="2582"/>
      <c r="G33" s="2583"/>
      <c r="H33" s="2584"/>
      <c r="I33" s="2585"/>
      <c r="J33" s="2589" t="s">
        <v>378</v>
      </c>
      <c r="K33" s="2583"/>
      <c r="L33" s="2584"/>
      <c r="M33" s="2585"/>
      <c r="N33" s="2589" t="s">
        <v>378</v>
      </c>
      <c r="O33" s="1431"/>
      <c r="AL33" s="1434"/>
    </row>
    <row r="34" spans="2:56" ht="11.25" customHeight="1">
      <c r="B34" s="2617"/>
      <c r="C34" s="2618"/>
      <c r="E34" s="2582"/>
      <c r="F34" s="2582"/>
      <c r="G34" s="2586"/>
      <c r="H34" s="2587"/>
      <c r="I34" s="2588"/>
      <c r="J34" s="2590"/>
      <c r="K34" s="2586"/>
      <c r="L34" s="2587"/>
      <c r="M34" s="2588"/>
      <c r="N34" s="2590"/>
      <c r="O34" s="1431"/>
      <c r="AL34" s="1434"/>
    </row>
    <row r="35" spans="2:56" ht="11.25" customHeight="1">
      <c r="B35" s="2617"/>
      <c r="C35" s="2618"/>
      <c r="E35" s="2582" t="s">
        <v>2889</v>
      </c>
      <c r="F35" s="2582"/>
      <c r="G35" s="2583"/>
      <c r="H35" s="2584"/>
      <c r="I35" s="2585"/>
      <c r="J35" s="2589" t="s">
        <v>378</v>
      </c>
      <c r="K35" s="2583"/>
      <c r="L35" s="2584"/>
      <c r="M35" s="2585"/>
      <c r="N35" s="2589" t="s">
        <v>378</v>
      </c>
      <c r="O35" s="1431"/>
      <c r="AL35" s="1434"/>
    </row>
    <row r="36" spans="2:56" ht="11.25" customHeight="1">
      <c r="B36" s="2617"/>
      <c r="C36" s="2618"/>
      <c r="E36" s="2582"/>
      <c r="F36" s="2582"/>
      <c r="G36" s="2586"/>
      <c r="H36" s="2587"/>
      <c r="I36" s="2588"/>
      <c r="J36" s="2590"/>
      <c r="K36" s="2586"/>
      <c r="L36" s="2587"/>
      <c r="M36" s="2588"/>
      <c r="N36" s="2590"/>
      <c r="O36" s="1431"/>
      <c r="AL36" s="1434"/>
    </row>
    <row r="37" spans="2:56" ht="11.25" customHeight="1">
      <c r="B37" s="2617"/>
      <c r="C37" s="2618"/>
      <c r="E37" s="2582" t="s">
        <v>2890</v>
      </c>
      <c r="F37" s="2582"/>
      <c r="G37" s="2583"/>
      <c r="H37" s="2584"/>
      <c r="I37" s="2585"/>
      <c r="J37" s="2589" t="s">
        <v>378</v>
      </c>
      <c r="K37" s="2583"/>
      <c r="L37" s="2584"/>
      <c r="M37" s="2585"/>
      <c r="N37" s="2589" t="s">
        <v>378</v>
      </c>
      <c r="O37" s="1431"/>
      <c r="AL37" s="1434"/>
    </row>
    <row r="38" spans="2:56" ht="11.25" customHeight="1">
      <c r="B38" s="2617"/>
      <c r="C38" s="2618"/>
      <c r="E38" s="2582"/>
      <c r="F38" s="2582"/>
      <c r="G38" s="2586"/>
      <c r="H38" s="2587"/>
      <c r="I38" s="2588"/>
      <c r="J38" s="2590"/>
      <c r="K38" s="2586"/>
      <c r="L38" s="2587"/>
      <c r="M38" s="2588"/>
      <c r="N38" s="2590"/>
      <c r="O38" s="1431"/>
      <c r="AL38" s="1434"/>
    </row>
    <row r="39" spans="2:56" ht="11.25" customHeight="1">
      <c r="B39" s="2617"/>
      <c r="C39" s="2618"/>
      <c r="E39" s="2582" t="s">
        <v>2891</v>
      </c>
      <c r="F39" s="2582"/>
      <c r="G39" s="2583"/>
      <c r="H39" s="2584"/>
      <c r="I39" s="2585"/>
      <c r="J39" s="2589" t="s">
        <v>378</v>
      </c>
      <c r="K39" s="2583"/>
      <c r="L39" s="2584"/>
      <c r="M39" s="2585"/>
      <c r="N39" s="2589" t="s">
        <v>378</v>
      </c>
      <c r="O39" s="1431"/>
      <c r="AL39" s="1434"/>
    </row>
    <row r="40" spans="2:56" ht="11.25" customHeight="1">
      <c r="B40" s="2617"/>
      <c r="C40" s="2618"/>
      <c r="E40" s="2582"/>
      <c r="F40" s="2582"/>
      <c r="G40" s="2586"/>
      <c r="H40" s="2587"/>
      <c r="I40" s="2588"/>
      <c r="J40" s="2590"/>
      <c r="K40" s="2586"/>
      <c r="L40" s="2587"/>
      <c r="M40" s="2588"/>
      <c r="N40" s="2590"/>
      <c r="O40" s="1431"/>
      <c r="AL40" s="1434"/>
    </row>
    <row r="41" spans="2:56" ht="11.25" customHeight="1">
      <c r="B41" s="2617"/>
      <c r="C41" s="2618"/>
      <c r="E41" s="2582" t="s">
        <v>2892</v>
      </c>
      <c r="F41" s="2582"/>
      <c r="G41" s="2583"/>
      <c r="H41" s="2584"/>
      <c r="I41" s="2585"/>
      <c r="J41" s="2589" t="s">
        <v>378</v>
      </c>
      <c r="K41" s="2583"/>
      <c r="L41" s="2584"/>
      <c r="M41" s="2585"/>
      <c r="N41" s="2589" t="s">
        <v>378</v>
      </c>
      <c r="O41" s="1431"/>
      <c r="AL41" s="1434"/>
    </row>
    <row r="42" spans="2:56" ht="11.25" customHeight="1">
      <c r="B42" s="2617"/>
      <c r="C42" s="2618"/>
      <c r="E42" s="2582"/>
      <c r="F42" s="2582"/>
      <c r="G42" s="2586"/>
      <c r="H42" s="2587"/>
      <c r="I42" s="2588"/>
      <c r="J42" s="2590"/>
      <c r="K42" s="2586"/>
      <c r="L42" s="2587"/>
      <c r="M42" s="2588"/>
      <c r="N42" s="2590"/>
      <c r="O42" s="1431"/>
      <c r="AL42" s="1434"/>
    </row>
    <row r="43" spans="2:56" ht="11.25" customHeight="1">
      <c r="B43" s="2617"/>
      <c r="C43" s="2618"/>
      <c r="E43" s="2582" t="s">
        <v>2893</v>
      </c>
      <c r="F43" s="2582"/>
      <c r="G43" s="2583"/>
      <c r="H43" s="2584"/>
      <c r="I43" s="2585"/>
      <c r="J43" s="2589" t="s">
        <v>378</v>
      </c>
      <c r="K43" s="2583"/>
      <c r="L43" s="2584"/>
      <c r="M43" s="2585"/>
      <c r="N43" s="2589" t="s">
        <v>378</v>
      </c>
      <c r="O43" s="1431"/>
      <c r="AL43" s="1434"/>
    </row>
    <row r="44" spans="2:56" ht="11.25" customHeight="1">
      <c r="B44" s="2617"/>
      <c r="C44" s="2618"/>
      <c r="E44" s="2582"/>
      <c r="F44" s="2582"/>
      <c r="G44" s="2586"/>
      <c r="H44" s="2587"/>
      <c r="I44" s="2588"/>
      <c r="J44" s="2590"/>
      <c r="K44" s="2586"/>
      <c r="L44" s="2587"/>
      <c r="M44" s="2588"/>
      <c r="N44" s="2590"/>
      <c r="O44" s="1431"/>
      <c r="AL44" s="1434"/>
    </row>
    <row r="45" spans="2:56" ht="11.25" customHeight="1">
      <c r="B45" s="2617"/>
      <c r="C45" s="2618"/>
      <c r="E45" s="2582" t="s">
        <v>2894</v>
      </c>
      <c r="F45" s="2582"/>
      <c r="G45" s="2583"/>
      <c r="H45" s="2584"/>
      <c r="I45" s="2585"/>
      <c r="J45" s="2589" t="s">
        <v>378</v>
      </c>
      <c r="K45" s="2583"/>
      <c r="L45" s="2584"/>
      <c r="M45" s="2585"/>
      <c r="N45" s="2589" t="s">
        <v>378</v>
      </c>
      <c r="O45" s="1431"/>
      <c r="AL45" s="1434"/>
      <c r="AT45" s="2640"/>
      <c r="AU45" s="2640"/>
      <c r="AV45" s="2640"/>
      <c r="AW45" s="2640"/>
      <c r="AX45" s="2640"/>
      <c r="AY45" s="2640"/>
      <c r="AZ45" s="2640"/>
      <c r="BA45" s="2640"/>
      <c r="BB45" s="2640"/>
      <c r="BC45" s="2640"/>
      <c r="BD45" s="2640"/>
    </row>
    <row r="46" spans="2:56" ht="11.25" customHeight="1">
      <c r="B46" s="2617"/>
      <c r="C46" s="2618"/>
      <c r="E46" s="2582"/>
      <c r="F46" s="2582"/>
      <c r="G46" s="2586"/>
      <c r="H46" s="2587"/>
      <c r="I46" s="2588"/>
      <c r="J46" s="2590"/>
      <c r="K46" s="2586"/>
      <c r="L46" s="2587"/>
      <c r="M46" s="2588"/>
      <c r="N46" s="2590"/>
      <c r="O46" s="1431"/>
      <c r="AL46" s="1434"/>
      <c r="AT46" s="2640"/>
      <c r="AU46" s="2640"/>
      <c r="AV46" s="2640"/>
      <c r="AW46" s="2640"/>
      <c r="AX46" s="2640"/>
      <c r="AY46" s="2640"/>
      <c r="AZ46" s="2640"/>
      <c r="BA46" s="2640"/>
      <c r="BB46" s="2640"/>
      <c r="BC46" s="2640"/>
      <c r="BD46" s="2640"/>
    </row>
    <row r="47" spans="2:56" ht="11.25" customHeight="1">
      <c r="B47" s="2617"/>
      <c r="C47" s="2618"/>
      <c r="E47" s="2582" t="s">
        <v>2895</v>
      </c>
      <c r="F47" s="2582"/>
      <c r="G47" s="2583"/>
      <c r="H47" s="2584"/>
      <c r="I47" s="2585"/>
      <c r="J47" s="2589" t="s">
        <v>378</v>
      </c>
      <c r="K47" s="2583"/>
      <c r="L47" s="2584"/>
      <c r="M47" s="2585"/>
      <c r="N47" s="2589" t="s">
        <v>378</v>
      </c>
      <c r="O47" s="1431"/>
      <c r="S47" s="2625" t="s">
        <v>2896</v>
      </c>
      <c r="T47" s="2626"/>
      <c r="U47" s="2626"/>
      <c r="V47" s="2626"/>
      <c r="W47" s="2626"/>
      <c r="X47" s="2626"/>
      <c r="Y47" s="2626"/>
      <c r="Z47" s="2627"/>
      <c r="AL47" s="1434"/>
      <c r="AT47" s="2640"/>
      <c r="AU47" s="2640"/>
      <c r="AV47" s="2640"/>
      <c r="AW47" s="2640"/>
      <c r="AX47" s="2640"/>
      <c r="AY47" s="2640"/>
      <c r="AZ47" s="2640"/>
      <c r="BA47" s="2640"/>
      <c r="BB47" s="2640"/>
      <c r="BC47" s="2640"/>
      <c r="BD47" s="2640"/>
    </row>
    <row r="48" spans="2:56" ht="11.25" customHeight="1">
      <c r="B48" s="2617"/>
      <c r="C48" s="2618"/>
      <c r="E48" s="2582"/>
      <c r="F48" s="2582"/>
      <c r="G48" s="2586"/>
      <c r="H48" s="2587"/>
      <c r="I48" s="2588"/>
      <c r="J48" s="2590"/>
      <c r="K48" s="2586"/>
      <c r="L48" s="2587"/>
      <c r="M48" s="2588"/>
      <c r="N48" s="2590"/>
      <c r="O48" s="1431"/>
      <c r="S48" s="2628"/>
      <c r="T48" s="2629"/>
      <c r="U48" s="2629"/>
      <c r="V48" s="2629"/>
      <c r="W48" s="2629"/>
      <c r="X48" s="2629"/>
      <c r="Y48" s="2629"/>
      <c r="Z48" s="2630"/>
      <c r="AL48" s="1434"/>
      <c r="AT48" s="2640"/>
      <c r="AU48" s="2640"/>
      <c r="AV48" s="2640"/>
      <c r="AW48" s="2640"/>
      <c r="AX48" s="2640"/>
      <c r="AY48" s="2640"/>
      <c r="AZ48" s="2640"/>
      <c r="BA48" s="2640"/>
      <c r="BB48" s="2640"/>
      <c r="BC48" s="2640"/>
      <c r="BD48" s="2640"/>
    </row>
    <row r="49" spans="2:56" ht="14.45" customHeight="1">
      <c r="B49" s="2617"/>
      <c r="C49" s="2618"/>
      <c r="E49" s="2582" t="s">
        <v>2897</v>
      </c>
      <c r="F49" s="2582"/>
      <c r="G49" s="2583"/>
      <c r="H49" s="2584"/>
      <c r="I49" s="2585"/>
      <c r="J49" s="2589" t="s">
        <v>378</v>
      </c>
      <c r="K49" s="2583"/>
      <c r="L49" s="2584"/>
      <c r="M49" s="2585"/>
      <c r="N49" s="2589" t="s">
        <v>378</v>
      </c>
      <c r="O49" s="1431"/>
      <c r="S49" s="2622" t="s">
        <v>2885</v>
      </c>
      <c r="T49" s="2623"/>
      <c r="U49" s="2623"/>
      <c r="V49" s="2624"/>
      <c r="W49" s="2622" t="s">
        <v>2886</v>
      </c>
      <c r="X49" s="2623"/>
      <c r="Y49" s="2623"/>
      <c r="Z49" s="2624"/>
      <c r="AL49" s="1434"/>
      <c r="AT49" s="2640"/>
      <c r="AU49" s="2640"/>
      <c r="AV49" s="2640"/>
      <c r="AW49" s="2640"/>
      <c r="AX49" s="2640"/>
      <c r="AY49" s="2640"/>
      <c r="AZ49" s="2640"/>
      <c r="BA49" s="2640"/>
      <c r="BB49" s="2640"/>
      <c r="BC49" s="2640"/>
      <c r="BD49" s="2640"/>
    </row>
    <row r="50" spans="2:56" ht="14.45" customHeight="1" thickBot="1">
      <c r="B50" s="2617"/>
      <c r="C50" s="2618"/>
      <c r="E50" s="2582"/>
      <c r="F50" s="2582"/>
      <c r="G50" s="2586"/>
      <c r="H50" s="2587"/>
      <c r="I50" s="2588"/>
      <c r="J50" s="2590"/>
      <c r="K50" s="2586"/>
      <c r="L50" s="2587"/>
      <c r="M50" s="2588"/>
      <c r="N50" s="2590"/>
      <c r="O50" s="1431"/>
      <c r="S50" s="1453" t="s">
        <v>2916</v>
      </c>
      <c r="T50" s="1454"/>
      <c r="U50" s="2591" t="s">
        <v>2917</v>
      </c>
      <c r="V50" s="2592"/>
      <c r="W50" s="1453" t="s">
        <v>2916</v>
      </c>
      <c r="X50" s="1454"/>
      <c r="Y50" s="2591" t="s">
        <v>2917</v>
      </c>
      <c r="Z50" s="2592"/>
      <c r="AL50" s="1434"/>
    </row>
    <row r="51" spans="2:56" ht="11.25" customHeight="1">
      <c r="B51" s="2617"/>
      <c r="C51" s="2618"/>
      <c r="E51" s="2582" t="s">
        <v>2898</v>
      </c>
      <c r="F51" s="2582"/>
      <c r="G51" s="2583"/>
      <c r="H51" s="2584"/>
      <c r="I51" s="2585"/>
      <c r="J51" s="2589" t="s">
        <v>378</v>
      </c>
      <c r="K51" s="2583"/>
      <c r="L51" s="2584"/>
      <c r="M51" s="2585"/>
      <c r="N51" s="2589" t="s">
        <v>378</v>
      </c>
      <c r="O51" s="1431"/>
      <c r="S51" s="2583"/>
      <c r="T51" s="2584"/>
      <c r="U51" s="2585"/>
      <c r="V51" s="2589" t="s">
        <v>378</v>
      </c>
      <c r="W51" s="2583"/>
      <c r="X51" s="2584"/>
      <c r="Y51" s="2585"/>
      <c r="Z51" s="2589" t="s">
        <v>378</v>
      </c>
      <c r="AE51" s="2594" t="s">
        <v>2899</v>
      </c>
      <c r="AF51" s="2595"/>
      <c r="AG51" s="2595"/>
      <c r="AH51" s="2595"/>
      <c r="AI51" s="2595"/>
      <c r="AJ51" s="2595"/>
      <c r="AK51" s="2596"/>
      <c r="AL51" s="1434"/>
    </row>
    <row r="52" spans="2:56" ht="11.25" customHeight="1" thickBot="1">
      <c r="B52" s="2617"/>
      <c r="C52" s="2618"/>
      <c r="E52" s="2614"/>
      <c r="F52" s="2614"/>
      <c r="G52" s="2586"/>
      <c r="H52" s="2587"/>
      <c r="I52" s="2588"/>
      <c r="J52" s="2590"/>
      <c r="K52" s="2586"/>
      <c r="L52" s="2587"/>
      <c r="M52" s="2588"/>
      <c r="N52" s="2590"/>
      <c r="O52" s="1431"/>
      <c r="S52" s="2586"/>
      <c r="T52" s="2587"/>
      <c r="U52" s="2588"/>
      <c r="V52" s="2590"/>
      <c r="W52" s="2586"/>
      <c r="X52" s="2587"/>
      <c r="Y52" s="2588"/>
      <c r="Z52" s="2590"/>
      <c r="AE52" s="2597"/>
      <c r="AF52" s="2598"/>
      <c r="AG52" s="2598"/>
      <c r="AH52" s="2598"/>
      <c r="AI52" s="2598"/>
      <c r="AJ52" s="2598"/>
      <c r="AK52" s="2599"/>
      <c r="AL52" s="1434"/>
    </row>
    <row r="53" spans="2:56" ht="11.25" customHeight="1">
      <c r="B53" s="2617"/>
      <c r="C53" s="2618"/>
      <c r="E53" s="2600" t="s">
        <v>563</v>
      </c>
      <c r="F53" s="2601"/>
      <c r="G53" s="2595">
        <f>SUM(G29:I52,K29:M52)</f>
        <v>0</v>
      </c>
      <c r="H53" s="2595"/>
      <c r="I53" s="2595"/>
      <c r="J53" s="2595"/>
      <c r="K53" s="2595"/>
      <c r="L53" s="2595"/>
      <c r="M53" s="2595"/>
      <c r="N53" s="2605" t="s">
        <v>378</v>
      </c>
      <c r="O53" s="1442"/>
      <c r="P53" s="2607" t="s">
        <v>2900</v>
      </c>
      <c r="Q53" s="2607"/>
      <c r="R53" s="1442"/>
      <c r="S53" s="2600" t="s">
        <v>563</v>
      </c>
      <c r="T53" s="2601"/>
      <c r="U53" s="2608">
        <f>S51+W51</f>
        <v>0</v>
      </c>
      <c r="V53" s="2609"/>
      <c r="W53" s="2609"/>
      <c r="X53" s="2609"/>
      <c r="Y53" s="2610"/>
      <c r="Z53" s="2605" t="s">
        <v>378</v>
      </c>
      <c r="AB53" s="2607" t="s">
        <v>1212</v>
      </c>
      <c r="AC53" s="2607"/>
      <c r="AE53" s="2635" t="e">
        <f>G53/U53</f>
        <v>#DIV/0!</v>
      </c>
      <c r="AF53" s="2636"/>
      <c r="AG53" s="2636"/>
      <c r="AH53" s="2636"/>
      <c r="AI53" s="2636"/>
      <c r="AJ53" s="2598" t="s">
        <v>682</v>
      </c>
      <c r="AK53" s="2599"/>
      <c r="AL53" s="1434"/>
    </row>
    <row r="54" spans="2:56" ht="11.25" customHeight="1" thickBot="1">
      <c r="B54" s="2617"/>
      <c r="C54" s="2618"/>
      <c r="E54" s="2602"/>
      <c r="F54" s="2603"/>
      <c r="G54" s="2604"/>
      <c r="H54" s="2604"/>
      <c r="I54" s="2604"/>
      <c r="J54" s="2604"/>
      <c r="K54" s="2604"/>
      <c r="L54" s="2604"/>
      <c r="M54" s="2604"/>
      <c r="N54" s="2606"/>
      <c r="O54" s="1442"/>
      <c r="P54" s="2607"/>
      <c r="Q54" s="2607"/>
      <c r="R54" s="1442"/>
      <c r="S54" s="2602"/>
      <c r="T54" s="2603"/>
      <c r="U54" s="2611"/>
      <c r="V54" s="2612"/>
      <c r="W54" s="2612"/>
      <c r="X54" s="2612"/>
      <c r="Y54" s="2613"/>
      <c r="Z54" s="2606"/>
      <c r="AB54" s="2607"/>
      <c r="AC54" s="2607"/>
      <c r="AE54" s="2637"/>
      <c r="AF54" s="2638"/>
      <c r="AG54" s="2638"/>
      <c r="AH54" s="2638"/>
      <c r="AI54" s="2638"/>
      <c r="AJ54" s="2604"/>
      <c r="AK54" s="2639"/>
      <c r="AL54" s="1434"/>
    </row>
    <row r="55" spans="2:56">
      <c r="B55" s="2619"/>
      <c r="C55" s="2620"/>
      <c r="D55" s="1435"/>
      <c r="E55" s="1435"/>
      <c r="F55" s="1435"/>
      <c r="G55" s="1435"/>
      <c r="H55" s="1435"/>
      <c r="I55" s="1435"/>
      <c r="J55" s="1435"/>
      <c r="K55" s="1435"/>
      <c r="L55" s="1435"/>
      <c r="M55" s="1435"/>
      <c r="N55" s="1435"/>
      <c r="O55" s="1435"/>
      <c r="P55" s="1435"/>
      <c r="Q55" s="1435"/>
      <c r="R55" s="1435"/>
      <c r="S55" s="1435"/>
      <c r="T55" s="1435"/>
      <c r="U55" s="1435"/>
      <c r="V55" s="1435"/>
      <c r="W55" s="1435"/>
      <c r="X55" s="1435"/>
      <c r="Y55" s="1435"/>
      <c r="Z55" s="1435"/>
      <c r="AA55" s="1435"/>
      <c r="AB55" s="1435"/>
      <c r="AC55" s="1435"/>
      <c r="AD55" s="1435"/>
      <c r="AE55" s="1435"/>
      <c r="AF55" s="1435"/>
      <c r="AG55" s="1435"/>
      <c r="AH55" s="1435"/>
      <c r="AI55" s="1435"/>
      <c r="AJ55" s="1435"/>
      <c r="AK55" s="1435"/>
      <c r="AL55" s="1443"/>
    </row>
    <row r="56" spans="2:56" ht="163.5" customHeight="1">
      <c r="B56" s="2593" t="s">
        <v>2901</v>
      </c>
      <c r="C56" s="2593"/>
      <c r="D56" s="2593"/>
      <c r="E56" s="2593"/>
      <c r="F56" s="2593"/>
      <c r="G56" s="2593"/>
      <c r="H56" s="2593"/>
      <c r="I56" s="2593"/>
      <c r="J56" s="2593"/>
      <c r="K56" s="2593"/>
      <c r="L56" s="2593"/>
      <c r="M56" s="2593"/>
      <c r="N56" s="2593"/>
      <c r="O56" s="2593"/>
      <c r="P56" s="2593"/>
      <c r="Q56" s="2593"/>
      <c r="R56" s="2593"/>
      <c r="S56" s="2593"/>
      <c r="T56" s="2593"/>
      <c r="U56" s="2593"/>
      <c r="V56" s="2593"/>
      <c r="W56" s="2593"/>
      <c r="X56" s="2593"/>
      <c r="Y56" s="2593"/>
      <c r="Z56" s="2593"/>
      <c r="AA56" s="2593"/>
      <c r="AB56" s="2593"/>
      <c r="AC56" s="2593"/>
      <c r="AD56" s="2593"/>
      <c r="AE56" s="2593"/>
      <c r="AF56" s="2593"/>
      <c r="AG56" s="2593"/>
      <c r="AH56" s="2593"/>
      <c r="AI56" s="2593"/>
      <c r="AJ56" s="2593"/>
      <c r="AK56" s="2593"/>
      <c r="AL56" s="2593"/>
    </row>
    <row r="57" spans="2:56">
      <c r="B57" s="1444"/>
      <c r="C57" s="1444"/>
      <c r="D57" s="1444"/>
      <c r="E57" s="1444"/>
      <c r="F57" s="1444"/>
      <c r="G57" s="1444"/>
      <c r="H57" s="1444"/>
      <c r="I57" s="1444"/>
      <c r="J57" s="1444"/>
      <c r="K57" s="1444"/>
      <c r="L57" s="1444"/>
      <c r="M57" s="1444"/>
      <c r="N57" s="1444"/>
      <c r="O57" s="1444"/>
      <c r="P57" s="1444"/>
      <c r="Q57" s="1444"/>
      <c r="R57" s="1444"/>
      <c r="S57" s="1444"/>
      <c r="T57" s="1444"/>
      <c r="U57" s="1444"/>
      <c r="V57" s="1444"/>
      <c r="W57" s="1444"/>
      <c r="X57" s="1444"/>
      <c r="Y57" s="1444"/>
      <c r="Z57" s="1444"/>
      <c r="AA57" s="1444"/>
      <c r="AB57" s="1444"/>
      <c r="AC57" s="1444"/>
      <c r="AD57" s="1444"/>
      <c r="AE57" s="1444"/>
      <c r="AF57" s="1444"/>
      <c r="AG57" s="1444"/>
      <c r="AH57" s="1444"/>
      <c r="AI57" s="1444"/>
      <c r="AJ57" s="1444"/>
      <c r="AK57" s="1444"/>
      <c r="AL57" s="1444"/>
    </row>
    <row r="58" spans="2:56">
      <c r="B58" s="1444"/>
      <c r="C58" s="1444"/>
      <c r="D58" s="1444"/>
      <c r="E58" s="1444"/>
      <c r="F58" s="1444"/>
      <c r="G58" s="1444"/>
      <c r="H58" s="1444"/>
      <c r="I58" s="1444"/>
      <c r="J58" s="1444"/>
      <c r="K58" s="1444"/>
      <c r="L58" s="1444"/>
      <c r="M58" s="1444"/>
      <c r="N58" s="1444"/>
      <c r="O58" s="1444"/>
      <c r="P58" s="1444"/>
      <c r="Q58" s="1444"/>
      <c r="R58" s="1444"/>
      <c r="S58" s="1444"/>
      <c r="T58" s="1444"/>
      <c r="U58" s="1444"/>
      <c r="V58" s="1444"/>
      <c r="W58" s="1444"/>
      <c r="X58" s="1444"/>
      <c r="Y58" s="1444"/>
      <c r="Z58" s="1444"/>
      <c r="AA58" s="1444"/>
      <c r="AB58" s="1444"/>
      <c r="AC58" s="1444"/>
      <c r="AD58" s="1444"/>
      <c r="AE58" s="1444"/>
      <c r="AF58" s="1444"/>
      <c r="AG58" s="1444"/>
      <c r="AH58" s="1444"/>
      <c r="AI58" s="1444"/>
      <c r="AJ58" s="1444"/>
      <c r="AK58" s="1444"/>
      <c r="AL58" s="1444"/>
    </row>
    <row r="59" spans="2:56">
      <c r="B59" s="1444"/>
      <c r="C59" s="1444"/>
      <c r="D59" s="1444"/>
      <c r="E59" s="1444"/>
      <c r="F59" s="1444"/>
      <c r="G59" s="1444"/>
      <c r="H59" s="1444"/>
      <c r="I59" s="1444"/>
      <c r="J59" s="1444"/>
      <c r="K59" s="1444"/>
      <c r="L59" s="1444"/>
      <c r="M59" s="1444"/>
      <c r="N59" s="1444"/>
      <c r="O59" s="1444"/>
      <c r="P59" s="1444"/>
      <c r="Q59" s="1444"/>
      <c r="R59" s="1444"/>
      <c r="S59" s="1444"/>
      <c r="T59" s="1444"/>
      <c r="U59" s="1444"/>
      <c r="V59" s="1444"/>
      <c r="W59" s="1444"/>
      <c r="X59" s="1444"/>
      <c r="Y59" s="1444"/>
      <c r="Z59" s="1444"/>
      <c r="AA59" s="1444"/>
      <c r="AB59" s="1444"/>
      <c r="AC59" s="1444"/>
      <c r="AD59" s="1444"/>
      <c r="AE59" s="1444"/>
      <c r="AF59" s="1444"/>
      <c r="AG59" s="1444"/>
      <c r="AH59" s="1444"/>
      <c r="AI59" s="1444"/>
      <c r="AJ59" s="1444"/>
      <c r="AK59" s="1444"/>
      <c r="AL59" s="1444"/>
    </row>
  </sheetData>
  <mergeCells count="122">
    <mergeCell ref="U50:V50"/>
    <mergeCell ref="Y50:Z50"/>
    <mergeCell ref="S47:Z48"/>
    <mergeCell ref="G26:N26"/>
    <mergeCell ref="AR8:AV10"/>
    <mergeCell ref="AE53:AI54"/>
    <mergeCell ref="AJ53:AK54"/>
    <mergeCell ref="U14:U15"/>
    <mergeCell ref="W14:AK15"/>
    <mergeCell ref="U10:U11"/>
    <mergeCell ref="W10:AK11"/>
    <mergeCell ref="AT45:BD49"/>
    <mergeCell ref="S49:V49"/>
    <mergeCell ref="W49:Z49"/>
    <mergeCell ref="G35:I36"/>
    <mergeCell ref="J35:J36"/>
    <mergeCell ref="K35:M36"/>
    <mergeCell ref="N35:N36"/>
    <mergeCell ref="G33:I34"/>
    <mergeCell ref="J33:J34"/>
    <mergeCell ref="K33:M34"/>
    <mergeCell ref="N33:N34"/>
    <mergeCell ref="N41:N42"/>
    <mergeCell ref="G29:I30"/>
    <mergeCell ref="B56:AL56"/>
    <mergeCell ref="Z51:Z52"/>
    <mergeCell ref="AE51:AK52"/>
    <mergeCell ref="E53:F54"/>
    <mergeCell ref="G53:M54"/>
    <mergeCell ref="N53:N54"/>
    <mergeCell ref="P53:Q54"/>
    <mergeCell ref="S53:T54"/>
    <mergeCell ref="U53:Y54"/>
    <mergeCell ref="Z53:Z54"/>
    <mergeCell ref="AB53:AC54"/>
    <mergeCell ref="E51:F52"/>
    <mergeCell ref="G51:I52"/>
    <mergeCell ref="J51:J52"/>
    <mergeCell ref="K51:M52"/>
    <mergeCell ref="N51:N52"/>
    <mergeCell ref="S51:U52"/>
    <mergeCell ref="V51:V52"/>
    <mergeCell ref="W51:Y52"/>
    <mergeCell ref="B25:C55"/>
    <mergeCell ref="E26:F28"/>
    <mergeCell ref="G27:J27"/>
    <mergeCell ref="K27:N27"/>
    <mergeCell ref="E29:F30"/>
    <mergeCell ref="E47:F48"/>
    <mergeCell ref="G47:I48"/>
    <mergeCell ref="J47:J48"/>
    <mergeCell ref="K47:M48"/>
    <mergeCell ref="N47:N48"/>
    <mergeCell ref="E49:F50"/>
    <mergeCell ref="G49:I50"/>
    <mergeCell ref="J49:J50"/>
    <mergeCell ref="K49:M50"/>
    <mergeCell ref="N49:N50"/>
    <mergeCell ref="E43:F44"/>
    <mergeCell ref="G43:I44"/>
    <mergeCell ref="J43:J44"/>
    <mergeCell ref="K43:M44"/>
    <mergeCell ref="N43:N44"/>
    <mergeCell ref="E45:F46"/>
    <mergeCell ref="G45:I46"/>
    <mergeCell ref="J45:J46"/>
    <mergeCell ref="K45:M46"/>
    <mergeCell ref="N45:N46"/>
    <mergeCell ref="E39:F40"/>
    <mergeCell ref="G39:I40"/>
    <mergeCell ref="J39:J40"/>
    <mergeCell ref="K39:M40"/>
    <mergeCell ref="N39:N40"/>
    <mergeCell ref="E41:F42"/>
    <mergeCell ref="G41:I42"/>
    <mergeCell ref="J41:J42"/>
    <mergeCell ref="K41:M42"/>
    <mergeCell ref="E37:F38"/>
    <mergeCell ref="G37:I38"/>
    <mergeCell ref="J37:J38"/>
    <mergeCell ref="K37:M38"/>
    <mergeCell ref="N37:N38"/>
    <mergeCell ref="U16:U17"/>
    <mergeCell ref="W16:AK17"/>
    <mergeCell ref="W22:AK23"/>
    <mergeCell ref="U22:U23"/>
    <mergeCell ref="I28:J28"/>
    <mergeCell ref="M28:N28"/>
    <mergeCell ref="H16:O17"/>
    <mergeCell ref="E35:F36"/>
    <mergeCell ref="J29:J30"/>
    <mergeCell ref="K29:M30"/>
    <mergeCell ref="N29:N30"/>
    <mergeCell ref="E31:F32"/>
    <mergeCell ref="G31:I32"/>
    <mergeCell ref="J31:J32"/>
    <mergeCell ref="K31:M32"/>
    <mergeCell ref="N31:N32"/>
    <mergeCell ref="E33:F34"/>
    <mergeCell ref="F12:F13"/>
    <mergeCell ref="H12:O13"/>
    <mergeCell ref="U12:U13"/>
    <mergeCell ref="W12:AK13"/>
    <mergeCell ref="AB1:AL1"/>
    <mergeCell ref="B6:K6"/>
    <mergeCell ref="L6:AL6"/>
    <mergeCell ref="B7:C24"/>
    <mergeCell ref="R7:S24"/>
    <mergeCell ref="U8:U9"/>
    <mergeCell ref="W8:AK9"/>
    <mergeCell ref="F10:F11"/>
    <mergeCell ref="H10:O11"/>
    <mergeCell ref="A2:AL4"/>
    <mergeCell ref="F18:F19"/>
    <mergeCell ref="H18:O19"/>
    <mergeCell ref="U18:U19"/>
    <mergeCell ref="W18:AK19"/>
    <mergeCell ref="U20:U21"/>
    <mergeCell ref="W20:AK21"/>
    <mergeCell ref="F14:F15"/>
    <mergeCell ref="H14:O15"/>
    <mergeCell ref="F16:F17"/>
  </mergeCells>
  <phoneticPr fontId="14"/>
  <conditionalFormatting sqref="L6:AL6 H28 L28 G29:I52 K29:M52 T50 X50 S51:U52 W51:Y52">
    <cfRule type="containsBlanks" dxfId="47" priority="2">
      <formula>LEN(TRIM(G6))=0</formula>
    </cfRule>
  </conditionalFormatting>
  <hyperlinks>
    <hyperlink ref="AR8:AV10" location="表紙!A1" display="表示へ" xr:uid="{936FB7F2-2392-48A3-8902-1614CA01605D}"/>
  </hyperlinks>
  <pageMargins left="0.7" right="0.7" top="0.75" bottom="0.75" header="0.3" footer="0.3"/>
  <pageSetup paperSize="9" scale="88"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Q27"/>
  <sheetViews>
    <sheetView view="pageBreakPreview" zoomScaleNormal="100" zoomScaleSheetLayoutView="100" workbookViewId="0">
      <selection activeCell="M4" sqref="M4:Q10"/>
    </sheetView>
  </sheetViews>
  <sheetFormatPr defaultRowHeight="13.5"/>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7" ht="20.100000000000001" customHeight="1">
      <c r="A1" s="294"/>
      <c r="B1" s="293" t="s">
        <v>959</v>
      </c>
      <c r="C1" s="224"/>
      <c r="D1" s="224"/>
      <c r="E1" s="224"/>
      <c r="F1" s="224"/>
      <c r="G1" s="224"/>
      <c r="H1" s="224"/>
      <c r="I1" s="224"/>
      <c r="J1" s="224"/>
    </row>
    <row r="2" spans="1:17" ht="20.100000000000001" customHeight="1">
      <c r="A2" s="294"/>
      <c r="B2" s="293" t="s">
        <v>960</v>
      </c>
      <c r="C2" s="224"/>
      <c r="D2" s="224"/>
      <c r="E2" s="224"/>
      <c r="F2" s="224"/>
      <c r="G2" s="224"/>
      <c r="H2" s="224"/>
      <c r="I2" s="224"/>
      <c r="J2" s="292" t="s">
        <v>511</v>
      </c>
    </row>
    <row r="3" spans="1:17" ht="20.100000000000001" customHeight="1">
      <c r="A3" s="3811" t="s">
        <v>961</v>
      </c>
      <c r="B3" s="3811"/>
      <c r="C3" s="3811"/>
      <c r="D3" s="3811"/>
      <c r="E3" s="3811"/>
      <c r="F3" s="3811"/>
      <c r="G3" s="3811"/>
      <c r="H3" s="3811"/>
      <c r="I3" s="3811"/>
      <c r="J3" s="3811"/>
    </row>
    <row r="4" spans="1:17" ht="20.100000000000001" customHeight="1">
      <c r="A4" s="226"/>
      <c r="B4" s="226"/>
      <c r="C4" s="226"/>
      <c r="D4" s="226"/>
      <c r="E4" s="226"/>
      <c r="F4" s="226"/>
      <c r="G4" s="226"/>
      <c r="H4" s="226"/>
      <c r="I4" s="226"/>
      <c r="J4" s="226"/>
      <c r="M4"/>
      <c r="N4"/>
      <c r="O4" s="71"/>
      <c r="P4" s="71"/>
      <c r="Q4" s="71"/>
    </row>
    <row r="5" spans="1:17" ht="43.5" customHeight="1">
      <c r="A5" s="226"/>
      <c r="B5" s="755" t="s">
        <v>962</v>
      </c>
      <c r="C5" s="3812"/>
      <c r="D5" s="3813"/>
      <c r="E5" s="3813"/>
      <c r="F5" s="3813"/>
      <c r="G5" s="3813"/>
      <c r="H5" s="3813"/>
      <c r="I5" s="3813"/>
      <c r="J5" s="3814"/>
      <c r="M5"/>
      <c r="N5"/>
      <c r="O5" s="71"/>
      <c r="P5" s="71"/>
      <c r="Q5" s="71"/>
    </row>
    <row r="6" spans="1:17" ht="43.5" customHeight="1">
      <c r="A6" s="224"/>
      <c r="B6" s="756" t="s">
        <v>514</v>
      </c>
      <c r="C6" s="3898" t="s">
        <v>758</v>
      </c>
      <c r="D6" s="3898"/>
      <c r="E6" s="3898"/>
      <c r="F6" s="3898"/>
      <c r="G6" s="3898"/>
      <c r="H6" s="3898"/>
      <c r="I6" s="3898"/>
      <c r="J6" s="3898"/>
      <c r="K6" s="291"/>
      <c r="M6" s="109"/>
      <c r="N6" s="109"/>
      <c r="O6" s="1207"/>
      <c r="P6" s="1207"/>
      <c r="Q6" s="1207"/>
    </row>
    <row r="7" spans="1:17" ht="18.75" customHeight="1">
      <c r="A7" s="224"/>
      <c r="B7" s="3903" t="s">
        <v>963</v>
      </c>
      <c r="C7" s="3897" t="s">
        <v>964</v>
      </c>
      <c r="D7" s="3898"/>
      <c r="E7" s="3898"/>
      <c r="F7" s="3898"/>
      <c r="G7" s="3899"/>
      <c r="H7" s="3812" t="s">
        <v>669</v>
      </c>
      <c r="I7" s="3813"/>
      <c r="J7" s="3814"/>
      <c r="K7" s="291"/>
      <c r="M7"/>
      <c r="N7"/>
      <c r="O7" s="1211"/>
      <c r="P7" s="1207"/>
      <c r="Q7" s="1207"/>
    </row>
    <row r="8" spans="1:17" ht="43.5" customHeight="1">
      <c r="A8" s="224"/>
      <c r="B8" s="3904"/>
      <c r="C8" s="3900"/>
      <c r="D8" s="3901"/>
      <c r="E8" s="3901"/>
      <c r="F8" s="3901"/>
      <c r="G8" s="3902"/>
      <c r="H8" s="3812"/>
      <c r="I8" s="3813"/>
      <c r="J8" s="3814"/>
      <c r="K8" s="291"/>
      <c r="M8"/>
      <c r="N8"/>
      <c r="O8" s="1211"/>
      <c r="P8" s="1207"/>
      <c r="Q8" s="1207"/>
    </row>
    <row r="9" spans="1:17" ht="19.5" customHeight="1">
      <c r="A9" s="224"/>
      <c r="B9" s="3906" t="s">
        <v>965</v>
      </c>
      <c r="C9" s="3897" t="s">
        <v>966</v>
      </c>
      <c r="D9" s="3898"/>
      <c r="E9" s="3898"/>
      <c r="F9" s="3898"/>
      <c r="G9" s="3898"/>
      <c r="H9" s="3898"/>
      <c r="I9" s="3898"/>
      <c r="J9" s="3898"/>
      <c r="K9" s="291"/>
      <c r="M9"/>
      <c r="N9"/>
      <c r="O9" s="1207"/>
      <c r="P9" s="188"/>
      <c r="Q9" s="188"/>
    </row>
    <row r="10" spans="1:17" ht="40.5" customHeight="1">
      <c r="A10" s="224"/>
      <c r="B10" s="3907"/>
      <c r="C10" s="757" t="s">
        <v>706</v>
      </c>
      <c r="D10" s="757" t="s">
        <v>707</v>
      </c>
      <c r="E10" s="3905" t="s">
        <v>967</v>
      </c>
      <c r="F10" s="3905"/>
      <c r="G10" s="3905"/>
      <c r="H10" s="3909" t="s">
        <v>665</v>
      </c>
      <c r="I10" s="3909"/>
      <c r="J10" s="758" t="s">
        <v>666</v>
      </c>
      <c r="M10"/>
      <c r="N10" s="1929" t="s">
        <v>2692</v>
      </c>
      <c r="O10" s="1929"/>
      <c r="P10" s="1929"/>
      <c r="Q10"/>
    </row>
    <row r="11" spans="1:17" ht="19.5" customHeight="1">
      <c r="A11" s="224"/>
      <c r="B11" s="3907"/>
      <c r="C11" s="759"/>
      <c r="D11" s="759"/>
      <c r="E11" s="3905"/>
      <c r="F11" s="3905"/>
      <c r="G11" s="3905"/>
      <c r="H11" s="760"/>
      <c r="I11" s="761" t="s">
        <v>667</v>
      </c>
      <c r="J11" s="760"/>
    </row>
    <row r="12" spans="1:17" ht="19.5" customHeight="1">
      <c r="A12" s="224"/>
      <c r="B12" s="3907"/>
      <c r="C12" s="759"/>
      <c r="D12" s="759"/>
      <c r="E12" s="3905"/>
      <c r="F12" s="3905"/>
      <c r="G12" s="3905"/>
      <c r="H12" s="760"/>
      <c r="I12" s="761" t="s">
        <v>667</v>
      </c>
      <c r="J12" s="760"/>
    </row>
    <row r="13" spans="1:17" ht="19.5" customHeight="1">
      <c r="A13" s="224"/>
      <c r="B13" s="3907"/>
      <c r="C13" s="759"/>
      <c r="D13" s="759"/>
      <c r="E13" s="3905"/>
      <c r="F13" s="3905"/>
      <c r="G13" s="3905"/>
      <c r="H13" s="760"/>
      <c r="I13" s="761" t="s">
        <v>667</v>
      </c>
      <c r="J13" s="760"/>
    </row>
    <row r="14" spans="1:17" ht="19.5" customHeight="1">
      <c r="A14" s="224"/>
      <c r="B14" s="3907"/>
      <c r="C14" s="3900" t="s">
        <v>968</v>
      </c>
      <c r="D14" s="3901"/>
      <c r="E14" s="3901"/>
      <c r="F14" s="3901"/>
      <c r="G14" s="3901"/>
      <c r="H14" s="3901"/>
      <c r="I14" s="3901"/>
      <c r="J14" s="3902"/>
    </row>
    <row r="15" spans="1:17" ht="40.5" customHeight="1">
      <c r="A15" s="224"/>
      <c r="B15" s="3907"/>
      <c r="C15" s="757" t="s">
        <v>706</v>
      </c>
      <c r="D15" s="757" t="s">
        <v>707</v>
      </c>
      <c r="E15" s="3905" t="s">
        <v>967</v>
      </c>
      <c r="F15" s="3905"/>
      <c r="G15" s="3905"/>
      <c r="H15" s="3909" t="s">
        <v>665</v>
      </c>
      <c r="I15" s="3909"/>
      <c r="J15" s="758" t="s">
        <v>666</v>
      </c>
    </row>
    <row r="16" spans="1:17" ht="19.5" customHeight="1">
      <c r="A16" s="224"/>
      <c r="B16" s="3907"/>
      <c r="C16" s="759"/>
      <c r="D16" s="759"/>
      <c r="E16" s="3905"/>
      <c r="F16" s="3905"/>
      <c r="G16" s="3905"/>
      <c r="H16" s="760"/>
      <c r="I16" s="761" t="s">
        <v>667</v>
      </c>
      <c r="J16" s="760"/>
      <c r="K16" s="291"/>
    </row>
    <row r="17" spans="1:12" ht="19.5" customHeight="1">
      <c r="A17" s="224"/>
      <c r="B17" s="3907"/>
      <c r="C17" s="759"/>
      <c r="D17" s="759"/>
      <c r="E17" s="3905"/>
      <c r="F17" s="3905"/>
      <c r="G17" s="3905"/>
      <c r="H17" s="760"/>
      <c r="I17" s="761" t="s">
        <v>667</v>
      </c>
      <c r="J17" s="760"/>
    </row>
    <row r="18" spans="1:12" ht="19.5" customHeight="1">
      <c r="A18" s="224"/>
      <c r="B18" s="3908"/>
      <c r="C18" s="759"/>
      <c r="D18" s="759"/>
      <c r="E18" s="3905"/>
      <c r="F18" s="3905"/>
      <c r="G18" s="3905"/>
      <c r="H18" s="760"/>
      <c r="I18" s="761" t="s">
        <v>667</v>
      </c>
      <c r="J18" s="760"/>
    </row>
    <row r="19" spans="1:12" ht="19.5" customHeight="1">
      <c r="A19" s="224"/>
      <c r="B19" s="3885" t="s">
        <v>969</v>
      </c>
      <c r="C19" s="3887" t="s">
        <v>970</v>
      </c>
      <c r="D19" s="3888"/>
      <c r="E19" s="3888"/>
      <c r="F19" s="3888"/>
      <c r="G19" s="3889"/>
      <c r="H19" s="3812" t="s">
        <v>971</v>
      </c>
      <c r="I19" s="3813"/>
      <c r="J19" s="3814"/>
    </row>
    <row r="20" spans="1:12" ht="27.75" customHeight="1">
      <c r="A20" s="224"/>
      <c r="B20" s="3886"/>
      <c r="C20" s="3890"/>
      <c r="D20" s="3891"/>
      <c r="E20" s="3891"/>
      <c r="F20" s="3891"/>
      <c r="G20" s="3892"/>
      <c r="H20" s="3893"/>
      <c r="I20" s="3894"/>
      <c r="J20" s="3895"/>
    </row>
    <row r="21" spans="1:12" ht="6" customHeight="1">
      <c r="A21" s="224"/>
      <c r="B21" s="224"/>
      <c r="C21" s="224"/>
      <c r="D21" s="224"/>
      <c r="E21" s="224"/>
      <c r="F21" s="224"/>
      <c r="G21" s="224"/>
      <c r="H21" s="224"/>
      <c r="I21" s="224"/>
      <c r="J21" s="224"/>
    </row>
    <row r="22" spans="1:12" ht="16.5" customHeight="1">
      <c r="A22" s="224"/>
      <c r="B22" s="224" t="s">
        <v>566</v>
      </c>
      <c r="C22" s="224"/>
      <c r="D22" s="224"/>
      <c r="E22" s="224"/>
      <c r="F22" s="224"/>
      <c r="G22" s="224"/>
      <c r="H22" s="224"/>
      <c r="I22" s="224"/>
      <c r="J22" s="224"/>
      <c r="K22" s="290"/>
      <c r="L22" s="290"/>
    </row>
    <row r="23" spans="1:12" ht="57" customHeight="1">
      <c r="A23" s="224"/>
      <c r="B23" s="3896" t="s">
        <v>972</v>
      </c>
      <c r="C23" s="3896"/>
      <c r="D23" s="3896"/>
      <c r="E23" s="3896"/>
      <c r="F23" s="3896"/>
      <c r="G23" s="3896"/>
      <c r="H23" s="3896"/>
      <c r="I23" s="3896"/>
      <c r="J23" s="3896"/>
      <c r="K23" s="290"/>
      <c r="L23" s="290"/>
    </row>
    <row r="24" spans="1:12" ht="36" customHeight="1">
      <c r="A24" s="224"/>
      <c r="B24" s="3896" t="s">
        <v>973</v>
      </c>
      <c r="C24" s="3896"/>
      <c r="D24" s="3896"/>
      <c r="E24" s="3896"/>
      <c r="F24" s="3896"/>
      <c r="G24" s="3896"/>
      <c r="H24" s="3896"/>
      <c r="I24" s="3896"/>
      <c r="J24" s="3896"/>
      <c r="K24" s="290"/>
      <c r="L24" s="290"/>
    </row>
    <row r="25" spans="1:12" ht="30" customHeight="1">
      <c r="A25" s="224"/>
      <c r="B25" s="3808" t="s">
        <v>974</v>
      </c>
      <c r="C25" s="3808"/>
      <c r="D25" s="3808"/>
      <c r="E25" s="3808"/>
      <c r="F25" s="3808"/>
      <c r="G25" s="3808"/>
      <c r="H25" s="3808"/>
      <c r="I25" s="3808"/>
      <c r="J25" s="3808"/>
      <c r="K25" s="290"/>
      <c r="L25" s="290"/>
    </row>
    <row r="26" spans="1:12" ht="7.5" customHeight="1">
      <c r="B26" s="3884"/>
      <c r="C26" s="3884"/>
      <c r="D26" s="3884"/>
      <c r="E26" s="3884"/>
      <c r="F26" s="3884"/>
      <c r="G26" s="3884"/>
      <c r="H26" s="3884"/>
      <c r="I26" s="3884"/>
      <c r="J26" s="3884"/>
    </row>
    <row r="27" spans="1:12">
      <c r="B27" s="290"/>
    </row>
  </sheetData>
  <mergeCells count="29">
    <mergeCell ref="N10:P10"/>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 ref="H8:J8"/>
    <mergeCell ref="H7:J7"/>
    <mergeCell ref="B7:B8"/>
    <mergeCell ref="E16:G16"/>
    <mergeCell ref="B26:J26"/>
    <mergeCell ref="B19:B20"/>
    <mergeCell ref="C19:G20"/>
    <mergeCell ref="H19:J19"/>
    <mergeCell ref="H20:J20"/>
    <mergeCell ref="B23:J23"/>
    <mergeCell ref="B24:J24"/>
    <mergeCell ref="B25:J25"/>
  </mergeCells>
  <phoneticPr fontId="14"/>
  <hyperlinks>
    <hyperlink ref="N10:P10" location="表紙!A1" display="表示へ" xr:uid="{8EF229B0-F2A0-46C9-817A-205706A8929A}"/>
  </hyperlinks>
  <pageMargins left="0.70866141732283472" right="0.70866141732283472" top="0.74803149606299213" bottom="0.74803149606299213" header="0.31496062992125984" footer="0.31496062992125984"/>
  <pageSetup paperSize="9" scale="71"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F7E3E-A2CC-4B2F-9432-38C41C6FFA6C}">
  <dimension ref="A1:Q27"/>
  <sheetViews>
    <sheetView view="pageBreakPreview" zoomScaleNormal="100" zoomScaleSheetLayoutView="100" workbookViewId="0">
      <selection activeCell="N9" sqref="N9:P9"/>
    </sheetView>
  </sheetViews>
  <sheetFormatPr defaultRowHeight="13.5"/>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7" ht="27.75" customHeight="1">
      <c r="A1" s="294"/>
      <c r="B1" s="223" t="s">
        <v>975</v>
      </c>
      <c r="C1" s="223"/>
      <c r="D1" s="223"/>
      <c r="E1" s="223"/>
      <c r="F1" s="223"/>
      <c r="G1" s="223"/>
      <c r="H1" s="223"/>
      <c r="I1" s="223"/>
      <c r="J1" s="223"/>
    </row>
    <row r="2" spans="1:17" ht="15.75" customHeight="1">
      <c r="A2" s="294"/>
      <c r="B2" s="293" t="s">
        <v>976</v>
      </c>
      <c r="C2" s="224"/>
      <c r="D2" s="224"/>
      <c r="E2" s="224"/>
      <c r="F2" s="224"/>
      <c r="G2" s="224"/>
      <c r="H2" s="224"/>
      <c r="I2" s="224"/>
      <c r="J2" s="292" t="s">
        <v>977</v>
      </c>
    </row>
    <row r="3" spans="1:17" ht="15.75" customHeight="1">
      <c r="A3" s="294"/>
      <c r="B3" s="293"/>
      <c r="C3" s="224"/>
      <c r="D3" s="224"/>
      <c r="E3" s="224"/>
      <c r="F3" s="224"/>
      <c r="G3" s="224"/>
      <c r="H3" s="224"/>
      <c r="I3" s="224"/>
      <c r="J3" s="292"/>
      <c r="M3"/>
      <c r="N3"/>
      <c r="O3" s="71"/>
      <c r="P3" s="71"/>
      <c r="Q3" s="71"/>
    </row>
    <row r="4" spans="1:17" ht="18" customHeight="1">
      <c r="A4" s="3811" t="s">
        <v>978</v>
      </c>
      <c r="B4" s="3811"/>
      <c r="C4" s="3811"/>
      <c r="D4" s="3811"/>
      <c r="E4" s="3811"/>
      <c r="F4" s="3811"/>
      <c r="G4" s="3811"/>
      <c r="H4" s="3811"/>
      <c r="I4" s="3811"/>
      <c r="J4" s="3811"/>
      <c r="M4"/>
      <c r="N4"/>
      <c r="O4" s="71"/>
      <c r="P4" s="71"/>
      <c r="Q4" s="71"/>
    </row>
    <row r="5" spans="1:17" ht="12" customHeight="1">
      <c r="A5" s="226"/>
      <c r="B5" s="226"/>
      <c r="C5" s="226"/>
      <c r="D5" s="226"/>
      <c r="E5" s="226"/>
      <c r="F5" s="226"/>
      <c r="G5" s="226"/>
      <c r="H5" s="226"/>
      <c r="I5" s="226"/>
      <c r="J5" s="226"/>
      <c r="M5" s="109"/>
      <c r="N5" s="109"/>
      <c r="O5" s="1207"/>
      <c r="P5" s="1207"/>
      <c r="Q5" s="1207"/>
    </row>
    <row r="6" spans="1:17" ht="43.5" customHeight="1">
      <c r="A6" s="226"/>
      <c r="B6" s="1809" t="s">
        <v>962</v>
      </c>
      <c r="C6" s="3910"/>
      <c r="D6" s="3911"/>
      <c r="E6" s="3911"/>
      <c r="F6" s="3911"/>
      <c r="G6" s="3911"/>
      <c r="H6" s="3911"/>
      <c r="I6" s="3911"/>
      <c r="J6" s="3912"/>
      <c r="M6"/>
      <c r="N6"/>
      <c r="O6" s="1211"/>
      <c r="P6" s="1207"/>
      <c r="Q6" s="1207"/>
    </row>
    <row r="7" spans="1:17" ht="43.5" customHeight="1">
      <c r="A7" s="224"/>
      <c r="B7" s="1810" t="s">
        <v>514</v>
      </c>
      <c r="C7" s="3913" t="s">
        <v>758</v>
      </c>
      <c r="D7" s="3913"/>
      <c r="E7" s="3913"/>
      <c r="F7" s="3913"/>
      <c r="G7" s="3913"/>
      <c r="H7" s="3913"/>
      <c r="I7" s="3913"/>
      <c r="J7" s="3913"/>
      <c r="K7" s="1811"/>
      <c r="M7"/>
      <c r="N7"/>
      <c r="O7" s="1211"/>
      <c r="P7" s="1207"/>
      <c r="Q7" s="1207"/>
    </row>
    <row r="8" spans="1:17" ht="43.5" customHeight="1">
      <c r="A8" s="224"/>
      <c r="B8" s="1812" t="s">
        <v>979</v>
      </c>
      <c r="C8" s="3914" t="s">
        <v>3450</v>
      </c>
      <c r="D8" s="3915"/>
      <c r="E8" s="3915"/>
      <c r="F8" s="3915"/>
      <c r="G8" s="3915"/>
      <c r="H8" s="3915"/>
      <c r="I8" s="3915"/>
      <c r="J8" s="3916"/>
      <c r="K8" s="1811"/>
      <c r="M8"/>
      <c r="N8"/>
      <c r="O8" s="1207"/>
      <c r="P8" s="188"/>
      <c r="Q8" s="188"/>
    </row>
    <row r="9" spans="1:17" ht="19.5" customHeight="1">
      <c r="A9" s="224"/>
      <c r="B9" s="3917" t="s">
        <v>965</v>
      </c>
      <c r="C9" s="3918" t="s">
        <v>3451</v>
      </c>
      <c r="D9" s="3913"/>
      <c r="E9" s="3913"/>
      <c r="F9" s="3913"/>
      <c r="G9" s="3913"/>
      <c r="H9" s="3913"/>
      <c r="I9" s="3913"/>
      <c r="J9" s="3913"/>
      <c r="K9" s="1811"/>
      <c r="M9"/>
      <c r="N9" s="1929" t="s">
        <v>2692</v>
      </c>
      <c r="O9" s="1929"/>
      <c r="P9" s="1929"/>
      <c r="Q9"/>
    </row>
    <row r="10" spans="1:17" ht="40.5" customHeight="1">
      <c r="A10" s="224"/>
      <c r="B10" s="3907"/>
      <c r="C10" s="1813" t="s">
        <v>706</v>
      </c>
      <c r="D10" s="1813" t="s">
        <v>707</v>
      </c>
      <c r="E10" s="3919" t="s">
        <v>967</v>
      </c>
      <c r="F10" s="3919"/>
      <c r="G10" s="3919"/>
      <c r="H10" s="3920" t="s">
        <v>665</v>
      </c>
      <c r="I10" s="3920"/>
      <c r="J10" s="1815" t="s">
        <v>666</v>
      </c>
    </row>
    <row r="11" spans="1:17" ht="19.5" customHeight="1">
      <c r="A11" s="224"/>
      <c r="B11" s="3907"/>
      <c r="C11" s="1816"/>
      <c r="D11" s="1816"/>
      <c r="E11" s="3919"/>
      <c r="F11" s="3919"/>
      <c r="G11" s="3919"/>
      <c r="H11" s="1817"/>
      <c r="I11" s="1814" t="s">
        <v>667</v>
      </c>
      <c r="J11" s="1817"/>
    </row>
    <row r="12" spans="1:17" ht="19.5" customHeight="1">
      <c r="A12" s="224"/>
      <c r="B12" s="3907"/>
      <c r="C12" s="1816"/>
      <c r="D12" s="1816"/>
      <c r="E12" s="3919"/>
      <c r="F12" s="3919"/>
      <c r="G12" s="3919"/>
      <c r="H12" s="1817"/>
      <c r="I12" s="1814" t="s">
        <v>667</v>
      </c>
      <c r="J12" s="1817"/>
    </row>
    <row r="13" spans="1:17" ht="19.5" customHeight="1">
      <c r="A13" s="224"/>
      <c r="B13" s="3907"/>
      <c r="C13" s="1816"/>
      <c r="D13" s="1816"/>
      <c r="E13" s="3919"/>
      <c r="F13" s="3919"/>
      <c r="G13" s="3919"/>
      <c r="H13" s="1817"/>
      <c r="I13" s="1814" t="s">
        <v>667</v>
      </c>
      <c r="J13" s="1817"/>
    </row>
    <row r="14" spans="1:17" ht="19.5" customHeight="1">
      <c r="A14" s="224"/>
      <c r="B14" s="3907"/>
      <c r="C14" s="3900" t="s">
        <v>968</v>
      </c>
      <c r="D14" s="3901"/>
      <c r="E14" s="3901"/>
      <c r="F14" s="3901"/>
      <c r="G14" s="3901"/>
      <c r="H14" s="3901"/>
      <c r="I14" s="3901"/>
      <c r="J14" s="3902"/>
    </row>
    <row r="15" spans="1:17" ht="40.5" customHeight="1">
      <c r="A15" s="224"/>
      <c r="B15" s="3907"/>
      <c r="C15" s="1813" t="s">
        <v>706</v>
      </c>
      <c r="D15" s="1813" t="s">
        <v>707</v>
      </c>
      <c r="E15" s="3919" t="s">
        <v>967</v>
      </c>
      <c r="F15" s="3919"/>
      <c r="G15" s="3919"/>
      <c r="H15" s="3920" t="s">
        <v>665</v>
      </c>
      <c r="I15" s="3920"/>
      <c r="J15" s="1815" t="s">
        <v>666</v>
      </c>
    </row>
    <row r="16" spans="1:17" ht="19.5" customHeight="1">
      <c r="A16" s="224"/>
      <c r="B16" s="3907"/>
      <c r="C16" s="1816"/>
      <c r="D16" s="1816"/>
      <c r="E16" s="3919"/>
      <c r="F16" s="3919"/>
      <c r="G16" s="3919"/>
      <c r="H16" s="1817"/>
      <c r="I16" s="1814" t="s">
        <v>667</v>
      </c>
      <c r="J16" s="1817"/>
      <c r="K16" s="1811"/>
    </row>
    <row r="17" spans="1:12" ht="19.5" customHeight="1">
      <c r="A17" s="224"/>
      <c r="B17" s="3907"/>
      <c r="C17" s="1816"/>
      <c r="D17" s="1816"/>
      <c r="E17" s="3919"/>
      <c r="F17" s="3919"/>
      <c r="G17" s="3919"/>
      <c r="H17" s="1817"/>
      <c r="I17" s="1814" t="s">
        <v>667</v>
      </c>
      <c r="J17" s="1817"/>
    </row>
    <row r="18" spans="1:12" ht="19.5" customHeight="1">
      <c r="A18" s="224"/>
      <c r="B18" s="3908"/>
      <c r="C18" s="1816"/>
      <c r="D18" s="1816"/>
      <c r="E18" s="3919"/>
      <c r="F18" s="3919"/>
      <c r="G18" s="3919"/>
      <c r="H18" s="1817"/>
      <c r="I18" s="1814" t="s">
        <v>667</v>
      </c>
      <c r="J18" s="1817"/>
    </row>
    <row r="19" spans="1:12" ht="19.5" customHeight="1">
      <c r="A19" s="224"/>
      <c r="B19" s="3922" t="s">
        <v>969</v>
      </c>
      <c r="C19" s="3923" t="s">
        <v>980</v>
      </c>
      <c r="D19" s="3924"/>
      <c r="E19" s="3924"/>
      <c r="F19" s="3924"/>
      <c r="G19" s="3925"/>
      <c r="H19" s="3910" t="s">
        <v>971</v>
      </c>
      <c r="I19" s="3911"/>
      <c r="J19" s="3912"/>
    </row>
    <row r="20" spans="1:12" ht="35.25" customHeight="1">
      <c r="A20" s="224"/>
      <c r="B20" s="3886"/>
      <c r="C20" s="3890"/>
      <c r="D20" s="3891"/>
      <c r="E20" s="3891"/>
      <c r="F20" s="3891"/>
      <c r="G20" s="3892"/>
      <c r="H20" s="3926"/>
      <c r="I20" s="3927"/>
      <c r="J20" s="3928"/>
    </row>
    <row r="21" spans="1:12" ht="6" customHeight="1">
      <c r="A21" s="224"/>
      <c r="B21" s="224"/>
      <c r="C21" s="224"/>
      <c r="D21" s="224"/>
      <c r="E21" s="224"/>
      <c r="F21" s="224"/>
      <c r="G21" s="224"/>
      <c r="H21" s="224"/>
      <c r="I21" s="224"/>
      <c r="J21" s="224"/>
    </row>
    <row r="22" spans="1:12" ht="20.25" customHeight="1">
      <c r="A22" s="224"/>
      <c r="B22" s="224" t="s">
        <v>566</v>
      </c>
      <c r="C22" s="224"/>
      <c r="D22" s="224"/>
      <c r="E22" s="224"/>
      <c r="F22" s="224"/>
      <c r="G22" s="224"/>
      <c r="H22" s="224"/>
      <c r="I22" s="224"/>
      <c r="J22" s="224"/>
      <c r="K22" s="290"/>
      <c r="L22" s="290"/>
    </row>
    <row r="23" spans="1:12" ht="62.25" customHeight="1">
      <c r="A23" s="224"/>
      <c r="B23" s="3896" t="s">
        <v>981</v>
      </c>
      <c r="C23" s="3896"/>
      <c r="D23" s="3896"/>
      <c r="E23" s="3896"/>
      <c r="F23" s="3896"/>
      <c r="G23" s="3896"/>
      <c r="H23" s="3896"/>
      <c r="I23" s="3896"/>
      <c r="J23" s="3896"/>
      <c r="K23" s="290"/>
      <c r="L23" s="290"/>
    </row>
    <row r="24" spans="1:12" ht="39" customHeight="1">
      <c r="A24" s="224"/>
      <c r="B24" s="3896" t="s">
        <v>973</v>
      </c>
      <c r="C24" s="3896"/>
      <c r="D24" s="3896"/>
      <c r="E24" s="3896"/>
      <c r="F24" s="3896"/>
      <c r="G24" s="3896"/>
      <c r="H24" s="3896"/>
      <c r="I24" s="3896"/>
      <c r="J24" s="3896"/>
      <c r="K24" s="290"/>
      <c r="L24" s="290"/>
    </row>
    <row r="25" spans="1:12" ht="29.25" customHeight="1">
      <c r="A25" s="224"/>
      <c r="B25" s="3808" t="s">
        <v>974</v>
      </c>
      <c r="C25" s="3808"/>
      <c r="D25" s="3808"/>
      <c r="E25" s="3808"/>
      <c r="F25" s="3808"/>
      <c r="G25" s="3808"/>
      <c r="H25" s="3808"/>
      <c r="I25" s="3808"/>
      <c r="J25" s="3808"/>
      <c r="K25" s="290"/>
      <c r="L25" s="290"/>
    </row>
    <row r="26" spans="1:12" ht="7.5" customHeight="1">
      <c r="A26" s="223"/>
      <c r="B26" s="3921"/>
      <c r="C26" s="3921"/>
      <c r="D26" s="3921"/>
      <c r="E26" s="3921"/>
      <c r="F26" s="3921"/>
      <c r="G26" s="3921"/>
      <c r="H26" s="3921"/>
      <c r="I26" s="3921"/>
      <c r="J26" s="3921"/>
    </row>
    <row r="27" spans="1:12">
      <c r="B27" s="290"/>
    </row>
  </sheetData>
  <mergeCells count="26">
    <mergeCell ref="N9:P9"/>
    <mergeCell ref="B24:J24"/>
    <mergeCell ref="B25:J25"/>
    <mergeCell ref="B26:J26"/>
    <mergeCell ref="E18:G18"/>
    <mergeCell ref="B19:B20"/>
    <mergeCell ref="C19:G20"/>
    <mergeCell ref="H19:J19"/>
    <mergeCell ref="H20:J20"/>
    <mergeCell ref="B23:J23"/>
    <mergeCell ref="E16:G16"/>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s>
  <phoneticPr fontId="14"/>
  <hyperlinks>
    <hyperlink ref="N9:P9" location="表紙!A1" display="表示へ" xr:uid="{6B3E1837-8A1E-4A91-8BE5-0445A92D05AC}"/>
  </hyperlinks>
  <pageMargins left="0.70866141732283472" right="0.70866141732283472" top="0.74803149606299213" bottom="0.74803149606299213" header="0.31496062992125984" footer="0.31496062992125984"/>
  <pageSetup paperSize="9" scale="71"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Q25"/>
  <sheetViews>
    <sheetView view="pageBreakPreview" zoomScaleNormal="100" zoomScaleSheetLayoutView="100" workbookViewId="0">
      <selection activeCell="M3" sqref="M3:Q9"/>
    </sheetView>
  </sheetViews>
  <sheetFormatPr defaultRowHeight="13.5"/>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7" ht="20.100000000000001" customHeight="1">
      <c r="A1" s="294"/>
      <c r="B1" s="223" t="s">
        <v>982</v>
      </c>
      <c r="C1" s="223"/>
      <c r="D1" s="223"/>
      <c r="E1" s="223"/>
      <c r="F1" s="223"/>
      <c r="G1" s="223"/>
      <c r="H1" s="223"/>
      <c r="I1" s="223"/>
      <c r="J1" s="223"/>
    </row>
    <row r="2" spans="1:17" ht="20.100000000000001" customHeight="1">
      <c r="A2" s="294"/>
      <c r="B2" s="293" t="s">
        <v>983</v>
      </c>
      <c r="C2" s="224"/>
      <c r="D2" s="224"/>
      <c r="E2" s="224"/>
      <c r="F2" s="224"/>
      <c r="G2" s="224"/>
      <c r="H2" s="224"/>
      <c r="I2" s="224"/>
      <c r="J2" s="292" t="s">
        <v>511</v>
      </c>
    </row>
    <row r="3" spans="1:17" ht="20.100000000000001" customHeight="1">
      <c r="A3" s="3811" t="s">
        <v>984</v>
      </c>
      <c r="B3" s="3811"/>
      <c r="C3" s="3811"/>
      <c r="D3" s="3811"/>
      <c r="E3" s="3811"/>
      <c r="F3" s="3811"/>
      <c r="G3" s="3811"/>
      <c r="H3" s="3811"/>
      <c r="I3" s="3811"/>
      <c r="J3" s="3811"/>
      <c r="M3"/>
      <c r="N3"/>
      <c r="O3" s="71"/>
      <c r="P3" s="71"/>
      <c r="Q3" s="71"/>
    </row>
    <row r="4" spans="1:17" ht="20.100000000000001" customHeight="1">
      <c r="A4" s="226"/>
      <c r="B4" s="226"/>
      <c r="C4" s="226"/>
      <c r="D4" s="226"/>
      <c r="E4" s="226"/>
      <c r="F4" s="226"/>
      <c r="G4" s="226"/>
      <c r="H4" s="226"/>
      <c r="I4" s="226"/>
      <c r="J4" s="226"/>
      <c r="M4"/>
      <c r="N4"/>
      <c r="O4" s="71"/>
      <c r="P4" s="71"/>
      <c r="Q4" s="71"/>
    </row>
    <row r="5" spans="1:17" ht="43.5" customHeight="1">
      <c r="A5" s="226"/>
      <c r="B5" s="762" t="s">
        <v>962</v>
      </c>
      <c r="C5" s="3812"/>
      <c r="D5" s="3813"/>
      <c r="E5" s="3813"/>
      <c r="F5" s="3813"/>
      <c r="G5" s="3813"/>
      <c r="H5" s="3813"/>
      <c r="I5" s="3813"/>
      <c r="J5" s="3814"/>
      <c r="M5" s="109"/>
      <c r="N5" s="109"/>
      <c r="O5" s="1207"/>
      <c r="P5" s="1207"/>
      <c r="Q5" s="1207"/>
    </row>
    <row r="6" spans="1:17" ht="43.5" customHeight="1">
      <c r="A6" s="224"/>
      <c r="B6" s="756" t="s">
        <v>514</v>
      </c>
      <c r="C6" s="3898" t="s">
        <v>758</v>
      </c>
      <c r="D6" s="3898"/>
      <c r="E6" s="3898"/>
      <c r="F6" s="3898"/>
      <c r="G6" s="3898"/>
      <c r="H6" s="3898"/>
      <c r="I6" s="3898"/>
      <c r="J6" s="3898"/>
      <c r="K6" s="291"/>
      <c r="M6"/>
      <c r="N6"/>
      <c r="O6" s="1211"/>
      <c r="P6" s="1207"/>
      <c r="Q6" s="1207"/>
    </row>
    <row r="7" spans="1:17" ht="19.5" customHeight="1">
      <c r="A7" s="224"/>
      <c r="B7" s="3906" t="s">
        <v>985</v>
      </c>
      <c r="C7" s="3897" t="s">
        <v>966</v>
      </c>
      <c r="D7" s="3898"/>
      <c r="E7" s="3898"/>
      <c r="F7" s="3898"/>
      <c r="G7" s="3898"/>
      <c r="H7" s="3898"/>
      <c r="I7" s="3898"/>
      <c r="J7" s="3898"/>
      <c r="K7" s="291"/>
      <c r="M7"/>
      <c r="N7"/>
      <c r="O7" s="1211"/>
      <c r="P7" s="1207"/>
      <c r="Q7" s="1207"/>
    </row>
    <row r="8" spans="1:17" ht="40.5" customHeight="1">
      <c r="A8" s="224"/>
      <c r="B8" s="3907"/>
      <c r="C8" s="3931" t="s">
        <v>707</v>
      </c>
      <c r="D8" s="3931"/>
      <c r="E8" s="3905" t="s">
        <v>967</v>
      </c>
      <c r="F8" s="3905"/>
      <c r="G8" s="3905"/>
      <c r="H8" s="3909" t="s">
        <v>665</v>
      </c>
      <c r="I8" s="3909"/>
      <c r="J8" s="758" t="s">
        <v>666</v>
      </c>
      <c r="M8"/>
      <c r="N8"/>
      <c r="O8" s="1207"/>
      <c r="P8" s="188"/>
      <c r="Q8" s="188"/>
    </row>
    <row r="9" spans="1:17" ht="19.5" customHeight="1">
      <c r="A9" s="224"/>
      <c r="B9" s="3907"/>
      <c r="C9" s="3931"/>
      <c r="D9" s="3931"/>
      <c r="E9" s="3905"/>
      <c r="F9" s="3905"/>
      <c r="G9" s="3905"/>
      <c r="H9" s="760"/>
      <c r="I9" s="761" t="s">
        <v>667</v>
      </c>
      <c r="J9" s="760"/>
      <c r="M9"/>
      <c r="N9" s="1929" t="s">
        <v>2692</v>
      </c>
      <c r="O9" s="1929"/>
      <c r="P9" s="1929"/>
      <c r="Q9"/>
    </row>
    <row r="10" spans="1:17" ht="19.5" customHeight="1">
      <c r="A10" s="224"/>
      <c r="B10" s="3907"/>
      <c r="C10" s="3931"/>
      <c r="D10" s="3931"/>
      <c r="E10" s="3905"/>
      <c r="F10" s="3905"/>
      <c r="G10" s="3905"/>
      <c r="H10" s="760"/>
      <c r="I10" s="761" t="s">
        <v>667</v>
      </c>
      <c r="J10" s="760"/>
    </row>
    <row r="11" spans="1:17" ht="19.5" customHeight="1">
      <c r="A11" s="224"/>
      <c r="B11" s="3907"/>
      <c r="C11" s="3931"/>
      <c r="D11" s="3931"/>
      <c r="E11" s="3905"/>
      <c r="F11" s="3905"/>
      <c r="G11" s="3905"/>
      <c r="H11" s="760"/>
      <c r="I11" s="761" t="s">
        <v>667</v>
      </c>
      <c r="J11" s="760"/>
    </row>
    <row r="12" spans="1:17" ht="19.5" customHeight="1">
      <c r="A12" s="224"/>
      <c r="B12" s="3907"/>
      <c r="C12" s="3900" t="s">
        <v>968</v>
      </c>
      <c r="D12" s="3901"/>
      <c r="E12" s="3901"/>
      <c r="F12" s="3901"/>
      <c r="G12" s="3901"/>
      <c r="H12" s="3901"/>
      <c r="I12" s="3901"/>
      <c r="J12" s="3902"/>
    </row>
    <row r="13" spans="1:17" ht="40.5" customHeight="1">
      <c r="A13" s="224"/>
      <c r="B13" s="3907"/>
      <c r="C13" s="3931" t="s">
        <v>707</v>
      </c>
      <c r="D13" s="3931"/>
      <c r="E13" s="3905" t="s">
        <v>967</v>
      </c>
      <c r="F13" s="3905"/>
      <c r="G13" s="3905"/>
      <c r="H13" s="3909" t="s">
        <v>665</v>
      </c>
      <c r="I13" s="3909"/>
      <c r="J13" s="758" t="s">
        <v>666</v>
      </c>
    </row>
    <row r="14" spans="1:17" ht="19.5" customHeight="1">
      <c r="A14" s="224"/>
      <c r="B14" s="3907"/>
      <c r="C14" s="3931"/>
      <c r="D14" s="3931"/>
      <c r="E14" s="3905"/>
      <c r="F14" s="3905"/>
      <c r="G14" s="3905"/>
      <c r="H14" s="760"/>
      <c r="I14" s="761" t="s">
        <v>667</v>
      </c>
      <c r="J14" s="760"/>
      <c r="K14" s="291"/>
    </row>
    <row r="15" spans="1:17" ht="19.5" customHeight="1">
      <c r="A15" s="224"/>
      <c r="B15" s="3907"/>
      <c r="C15" s="3931"/>
      <c r="D15" s="3931"/>
      <c r="E15" s="3905"/>
      <c r="F15" s="3905"/>
      <c r="G15" s="3905"/>
      <c r="H15" s="760"/>
      <c r="I15" s="761" t="s">
        <v>667</v>
      </c>
      <c r="J15" s="760"/>
    </row>
    <row r="16" spans="1:17" ht="19.5" customHeight="1">
      <c r="A16" s="224"/>
      <c r="B16" s="3908"/>
      <c r="C16" s="3931"/>
      <c r="D16" s="3931"/>
      <c r="E16" s="3905"/>
      <c r="F16" s="3905"/>
      <c r="G16" s="3905"/>
      <c r="H16" s="760"/>
      <c r="I16" s="761" t="s">
        <v>667</v>
      </c>
      <c r="J16" s="760"/>
    </row>
    <row r="17" spans="1:12" ht="19.5" customHeight="1">
      <c r="A17" s="224"/>
      <c r="B17" s="3929" t="s">
        <v>986</v>
      </c>
      <c r="C17" s="3887" t="s">
        <v>970</v>
      </c>
      <c r="D17" s="3888"/>
      <c r="E17" s="3888"/>
      <c r="F17" s="3888"/>
      <c r="G17" s="3889"/>
      <c r="H17" s="3812" t="s">
        <v>971</v>
      </c>
      <c r="I17" s="3813"/>
      <c r="J17" s="3814"/>
    </row>
    <row r="18" spans="1:12" ht="27" customHeight="1">
      <c r="A18" s="224"/>
      <c r="B18" s="3930"/>
      <c r="C18" s="3890"/>
      <c r="D18" s="3891"/>
      <c r="E18" s="3891"/>
      <c r="F18" s="3891"/>
      <c r="G18" s="3892"/>
      <c r="H18" s="3893"/>
      <c r="I18" s="3894"/>
      <c r="J18" s="3895"/>
    </row>
    <row r="19" spans="1:12" ht="6" customHeight="1">
      <c r="A19" s="224"/>
      <c r="B19" s="224"/>
      <c r="C19" s="224"/>
      <c r="D19" s="224"/>
      <c r="E19" s="224"/>
      <c r="F19" s="224"/>
      <c r="G19" s="224"/>
      <c r="H19" s="224"/>
      <c r="I19" s="224"/>
      <c r="J19" s="224"/>
    </row>
    <row r="20" spans="1:12" ht="19.5" customHeight="1">
      <c r="A20" s="224"/>
      <c r="B20" s="224" t="s">
        <v>566</v>
      </c>
      <c r="C20" s="224"/>
      <c r="D20" s="224"/>
      <c r="E20" s="224"/>
      <c r="F20" s="224"/>
      <c r="G20" s="224"/>
      <c r="H20" s="224"/>
      <c r="I20" s="224"/>
      <c r="J20" s="224"/>
      <c r="K20" s="290"/>
      <c r="L20" s="290"/>
    </row>
    <row r="21" spans="1:12" ht="53.25" customHeight="1">
      <c r="A21" s="224"/>
      <c r="B21" s="3896" t="s">
        <v>987</v>
      </c>
      <c r="C21" s="3896"/>
      <c r="D21" s="3896"/>
      <c r="E21" s="3896"/>
      <c r="F21" s="3896"/>
      <c r="G21" s="3896"/>
      <c r="H21" s="3896"/>
      <c r="I21" s="3896"/>
      <c r="J21" s="3896"/>
      <c r="K21" s="290"/>
      <c r="L21" s="290"/>
    </row>
    <row r="22" spans="1:12" ht="33.75" customHeight="1">
      <c r="A22" s="224"/>
      <c r="B22" s="3896" t="s">
        <v>973</v>
      </c>
      <c r="C22" s="3896"/>
      <c r="D22" s="3896"/>
      <c r="E22" s="3896"/>
      <c r="F22" s="3896"/>
      <c r="G22" s="3896"/>
      <c r="H22" s="3896"/>
      <c r="I22" s="3896"/>
      <c r="J22" s="3896"/>
      <c r="K22" s="290"/>
      <c r="L22" s="290"/>
    </row>
    <row r="23" spans="1:12" ht="32.25" customHeight="1">
      <c r="A23" s="224"/>
      <c r="B23" s="3808" t="s">
        <v>974</v>
      </c>
      <c r="C23" s="3808"/>
      <c r="D23" s="3808"/>
      <c r="E23" s="3808"/>
      <c r="F23" s="3808"/>
      <c r="G23" s="3808"/>
      <c r="H23" s="3808"/>
      <c r="I23" s="3808"/>
      <c r="J23" s="3808"/>
      <c r="K23" s="290"/>
      <c r="L23" s="290"/>
    </row>
    <row r="24" spans="1:12" ht="7.5" customHeight="1">
      <c r="A24" s="223"/>
      <c r="B24" s="3896"/>
      <c r="C24" s="3896"/>
      <c r="D24" s="3896"/>
      <c r="E24" s="3896"/>
      <c r="F24" s="3896"/>
      <c r="G24" s="3896"/>
      <c r="H24" s="3896"/>
      <c r="I24" s="3896"/>
      <c r="J24" s="3896"/>
    </row>
    <row r="25" spans="1:12">
      <c r="B25" s="290"/>
    </row>
  </sheetData>
  <mergeCells count="33">
    <mergeCell ref="N9:P9"/>
    <mergeCell ref="H13:I13"/>
    <mergeCell ref="H8:I8"/>
    <mergeCell ref="E8:G8"/>
    <mergeCell ref="E9:G9"/>
    <mergeCell ref="C8:D8"/>
    <mergeCell ref="C9:D9"/>
    <mergeCell ref="C10:D10"/>
    <mergeCell ref="C11:D11"/>
    <mergeCell ref="E10:G10"/>
    <mergeCell ref="E11:G11"/>
    <mergeCell ref="E14:G14"/>
    <mergeCell ref="E15:G15"/>
    <mergeCell ref="C16:D16"/>
    <mergeCell ref="E16:G16"/>
    <mergeCell ref="C13:D13"/>
    <mergeCell ref="C15:D15"/>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4"/>
  <hyperlinks>
    <hyperlink ref="N9:P9" location="表紙!A1" display="表示へ" xr:uid="{406F2D7E-AB71-4F55-8428-BF30B03ECB1C}"/>
  </hyperlinks>
  <pageMargins left="0.70866141732283472" right="0.70866141732283472" top="0.74803149606299213" bottom="0.74803149606299213" header="0.31496062992125984" footer="0.31496062992125984"/>
  <pageSetup paperSize="9" scale="71"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Q36"/>
  <sheetViews>
    <sheetView view="pageBreakPreview" zoomScale="110" zoomScaleNormal="100" zoomScaleSheetLayoutView="110" workbookViewId="0">
      <selection activeCell="M3" sqref="M3:Q9"/>
    </sheetView>
  </sheetViews>
  <sheetFormatPr defaultRowHeight="13.5"/>
  <cols>
    <col min="1" max="1" width="1.125" style="223" customWidth="1"/>
    <col min="2" max="2" width="20" style="223" customWidth="1"/>
    <col min="3" max="3" width="9.75" style="223" customWidth="1"/>
    <col min="4" max="4" width="15.25" style="223" customWidth="1"/>
    <col min="5" max="5" width="17.5" style="223" customWidth="1"/>
    <col min="6" max="6" width="12.75" style="223" customWidth="1"/>
    <col min="7" max="7" width="11" style="223" customWidth="1"/>
    <col min="8" max="8" width="5" style="223" customWidth="1"/>
    <col min="9" max="9" width="3.625" style="223" customWidth="1"/>
    <col min="10" max="10" width="8.375" style="223" customWidth="1"/>
    <col min="11" max="11" width="1" style="223" customWidth="1"/>
    <col min="12" max="12" width="2.5" style="223" customWidth="1"/>
    <col min="13" max="259" width="9" style="223"/>
    <col min="260" max="260" width="1.125" style="223" customWidth="1"/>
    <col min="261" max="262" width="15.625" style="223" customWidth="1"/>
    <col min="263" max="263" width="15.25" style="223" customWidth="1"/>
    <col min="264" max="264" width="17.5" style="223" customWidth="1"/>
    <col min="265" max="265" width="15.125" style="223" customWidth="1"/>
    <col min="266" max="266" width="15.25" style="223" customWidth="1"/>
    <col min="267" max="267" width="3.75" style="223" customWidth="1"/>
    <col min="268" max="268" width="2.5" style="223" customWidth="1"/>
    <col min="269" max="515" width="9" style="223"/>
    <col min="516" max="516" width="1.125" style="223" customWidth="1"/>
    <col min="517" max="518" width="15.625" style="223" customWidth="1"/>
    <col min="519" max="519" width="15.25" style="223" customWidth="1"/>
    <col min="520" max="520" width="17.5" style="223" customWidth="1"/>
    <col min="521" max="521" width="15.125" style="223" customWidth="1"/>
    <col min="522" max="522" width="15.25" style="223" customWidth="1"/>
    <col min="523" max="523" width="3.75" style="223" customWidth="1"/>
    <col min="524" max="524" width="2.5" style="223" customWidth="1"/>
    <col min="525" max="771" width="9" style="223"/>
    <col min="772" max="772" width="1.125" style="223" customWidth="1"/>
    <col min="773" max="774" width="15.625" style="223" customWidth="1"/>
    <col min="775" max="775" width="15.25" style="223" customWidth="1"/>
    <col min="776" max="776" width="17.5" style="223" customWidth="1"/>
    <col min="777" max="777" width="15.125" style="223" customWidth="1"/>
    <col min="778" max="778" width="15.25" style="223" customWidth="1"/>
    <col min="779" max="779" width="3.75" style="223" customWidth="1"/>
    <col min="780" max="780" width="2.5" style="223" customWidth="1"/>
    <col min="781" max="1027" width="9" style="223"/>
    <col min="1028" max="1028" width="1.125" style="223" customWidth="1"/>
    <col min="1029" max="1030" width="15.625" style="223" customWidth="1"/>
    <col min="1031" max="1031" width="15.25" style="223" customWidth="1"/>
    <col min="1032" max="1032" width="17.5" style="223" customWidth="1"/>
    <col min="1033" max="1033" width="15.125" style="223" customWidth="1"/>
    <col min="1034" max="1034" width="15.25" style="223" customWidth="1"/>
    <col min="1035" max="1035" width="3.75" style="223" customWidth="1"/>
    <col min="1036" max="1036" width="2.5" style="223" customWidth="1"/>
    <col min="1037" max="1283" width="9" style="223"/>
    <col min="1284" max="1284" width="1.125" style="223" customWidth="1"/>
    <col min="1285" max="1286" width="15.625" style="223" customWidth="1"/>
    <col min="1287" max="1287" width="15.25" style="223" customWidth="1"/>
    <col min="1288" max="1288" width="17.5" style="223" customWidth="1"/>
    <col min="1289" max="1289" width="15.125" style="223" customWidth="1"/>
    <col min="1290" max="1290" width="15.25" style="223" customWidth="1"/>
    <col min="1291" max="1291" width="3.75" style="223" customWidth="1"/>
    <col min="1292" max="1292" width="2.5" style="223" customWidth="1"/>
    <col min="1293" max="1539" width="9" style="223"/>
    <col min="1540" max="1540" width="1.125" style="223" customWidth="1"/>
    <col min="1541" max="1542" width="15.625" style="223" customWidth="1"/>
    <col min="1543" max="1543" width="15.25" style="223" customWidth="1"/>
    <col min="1544" max="1544" width="17.5" style="223" customWidth="1"/>
    <col min="1545" max="1545" width="15.125" style="223" customWidth="1"/>
    <col min="1546" max="1546" width="15.25" style="223" customWidth="1"/>
    <col min="1547" max="1547" width="3.75" style="223" customWidth="1"/>
    <col min="1548" max="1548" width="2.5" style="223" customWidth="1"/>
    <col min="1549" max="1795" width="9" style="223"/>
    <col min="1796" max="1796" width="1.125" style="223" customWidth="1"/>
    <col min="1797" max="1798" width="15.625" style="223" customWidth="1"/>
    <col min="1799" max="1799" width="15.25" style="223" customWidth="1"/>
    <col min="1800" max="1800" width="17.5" style="223" customWidth="1"/>
    <col min="1801" max="1801" width="15.125" style="223" customWidth="1"/>
    <col min="1802" max="1802" width="15.25" style="223" customWidth="1"/>
    <col min="1803" max="1803" width="3.75" style="223" customWidth="1"/>
    <col min="1804" max="1804" width="2.5" style="223" customWidth="1"/>
    <col min="1805" max="2051" width="9" style="223"/>
    <col min="2052" max="2052" width="1.125" style="223" customWidth="1"/>
    <col min="2053" max="2054" width="15.625" style="223" customWidth="1"/>
    <col min="2055" max="2055" width="15.25" style="223" customWidth="1"/>
    <col min="2056" max="2056" width="17.5" style="223" customWidth="1"/>
    <col min="2057" max="2057" width="15.125" style="223" customWidth="1"/>
    <col min="2058" max="2058" width="15.25" style="223" customWidth="1"/>
    <col min="2059" max="2059" width="3.75" style="223" customWidth="1"/>
    <col min="2060" max="2060" width="2.5" style="223" customWidth="1"/>
    <col min="2061" max="2307" width="9" style="223"/>
    <col min="2308" max="2308" width="1.125" style="223" customWidth="1"/>
    <col min="2309" max="2310" width="15.625" style="223" customWidth="1"/>
    <col min="2311" max="2311" width="15.25" style="223" customWidth="1"/>
    <col min="2312" max="2312" width="17.5" style="223" customWidth="1"/>
    <col min="2313" max="2313" width="15.125" style="223" customWidth="1"/>
    <col min="2314" max="2314" width="15.25" style="223" customWidth="1"/>
    <col min="2315" max="2315" width="3.75" style="223" customWidth="1"/>
    <col min="2316" max="2316" width="2.5" style="223" customWidth="1"/>
    <col min="2317" max="2563" width="9" style="223"/>
    <col min="2564" max="2564" width="1.125" style="223" customWidth="1"/>
    <col min="2565" max="2566" width="15.625" style="223" customWidth="1"/>
    <col min="2567" max="2567" width="15.25" style="223" customWidth="1"/>
    <col min="2568" max="2568" width="17.5" style="223" customWidth="1"/>
    <col min="2569" max="2569" width="15.125" style="223" customWidth="1"/>
    <col min="2570" max="2570" width="15.25" style="223" customWidth="1"/>
    <col min="2571" max="2571" width="3.75" style="223" customWidth="1"/>
    <col min="2572" max="2572" width="2.5" style="223" customWidth="1"/>
    <col min="2573" max="2819" width="9" style="223"/>
    <col min="2820" max="2820" width="1.125" style="223" customWidth="1"/>
    <col min="2821" max="2822" width="15.625" style="223" customWidth="1"/>
    <col min="2823" max="2823" width="15.25" style="223" customWidth="1"/>
    <col min="2824" max="2824" width="17.5" style="223" customWidth="1"/>
    <col min="2825" max="2825" width="15.125" style="223" customWidth="1"/>
    <col min="2826" max="2826" width="15.25" style="223" customWidth="1"/>
    <col min="2827" max="2827" width="3.75" style="223" customWidth="1"/>
    <col min="2828" max="2828" width="2.5" style="223" customWidth="1"/>
    <col min="2829" max="3075" width="9" style="223"/>
    <col min="3076" max="3076" width="1.125" style="223" customWidth="1"/>
    <col min="3077" max="3078" width="15.625" style="223" customWidth="1"/>
    <col min="3079" max="3079" width="15.25" style="223" customWidth="1"/>
    <col min="3080" max="3080" width="17.5" style="223" customWidth="1"/>
    <col min="3081" max="3081" width="15.125" style="223" customWidth="1"/>
    <col min="3082" max="3082" width="15.25" style="223" customWidth="1"/>
    <col min="3083" max="3083" width="3.75" style="223" customWidth="1"/>
    <col min="3084" max="3084" width="2.5" style="223" customWidth="1"/>
    <col min="3085" max="3331" width="9" style="223"/>
    <col min="3332" max="3332" width="1.125" style="223" customWidth="1"/>
    <col min="3333" max="3334" width="15.625" style="223" customWidth="1"/>
    <col min="3335" max="3335" width="15.25" style="223" customWidth="1"/>
    <col min="3336" max="3336" width="17.5" style="223" customWidth="1"/>
    <col min="3337" max="3337" width="15.125" style="223" customWidth="1"/>
    <col min="3338" max="3338" width="15.25" style="223" customWidth="1"/>
    <col min="3339" max="3339" width="3.75" style="223" customWidth="1"/>
    <col min="3340" max="3340" width="2.5" style="223" customWidth="1"/>
    <col min="3341" max="3587" width="9" style="223"/>
    <col min="3588" max="3588" width="1.125" style="223" customWidth="1"/>
    <col min="3589" max="3590" width="15.625" style="223" customWidth="1"/>
    <col min="3591" max="3591" width="15.25" style="223" customWidth="1"/>
    <col min="3592" max="3592" width="17.5" style="223" customWidth="1"/>
    <col min="3593" max="3593" width="15.125" style="223" customWidth="1"/>
    <col min="3594" max="3594" width="15.25" style="223" customWidth="1"/>
    <col min="3595" max="3595" width="3.75" style="223" customWidth="1"/>
    <col min="3596" max="3596" width="2.5" style="223" customWidth="1"/>
    <col min="3597" max="3843" width="9" style="223"/>
    <col min="3844" max="3844" width="1.125" style="223" customWidth="1"/>
    <col min="3845" max="3846" width="15.625" style="223" customWidth="1"/>
    <col min="3847" max="3847" width="15.25" style="223" customWidth="1"/>
    <col min="3848" max="3848" width="17.5" style="223" customWidth="1"/>
    <col min="3849" max="3849" width="15.125" style="223" customWidth="1"/>
    <col min="3850" max="3850" width="15.25" style="223" customWidth="1"/>
    <col min="3851" max="3851" width="3.75" style="223" customWidth="1"/>
    <col min="3852" max="3852" width="2.5" style="223" customWidth="1"/>
    <col min="3853" max="4099" width="9" style="223"/>
    <col min="4100" max="4100" width="1.125" style="223" customWidth="1"/>
    <col min="4101" max="4102" width="15.625" style="223" customWidth="1"/>
    <col min="4103" max="4103" width="15.25" style="223" customWidth="1"/>
    <col min="4104" max="4104" width="17.5" style="223" customWidth="1"/>
    <col min="4105" max="4105" width="15.125" style="223" customWidth="1"/>
    <col min="4106" max="4106" width="15.25" style="223" customWidth="1"/>
    <col min="4107" max="4107" width="3.75" style="223" customWidth="1"/>
    <col min="4108" max="4108" width="2.5" style="223" customWidth="1"/>
    <col min="4109" max="4355" width="9" style="223"/>
    <col min="4356" max="4356" width="1.125" style="223" customWidth="1"/>
    <col min="4357" max="4358" width="15.625" style="223" customWidth="1"/>
    <col min="4359" max="4359" width="15.25" style="223" customWidth="1"/>
    <col min="4360" max="4360" width="17.5" style="223" customWidth="1"/>
    <col min="4361" max="4361" width="15.125" style="223" customWidth="1"/>
    <col min="4362" max="4362" width="15.25" style="223" customWidth="1"/>
    <col min="4363" max="4363" width="3.75" style="223" customWidth="1"/>
    <col min="4364" max="4364" width="2.5" style="223" customWidth="1"/>
    <col min="4365" max="4611" width="9" style="223"/>
    <col min="4612" max="4612" width="1.125" style="223" customWidth="1"/>
    <col min="4613" max="4614" width="15.625" style="223" customWidth="1"/>
    <col min="4615" max="4615" width="15.25" style="223" customWidth="1"/>
    <col min="4616" max="4616" width="17.5" style="223" customWidth="1"/>
    <col min="4617" max="4617" width="15.125" style="223" customWidth="1"/>
    <col min="4618" max="4618" width="15.25" style="223" customWidth="1"/>
    <col min="4619" max="4619" width="3.75" style="223" customWidth="1"/>
    <col min="4620" max="4620" width="2.5" style="223" customWidth="1"/>
    <col min="4621" max="4867" width="9" style="223"/>
    <col min="4868" max="4868" width="1.125" style="223" customWidth="1"/>
    <col min="4869" max="4870" width="15.625" style="223" customWidth="1"/>
    <col min="4871" max="4871" width="15.25" style="223" customWidth="1"/>
    <col min="4872" max="4872" width="17.5" style="223" customWidth="1"/>
    <col min="4873" max="4873" width="15.125" style="223" customWidth="1"/>
    <col min="4874" max="4874" width="15.25" style="223" customWidth="1"/>
    <col min="4875" max="4875" width="3.75" style="223" customWidth="1"/>
    <col min="4876" max="4876" width="2.5" style="223" customWidth="1"/>
    <col min="4877" max="5123" width="9" style="223"/>
    <col min="5124" max="5124" width="1.125" style="223" customWidth="1"/>
    <col min="5125" max="5126" width="15.625" style="223" customWidth="1"/>
    <col min="5127" max="5127" width="15.25" style="223" customWidth="1"/>
    <col min="5128" max="5128" width="17.5" style="223" customWidth="1"/>
    <col min="5129" max="5129" width="15.125" style="223" customWidth="1"/>
    <col min="5130" max="5130" width="15.25" style="223" customWidth="1"/>
    <col min="5131" max="5131" width="3.75" style="223" customWidth="1"/>
    <col min="5132" max="5132" width="2.5" style="223" customWidth="1"/>
    <col min="5133" max="5379" width="9" style="223"/>
    <col min="5380" max="5380" width="1.125" style="223" customWidth="1"/>
    <col min="5381" max="5382" width="15.625" style="223" customWidth="1"/>
    <col min="5383" max="5383" width="15.25" style="223" customWidth="1"/>
    <col min="5384" max="5384" width="17.5" style="223" customWidth="1"/>
    <col min="5385" max="5385" width="15.125" style="223" customWidth="1"/>
    <col min="5386" max="5386" width="15.25" style="223" customWidth="1"/>
    <col min="5387" max="5387" width="3.75" style="223" customWidth="1"/>
    <col min="5388" max="5388" width="2.5" style="223" customWidth="1"/>
    <col min="5389" max="5635" width="9" style="223"/>
    <col min="5636" max="5636" width="1.125" style="223" customWidth="1"/>
    <col min="5637" max="5638" width="15.625" style="223" customWidth="1"/>
    <col min="5639" max="5639" width="15.25" style="223" customWidth="1"/>
    <col min="5640" max="5640" width="17.5" style="223" customWidth="1"/>
    <col min="5641" max="5641" width="15.125" style="223" customWidth="1"/>
    <col min="5642" max="5642" width="15.25" style="223" customWidth="1"/>
    <col min="5643" max="5643" width="3.75" style="223" customWidth="1"/>
    <col min="5644" max="5644" width="2.5" style="223" customWidth="1"/>
    <col min="5645" max="5891" width="9" style="223"/>
    <col min="5892" max="5892" width="1.125" style="223" customWidth="1"/>
    <col min="5893" max="5894" width="15.625" style="223" customWidth="1"/>
    <col min="5895" max="5895" width="15.25" style="223" customWidth="1"/>
    <col min="5896" max="5896" width="17.5" style="223" customWidth="1"/>
    <col min="5897" max="5897" width="15.125" style="223" customWidth="1"/>
    <col min="5898" max="5898" width="15.25" style="223" customWidth="1"/>
    <col min="5899" max="5899" width="3.75" style="223" customWidth="1"/>
    <col min="5900" max="5900" width="2.5" style="223" customWidth="1"/>
    <col min="5901" max="6147" width="9" style="223"/>
    <col min="6148" max="6148" width="1.125" style="223" customWidth="1"/>
    <col min="6149" max="6150" width="15.625" style="223" customWidth="1"/>
    <col min="6151" max="6151" width="15.25" style="223" customWidth="1"/>
    <col min="6152" max="6152" width="17.5" style="223" customWidth="1"/>
    <col min="6153" max="6153" width="15.125" style="223" customWidth="1"/>
    <col min="6154" max="6154" width="15.25" style="223" customWidth="1"/>
    <col min="6155" max="6155" width="3.75" style="223" customWidth="1"/>
    <col min="6156" max="6156" width="2.5" style="223" customWidth="1"/>
    <col min="6157" max="6403" width="9" style="223"/>
    <col min="6404" max="6404" width="1.125" style="223" customWidth="1"/>
    <col min="6405" max="6406" width="15.625" style="223" customWidth="1"/>
    <col min="6407" max="6407" width="15.25" style="223" customWidth="1"/>
    <col min="6408" max="6408" width="17.5" style="223" customWidth="1"/>
    <col min="6409" max="6409" width="15.125" style="223" customWidth="1"/>
    <col min="6410" max="6410" width="15.25" style="223" customWidth="1"/>
    <col min="6411" max="6411" width="3.75" style="223" customWidth="1"/>
    <col min="6412" max="6412" width="2.5" style="223" customWidth="1"/>
    <col min="6413" max="6659" width="9" style="223"/>
    <col min="6660" max="6660" width="1.125" style="223" customWidth="1"/>
    <col min="6661" max="6662" width="15.625" style="223" customWidth="1"/>
    <col min="6663" max="6663" width="15.25" style="223" customWidth="1"/>
    <col min="6664" max="6664" width="17.5" style="223" customWidth="1"/>
    <col min="6665" max="6665" width="15.125" style="223" customWidth="1"/>
    <col min="6666" max="6666" width="15.25" style="223" customWidth="1"/>
    <col min="6667" max="6667" width="3.75" style="223" customWidth="1"/>
    <col min="6668" max="6668" width="2.5" style="223" customWidth="1"/>
    <col min="6669" max="6915" width="9" style="223"/>
    <col min="6916" max="6916" width="1.125" style="223" customWidth="1"/>
    <col min="6917" max="6918" width="15.625" style="223" customWidth="1"/>
    <col min="6919" max="6919" width="15.25" style="223" customWidth="1"/>
    <col min="6920" max="6920" width="17.5" style="223" customWidth="1"/>
    <col min="6921" max="6921" width="15.125" style="223" customWidth="1"/>
    <col min="6922" max="6922" width="15.25" style="223" customWidth="1"/>
    <col min="6923" max="6923" width="3.75" style="223" customWidth="1"/>
    <col min="6924" max="6924" width="2.5" style="223" customWidth="1"/>
    <col min="6925" max="7171" width="9" style="223"/>
    <col min="7172" max="7172" width="1.125" style="223" customWidth="1"/>
    <col min="7173" max="7174" width="15.625" style="223" customWidth="1"/>
    <col min="7175" max="7175" width="15.25" style="223" customWidth="1"/>
    <col min="7176" max="7176" width="17.5" style="223" customWidth="1"/>
    <col min="7177" max="7177" width="15.125" style="223" customWidth="1"/>
    <col min="7178" max="7178" width="15.25" style="223" customWidth="1"/>
    <col min="7179" max="7179" width="3.75" style="223" customWidth="1"/>
    <col min="7180" max="7180" width="2.5" style="223" customWidth="1"/>
    <col min="7181" max="7427" width="9" style="223"/>
    <col min="7428" max="7428" width="1.125" style="223" customWidth="1"/>
    <col min="7429" max="7430" width="15.625" style="223" customWidth="1"/>
    <col min="7431" max="7431" width="15.25" style="223" customWidth="1"/>
    <col min="7432" max="7432" width="17.5" style="223" customWidth="1"/>
    <col min="7433" max="7433" width="15.125" style="223" customWidth="1"/>
    <col min="7434" max="7434" width="15.25" style="223" customWidth="1"/>
    <col min="7435" max="7435" width="3.75" style="223" customWidth="1"/>
    <col min="7436" max="7436" width="2.5" style="223" customWidth="1"/>
    <col min="7437" max="7683" width="9" style="223"/>
    <col min="7684" max="7684" width="1.125" style="223" customWidth="1"/>
    <col min="7685" max="7686" width="15.625" style="223" customWidth="1"/>
    <col min="7687" max="7687" width="15.25" style="223" customWidth="1"/>
    <col min="7688" max="7688" width="17.5" style="223" customWidth="1"/>
    <col min="7689" max="7689" width="15.125" style="223" customWidth="1"/>
    <col min="7690" max="7690" width="15.25" style="223" customWidth="1"/>
    <col min="7691" max="7691" width="3.75" style="223" customWidth="1"/>
    <col min="7692" max="7692" width="2.5" style="223" customWidth="1"/>
    <col min="7693" max="7939" width="9" style="223"/>
    <col min="7940" max="7940" width="1.125" style="223" customWidth="1"/>
    <col min="7941" max="7942" width="15.625" style="223" customWidth="1"/>
    <col min="7943" max="7943" width="15.25" style="223" customWidth="1"/>
    <col min="7944" max="7944" width="17.5" style="223" customWidth="1"/>
    <col min="7945" max="7945" width="15.125" style="223" customWidth="1"/>
    <col min="7946" max="7946" width="15.25" style="223" customWidth="1"/>
    <col min="7947" max="7947" width="3.75" style="223" customWidth="1"/>
    <col min="7948" max="7948" width="2.5" style="223" customWidth="1"/>
    <col min="7949" max="8195" width="9" style="223"/>
    <col min="8196" max="8196" width="1.125" style="223" customWidth="1"/>
    <col min="8197" max="8198" width="15.625" style="223" customWidth="1"/>
    <col min="8199" max="8199" width="15.25" style="223" customWidth="1"/>
    <col min="8200" max="8200" width="17.5" style="223" customWidth="1"/>
    <col min="8201" max="8201" width="15.125" style="223" customWidth="1"/>
    <col min="8202" max="8202" width="15.25" style="223" customWidth="1"/>
    <col min="8203" max="8203" width="3.75" style="223" customWidth="1"/>
    <col min="8204" max="8204" width="2.5" style="223" customWidth="1"/>
    <col min="8205" max="8451" width="9" style="223"/>
    <col min="8452" max="8452" width="1.125" style="223" customWidth="1"/>
    <col min="8453" max="8454" width="15.625" style="223" customWidth="1"/>
    <col min="8455" max="8455" width="15.25" style="223" customWidth="1"/>
    <col min="8456" max="8456" width="17.5" style="223" customWidth="1"/>
    <col min="8457" max="8457" width="15.125" style="223" customWidth="1"/>
    <col min="8458" max="8458" width="15.25" style="223" customWidth="1"/>
    <col min="8459" max="8459" width="3.75" style="223" customWidth="1"/>
    <col min="8460" max="8460" width="2.5" style="223" customWidth="1"/>
    <col min="8461" max="8707" width="9" style="223"/>
    <col min="8708" max="8708" width="1.125" style="223" customWidth="1"/>
    <col min="8709" max="8710" width="15.625" style="223" customWidth="1"/>
    <col min="8711" max="8711" width="15.25" style="223" customWidth="1"/>
    <col min="8712" max="8712" width="17.5" style="223" customWidth="1"/>
    <col min="8713" max="8713" width="15.125" style="223" customWidth="1"/>
    <col min="8714" max="8714" width="15.25" style="223" customWidth="1"/>
    <col min="8715" max="8715" width="3.75" style="223" customWidth="1"/>
    <col min="8716" max="8716" width="2.5" style="223" customWidth="1"/>
    <col min="8717" max="8963" width="9" style="223"/>
    <col min="8964" max="8964" width="1.125" style="223" customWidth="1"/>
    <col min="8965" max="8966" width="15.625" style="223" customWidth="1"/>
    <col min="8967" max="8967" width="15.25" style="223" customWidth="1"/>
    <col min="8968" max="8968" width="17.5" style="223" customWidth="1"/>
    <col min="8969" max="8969" width="15.125" style="223" customWidth="1"/>
    <col min="8970" max="8970" width="15.25" style="223" customWidth="1"/>
    <col min="8971" max="8971" width="3.75" style="223" customWidth="1"/>
    <col min="8972" max="8972" width="2.5" style="223" customWidth="1"/>
    <col min="8973" max="9219" width="9" style="223"/>
    <col min="9220" max="9220" width="1.125" style="223" customWidth="1"/>
    <col min="9221" max="9222" width="15.625" style="223" customWidth="1"/>
    <col min="9223" max="9223" width="15.25" style="223" customWidth="1"/>
    <col min="9224" max="9224" width="17.5" style="223" customWidth="1"/>
    <col min="9225" max="9225" width="15.125" style="223" customWidth="1"/>
    <col min="9226" max="9226" width="15.25" style="223" customWidth="1"/>
    <col min="9227" max="9227" width="3.75" style="223" customWidth="1"/>
    <col min="9228" max="9228" width="2.5" style="223" customWidth="1"/>
    <col min="9229" max="9475" width="9" style="223"/>
    <col min="9476" max="9476" width="1.125" style="223" customWidth="1"/>
    <col min="9477" max="9478" width="15.625" style="223" customWidth="1"/>
    <col min="9479" max="9479" width="15.25" style="223" customWidth="1"/>
    <col min="9480" max="9480" width="17.5" style="223" customWidth="1"/>
    <col min="9481" max="9481" width="15.125" style="223" customWidth="1"/>
    <col min="9482" max="9482" width="15.25" style="223" customWidth="1"/>
    <col min="9483" max="9483" width="3.75" style="223" customWidth="1"/>
    <col min="9484" max="9484" width="2.5" style="223" customWidth="1"/>
    <col min="9485" max="9731" width="9" style="223"/>
    <col min="9732" max="9732" width="1.125" style="223" customWidth="1"/>
    <col min="9733" max="9734" width="15.625" style="223" customWidth="1"/>
    <col min="9735" max="9735" width="15.25" style="223" customWidth="1"/>
    <col min="9736" max="9736" width="17.5" style="223" customWidth="1"/>
    <col min="9737" max="9737" width="15.125" style="223" customWidth="1"/>
    <col min="9738" max="9738" width="15.25" style="223" customWidth="1"/>
    <col min="9739" max="9739" width="3.75" style="223" customWidth="1"/>
    <col min="9740" max="9740" width="2.5" style="223" customWidth="1"/>
    <col min="9741" max="9987" width="9" style="223"/>
    <col min="9988" max="9988" width="1.125" style="223" customWidth="1"/>
    <col min="9989" max="9990" width="15.625" style="223" customWidth="1"/>
    <col min="9991" max="9991" width="15.25" style="223" customWidth="1"/>
    <col min="9992" max="9992" width="17.5" style="223" customWidth="1"/>
    <col min="9993" max="9993" width="15.125" style="223" customWidth="1"/>
    <col min="9994" max="9994" width="15.25" style="223" customWidth="1"/>
    <col min="9995" max="9995" width="3.75" style="223" customWidth="1"/>
    <col min="9996" max="9996" width="2.5" style="223" customWidth="1"/>
    <col min="9997" max="10243" width="9" style="223"/>
    <col min="10244" max="10244" width="1.125" style="223" customWidth="1"/>
    <col min="10245" max="10246" width="15.625" style="223" customWidth="1"/>
    <col min="10247" max="10247" width="15.25" style="223" customWidth="1"/>
    <col min="10248" max="10248" width="17.5" style="223" customWidth="1"/>
    <col min="10249" max="10249" width="15.125" style="223" customWidth="1"/>
    <col min="10250" max="10250" width="15.25" style="223" customWidth="1"/>
    <col min="10251" max="10251" width="3.75" style="223" customWidth="1"/>
    <col min="10252" max="10252" width="2.5" style="223" customWidth="1"/>
    <col min="10253" max="10499" width="9" style="223"/>
    <col min="10500" max="10500" width="1.125" style="223" customWidth="1"/>
    <col min="10501" max="10502" width="15.625" style="223" customWidth="1"/>
    <col min="10503" max="10503" width="15.25" style="223" customWidth="1"/>
    <col min="10504" max="10504" width="17.5" style="223" customWidth="1"/>
    <col min="10505" max="10505" width="15.125" style="223" customWidth="1"/>
    <col min="10506" max="10506" width="15.25" style="223" customWidth="1"/>
    <col min="10507" max="10507" width="3.75" style="223" customWidth="1"/>
    <col min="10508" max="10508" width="2.5" style="223" customWidth="1"/>
    <col min="10509" max="10755" width="9" style="223"/>
    <col min="10756" max="10756" width="1.125" style="223" customWidth="1"/>
    <col min="10757" max="10758" width="15.625" style="223" customWidth="1"/>
    <col min="10759" max="10759" width="15.25" style="223" customWidth="1"/>
    <col min="10760" max="10760" width="17.5" style="223" customWidth="1"/>
    <col min="10761" max="10761" width="15.125" style="223" customWidth="1"/>
    <col min="10762" max="10762" width="15.25" style="223" customWidth="1"/>
    <col min="10763" max="10763" width="3.75" style="223" customWidth="1"/>
    <col min="10764" max="10764" width="2.5" style="223" customWidth="1"/>
    <col min="10765" max="11011" width="9" style="223"/>
    <col min="11012" max="11012" width="1.125" style="223" customWidth="1"/>
    <col min="11013" max="11014" width="15.625" style="223" customWidth="1"/>
    <col min="11015" max="11015" width="15.25" style="223" customWidth="1"/>
    <col min="11016" max="11016" width="17.5" style="223" customWidth="1"/>
    <col min="11017" max="11017" width="15.125" style="223" customWidth="1"/>
    <col min="11018" max="11018" width="15.25" style="223" customWidth="1"/>
    <col min="11019" max="11019" width="3.75" style="223" customWidth="1"/>
    <col min="11020" max="11020" width="2.5" style="223" customWidth="1"/>
    <col min="11021" max="11267" width="9" style="223"/>
    <col min="11268" max="11268" width="1.125" style="223" customWidth="1"/>
    <col min="11269" max="11270" width="15.625" style="223" customWidth="1"/>
    <col min="11271" max="11271" width="15.25" style="223" customWidth="1"/>
    <col min="11272" max="11272" width="17.5" style="223" customWidth="1"/>
    <col min="11273" max="11273" width="15.125" style="223" customWidth="1"/>
    <col min="11274" max="11274" width="15.25" style="223" customWidth="1"/>
    <col min="11275" max="11275" width="3.75" style="223" customWidth="1"/>
    <col min="11276" max="11276" width="2.5" style="223" customWidth="1"/>
    <col min="11277" max="11523" width="9" style="223"/>
    <col min="11524" max="11524" width="1.125" style="223" customWidth="1"/>
    <col min="11525" max="11526" width="15.625" style="223" customWidth="1"/>
    <col min="11527" max="11527" width="15.25" style="223" customWidth="1"/>
    <col min="11528" max="11528" width="17.5" style="223" customWidth="1"/>
    <col min="11529" max="11529" width="15.125" style="223" customWidth="1"/>
    <col min="11530" max="11530" width="15.25" style="223" customWidth="1"/>
    <col min="11531" max="11531" width="3.75" style="223" customWidth="1"/>
    <col min="11532" max="11532" width="2.5" style="223" customWidth="1"/>
    <col min="11533" max="11779" width="9" style="223"/>
    <col min="11780" max="11780" width="1.125" style="223" customWidth="1"/>
    <col min="11781" max="11782" width="15.625" style="223" customWidth="1"/>
    <col min="11783" max="11783" width="15.25" style="223" customWidth="1"/>
    <col min="11784" max="11784" width="17.5" style="223" customWidth="1"/>
    <col min="11785" max="11785" width="15.125" style="223" customWidth="1"/>
    <col min="11786" max="11786" width="15.25" style="223" customWidth="1"/>
    <col min="11787" max="11787" width="3.75" style="223" customWidth="1"/>
    <col min="11788" max="11788" width="2.5" style="223" customWidth="1"/>
    <col min="11789" max="12035" width="9" style="223"/>
    <col min="12036" max="12036" width="1.125" style="223" customWidth="1"/>
    <col min="12037" max="12038" width="15.625" style="223" customWidth="1"/>
    <col min="12039" max="12039" width="15.25" style="223" customWidth="1"/>
    <col min="12040" max="12040" width="17.5" style="223" customWidth="1"/>
    <col min="12041" max="12041" width="15.125" style="223" customWidth="1"/>
    <col min="12042" max="12042" width="15.25" style="223" customWidth="1"/>
    <col min="12043" max="12043" width="3.75" style="223" customWidth="1"/>
    <col min="12044" max="12044" width="2.5" style="223" customWidth="1"/>
    <col min="12045" max="12291" width="9" style="223"/>
    <col min="12292" max="12292" width="1.125" style="223" customWidth="1"/>
    <col min="12293" max="12294" width="15.625" style="223" customWidth="1"/>
    <col min="12295" max="12295" width="15.25" style="223" customWidth="1"/>
    <col min="12296" max="12296" width="17.5" style="223" customWidth="1"/>
    <col min="12297" max="12297" width="15.125" style="223" customWidth="1"/>
    <col min="12298" max="12298" width="15.25" style="223" customWidth="1"/>
    <col min="12299" max="12299" width="3.75" style="223" customWidth="1"/>
    <col min="12300" max="12300" width="2.5" style="223" customWidth="1"/>
    <col min="12301" max="12547" width="9" style="223"/>
    <col min="12548" max="12548" width="1.125" style="223" customWidth="1"/>
    <col min="12549" max="12550" width="15.625" style="223" customWidth="1"/>
    <col min="12551" max="12551" width="15.25" style="223" customWidth="1"/>
    <col min="12552" max="12552" width="17.5" style="223" customWidth="1"/>
    <col min="12553" max="12553" width="15.125" style="223" customWidth="1"/>
    <col min="12554" max="12554" width="15.25" style="223" customWidth="1"/>
    <col min="12555" max="12555" width="3.75" style="223" customWidth="1"/>
    <col min="12556" max="12556" width="2.5" style="223" customWidth="1"/>
    <col min="12557" max="12803" width="9" style="223"/>
    <col min="12804" max="12804" width="1.125" style="223" customWidth="1"/>
    <col min="12805" max="12806" width="15.625" style="223" customWidth="1"/>
    <col min="12807" max="12807" width="15.25" style="223" customWidth="1"/>
    <col min="12808" max="12808" width="17.5" style="223" customWidth="1"/>
    <col min="12809" max="12809" width="15.125" style="223" customWidth="1"/>
    <col min="12810" max="12810" width="15.25" style="223" customWidth="1"/>
    <col min="12811" max="12811" width="3.75" style="223" customWidth="1"/>
    <col min="12812" max="12812" width="2.5" style="223" customWidth="1"/>
    <col min="12813" max="13059" width="9" style="223"/>
    <col min="13060" max="13060" width="1.125" style="223" customWidth="1"/>
    <col min="13061" max="13062" width="15.625" style="223" customWidth="1"/>
    <col min="13063" max="13063" width="15.25" style="223" customWidth="1"/>
    <col min="13064" max="13064" width="17.5" style="223" customWidth="1"/>
    <col min="13065" max="13065" width="15.125" style="223" customWidth="1"/>
    <col min="13066" max="13066" width="15.25" style="223" customWidth="1"/>
    <col min="13067" max="13067" width="3.75" style="223" customWidth="1"/>
    <col min="13068" max="13068" width="2.5" style="223" customWidth="1"/>
    <col min="13069" max="13315" width="9" style="223"/>
    <col min="13316" max="13316" width="1.125" style="223" customWidth="1"/>
    <col min="13317" max="13318" width="15.625" style="223" customWidth="1"/>
    <col min="13319" max="13319" width="15.25" style="223" customWidth="1"/>
    <col min="13320" max="13320" width="17.5" style="223" customWidth="1"/>
    <col min="13321" max="13321" width="15.125" style="223" customWidth="1"/>
    <col min="13322" max="13322" width="15.25" style="223" customWidth="1"/>
    <col min="13323" max="13323" width="3.75" style="223" customWidth="1"/>
    <col min="13324" max="13324" width="2.5" style="223" customWidth="1"/>
    <col min="13325" max="13571" width="9" style="223"/>
    <col min="13572" max="13572" width="1.125" style="223" customWidth="1"/>
    <col min="13573" max="13574" width="15.625" style="223" customWidth="1"/>
    <col min="13575" max="13575" width="15.25" style="223" customWidth="1"/>
    <col min="13576" max="13576" width="17.5" style="223" customWidth="1"/>
    <col min="13577" max="13577" width="15.125" style="223" customWidth="1"/>
    <col min="13578" max="13578" width="15.25" style="223" customWidth="1"/>
    <col min="13579" max="13579" width="3.75" style="223" customWidth="1"/>
    <col min="13580" max="13580" width="2.5" style="223" customWidth="1"/>
    <col min="13581" max="13827" width="9" style="223"/>
    <col min="13828" max="13828" width="1.125" style="223" customWidth="1"/>
    <col min="13829" max="13830" width="15.625" style="223" customWidth="1"/>
    <col min="13831" max="13831" width="15.25" style="223" customWidth="1"/>
    <col min="13832" max="13832" width="17.5" style="223" customWidth="1"/>
    <col min="13833" max="13833" width="15.125" style="223" customWidth="1"/>
    <col min="13834" max="13834" width="15.25" style="223" customWidth="1"/>
    <col min="13835" max="13835" width="3.75" style="223" customWidth="1"/>
    <col min="13836" max="13836" width="2.5" style="223" customWidth="1"/>
    <col min="13837" max="14083" width="9" style="223"/>
    <col min="14084" max="14084" width="1.125" style="223" customWidth="1"/>
    <col min="14085" max="14086" width="15.625" style="223" customWidth="1"/>
    <col min="14087" max="14087" width="15.25" style="223" customWidth="1"/>
    <col min="14088" max="14088" width="17.5" style="223" customWidth="1"/>
    <col min="14089" max="14089" width="15.125" style="223" customWidth="1"/>
    <col min="14090" max="14090" width="15.25" style="223" customWidth="1"/>
    <col min="14091" max="14091" width="3.75" style="223" customWidth="1"/>
    <col min="14092" max="14092" width="2.5" style="223" customWidth="1"/>
    <col min="14093" max="14339" width="9" style="223"/>
    <col min="14340" max="14340" width="1.125" style="223" customWidth="1"/>
    <col min="14341" max="14342" width="15.625" style="223" customWidth="1"/>
    <col min="14343" max="14343" width="15.25" style="223" customWidth="1"/>
    <col min="14344" max="14344" width="17.5" style="223" customWidth="1"/>
    <col min="14345" max="14345" width="15.125" style="223" customWidth="1"/>
    <col min="14346" max="14346" width="15.25" style="223" customWidth="1"/>
    <col min="14347" max="14347" width="3.75" style="223" customWidth="1"/>
    <col min="14348" max="14348" width="2.5" style="223" customWidth="1"/>
    <col min="14349" max="14595" width="9" style="223"/>
    <col min="14596" max="14596" width="1.125" style="223" customWidth="1"/>
    <col min="14597" max="14598" width="15.625" style="223" customWidth="1"/>
    <col min="14599" max="14599" width="15.25" style="223" customWidth="1"/>
    <col min="14600" max="14600" width="17.5" style="223" customWidth="1"/>
    <col min="14601" max="14601" width="15.125" style="223" customWidth="1"/>
    <col min="14602" max="14602" width="15.25" style="223" customWidth="1"/>
    <col min="14603" max="14603" width="3.75" style="223" customWidth="1"/>
    <col min="14604" max="14604" width="2.5" style="223" customWidth="1"/>
    <col min="14605" max="14851" width="9" style="223"/>
    <col min="14852" max="14852" width="1.125" style="223" customWidth="1"/>
    <col min="14853" max="14854" width="15.625" style="223" customWidth="1"/>
    <col min="14855" max="14855" width="15.25" style="223" customWidth="1"/>
    <col min="14856" max="14856" width="17.5" style="223" customWidth="1"/>
    <col min="14857" max="14857" width="15.125" style="223" customWidth="1"/>
    <col min="14858" max="14858" width="15.25" style="223" customWidth="1"/>
    <col min="14859" max="14859" width="3.75" style="223" customWidth="1"/>
    <col min="14860" max="14860" width="2.5" style="223" customWidth="1"/>
    <col min="14861" max="15107" width="9" style="223"/>
    <col min="15108" max="15108" width="1.125" style="223" customWidth="1"/>
    <col min="15109" max="15110" width="15.625" style="223" customWidth="1"/>
    <col min="15111" max="15111" width="15.25" style="223" customWidth="1"/>
    <col min="15112" max="15112" width="17.5" style="223" customWidth="1"/>
    <col min="15113" max="15113" width="15.125" style="223" customWidth="1"/>
    <col min="15114" max="15114" width="15.25" style="223" customWidth="1"/>
    <col min="15115" max="15115" width="3.75" style="223" customWidth="1"/>
    <col min="15116" max="15116" width="2.5" style="223" customWidth="1"/>
    <col min="15117" max="15363" width="9" style="223"/>
    <col min="15364" max="15364" width="1.125" style="223" customWidth="1"/>
    <col min="15365" max="15366" width="15.625" style="223" customWidth="1"/>
    <col min="15367" max="15367" width="15.25" style="223" customWidth="1"/>
    <col min="15368" max="15368" width="17.5" style="223" customWidth="1"/>
    <col min="15369" max="15369" width="15.125" style="223" customWidth="1"/>
    <col min="15370" max="15370" width="15.25" style="223" customWidth="1"/>
    <col min="15371" max="15371" width="3.75" style="223" customWidth="1"/>
    <col min="15372" max="15372" width="2.5" style="223" customWidth="1"/>
    <col min="15373" max="15619" width="9" style="223"/>
    <col min="15620" max="15620" width="1.125" style="223" customWidth="1"/>
    <col min="15621" max="15622" width="15.625" style="223" customWidth="1"/>
    <col min="15623" max="15623" width="15.25" style="223" customWidth="1"/>
    <col min="15624" max="15624" width="17.5" style="223" customWidth="1"/>
    <col min="15625" max="15625" width="15.125" style="223" customWidth="1"/>
    <col min="15626" max="15626" width="15.25" style="223" customWidth="1"/>
    <col min="15627" max="15627" width="3.75" style="223" customWidth="1"/>
    <col min="15628" max="15628" width="2.5" style="223" customWidth="1"/>
    <col min="15629" max="15875" width="9" style="223"/>
    <col min="15876" max="15876" width="1.125" style="223" customWidth="1"/>
    <col min="15877" max="15878" width="15.625" style="223" customWidth="1"/>
    <col min="15879" max="15879" width="15.25" style="223" customWidth="1"/>
    <col min="15880" max="15880" width="17.5" style="223" customWidth="1"/>
    <col min="15881" max="15881" width="15.125" style="223" customWidth="1"/>
    <col min="15882" max="15882" width="15.25" style="223" customWidth="1"/>
    <col min="15883" max="15883" width="3.75" style="223" customWidth="1"/>
    <col min="15884" max="15884" width="2.5" style="223" customWidth="1"/>
    <col min="15885" max="16131" width="9" style="223"/>
    <col min="16132" max="16132" width="1.125" style="223" customWidth="1"/>
    <col min="16133" max="16134" width="15.625" style="223" customWidth="1"/>
    <col min="16135" max="16135" width="15.25" style="223" customWidth="1"/>
    <col min="16136" max="16136" width="17.5" style="223" customWidth="1"/>
    <col min="16137" max="16137" width="15.125" style="223" customWidth="1"/>
    <col min="16138" max="16138" width="15.25" style="223" customWidth="1"/>
    <col min="16139" max="16139" width="3.75" style="223" customWidth="1"/>
    <col min="16140" max="16140" width="2.5" style="223" customWidth="1"/>
    <col min="16141" max="16384" width="9" style="223"/>
  </cols>
  <sheetData>
    <row r="1" spans="1:17" ht="20.100000000000001" customHeight="1">
      <c r="A1" s="294"/>
      <c r="B1" s="224" t="s">
        <v>988</v>
      </c>
      <c r="C1" s="224"/>
      <c r="D1" s="224"/>
      <c r="E1" s="224"/>
      <c r="F1" s="224"/>
      <c r="G1" s="224"/>
      <c r="H1" s="224"/>
      <c r="I1" s="224"/>
      <c r="J1" s="224"/>
    </row>
    <row r="2" spans="1:17" ht="20.100000000000001" customHeight="1">
      <c r="A2" s="294"/>
      <c r="B2" s="224"/>
      <c r="C2" s="224"/>
      <c r="D2" s="224"/>
      <c r="E2" s="224"/>
      <c r="F2" s="224"/>
      <c r="G2" s="224"/>
      <c r="H2" s="224"/>
      <c r="I2" s="224"/>
      <c r="J2" s="292" t="s">
        <v>511</v>
      </c>
    </row>
    <row r="3" spans="1:17" ht="20.100000000000001" customHeight="1">
      <c r="A3" s="294"/>
      <c r="B3" s="224"/>
      <c r="C3" s="224"/>
      <c r="D3" s="224"/>
      <c r="E3" s="224"/>
      <c r="F3" s="224"/>
      <c r="G3" s="224"/>
      <c r="H3" s="224"/>
      <c r="I3" s="224"/>
      <c r="J3" s="292"/>
      <c r="M3"/>
      <c r="N3"/>
      <c r="O3" s="71"/>
      <c r="P3" s="71"/>
      <c r="Q3" s="71"/>
    </row>
    <row r="4" spans="1:17" ht="20.100000000000001" customHeight="1">
      <c r="A4" s="3811" t="s">
        <v>989</v>
      </c>
      <c r="B4" s="3811"/>
      <c r="C4" s="3811"/>
      <c r="D4" s="3811"/>
      <c r="E4" s="3811"/>
      <c r="F4" s="3811"/>
      <c r="G4" s="3811"/>
      <c r="H4" s="3811"/>
      <c r="I4" s="3811"/>
      <c r="J4" s="3811"/>
      <c r="M4"/>
      <c r="N4"/>
      <c r="O4" s="71"/>
      <c r="P4" s="71"/>
      <c r="Q4" s="71"/>
    </row>
    <row r="5" spans="1:17" ht="20.100000000000001" customHeight="1">
      <c r="A5" s="226"/>
      <c r="B5" s="226"/>
      <c r="C5" s="226"/>
      <c r="D5" s="226"/>
      <c r="E5" s="226"/>
      <c r="F5" s="226"/>
      <c r="G5" s="226"/>
      <c r="H5" s="226"/>
      <c r="I5" s="226"/>
      <c r="J5" s="226"/>
      <c r="M5" s="109"/>
      <c r="N5" s="109"/>
      <c r="O5" s="1207"/>
      <c r="P5" s="1207"/>
      <c r="Q5" s="1207"/>
    </row>
    <row r="6" spans="1:17" ht="43.5" customHeight="1">
      <c r="A6" s="226"/>
      <c r="B6" s="762" t="s">
        <v>962</v>
      </c>
      <c r="C6" s="3812"/>
      <c r="D6" s="3813"/>
      <c r="E6" s="3813"/>
      <c r="F6" s="3813"/>
      <c r="G6" s="3813"/>
      <c r="H6" s="3813"/>
      <c r="I6" s="3813"/>
      <c r="J6" s="3814"/>
      <c r="M6"/>
      <c r="N6"/>
      <c r="O6" s="1211"/>
      <c r="P6" s="1207"/>
      <c r="Q6" s="1207"/>
    </row>
    <row r="7" spans="1:17" ht="43.5" customHeight="1">
      <c r="A7" s="226"/>
      <c r="B7" s="763" t="s">
        <v>674</v>
      </c>
      <c r="C7" s="3812"/>
      <c r="D7" s="3813"/>
      <c r="E7" s="3813"/>
      <c r="F7" s="3813"/>
      <c r="G7" s="3813"/>
      <c r="H7" s="3813"/>
      <c r="I7" s="3813"/>
      <c r="J7" s="3814"/>
      <c r="M7"/>
      <c r="N7"/>
      <c r="O7" s="1211"/>
      <c r="P7" s="1207"/>
      <c r="Q7" s="1207"/>
    </row>
    <row r="8" spans="1:17" ht="43.5" customHeight="1">
      <c r="A8" s="224"/>
      <c r="B8" s="756" t="s">
        <v>675</v>
      </c>
      <c r="C8" s="3897" t="s">
        <v>758</v>
      </c>
      <c r="D8" s="3898"/>
      <c r="E8" s="3898"/>
      <c r="F8" s="3898"/>
      <c r="G8" s="3898"/>
      <c r="H8" s="3898"/>
      <c r="I8" s="3898"/>
      <c r="J8" s="3899"/>
      <c r="K8" s="225"/>
      <c r="M8"/>
      <c r="N8"/>
      <c r="O8" s="1207"/>
      <c r="P8" s="188"/>
      <c r="Q8" s="188"/>
    </row>
    <row r="9" spans="1:17" ht="19.5" customHeight="1">
      <c r="A9" s="224"/>
      <c r="B9" s="3932" t="s">
        <v>990</v>
      </c>
      <c r="C9" s="3812" t="s">
        <v>966</v>
      </c>
      <c r="D9" s="3813"/>
      <c r="E9" s="3813"/>
      <c r="F9" s="3813"/>
      <c r="G9" s="3813"/>
      <c r="H9" s="3813"/>
      <c r="I9" s="3813"/>
      <c r="J9" s="3814"/>
      <c r="M9"/>
      <c r="N9" s="1929" t="s">
        <v>2692</v>
      </c>
      <c r="O9" s="1929"/>
      <c r="P9" s="1929"/>
      <c r="Q9"/>
    </row>
    <row r="10" spans="1:17" ht="40.5" customHeight="1">
      <c r="A10" s="224"/>
      <c r="B10" s="3933"/>
      <c r="C10" s="757" t="s">
        <v>706</v>
      </c>
      <c r="D10" s="757" t="s">
        <v>707</v>
      </c>
      <c r="E10" s="3905" t="s">
        <v>967</v>
      </c>
      <c r="F10" s="3905"/>
      <c r="G10" s="3905"/>
      <c r="H10" s="3909" t="s">
        <v>665</v>
      </c>
      <c r="I10" s="3909"/>
      <c r="J10" s="758" t="s">
        <v>666</v>
      </c>
    </row>
    <row r="11" spans="1:17" ht="19.5" customHeight="1">
      <c r="A11" s="224"/>
      <c r="B11" s="3933"/>
      <c r="C11" s="759"/>
      <c r="D11" s="759"/>
      <c r="E11" s="3905"/>
      <c r="F11" s="3905"/>
      <c r="G11" s="3905"/>
      <c r="H11" s="760"/>
      <c r="I11" s="761" t="s">
        <v>667</v>
      </c>
      <c r="J11" s="760"/>
    </row>
    <row r="12" spans="1:17" ht="19.5" customHeight="1">
      <c r="A12" s="224"/>
      <c r="B12" s="3933"/>
      <c r="C12" s="759"/>
      <c r="D12" s="759"/>
      <c r="E12" s="3905"/>
      <c r="F12" s="3905"/>
      <c r="G12" s="3905"/>
      <c r="H12" s="760"/>
      <c r="I12" s="761" t="s">
        <v>667</v>
      </c>
      <c r="J12" s="760"/>
    </row>
    <row r="13" spans="1:17" ht="19.5" customHeight="1">
      <c r="A13" s="224"/>
      <c r="B13" s="3933"/>
      <c r="C13" s="759"/>
      <c r="D13" s="759"/>
      <c r="E13" s="3905"/>
      <c r="F13" s="3905"/>
      <c r="G13" s="3905"/>
      <c r="H13" s="760"/>
      <c r="I13" s="761" t="s">
        <v>667</v>
      </c>
      <c r="J13" s="760"/>
    </row>
    <row r="14" spans="1:17" ht="19.5" customHeight="1">
      <c r="A14" s="224"/>
      <c r="B14" s="3933"/>
      <c r="C14" s="302"/>
      <c r="D14" s="311"/>
      <c r="E14" s="310"/>
      <c r="F14" s="310"/>
      <c r="G14" s="310"/>
      <c r="H14" s="224"/>
      <c r="I14" s="310"/>
      <c r="J14" s="300"/>
    </row>
    <row r="15" spans="1:17" ht="19.5" customHeight="1">
      <c r="A15" s="224"/>
      <c r="B15" s="3933"/>
      <c r="C15" s="302"/>
      <c r="D15" s="761"/>
      <c r="E15" s="761" t="s">
        <v>991</v>
      </c>
      <c r="F15" s="761" t="s">
        <v>992</v>
      </c>
      <c r="G15" s="761" t="s">
        <v>993</v>
      </c>
      <c r="H15" s="3935" t="s">
        <v>994</v>
      </c>
      <c r="I15" s="3936"/>
      <c r="J15" s="300"/>
    </row>
    <row r="16" spans="1:17" ht="19.5" customHeight="1" thickBot="1">
      <c r="A16" s="224"/>
      <c r="B16" s="3933"/>
      <c r="C16" s="302"/>
      <c r="D16" s="761" t="s">
        <v>995</v>
      </c>
      <c r="E16" s="764"/>
      <c r="F16" s="764"/>
      <c r="G16" s="765"/>
      <c r="H16" s="3937"/>
      <c r="I16" s="3938"/>
      <c r="J16" s="300"/>
    </row>
    <row r="17" spans="1:12" ht="19.5" customHeight="1" thickTop="1" thickBot="1">
      <c r="A17" s="224"/>
      <c r="B17" s="3933"/>
      <c r="C17" s="302"/>
      <c r="D17" s="757" t="s">
        <v>996</v>
      </c>
      <c r="E17" s="764"/>
      <c r="F17" s="766"/>
      <c r="G17" s="301"/>
      <c r="H17" s="3939"/>
      <c r="I17" s="3940"/>
      <c r="J17" s="300"/>
    </row>
    <row r="18" spans="1:12" ht="19.5" customHeight="1" thickTop="1">
      <c r="A18" s="224"/>
      <c r="B18" s="3933"/>
      <c r="C18" s="302"/>
      <c r="D18" s="309"/>
      <c r="E18" s="292"/>
      <c r="F18" s="292"/>
      <c r="G18" s="292"/>
      <c r="H18" s="308"/>
      <c r="I18" s="308"/>
      <c r="J18" s="300"/>
    </row>
    <row r="19" spans="1:12" ht="19.5" customHeight="1">
      <c r="A19" s="224"/>
      <c r="B19" s="3933"/>
      <c r="C19" s="3812" t="s">
        <v>968</v>
      </c>
      <c r="D19" s="3813"/>
      <c r="E19" s="3813"/>
      <c r="F19" s="3813"/>
      <c r="G19" s="3813"/>
      <c r="H19" s="3813"/>
      <c r="I19" s="3813"/>
      <c r="J19" s="3814"/>
    </row>
    <row r="20" spans="1:12" ht="40.5" customHeight="1">
      <c r="A20" s="224"/>
      <c r="B20" s="3933"/>
      <c r="C20" s="757" t="s">
        <v>706</v>
      </c>
      <c r="D20" s="757" t="s">
        <v>707</v>
      </c>
      <c r="E20" s="3905" t="s">
        <v>967</v>
      </c>
      <c r="F20" s="3905"/>
      <c r="G20" s="3905"/>
      <c r="H20" s="3909" t="s">
        <v>665</v>
      </c>
      <c r="I20" s="3909"/>
      <c r="J20" s="758" t="s">
        <v>666</v>
      </c>
    </row>
    <row r="21" spans="1:12" ht="19.5" customHeight="1">
      <c r="A21" s="224"/>
      <c r="B21" s="3933"/>
      <c r="C21" s="759"/>
      <c r="D21" s="759"/>
      <c r="E21" s="3905"/>
      <c r="F21" s="3905"/>
      <c r="G21" s="3905"/>
      <c r="H21" s="760"/>
      <c r="I21" s="761" t="s">
        <v>667</v>
      </c>
      <c r="J21" s="760"/>
    </row>
    <row r="22" spans="1:12" ht="19.5" customHeight="1">
      <c r="A22" s="224"/>
      <c r="B22" s="3933"/>
      <c r="C22" s="759"/>
      <c r="D22" s="759"/>
      <c r="E22" s="3905"/>
      <c r="F22" s="3905"/>
      <c r="G22" s="3905"/>
      <c r="H22" s="760"/>
      <c r="I22" s="761" t="s">
        <v>667</v>
      </c>
      <c r="J22" s="760"/>
    </row>
    <row r="23" spans="1:12" ht="19.5" customHeight="1">
      <c r="A23" s="224"/>
      <c r="B23" s="3933"/>
      <c r="C23" s="759"/>
      <c r="D23" s="759"/>
      <c r="E23" s="3905"/>
      <c r="F23" s="3905"/>
      <c r="G23" s="3905"/>
      <c r="H23" s="760"/>
      <c r="I23" s="761" t="s">
        <v>667</v>
      </c>
      <c r="J23" s="760"/>
    </row>
    <row r="24" spans="1:12" ht="19.5" customHeight="1">
      <c r="A24" s="224"/>
      <c r="B24" s="3933"/>
      <c r="C24" s="307"/>
      <c r="D24" s="306"/>
      <c r="E24" s="304"/>
      <c r="F24" s="304"/>
      <c r="G24" s="304"/>
      <c r="H24" s="305"/>
      <c r="I24" s="304"/>
      <c r="J24" s="303"/>
    </row>
    <row r="25" spans="1:12" ht="19.5" customHeight="1">
      <c r="A25" s="224"/>
      <c r="B25" s="3933"/>
      <c r="C25" s="302"/>
      <c r="D25" s="761"/>
      <c r="E25" s="761" t="s">
        <v>991</v>
      </c>
      <c r="F25" s="761" t="s">
        <v>992</v>
      </c>
      <c r="G25" s="761" t="s">
        <v>993</v>
      </c>
      <c r="H25" s="3935" t="s">
        <v>994</v>
      </c>
      <c r="I25" s="3936"/>
      <c r="J25" s="300"/>
    </row>
    <row r="26" spans="1:12" ht="19.5" customHeight="1" thickBot="1">
      <c r="A26" s="224"/>
      <c r="B26" s="3933"/>
      <c r="C26" s="302"/>
      <c r="D26" s="761" t="s">
        <v>995</v>
      </c>
      <c r="E26" s="764"/>
      <c r="F26" s="764"/>
      <c r="G26" s="765"/>
      <c r="H26" s="3937"/>
      <c r="I26" s="3938"/>
      <c r="J26" s="300"/>
    </row>
    <row r="27" spans="1:12" ht="19.5" customHeight="1" thickTop="1" thickBot="1">
      <c r="A27" s="224"/>
      <c r="B27" s="3933"/>
      <c r="C27" s="302"/>
      <c r="D27" s="757" t="s">
        <v>996</v>
      </c>
      <c r="E27" s="764"/>
      <c r="F27" s="766"/>
      <c r="G27" s="301"/>
      <c r="H27" s="3939"/>
      <c r="I27" s="3940"/>
      <c r="J27" s="300"/>
    </row>
    <row r="28" spans="1:12" ht="19.5" customHeight="1" thickTop="1">
      <c r="A28" s="224"/>
      <c r="B28" s="3934"/>
      <c r="C28" s="299"/>
      <c r="D28" s="298"/>
      <c r="E28" s="296"/>
      <c r="F28" s="296"/>
      <c r="G28" s="296"/>
      <c r="H28" s="297"/>
      <c r="I28" s="296"/>
      <c r="J28" s="295"/>
    </row>
    <row r="29" spans="1:12" ht="19.5" customHeight="1">
      <c r="A29" s="224"/>
      <c r="B29" s="3929" t="s">
        <v>969</v>
      </c>
      <c r="C29" s="3941" t="s">
        <v>980</v>
      </c>
      <c r="D29" s="3808"/>
      <c r="E29" s="3808"/>
      <c r="F29" s="3808"/>
      <c r="G29" s="3942"/>
      <c r="H29" s="3900" t="s">
        <v>971</v>
      </c>
      <c r="I29" s="3901"/>
      <c r="J29" s="3902"/>
    </row>
    <row r="30" spans="1:12" ht="30.75" customHeight="1">
      <c r="A30" s="224"/>
      <c r="B30" s="3930"/>
      <c r="C30" s="3890"/>
      <c r="D30" s="3891"/>
      <c r="E30" s="3891"/>
      <c r="F30" s="3891"/>
      <c r="G30" s="3892"/>
      <c r="H30" s="3893"/>
      <c r="I30" s="3894"/>
      <c r="J30" s="3895"/>
    </row>
    <row r="31" spans="1:12" ht="6" customHeight="1">
      <c r="A31" s="224"/>
      <c r="B31" s="224"/>
      <c r="C31" s="224"/>
      <c r="D31" s="224"/>
      <c r="E31" s="224"/>
      <c r="F31" s="224"/>
      <c r="G31" s="224"/>
      <c r="H31" s="224"/>
      <c r="I31" s="224"/>
      <c r="J31" s="224"/>
    </row>
    <row r="32" spans="1:12" ht="64.5" customHeight="1">
      <c r="A32" s="224"/>
      <c r="B32" s="3896" t="s">
        <v>997</v>
      </c>
      <c r="C32" s="3896"/>
      <c r="D32" s="3896"/>
      <c r="E32" s="3896"/>
      <c r="F32" s="3896"/>
      <c r="G32" s="3896"/>
      <c r="H32" s="3896"/>
      <c r="I32" s="3896"/>
      <c r="J32" s="3896"/>
      <c r="K32" s="229"/>
      <c r="L32" s="229"/>
    </row>
    <row r="33" spans="1:12" ht="33.75" customHeight="1">
      <c r="A33" s="224"/>
      <c r="B33" s="3896" t="s">
        <v>998</v>
      </c>
      <c r="C33" s="3896"/>
      <c r="D33" s="3896"/>
      <c r="E33" s="3896"/>
      <c r="F33" s="3896"/>
      <c r="G33" s="3896"/>
      <c r="H33" s="3896"/>
      <c r="I33" s="3896"/>
      <c r="J33" s="3896"/>
      <c r="K33" s="229"/>
      <c r="L33" s="229"/>
    </row>
    <row r="34" spans="1:12" ht="17.25" customHeight="1">
      <c r="A34" s="224"/>
      <c r="B34" s="3808" t="s">
        <v>999</v>
      </c>
      <c r="C34" s="3808"/>
      <c r="D34" s="3808"/>
      <c r="E34" s="3808"/>
      <c r="F34" s="3808"/>
      <c r="G34" s="3808"/>
      <c r="H34" s="3808"/>
      <c r="I34" s="3808"/>
      <c r="J34" s="3808"/>
      <c r="K34" s="229"/>
      <c r="L34" s="229"/>
    </row>
    <row r="35" spans="1:12" ht="7.5" customHeight="1">
      <c r="A35" s="224"/>
      <c r="B35" s="3921"/>
      <c r="C35" s="3921"/>
      <c r="D35" s="3921"/>
      <c r="E35" s="3921"/>
      <c r="F35" s="3921"/>
      <c r="G35" s="3921"/>
      <c r="H35" s="3921"/>
      <c r="I35" s="3921"/>
      <c r="J35" s="3921"/>
    </row>
    <row r="36" spans="1:12">
      <c r="B36" s="229"/>
    </row>
  </sheetData>
  <mergeCells count="28">
    <mergeCell ref="N9:P9"/>
    <mergeCell ref="H29:J29"/>
    <mergeCell ref="E20:G20"/>
    <mergeCell ref="H20:I20"/>
    <mergeCell ref="H25:I27"/>
    <mergeCell ref="E22:G22"/>
    <mergeCell ref="E23:G23"/>
    <mergeCell ref="C7:J7"/>
    <mergeCell ref="E11:G11"/>
    <mergeCell ref="E12:G12"/>
    <mergeCell ref="E13:G13"/>
    <mergeCell ref="C19:J19"/>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4"/>
  <hyperlinks>
    <hyperlink ref="N9:P9" location="表紙!A1" display="表示へ" xr:uid="{C55F1347-E2B9-4158-A21A-D24DFA0C6578}"/>
  </hyperlinks>
  <pageMargins left="0.70866141732283472" right="0.70866141732283472" top="0.74803149606299213" bottom="0.74803149606299213" header="0.31496062992125984" footer="0.31496062992125984"/>
  <pageSetup paperSize="9" scale="71"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O17"/>
  <sheetViews>
    <sheetView view="pageBreakPreview" zoomScaleNormal="100" zoomScaleSheetLayoutView="100" workbookViewId="0">
      <selection activeCell="K3" sqref="K3:O9"/>
    </sheetView>
  </sheetViews>
  <sheetFormatPr defaultRowHeight="13.5"/>
  <cols>
    <col min="1" max="1" width="1.25" style="138" customWidth="1"/>
    <col min="2" max="2" width="24.25" style="312" customWidth="1"/>
    <col min="3" max="3" width="4" style="138" customWidth="1"/>
    <col min="4" max="5" width="20.125" style="138" customWidth="1"/>
    <col min="6" max="6" width="12.75" style="138" customWidth="1"/>
    <col min="7" max="7" width="11.25" style="138" customWidth="1"/>
    <col min="8" max="8" width="3.125" style="138" customWidth="1"/>
    <col min="9" max="9" width="0.875" style="138" customWidth="1"/>
    <col min="10" max="10" width="2.5" style="138" customWidth="1"/>
    <col min="11" max="256" width="9" style="138"/>
    <col min="257" max="257" width="1.25" style="138" customWidth="1"/>
    <col min="258" max="258" width="24.25" style="138" customWidth="1"/>
    <col min="259" max="259" width="4" style="138" customWidth="1"/>
    <col min="260" max="261" width="20.125" style="138" customWidth="1"/>
    <col min="262" max="262" width="12.75" style="138" customWidth="1"/>
    <col min="263" max="263" width="11.25" style="138" customWidth="1"/>
    <col min="264" max="264" width="3.125" style="138" customWidth="1"/>
    <col min="265" max="265" width="3.75" style="138" customWidth="1"/>
    <col min="266" max="266" width="2.5" style="138" customWidth="1"/>
    <col min="267" max="512" width="9" style="138"/>
    <col min="513" max="513" width="1.25" style="138" customWidth="1"/>
    <col min="514" max="514" width="24.25" style="138" customWidth="1"/>
    <col min="515" max="515" width="4" style="138" customWidth="1"/>
    <col min="516" max="517" width="20.125" style="138" customWidth="1"/>
    <col min="518" max="518" width="12.75" style="138" customWidth="1"/>
    <col min="519" max="519" width="11.25" style="138" customWidth="1"/>
    <col min="520" max="520" width="3.125" style="138" customWidth="1"/>
    <col min="521" max="521" width="3.75" style="138" customWidth="1"/>
    <col min="522" max="522" width="2.5" style="138" customWidth="1"/>
    <col min="523" max="768" width="9" style="138"/>
    <col min="769" max="769" width="1.25" style="138" customWidth="1"/>
    <col min="770" max="770" width="24.25" style="138" customWidth="1"/>
    <col min="771" max="771" width="4" style="138" customWidth="1"/>
    <col min="772" max="773" width="20.125" style="138" customWidth="1"/>
    <col min="774" max="774" width="12.75" style="138" customWidth="1"/>
    <col min="775" max="775" width="11.25" style="138" customWidth="1"/>
    <col min="776" max="776" width="3.125" style="138" customWidth="1"/>
    <col min="777" max="777" width="3.75" style="138" customWidth="1"/>
    <col min="778" max="778" width="2.5" style="138" customWidth="1"/>
    <col min="779" max="1024" width="9" style="138"/>
    <col min="1025" max="1025" width="1.25" style="138" customWidth="1"/>
    <col min="1026" max="1026" width="24.25" style="138" customWidth="1"/>
    <col min="1027" max="1027" width="4" style="138" customWidth="1"/>
    <col min="1028" max="1029" width="20.125" style="138" customWidth="1"/>
    <col min="1030" max="1030" width="12.75" style="138" customWidth="1"/>
    <col min="1031" max="1031" width="11.25" style="138" customWidth="1"/>
    <col min="1032" max="1032" width="3.125" style="138" customWidth="1"/>
    <col min="1033" max="1033" width="3.75" style="138" customWidth="1"/>
    <col min="1034" max="1034" width="2.5" style="138" customWidth="1"/>
    <col min="1035" max="1280" width="9" style="138"/>
    <col min="1281" max="1281" width="1.25" style="138" customWidth="1"/>
    <col min="1282" max="1282" width="24.25" style="138" customWidth="1"/>
    <col min="1283" max="1283" width="4" style="138" customWidth="1"/>
    <col min="1284" max="1285" width="20.125" style="138" customWidth="1"/>
    <col min="1286" max="1286" width="12.75" style="138" customWidth="1"/>
    <col min="1287" max="1287" width="11.25" style="138" customWidth="1"/>
    <col min="1288" max="1288" width="3.125" style="138" customWidth="1"/>
    <col min="1289" max="1289" width="3.75" style="138" customWidth="1"/>
    <col min="1290" max="1290" width="2.5" style="138" customWidth="1"/>
    <col min="1291" max="1536" width="9" style="138"/>
    <col min="1537" max="1537" width="1.25" style="138" customWidth="1"/>
    <col min="1538" max="1538" width="24.25" style="138" customWidth="1"/>
    <col min="1539" max="1539" width="4" style="138" customWidth="1"/>
    <col min="1540" max="1541" width="20.125" style="138" customWidth="1"/>
    <col min="1542" max="1542" width="12.75" style="138" customWidth="1"/>
    <col min="1543" max="1543" width="11.25" style="138" customWidth="1"/>
    <col min="1544" max="1544" width="3.125" style="138" customWidth="1"/>
    <col min="1545" max="1545" width="3.75" style="138" customWidth="1"/>
    <col min="1546" max="1546" width="2.5" style="138" customWidth="1"/>
    <col min="1547" max="1792" width="9" style="138"/>
    <col min="1793" max="1793" width="1.25" style="138" customWidth="1"/>
    <col min="1794" max="1794" width="24.25" style="138" customWidth="1"/>
    <col min="1795" max="1795" width="4" style="138" customWidth="1"/>
    <col min="1796" max="1797" width="20.125" style="138" customWidth="1"/>
    <col min="1798" max="1798" width="12.75" style="138" customWidth="1"/>
    <col min="1799" max="1799" width="11.25" style="138" customWidth="1"/>
    <col min="1800" max="1800" width="3.125" style="138" customWidth="1"/>
    <col min="1801" max="1801" width="3.75" style="138" customWidth="1"/>
    <col min="1802" max="1802" width="2.5" style="138" customWidth="1"/>
    <col min="1803" max="2048" width="9" style="138"/>
    <col min="2049" max="2049" width="1.25" style="138" customWidth="1"/>
    <col min="2050" max="2050" width="24.25" style="138" customWidth="1"/>
    <col min="2051" max="2051" width="4" style="138" customWidth="1"/>
    <col min="2052" max="2053" width="20.125" style="138" customWidth="1"/>
    <col min="2054" max="2054" width="12.75" style="138" customWidth="1"/>
    <col min="2055" max="2055" width="11.25" style="138" customWidth="1"/>
    <col min="2056" max="2056" width="3.125" style="138" customWidth="1"/>
    <col min="2057" max="2057" width="3.75" style="138" customWidth="1"/>
    <col min="2058" max="2058" width="2.5" style="138" customWidth="1"/>
    <col min="2059" max="2304" width="9" style="138"/>
    <col min="2305" max="2305" width="1.25" style="138" customWidth="1"/>
    <col min="2306" max="2306" width="24.25" style="138" customWidth="1"/>
    <col min="2307" max="2307" width="4" style="138" customWidth="1"/>
    <col min="2308" max="2309" width="20.125" style="138" customWidth="1"/>
    <col min="2310" max="2310" width="12.75" style="138" customWidth="1"/>
    <col min="2311" max="2311" width="11.25" style="138" customWidth="1"/>
    <col min="2312" max="2312" width="3.125" style="138" customWidth="1"/>
    <col min="2313" max="2313" width="3.75" style="138" customWidth="1"/>
    <col min="2314" max="2314" width="2.5" style="138" customWidth="1"/>
    <col min="2315" max="2560" width="9" style="138"/>
    <col min="2561" max="2561" width="1.25" style="138" customWidth="1"/>
    <col min="2562" max="2562" width="24.25" style="138" customWidth="1"/>
    <col min="2563" max="2563" width="4" style="138" customWidth="1"/>
    <col min="2564" max="2565" width="20.125" style="138" customWidth="1"/>
    <col min="2566" max="2566" width="12.75" style="138" customWidth="1"/>
    <col min="2567" max="2567" width="11.25" style="138" customWidth="1"/>
    <col min="2568" max="2568" width="3.125" style="138" customWidth="1"/>
    <col min="2569" max="2569" width="3.75" style="138" customWidth="1"/>
    <col min="2570" max="2570" width="2.5" style="138" customWidth="1"/>
    <col min="2571" max="2816" width="9" style="138"/>
    <col min="2817" max="2817" width="1.25" style="138" customWidth="1"/>
    <col min="2818" max="2818" width="24.25" style="138" customWidth="1"/>
    <col min="2819" max="2819" width="4" style="138" customWidth="1"/>
    <col min="2820" max="2821" width="20.125" style="138" customWidth="1"/>
    <col min="2822" max="2822" width="12.75" style="138" customWidth="1"/>
    <col min="2823" max="2823" width="11.25" style="138" customWidth="1"/>
    <col min="2824" max="2824" width="3.125" style="138" customWidth="1"/>
    <col min="2825" max="2825" width="3.75" style="138" customWidth="1"/>
    <col min="2826" max="2826" width="2.5" style="138" customWidth="1"/>
    <col min="2827" max="3072" width="9" style="138"/>
    <col min="3073" max="3073" width="1.25" style="138" customWidth="1"/>
    <col min="3074" max="3074" width="24.25" style="138" customWidth="1"/>
    <col min="3075" max="3075" width="4" style="138" customWidth="1"/>
    <col min="3076" max="3077" width="20.125" style="138" customWidth="1"/>
    <col min="3078" max="3078" width="12.75" style="138" customWidth="1"/>
    <col min="3079" max="3079" width="11.25" style="138" customWidth="1"/>
    <col min="3080" max="3080" width="3.125" style="138" customWidth="1"/>
    <col min="3081" max="3081" width="3.75" style="138" customWidth="1"/>
    <col min="3082" max="3082" width="2.5" style="138" customWidth="1"/>
    <col min="3083" max="3328" width="9" style="138"/>
    <col min="3329" max="3329" width="1.25" style="138" customWidth="1"/>
    <col min="3330" max="3330" width="24.25" style="138" customWidth="1"/>
    <col min="3331" max="3331" width="4" style="138" customWidth="1"/>
    <col min="3332" max="3333" width="20.125" style="138" customWidth="1"/>
    <col min="3334" max="3334" width="12.75" style="138" customWidth="1"/>
    <col min="3335" max="3335" width="11.25" style="138" customWidth="1"/>
    <col min="3336" max="3336" width="3.125" style="138" customWidth="1"/>
    <col min="3337" max="3337" width="3.75" style="138" customWidth="1"/>
    <col min="3338" max="3338" width="2.5" style="138" customWidth="1"/>
    <col min="3339" max="3584" width="9" style="138"/>
    <col min="3585" max="3585" width="1.25" style="138" customWidth="1"/>
    <col min="3586" max="3586" width="24.25" style="138" customWidth="1"/>
    <col min="3587" max="3587" width="4" style="138" customWidth="1"/>
    <col min="3588" max="3589" width="20.125" style="138" customWidth="1"/>
    <col min="3590" max="3590" width="12.75" style="138" customWidth="1"/>
    <col min="3591" max="3591" width="11.25" style="138" customWidth="1"/>
    <col min="3592" max="3592" width="3.125" style="138" customWidth="1"/>
    <col min="3593" max="3593" width="3.75" style="138" customWidth="1"/>
    <col min="3594" max="3594" width="2.5" style="138" customWidth="1"/>
    <col min="3595" max="3840" width="9" style="138"/>
    <col min="3841" max="3841" width="1.25" style="138" customWidth="1"/>
    <col min="3842" max="3842" width="24.25" style="138" customWidth="1"/>
    <col min="3843" max="3843" width="4" style="138" customWidth="1"/>
    <col min="3844" max="3845" width="20.125" style="138" customWidth="1"/>
    <col min="3846" max="3846" width="12.75" style="138" customWidth="1"/>
    <col min="3847" max="3847" width="11.25" style="138" customWidth="1"/>
    <col min="3848" max="3848" width="3.125" style="138" customWidth="1"/>
    <col min="3849" max="3849" width="3.75" style="138" customWidth="1"/>
    <col min="3850" max="3850" width="2.5" style="138" customWidth="1"/>
    <col min="3851" max="4096" width="9" style="138"/>
    <col min="4097" max="4097" width="1.25" style="138" customWidth="1"/>
    <col min="4098" max="4098" width="24.25" style="138" customWidth="1"/>
    <col min="4099" max="4099" width="4" style="138" customWidth="1"/>
    <col min="4100" max="4101" width="20.125" style="138" customWidth="1"/>
    <col min="4102" max="4102" width="12.75" style="138" customWidth="1"/>
    <col min="4103" max="4103" width="11.25" style="138" customWidth="1"/>
    <col min="4104" max="4104" width="3.125" style="138" customWidth="1"/>
    <col min="4105" max="4105" width="3.75" style="138" customWidth="1"/>
    <col min="4106" max="4106" width="2.5" style="138" customWidth="1"/>
    <col min="4107" max="4352" width="9" style="138"/>
    <col min="4353" max="4353" width="1.25" style="138" customWidth="1"/>
    <col min="4354" max="4354" width="24.25" style="138" customWidth="1"/>
    <col min="4355" max="4355" width="4" style="138" customWidth="1"/>
    <col min="4356" max="4357" width="20.125" style="138" customWidth="1"/>
    <col min="4358" max="4358" width="12.75" style="138" customWidth="1"/>
    <col min="4359" max="4359" width="11.25" style="138" customWidth="1"/>
    <col min="4360" max="4360" width="3.125" style="138" customWidth="1"/>
    <col min="4361" max="4361" width="3.75" style="138" customWidth="1"/>
    <col min="4362" max="4362" width="2.5" style="138" customWidth="1"/>
    <col min="4363" max="4608" width="9" style="138"/>
    <col min="4609" max="4609" width="1.25" style="138" customWidth="1"/>
    <col min="4610" max="4610" width="24.25" style="138" customWidth="1"/>
    <col min="4611" max="4611" width="4" style="138" customWidth="1"/>
    <col min="4612" max="4613" width="20.125" style="138" customWidth="1"/>
    <col min="4614" max="4614" width="12.75" style="138" customWidth="1"/>
    <col min="4615" max="4615" width="11.25" style="138" customWidth="1"/>
    <col min="4616" max="4616" width="3.125" style="138" customWidth="1"/>
    <col min="4617" max="4617" width="3.75" style="138" customWidth="1"/>
    <col min="4618" max="4618" width="2.5" style="138" customWidth="1"/>
    <col min="4619" max="4864" width="9" style="138"/>
    <col min="4865" max="4865" width="1.25" style="138" customWidth="1"/>
    <col min="4866" max="4866" width="24.25" style="138" customWidth="1"/>
    <col min="4867" max="4867" width="4" style="138" customWidth="1"/>
    <col min="4868" max="4869" width="20.125" style="138" customWidth="1"/>
    <col min="4870" max="4870" width="12.75" style="138" customWidth="1"/>
    <col min="4871" max="4871" width="11.25" style="138" customWidth="1"/>
    <col min="4872" max="4872" width="3.125" style="138" customWidth="1"/>
    <col min="4873" max="4873" width="3.75" style="138" customWidth="1"/>
    <col min="4874" max="4874" width="2.5" style="138" customWidth="1"/>
    <col min="4875" max="5120" width="9" style="138"/>
    <col min="5121" max="5121" width="1.25" style="138" customWidth="1"/>
    <col min="5122" max="5122" width="24.25" style="138" customWidth="1"/>
    <col min="5123" max="5123" width="4" style="138" customWidth="1"/>
    <col min="5124" max="5125" width="20.125" style="138" customWidth="1"/>
    <col min="5126" max="5126" width="12.75" style="138" customWidth="1"/>
    <col min="5127" max="5127" width="11.25" style="138" customWidth="1"/>
    <col min="5128" max="5128" width="3.125" style="138" customWidth="1"/>
    <col min="5129" max="5129" width="3.75" style="138" customWidth="1"/>
    <col min="5130" max="5130" width="2.5" style="138" customWidth="1"/>
    <col min="5131" max="5376" width="9" style="138"/>
    <col min="5377" max="5377" width="1.25" style="138" customWidth="1"/>
    <col min="5378" max="5378" width="24.25" style="138" customWidth="1"/>
    <col min="5379" max="5379" width="4" style="138" customWidth="1"/>
    <col min="5380" max="5381" width="20.125" style="138" customWidth="1"/>
    <col min="5382" max="5382" width="12.75" style="138" customWidth="1"/>
    <col min="5383" max="5383" width="11.25" style="138" customWidth="1"/>
    <col min="5384" max="5384" width="3.125" style="138" customWidth="1"/>
    <col min="5385" max="5385" width="3.75" style="138" customWidth="1"/>
    <col min="5386" max="5386" width="2.5" style="138" customWidth="1"/>
    <col min="5387" max="5632" width="9" style="138"/>
    <col min="5633" max="5633" width="1.25" style="138" customWidth="1"/>
    <col min="5634" max="5634" width="24.25" style="138" customWidth="1"/>
    <col min="5635" max="5635" width="4" style="138" customWidth="1"/>
    <col min="5636" max="5637" width="20.125" style="138" customWidth="1"/>
    <col min="5638" max="5638" width="12.75" style="138" customWidth="1"/>
    <col min="5639" max="5639" width="11.25" style="138" customWidth="1"/>
    <col min="5640" max="5640" width="3.125" style="138" customWidth="1"/>
    <col min="5641" max="5641" width="3.75" style="138" customWidth="1"/>
    <col min="5642" max="5642" width="2.5" style="138" customWidth="1"/>
    <col min="5643" max="5888" width="9" style="138"/>
    <col min="5889" max="5889" width="1.25" style="138" customWidth="1"/>
    <col min="5890" max="5890" width="24.25" style="138" customWidth="1"/>
    <col min="5891" max="5891" width="4" style="138" customWidth="1"/>
    <col min="5892" max="5893" width="20.125" style="138" customWidth="1"/>
    <col min="5894" max="5894" width="12.75" style="138" customWidth="1"/>
    <col min="5895" max="5895" width="11.25" style="138" customWidth="1"/>
    <col min="5896" max="5896" width="3.125" style="138" customWidth="1"/>
    <col min="5897" max="5897" width="3.75" style="138" customWidth="1"/>
    <col min="5898" max="5898" width="2.5" style="138" customWidth="1"/>
    <col min="5899" max="6144" width="9" style="138"/>
    <col min="6145" max="6145" width="1.25" style="138" customWidth="1"/>
    <col min="6146" max="6146" width="24.25" style="138" customWidth="1"/>
    <col min="6147" max="6147" width="4" style="138" customWidth="1"/>
    <col min="6148" max="6149" width="20.125" style="138" customWidth="1"/>
    <col min="6150" max="6150" width="12.75" style="138" customWidth="1"/>
    <col min="6151" max="6151" width="11.25" style="138" customWidth="1"/>
    <col min="6152" max="6152" width="3.125" style="138" customWidth="1"/>
    <col min="6153" max="6153" width="3.75" style="138" customWidth="1"/>
    <col min="6154" max="6154" width="2.5" style="138" customWidth="1"/>
    <col min="6155" max="6400" width="9" style="138"/>
    <col min="6401" max="6401" width="1.25" style="138" customWidth="1"/>
    <col min="6402" max="6402" width="24.25" style="138" customWidth="1"/>
    <col min="6403" max="6403" width="4" style="138" customWidth="1"/>
    <col min="6404" max="6405" width="20.125" style="138" customWidth="1"/>
    <col min="6406" max="6406" width="12.75" style="138" customWidth="1"/>
    <col min="6407" max="6407" width="11.25" style="138" customWidth="1"/>
    <col min="6408" max="6408" width="3.125" style="138" customWidth="1"/>
    <col min="6409" max="6409" width="3.75" style="138" customWidth="1"/>
    <col min="6410" max="6410" width="2.5" style="138" customWidth="1"/>
    <col min="6411" max="6656" width="9" style="138"/>
    <col min="6657" max="6657" width="1.25" style="138" customWidth="1"/>
    <col min="6658" max="6658" width="24.25" style="138" customWidth="1"/>
    <col min="6659" max="6659" width="4" style="138" customWidth="1"/>
    <col min="6660" max="6661" width="20.125" style="138" customWidth="1"/>
    <col min="6662" max="6662" width="12.75" style="138" customWidth="1"/>
    <col min="6663" max="6663" width="11.25" style="138" customWidth="1"/>
    <col min="6664" max="6664" width="3.125" style="138" customWidth="1"/>
    <col min="6665" max="6665" width="3.75" style="138" customWidth="1"/>
    <col min="6666" max="6666" width="2.5" style="138" customWidth="1"/>
    <col min="6667" max="6912" width="9" style="138"/>
    <col min="6913" max="6913" width="1.25" style="138" customWidth="1"/>
    <col min="6914" max="6914" width="24.25" style="138" customWidth="1"/>
    <col min="6915" max="6915" width="4" style="138" customWidth="1"/>
    <col min="6916" max="6917" width="20.125" style="138" customWidth="1"/>
    <col min="6918" max="6918" width="12.75" style="138" customWidth="1"/>
    <col min="6919" max="6919" width="11.25" style="138" customWidth="1"/>
    <col min="6920" max="6920" width="3.125" style="138" customWidth="1"/>
    <col min="6921" max="6921" width="3.75" style="138" customWidth="1"/>
    <col min="6922" max="6922" width="2.5" style="138" customWidth="1"/>
    <col min="6923" max="7168" width="9" style="138"/>
    <col min="7169" max="7169" width="1.25" style="138" customWidth="1"/>
    <col min="7170" max="7170" width="24.25" style="138" customWidth="1"/>
    <col min="7171" max="7171" width="4" style="138" customWidth="1"/>
    <col min="7172" max="7173" width="20.125" style="138" customWidth="1"/>
    <col min="7174" max="7174" width="12.75" style="138" customWidth="1"/>
    <col min="7175" max="7175" width="11.25" style="138" customWidth="1"/>
    <col min="7176" max="7176" width="3.125" style="138" customWidth="1"/>
    <col min="7177" max="7177" width="3.75" style="138" customWidth="1"/>
    <col min="7178" max="7178" width="2.5" style="138" customWidth="1"/>
    <col min="7179" max="7424" width="9" style="138"/>
    <col min="7425" max="7425" width="1.25" style="138" customWidth="1"/>
    <col min="7426" max="7426" width="24.25" style="138" customWidth="1"/>
    <col min="7427" max="7427" width="4" style="138" customWidth="1"/>
    <col min="7428" max="7429" width="20.125" style="138" customWidth="1"/>
    <col min="7430" max="7430" width="12.75" style="138" customWidth="1"/>
    <col min="7431" max="7431" width="11.25" style="138" customWidth="1"/>
    <col min="7432" max="7432" width="3.125" style="138" customWidth="1"/>
    <col min="7433" max="7433" width="3.75" style="138" customWidth="1"/>
    <col min="7434" max="7434" width="2.5" style="138" customWidth="1"/>
    <col min="7435" max="7680" width="9" style="138"/>
    <col min="7681" max="7681" width="1.25" style="138" customWidth="1"/>
    <col min="7682" max="7682" width="24.25" style="138" customWidth="1"/>
    <col min="7683" max="7683" width="4" style="138" customWidth="1"/>
    <col min="7684" max="7685" width="20.125" style="138" customWidth="1"/>
    <col min="7686" max="7686" width="12.75" style="138" customWidth="1"/>
    <col min="7687" max="7687" width="11.25" style="138" customWidth="1"/>
    <col min="7688" max="7688" width="3.125" style="138" customWidth="1"/>
    <col min="7689" max="7689" width="3.75" style="138" customWidth="1"/>
    <col min="7690" max="7690" width="2.5" style="138" customWidth="1"/>
    <col min="7691" max="7936" width="9" style="138"/>
    <col min="7937" max="7937" width="1.25" style="138" customWidth="1"/>
    <col min="7938" max="7938" width="24.25" style="138" customWidth="1"/>
    <col min="7939" max="7939" width="4" style="138" customWidth="1"/>
    <col min="7940" max="7941" width="20.125" style="138" customWidth="1"/>
    <col min="7942" max="7942" width="12.75" style="138" customWidth="1"/>
    <col min="7943" max="7943" width="11.25" style="138" customWidth="1"/>
    <col min="7944" max="7944" width="3.125" style="138" customWidth="1"/>
    <col min="7945" max="7945" width="3.75" style="138" customWidth="1"/>
    <col min="7946" max="7946" width="2.5" style="138" customWidth="1"/>
    <col min="7947" max="8192" width="9" style="138"/>
    <col min="8193" max="8193" width="1.25" style="138" customWidth="1"/>
    <col min="8194" max="8194" width="24.25" style="138" customWidth="1"/>
    <col min="8195" max="8195" width="4" style="138" customWidth="1"/>
    <col min="8196" max="8197" width="20.125" style="138" customWidth="1"/>
    <col min="8198" max="8198" width="12.75" style="138" customWidth="1"/>
    <col min="8199" max="8199" width="11.25" style="138" customWidth="1"/>
    <col min="8200" max="8200" width="3.125" style="138" customWidth="1"/>
    <col min="8201" max="8201" width="3.75" style="138" customWidth="1"/>
    <col min="8202" max="8202" width="2.5" style="138" customWidth="1"/>
    <col min="8203" max="8448" width="9" style="138"/>
    <col min="8449" max="8449" width="1.25" style="138" customWidth="1"/>
    <col min="8450" max="8450" width="24.25" style="138" customWidth="1"/>
    <col min="8451" max="8451" width="4" style="138" customWidth="1"/>
    <col min="8452" max="8453" width="20.125" style="138" customWidth="1"/>
    <col min="8454" max="8454" width="12.75" style="138" customWidth="1"/>
    <col min="8455" max="8455" width="11.25" style="138" customWidth="1"/>
    <col min="8456" max="8456" width="3.125" style="138" customWidth="1"/>
    <col min="8457" max="8457" width="3.75" style="138" customWidth="1"/>
    <col min="8458" max="8458" width="2.5" style="138" customWidth="1"/>
    <col min="8459" max="8704" width="9" style="138"/>
    <col min="8705" max="8705" width="1.25" style="138" customWidth="1"/>
    <col min="8706" max="8706" width="24.25" style="138" customWidth="1"/>
    <col min="8707" max="8707" width="4" style="138" customWidth="1"/>
    <col min="8708" max="8709" width="20.125" style="138" customWidth="1"/>
    <col min="8710" max="8710" width="12.75" style="138" customWidth="1"/>
    <col min="8711" max="8711" width="11.25" style="138" customWidth="1"/>
    <col min="8712" max="8712" width="3.125" style="138" customWidth="1"/>
    <col min="8713" max="8713" width="3.75" style="138" customWidth="1"/>
    <col min="8714" max="8714" width="2.5" style="138" customWidth="1"/>
    <col min="8715" max="8960" width="9" style="138"/>
    <col min="8961" max="8961" width="1.25" style="138" customWidth="1"/>
    <col min="8962" max="8962" width="24.25" style="138" customWidth="1"/>
    <col min="8963" max="8963" width="4" style="138" customWidth="1"/>
    <col min="8964" max="8965" width="20.125" style="138" customWidth="1"/>
    <col min="8966" max="8966" width="12.75" style="138" customWidth="1"/>
    <col min="8967" max="8967" width="11.25" style="138" customWidth="1"/>
    <col min="8968" max="8968" width="3.125" style="138" customWidth="1"/>
    <col min="8969" max="8969" width="3.75" style="138" customWidth="1"/>
    <col min="8970" max="8970" width="2.5" style="138" customWidth="1"/>
    <col min="8971" max="9216" width="9" style="138"/>
    <col min="9217" max="9217" width="1.25" style="138" customWidth="1"/>
    <col min="9218" max="9218" width="24.25" style="138" customWidth="1"/>
    <col min="9219" max="9219" width="4" style="138" customWidth="1"/>
    <col min="9220" max="9221" width="20.125" style="138" customWidth="1"/>
    <col min="9222" max="9222" width="12.75" style="138" customWidth="1"/>
    <col min="9223" max="9223" width="11.25" style="138" customWidth="1"/>
    <col min="9224" max="9224" width="3.125" style="138" customWidth="1"/>
    <col min="9225" max="9225" width="3.75" style="138" customWidth="1"/>
    <col min="9226" max="9226" width="2.5" style="138" customWidth="1"/>
    <col min="9227" max="9472" width="9" style="138"/>
    <col min="9473" max="9473" width="1.25" style="138" customWidth="1"/>
    <col min="9474" max="9474" width="24.25" style="138" customWidth="1"/>
    <col min="9475" max="9475" width="4" style="138" customWidth="1"/>
    <col min="9476" max="9477" width="20.125" style="138" customWidth="1"/>
    <col min="9478" max="9478" width="12.75" style="138" customWidth="1"/>
    <col min="9479" max="9479" width="11.25" style="138" customWidth="1"/>
    <col min="9480" max="9480" width="3.125" style="138" customWidth="1"/>
    <col min="9481" max="9481" width="3.75" style="138" customWidth="1"/>
    <col min="9482" max="9482" width="2.5" style="138" customWidth="1"/>
    <col min="9483" max="9728" width="9" style="138"/>
    <col min="9729" max="9729" width="1.25" style="138" customWidth="1"/>
    <col min="9730" max="9730" width="24.25" style="138" customWidth="1"/>
    <col min="9731" max="9731" width="4" style="138" customWidth="1"/>
    <col min="9732" max="9733" width="20.125" style="138" customWidth="1"/>
    <col min="9734" max="9734" width="12.75" style="138" customWidth="1"/>
    <col min="9735" max="9735" width="11.25" style="138" customWidth="1"/>
    <col min="9736" max="9736" width="3.125" style="138" customWidth="1"/>
    <col min="9737" max="9737" width="3.75" style="138" customWidth="1"/>
    <col min="9738" max="9738" width="2.5" style="138" customWidth="1"/>
    <col min="9739" max="9984" width="9" style="138"/>
    <col min="9985" max="9985" width="1.25" style="138" customWidth="1"/>
    <col min="9986" max="9986" width="24.25" style="138" customWidth="1"/>
    <col min="9987" max="9987" width="4" style="138" customWidth="1"/>
    <col min="9988" max="9989" width="20.125" style="138" customWidth="1"/>
    <col min="9990" max="9990" width="12.75" style="138" customWidth="1"/>
    <col min="9991" max="9991" width="11.25" style="138" customWidth="1"/>
    <col min="9992" max="9992" width="3.125" style="138" customWidth="1"/>
    <col min="9993" max="9993" width="3.75" style="138" customWidth="1"/>
    <col min="9994" max="9994" width="2.5" style="138" customWidth="1"/>
    <col min="9995" max="10240" width="9" style="138"/>
    <col min="10241" max="10241" width="1.25" style="138" customWidth="1"/>
    <col min="10242" max="10242" width="24.25" style="138" customWidth="1"/>
    <col min="10243" max="10243" width="4" style="138" customWidth="1"/>
    <col min="10244" max="10245" width="20.125" style="138" customWidth="1"/>
    <col min="10246" max="10246" width="12.75" style="138" customWidth="1"/>
    <col min="10247" max="10247" width="11.25" style="138" customWidth="1"/>
    <col min="10248" max="10248" width="3.125" style="138" customWidth="1"/>
    <col min="10249" max="10249" width="3.75" style="138" customWidth="1"/>
    <col min="10250" max="10250" width="2.5" style="138" customWidth="1"/>
    <col min="10251" max="10496" width="9" style="138"/>
    <col min="10497" max="10497" width="1.25" style="138" customWidth="1"/>
    <col min="10498" max="10498" width="24.25" style="138" customWidth="1"/>
    <col min="10499" max="10499" width="4" style="138" customWidth="1"/>
    <col min="10500" max="10501" width="20.125" style="138" customWidth="1"/>
    <col min="10502" max="10502" width="12.75" style="138" customWidth="1"/>
    <col min="10503" max="10503" width="11.25" style="138" customWidth="1"/>
    <col min="10504" max="10504" width="3.125" style="138" customWidth="1"/>
    <col min="10505" max="10505" width="3.75" style="138" customWidth="1"/>
    <col min="10506" max="10506" width="2.5" style="138" customWidth="1"/>
    <col min="10507" max="10752" width="9" style="138"/>
    <col min="10753" max="10753" width="1.25" style="138" customWidth="1"/>
    <col min="10754" max="10754" width="24.25" style="138" customWidth="1"/>
    <col min="10755" max="10755" width="4" style="138" customWidth="1"/>
    <col min="10756" max="10757" width="20.125" style="138" customWidth="1"/>
    <col min="10758" max="10758" width="12.75" style="138" customWidth="1"/>
    <col min="10759" max="10759" width="11.25" style="138" customWidth="1"/>
    <col min="10760" max="10760" width="3.125" style="138" customWidth="1"/>
    <col min="10761" max="10761" width="3.75" style="138" customWidth="1"/>
    <col min="10762" max="10762" width="2.5" style="138" customWidth="1"/>
    <col min="10763" max="11008" width="9" style="138"/>
    <col min="11009" max="11009" width="1.25" style="138" customWidth="1"/>
    <col min="11010" max="11010" width="24.25" style="138" customWidth="1"/>
    <col min="11011" max="11011" width="4" style="138" customWidth="1"/>
    <col min="11012" max="11013" width="20.125" style="138" customWidth="1"/>
    <col min="11014" max="11014" width="12.75" style="138" customWidth="1"/>
    <col min="11015" max="11015" width="11.25" style="138" customWidth="1"/>
    <col min="11016" max="11016" width="3.125" style="138" customWidth="1"/>
    <col min="11017" max="11017" width="3.75" style="138" customWidth="1"/>
    <col min="11018" max="11018" width="2.5" style="138" customWidth="1"/>
    <col min="11019" max="11264" width="9" style="138"/>
    <col min="11265" max="11265" width="1.25" style="138" customWidth="1"/>
    <col min="11266" max="11266" width="24.25" style="138" customWidth="1"/>
    <col min="11267" max="11267" width="4" style="138" customWidth="1"/>
    <col min="11268" max="11269" width="20.125" style="138" customWidth="1"/>
    <col min="11270" max="11270" width="12.75" style="138" customWidth="1"/>
    <col min="11271" max="11271" width="11.25" style="138" customWidth="1"/>
    <col min="11272" max="11272" width="3.125" style="138" customWidth="1"/>
    <col min="11273" max="11273" width="3.75" style="138" customWidth="1"/>
    <col min="11274" max="11274" width="2.5" style="138" customWidth="1"/>
    <col min="11275" max="11520" width="9" style="138"/>
    <col min="11521" max="11521" width="1.25" style="138" customWidth="1"/>
    <col min="11522" max="11522" width="24.25" style="138" customWidth="1"/>
    <col min="11523" max="11523" width="4" style="138" customWidth="1"/>
    <col min="11524" max="11525" width="20.125" style="138" customWidth="1"/>
    <col min="11526" max="11526" width="12.75" style="138" customWidth="1"/>
    <col min="11527" max="11527" width="11.25" style="138" customWidth="1"/>
    <col min="11528" max="11528" width="3.125" style="138" customWidth="1"/>
    <col min="11529" max="11529" width="3.75" style="138" customWidth="1"/>
    <col min="11530" max="11530" width="2.5" style="138" customWidth="1"/>
    <col min="11531" max="11776" width="9" style="138"/>
    <col min="11777" max="11777" width="1.25" style="138" customWidth="1"/>
    <col min="11778" max="11778" width="24.25" style="138" customWidth="1"/>
    <col min="11779" max="11779" width="4" style="138" customWidth="1"/>
    <col min="11780" max="11781" width="20.125" style="138" customWidth="1"/>
    <col min="11782" max="11782" width="12.75" style="138" customWidth="1"/>
    <col min="11783" max="11783" width="11.25" style="138" customWidth="1"/>
    <col min="11784" max="11784" width="3.125" style="138" customWidth="1"/>
    <col min="11785" max="11785" width="3.75" style="138" customWidth="1"/>
    <col min="11786" max="11786" width="2.5" style="138" customWidth="1"/>
    <col min="11787" max="12032" width="9" style="138"/>
    <col min="12033" max="12033" width="1.25" style="138" customWidth="1"/>
    <col min="12034" max="12034" width="24.25" style="138" customWidth="1"/>
    <col min="12035" max="12035" width="4" style="138" customWidth="1"/>
    <col min="12036" max="12037" width="20.125" style="138" customWidth="1"/>
    <col min="12038" max="12038" width="12.75" style="138" customWidth="1"/>
    <col min="12039" max="12039" width="11.25" style="138" customWidth="1"/>
    <col min="12040" max="12040" width="3.125" style="138" customWidth="1"/>
    <col min="12041" max="12041" width="3.75" style="138" customWidth="1"/>
    <col min="12042" max="12042" width="2.5" style="138" customWidth="1"/>
    <col min="12043" max="12288" width="9" style="138"/>
    <col min="12289" max="12289" width="1.25" style="138" customWidth="1"/>
    <col min="12290" max="12290" width="24.25" style="138" customWidth="1"/>
    <col min="12291" max="12291" width="4" style="138" customWidth="1"/>
    <col min="12292" max="12293" width="20.125" style="138" customWidth="1"/>
    <col min="12294" max="12294" width="12.75" style="138" customWidth="1"/>
    <col min="12295" max="12295" width="11.25" style="138" customWidth="1"/>
    <col min="12296" max="12296" width="3.125" style="138" customWidth="1"/>
    <col min="12297" max="12297" width="3.75" style="138" customWidth="1"/>
    <col min="12298" max="12298" width="2.5" style="138" customWidth="1"/>
    <col min="12299" max="12544" width="9" style="138"/>
    <col min="12545" max="12545" width="1.25" style="138" customWidth="1"/>
    <col min="12546" max="12546" width="24.25" style="138" customWidth="1"/>
    <col min="12547" max="12547" width="4" style="138" customWidth="1"/>
    <col min="12548" max="12549" width="20.125" style="138" customWidth="1"/>
    <col min="12550" max="12550" width="12.75" style="138" customWidth="1"/>
    <col min="12551" max="12551" width="11.25" style="138" customWidth="1"/>
    <col min="12552" max="12552" width="3.125" style="138" customWidth="1"/>
    <col min="12553" max="12553" width="3.75" style="138" customWidth="1"/>
    <col min="12554" max="12554" width="2.5" style="138" customWidth="1"/>
    <col min="12555" max="12800" width="9" style="138"/>
    <col min="12801" max="12801" width="1.25" style="138" customWidth="1"/>
    <col min="12802" max="12802" width="24.25" style="138" customWidth="1"/>
    <col min="12803" max="12803" width="4" style="138" customWidth="1"/>
    <col min="12804" max="12805" width="20.125" style="138" customWidth="1"/>
    <col min="12806" max="12806" width="12.75" style="138" customWidth="1"/>
    <col min="12807" max="12807" width="11.25" style="138" customWidth="1"/>
    <col min="12808" max="12808" width="3.125" style="138" customWidth="1"/>
    <col min="12809" max="12809" width="3.75" style="138" customWidth="1"/>
    <col min="12810" max="12810" width="2.5" style="138" customWidth="1"/>
    <col min="12811" max="13056" width="9" style="138"/>
    <col min="13057" max="13057" width="1.25" style="138" customWidth="1"/>
    <col min="13058" max="13058" width="24.25" style="138" customWidth="1"/>
    <col min="13059" max="13059" width="4" style="138" customWidth="1"/>
    <col min="13060" max="13061" width="20.125" style="138" customWidth="1"/>
    <col min="13062" max="13062" width="12.75" style="138" customWidth="1"/>
    <col min="13063" max="13063" width="11.25" style="138" customWidth="1"/>
    <col min="13064" max="13064" width="3.125" style="138" customWidth="1"/>
    <col min="13065" max="13065" width="3.75" style="138" customWidth="1"/>
    <col min="13066" max="13066" width="2.5" style="138" customWidth="1"/>
    <col min="13067" max="13312" width="9" style="138"/>
    <col min="13313" max="13313" width="1.25" style="138" customWidth="1"/>
    <col min="13314" max="13314" width="24.25" style="138" customWidth="1"/>
    <col min="13315" max="13315" width="4" style="138" customWidth="1"/>
    <col min="13316" max="13317" width="20.125" style="138" customWidth="1"/>
    <col min="13318" max="13318" width="12.75" style="138" customWidth="1"/>
    <col min="13319" max="13319" width="11.25" style="138" customWidth="1"/>
    <col min="13320" max="13320" width="3.125" style="138" customWidth="1"/>
    <col min="13321" max="13321" width="3.75" style="138" customWidth="1"/>
    <col min="13322" max="13322" width="2.5" style="138" customWidth="1"/>
    <col min="13323" max="13568" width="9" style="138"/>
    <col min="13569" max="13569" width="1.25" style="138" customWidth="1"/>
    <col min="13570" max="13570" width="24.25" style="138" customWidth="1"/>
    <col min="13571" max="13571" width="4" style="138" customWidth="1"/>
    <col min="13572" max="13573" width="20.125" style="138" customWidth="1"/>
    <col min="13574" max="13574" width="12.75" style="138" customWidth="1"/>
    <col min="13575" max="13575" width="11.25" style="138" customWidth="1"/>
    <col min="13576" max="13576" width="3.125" style="138" customWidth="1"/>
    <col min="13577" max="13577" width="3.75" style="138" customWidth="1"/>
    <col min="13578" max="13578" width="2.5" style="138" customWidth="1"/>
    <col min="13579" max="13824" width="9" style="138"/>
    <col min="13825" max="13825" width="1.25" style="138" customWidth="1"/>
    <col min="13826" max="13826" width="24.25" style="138" customWidth="1"/>
    <col min="13827" max="13827" width="4" style="138" customWidth="1"/>
    <col min="13828" max="13829" width="20.125" style="138" customWidth="1"/>
    <col min="13830" max="13830" width="12.75" style="138" customWidth="1"/>
    <col min="13831" max="13831" width="11.25" style="138" customWidth="1"/>
    <col min="13832" max="13832" width="3.125" style="138" customWidth="1"/>
    <col min="13833" max="13833" width="3.75" style="138" customWidth="1"/>
    <col min="13834" max="13834" width="2.5" style="138" customWidth="1"/>
    <col min="13835" max="14080" width="9" style="138"/>
    <col min="14081" max="14081" width="1.25" style="138" customWidth="1"/>
    <col min="14082" max="14082" width="24.25" style="138" customWidth="1"/>
    <col min="14083" max="14083" width="4" style="138" customWidth="1"/>
    <col min="14084" max="14085" width="20.125" style="138" customWidth="1"/>
    <col min="14086" max="14086" width="12.75" style="138" customWidth="1"/>
    <col min="14087" max="14087" width="11.25" style="138" customWidth="1"/>
    <col min="14088" max="14088" width="3.125" style="138" customWidth="1"/>
    <col min="14089" max="14089" width="3.75" style="138" customWidth="1"/>
    <col min="14090" max="14090" width="2.5" style="138" customWidth="1"/>
    <col min="14091" max="14336" width="9" style="138"/>
    <col min="14337" max="14337" width="1.25" style="138" customWidth="1"/>
    <col min="14338" max="14338" width="24.25" style="138" customWidth="1"/>
    <col min="14339" max="14339" width="4" style="138" customWidth="1"/>
    <col min="14340" max="14341" width="20.125" style="138" customWidth="1"/>
    <col min="14342" max="14342" width="12.75" style="138" customWidth="1"/>
    <col min="14343" max="14343" width="11.25" style="138" customWidth="1"/>
    <col min="14344" max="14344" width="3.125" style="138" customWidth="1"/>
    <col min="14345" max="14345" width="3.75" style="138" customWidth="1"/>
    <col min="14346" max="14346" width="2.5" style="138" customWidth="1"/>
    <col min="14347" max="14592" width="9" style="138"/>
    <col min="14593" max="14593" width="1.25" style="138" customWidth="1"/>
    <col min="14594" max="14594" width="24.25" style="138" customWidth="1"/>
    <col min="14595" max="14595" width="4" style="138" customWidth="1"/>
    <col min="14596" max="14597" width="20.125" style="138" customWidth="1"/>
    <col min="14598" max="14598" width="12.75" style="138" customWidth="1"/>
    <col min="14599" max="14599" width="11.25" style="138" customWidth="1"/>
    <col min="14600" max="14600" width="3.125" style="138" customWidth="1"/>
    <col min="14601" max="14601" width="3.75" style="138" customWidth="1"/>
    <col min="14602" max="14602" width="2.5" style="138" customWidth="1"/>
    <col min="14603" max="14848" width="9" style="138"/>
    <col min="14849" max="14849" width="1.25" style="138" customWidth="1"/>
    <col min="14850" max="14850" width="24.25" style="138" customWidth="1"/>
    <col min="14851" max="14851" width="4" style="138" customWidth="1"/>
    <col min="14852" max="14853" width="20.125" style="138" customWidth="1"/>
    <col min="14854" max="14854" width="12.75" style="138" customWidth="1"/>
    <col min="14855" max="14855" width="11.25" style="138" customWidth="1"/>
    <col min="14856" max="14856" width="3.125" style="138" customWidth="1"/>
    <col min="14857" max="14857" width="3.75" style="138" customWidth="1"/>
    <col min="14858" max="14858" width="2.5" style="138" customWidth="1"/>
    <col min="14859" max="15104" width="9" style="138"/>
    <col min="15105" max="15105" width="1.25" style="138" customWidth="1"/>
    <col min="15106" max="15106" width="24.25" style="138" customWidth="1"/>
    <col min="15107" max="15107" width="4" style="138" customWidth="1"/>
    <col min="15108" max="15109" width="20.125" style="138" customWidth="1"/>
    <col min="15110" max="15110" width="12.75" style="138" customWidth="1"/>
    <col min="15111" max="15111" width="11.25" style="138" customWidth="1"/>
    <col min="15112" max="15112" width="3.125" style="138" customWidth="1"/>
    <col min="15113" max="15113" width="3.75" style="138" customWidth="1"/>
    <col min="15114" max="15114" width="2.5" style="138" customWidth="1"/>
    <col min="15115" max="15360" width="9" style="138"/>
    <col min="15361" max="15361" width="1.25" style="138" customWidth="1"/>
    <col min="15362" max="15362" width="24.25" style="138" customWidth="1"/>
    <col min="15363" max="15363" width="4" style="138" customWidth="1"/>
    <col min="15364" max="15365" width="20.125" style="138" customWidth="1"/>
    <col min="15366" max="15366" width="12.75" style="138" customWidth="1"/>
    <col min="15367" max="15367" width="11.25" style="138" customWidth="1"/>
    <col min="15368" max="15368" width="3.125" style="138" customWidth="1"/>
    <col min="15369" max="15369" width="3.75" style="138" customWidth="1"/>
    <col min="15370" max="15370" width="2.5" style="138" customWidth="1"/>
    <col min="15371" max="15616" width="9" style="138"/>
    <col min="15617" max="15617" width="1.25" style="138" customWidth="1"/>
    <col min="15618" max="15618" width="24.25" style="138" customWidth="1"/>
    <col min="15619" max="15619" width="4" style="138" customWidth="1"/>
    <col min="15620" max="15621" width="20.125" style="138" customWidth="1"/>
    <col min="15622" max="15622" width="12.75" style="138" customWidth="1"/>
    <col min="15623" max="15623" width="11.25" style="138" customWidth="1"/>
    <col min="15624" max="15624" width="3.125" style="138" customWidth="1"/>
    <col min="15625" max="15625" width="3.75" style="138" customWidth="1"/>
    <col min="15626" max="15626" width="2.5" style="138" customWidth="1"/>
    <col min="15627" max="15872" width="9" style="138"/>
    <col min="15873" max="15873" width="1.25" style="138" customWidth="1"/>
    <col min="15874" max="15874" width="24.25" style="138" customWidth="1"/>
    <col min="15875" max="15875" width="4" style="138" customWidth="1"/>
    <col min="15876" max="15877" width="20.125" style="138" customWidth="1"/>
    <col min="15878" max="15878" width="12.75" style="138" customWidth="1"/>
    <col min="15879" max="15879" width="11.25" style="138" customWidth="1"/>
    <col min="15880" max="15880" width="3.125" style="138" customWidth="1"/>
    <col min="15881" max="15881" width="3.75" style="138" customWidth="1"/>
    <col min="15882" max="15882" width="2.5" style="138" customWidth="1"/>
    <col min="15883" max="16128" width="9" style="138"/>
    <col min="16129" max="16129" width="1.25" style="138" customWidth="1"/>
    <col min="16130" max="16130" width="24.25" style="138" customWidth="1"/>
    <col min="16131" max="16131" width="4" style="138" customWidth="1"/>
    <col min="16132" max="16133" width="20.125" style="138" customWidth="1"/>
    <col min="16134" max="16134" width="12.75" style="138" customWidth="1"/>
    <col min="16135" max="16135" width="11.25" style="138" customWidth="1"/>
    <col min="16136" max="16136" width="3.125" style="138" customWidth="1"/>
    <col min="16137" max="16137" width="3.75" style="138" customWidth="1"/>
    <col min="16138" max="16138" width="2.5" style="138" customWidth="1"/>
    <col min="16139" max="16384" width="9" style="138"/>
  </cols>
  <sheetData>
    <row r="1" spans="1:15" ht="20.100000000000001" customHeight="1">
      <c r="B1" s="312" t="s">
        <v>1000</v>
      </c>
    </row>
    <row r="2" spans="1:15" ht="20.100000000000001" customHeight="1">
      <c r="A2" s="69"/>
      <c r="F2" s="3324" t="s">
        <v>511</v>
      </c>
      <c r="G2" s="3706"/>
      <c r="H2" s="3706"/>
    </row>
    <row r="3" spans="1:15" ht="20.100000000000001" customHeight="1">
      <c r="A3" s="69"/>
      <c r="F3" s="68"/>
      <c r="K3"/>
      <c r="L3"/>
      <c r="M3" s="71"/>
      <c r="N3" s="71"/>
      <c r="O3" s="71"/>
    </row>
    <row r="4" spans="1:15" ht="20.100000000000001" customHeight="1">
      <c r="B4" s="3348" t="s">
        <v>1001</v>
      </c>
      <c r="C4" s="3707"/>
      <c r="D4" s="3707"/>
      <c r="E4" s="3707"/>
      <c r="F4" s="3707"/>
      <c r="G4" s="3707"/>
      <c r="H4" s="3707"/>
      <c r="K4"/>
      <c r="L4"/>
      <c r="M4" s="71"/>
      <c r="N4" s="71"/>
      <c r="O4" s="71"/>
    </row>
    <row r="5" spans="1:15" ht="20.100000000000001" customHeight="1">
      <c r="A5" s="67"/>
      <c r="B5" s="315"/>
      <c r="C5" s="67"/>
      <c r="D5" s="67"/>
      <c r="E5" s="67"/>
      <c r="F5" s="67"/>
      <c r="G5" s="67"/>
      <c r="H5" s="67"/>
      <c r="K5" s="109"/>
      <c r="L5" s="109"/>
      <c r="M5" s="1207"/>
      <c r="N5" s="1207"/>
      <c r="O5" s="1207"/>
    </row>
    <row r="6" spans="1:15" ht="36" customHeight="1">
      <c r="A6" s="67"/>
      <c r="B6" s="673" t="s">
        <v>513</v>
      </c>
      <c r="C6" s="3529"/>
      <c r="D6" s="3522"/>
      <c r="E6" s="3522"/>
      <c r="F6" s="3522"/>
      <c r="G6" s="3522"/>
      <c r="H6" s="3523"/>
      <c r="K6"/>
      <c r="L6"/>
      <c r="M6" s="1211"/>
      <c r="N6" s="1207"/>
      <c r="O6" s="1207"/>
    </row>
    <row r="7" spans="1:15" ht="36" customHeight="1">
      <c r="A7" s="67"/>
      <c r="B7" s="673" t="s">
        <v>674</v>
      </c>
      <c r="C7" s="3943"/>
      <c r="D7" s="3943"/>
      <c r="E7" s="3943"/>
      <c r="F7" s="3943"/>
      <c r="G7" s="3943"/>
      <c r="H7" s="3943"/>
      <c r="K7"/>
      <c r="L7"/>
      <c r="M7" s="1211"/>
      <c r="N7" s="1207"/>
      <c r="O7" s="1207"/>
    </row>
    <row r="8" spans="1:15" ht="36.75" customHeight="1">
      <c r="B8" s="767" t="s">
        <v>675</v>
      </c>
      <c r="C8" s="3530" t="s">
        <v>922</v>
      </c>
      <c r="D8" s="3530"/>
      <c r="E8" s="3530"/>
      <c r="F8" s="3530"/>
      <c r="G8" s="3530"/>
      <c r="H8" s="3531"/>
      <c r="K8"/>
      <c r="L8"/>
      <c r="M8" s="1207"/>
      <c r="N8" s="188"/>
      <c r="O8" s="188"/>
    </row>
    <row r="9" spans="1:15" ht="81" customHeight="1">
      <c r="B9" s="768" t="s">
        <v>1002</v>
      </c>
      <c r="C9" s="3532" t="s">
        <v>1003</v>
      </c>
      <c r="D9" s="3711"/>
      <c r="E9" s="3711"/>
      <c r="F9" s="3712"/>
      <c r="G9" s="3709" t="s">
        <v>521</v>
      </c>
      <c r="H9" s="3710"/>
      <c r="K9"/>
      <c r="L9" s="1929" t="s">
        <v>2692</v>
      </c>
      <c r="M9" s="1929"/>
      <c r="N9" s="1929"/>
      <c r="O9"/>
    </row>
    <row r="10" spans="1:15" ht="238.5" customHeight="1">
      <c r="B10" s="314" t="s">
        <v>1004</v>
      </c>
      <c r="C10" s="3532" t="s">
        <v>1005</v>
      </c>
      <c r="D10" s="3711"/>
      <c r="E10" s="3711"/>
      <c r="F10" s="3712"/>
      <c r="G10" s="3709" t="s">
        <v>521</v>
      </c>
      <c r="H10" s="3710"/>
    </row>
    <row r="11" spans="1:15" ht="75" customHeight="1">
      <c r="B11" s="768" t="s">
        <v>1006</v>
      </c>
      <c r="C11" s="3532" t="s">
        <v>1007</v>
      </c>
      <c r="D11" s="3711"/>
      <c r="E11" s="3711"/>
      <c r="F11" s="3712"/>
      <c r="G11" s="3709" t="s">
        <v>521</v>
      </c>
      <c r="H11" s="3710"/>
    </row>
    <row r="12" spans="1:15" ht="120.75" customHeight="1">
      <c r="B12" s="314" t="s">
        <v>1008</v>
      </c>
      <c r="C12" s="3532" t="s">
        <v>1009</v>
      </c>
      <c r="D12" s="3711"/>
      <c r="E12" s="3711"/>
      <c r="F12" s="3712"/>
      <c r="G12" s="3709" t="s">
        <v>521</v>
      </c>
      <c r="H12" s="3710"/>
    </row>
    <row r="13" spans="1:15" ht="15" customHeight="1"/>
    <row r="14" spans="1:15" ht="42" customHeight="1">
      <c r="B14" s="3321" t="s">
        <v>1010</v>
      </c>
      <c r="C14" s="3321"/>
      <c r="D14" s="3321"/>
      <c r="E14" s="3321"/>
      <c r="F14" s="3321"/>
      <c r="G14" s="3321"/>
      <c r="H14" s="3321"/>
      <c r="I14" s="131"/>
      <c r="J14" s="131"/>
    </row>
    <row r="15" spans="1:15" ht="20.100000000000001" customHeight="1">
      <c r="B15" s="58" t="s">
        <v>1011</v>
      </c>
      <c r="C15" s="59"/>
      <c r="D15" s="59"/>
      <c r="E15" s="59"/>
      <c r="F15" s="59"/>
      <c r="G15" s="59"/>
      <c r="H15" s="59"/>
      <c r="I15" s="131"/>
      <c r="J15" s="131"/>
    </row>
    <row r="16" spans="1:15" ht="20.100000000000001" customHeight="1">
      <c r="B16" s="58" t="s">
        <v>1012</v>
      </c>
      <c r="C16" s="59"/>
      <c r="D16" s="59"/>
      <c r="E16" s="59"/>
      <c r="F16" s="59"/>
      <c r="G16" s="59"/>
      <c r="H16" s="59"/>
      <c r="I16" s="131"/>
      <c r="J16" s="131"/>
    </row>
    <row r="17" spans="2:2">
      <c r="B17" s="313"/>
    </row>
  </sheetData>
  <mergeCells count="15">
    <mergeCell ref="L9:N9"/>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4"/>
  <hyperlinks>
    <hyperlink ref="L9:N9" location="表紙!A1" display="表示へ" xr:uid="{06318BB4-2A2C-43B0-9091-3CDB0272D321}"/>
  </hyperlinks>
  <pageMargins left="0.7" right="0.7" top="0.75" bottom="0.75" header="0.3" footer="0.3"/>
  <pageSetup paperSize="9" scale="7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N49"/>
  <sheetViews>
    <sheetView view="pageBreakPreview" zoomScale="120" zoomScaleNormal="120" zoomScaleSheetLayoutView="120" workbookViewId="0">
      <selection activeCell="K8" sqref="K8:M8"/>
    </sheetView>
  </sheetViews>
  <sheetFormatPr defaultRowHeight="13.5"/>
  <cols>
    <col min="1" max="1" width="9" style="7"/>
    <col min="2" max="2" width="11.125" style="7" customWidth="1"/>
    <col min="3" max="6" width="9" style="7"/>
    <col min="7" max="8" width="11.5" style="7" customWidth="1"/>
    <col min="9" max="257" width="9" style="7"/>
    <col min="258" max="258" width="11.125" style="7" customWidth="1"/>
    <col min="259" max="262" width="9" style="7"/>
    <col min="263" max="264" width="11.5" style="7" customWidth="1"/>
    <col min="265" max="513" width="9" style="7"/>
    <col min="514" max="514" width="11.125" style="7" customWidth="1"/>
    <col min="515" max="518" width="9" style="7"/>
    <col min="519" max="520" width="11.5" style="7" customWidth="1"/>
    <col min="521" max="769" width="9" style="7"/>
    <col min="770" max="770" width="11.125" style="7" customWidth="1"/>
    <col min="771" max="774" width="9" style="7"/>
    <col min="775" max="776" width="11.5" style="7" customWidth="1"/>
    <col min="777" max="1025" width="9" style="7"/>
    <col min="1026" max="1026" width="11.125" style="7" customWidth="1"/>
    <col min="1027" max="1030" width="9" style="7"/>
    <col min="1031" max="1032" width="11.5" style="7" customWidth="1"/>
    <col min="1033" max="1281" width="9" style="7"/>
    <col min="1282" max="1282" width="11.125" style="7" customWidth="1"/>
    <col min="1283" max="1286" width="9" style="7"/>
    <col min="1287" max="1288" width="11.5" style="7" customWidth="1"/>
    <col min="1289" max="1537" width="9" style="7"/>
    <col min="1538" max="1538" width="11.125" style="7" customWidth="1"/>
    <col min="1539" max="1542" width="9" style="7"/>
    <col min="1543" max="1544" width="11.5" style="7" customWidth="1"/>
    <col min="1545" max="1793" width="9" style="7"/>
    <col min="1794" max="1794" width="11.125" style="7" customWidth="1"/>
    <col min="1795" max="1798" width="9" style="7"/>
    <col min="1799" max="1800" width="11.5" style="7" customWidth="1"/>
    <col min="1801" max="2049" width="9" style="7"/>
    <col min="2050" max="2050" width="11.125" style="7" customWidth="1"/>
    <col min="2051" max="2054" width="9" style="7"/>
    <col min="2055" max="2056" width="11.5" style="7" customWidth="1"/>
    <col min="2057" max="2305" width="9" style="7"/>
    <col min="2306" max="2306" width="11.125" style="7" customWidth="1"/>
    <col min="2307" max="2310" width="9" style="7"/>
    <col min="2311" max="2312" width="11.5" style="7" customWidth="1"/>
    <col min="2313" max="2561" width="9" style="7"/>
    <col min="2562" max="2562" width="11.125" style="7" customWidth="1"/>
    <col min="2563" max="2566" width="9" style="7"/>
    <col min="2567" max="2568" width="11.5" style="7" customWidth="1"/>
    <col min="2569" max="2817" width="9" style="7"/>
    <col min="2818" max="2818" width="11.125" style="7" customWidth="1"/>
    <col min="2819" max="2822" width="9" style="7"/>
    <col min="2823" max="2824" width="11.5" style="7" customWidth="1"/>
    <col min="2825" max="3073" width="9" style="7"/>
    <col min="3074" max="3074" width="11.125" style="7" customWidth="1"/>
    <col min="3075" max="3078" width="9" style="7"/>
    <col min="3079" max="3080" width="11.5" style="7" customWidth="1"/>
    <col min="3081" max="3329" width="9" style="7"/>
    <col min="3330" max="3330" width="11.125" style="7" customWidth="1"/>
    <col min="3331" max="3334" width="9" style="7"/>
    <col min="3335" max="3336" width="11.5" style="7" customWidth="1"/>
    <col min="3337" max="3585" width="9" style="7"/>
    <col min="3586" max="3586" width="11.125" style="7" customWidth="1"/>
    <col min="3587" max="3590" width="9" style="7"/>
    <col min="3591" max="3592" width="11.5" style="7" customWidth="1"/>
    <col min="3593" max="3841" width="9" style="7"/>
    <col min="3842" max="3842" width="11.125" style="7" customWidth="1"/>
    <col min="3843" max="3846" width="9" style="7"/>
    <col min="3847" max="3848" width="11.5" style="7" customWidth="1"/>
    <col min="3849" max="4097" width="9" style="7"/>
    <col min="4098" max="4098" width="11.125" style="7" customWidth="1"/>
    <col min="4099" max="4102" width="9" style="7"/>
    <col min="4103" max="4104" width="11.5" style="7" customWidth="1"/>
    <col min="4105" max="4353" width="9" style="7"/>
    <col min="4354" max="4354" width="11.125" style="7" customWidth="1"/>
    <col min="4355" max="4358" width="9" style="7"/>
    <col min="4359" max="4360" width="11.5" style="7" customWidth="1"/>
    <col min="4361" max="4609" width="9" style="7"/>
    <col min="4610" max="4610" width="11.125" style="7" customWidth="1"/>
    <col min="4611" max="4614" width="9" style="7"/>
    <col min="4615" max="4616" width="11.5" style="7" customWidth="1"/>
    <col min="4617" max="4865" width="9" style="7"/>
    <col min="4866" max="4866" width="11.125" style="7" customWidth="1"/>
    <col min="4867" max="4870" width="9" style="7"/>
    <col min="4871" max="4872" width="11.5" style="7" customWidth="1"/>
    <col min="4873" max="5121" width="9" style="7"/>
    <col min="5122" max="5122" width="11.125" style="7" customWidth="1"/>
    <col min="5123" max="5126" width="9" style="7"/>
    <col min="5127" max="5128" width="11.5" style="7" customWidth="1"/>
    <col min="5129" max="5377" width="9" style="7"/>
    <col min="5378" max="5378" width="11.125" style="7" customWidth="1"/>
    <col min="5379" max="5382" width="9" style="7"/>
    <col min="5383" max="5384" width="11.5" style="7" customWidth="1"/>
    <col min="5385" max="5633" width="9" style="7"/>
    <col min="5634" max="5634" width="11.125" style="7" customWidth="1"/>
    <col min="5635" max="5638" width="9" style="7"/>
    <col min="5639" max="5640" width="11.5" style="7" customWidth="1"/>
    <col min="5641" max="5889" width="9" style="7"/>
    <col min="5890" max="5890" width="11.125" style="7" customWidth="1"/>
    <col min="5891" max="5894" width="9" style="7"/>
    <col min="5895" max="5896" width="11.5" style="7" customWidth="1"/>
    <col min="5897" max="6145" width="9" style="7"/>
    <col min="6146" max="6146" width="11.125" style="7" customWidth="1"/>
    <col min="6147" max="6150" width="9" style="7"/>
    <col min="6151" max="6152" width="11.5" style="7" customWidth="1"/>
    <col min="6153" max="6401" width="9" style="7"/>
    <col min="6402" max="6402" width="11.125" style="7" customWidth="1"/>
    <col min="6403" max="6406" width="9" style="7"/>
    <col min="6407" max="6408" width="11.5" style="7" customWidth="1"/>
    <col min="6409" max="6657" width="9" style="7"/>
    <col min="6658" max="6658" width="11.125" style="7" customWidth="1"/>
    <col min="6659" max="6662" width="9" style="7"/>
    <col min="6663" max="6664" width="11.5" style="7" customWidth="1"/>
    <col min="6665" max="6913" width="9" style="7"/>
    <col min="6914" max="6914" width="11.125" style="7" customWidth="1"/>
    <col min="6915" max="6918" width="9" style="7"/>
    <col min="6919" max="6920" width="11.5" style="7" customWidth="1"/>
    <col min="6921" max="7169" width="9" style="7"/>
    <col min="7170" max="7170" width="11.125" style="7" customWidth="1"/>
    <col min="7171" max="7174" width="9" style="7"/>
    <col min="7175" max="7176" width="11.5" style="7" customWidth="1"/>
    <col min="7177" max="7425" width="9" style="7"/>
    <col min="7426" max="7426" width="11.125" style="7" customWidth="1"/>
    <col min="7427" max="7430" width="9" style="7"/>
    <col min="7431" max="7432" width="11.5" style="7" customWidth="1"/>
    <col min="7433" max="7681" width="9" style="7"/>
    <col min="7682" max="7682" width="11.125" style="7" customWidth="1"/>
    <col min="7683" max="7686" width="9" style="7"/>
    <col min="7687" max="7688" width="11.5" style="7" customWidth="1"/>
    <col min="7689" max="7937" width="9" style="7"/>
    <col min="7938" max="7938" width="11.125" style="7" customWidth="1"/>
    <col min="7939" max="7942" width="9" style="7"/>
    <col min="7943" max="7944" width="11.5" style="7" customWidth="1"/>
    <col min="7945" max="8193" width="9" style="7"/>
    <col min="8194" max="8194" width="11.125" style="7" customWidth="1"/>
    <col min="8195" max="8198" width="9" style="7"/>
    <col min="8199" max="8200" width="11.5" style="7" customWidth="1"/>
    <col min="8201" max="8449" width="9" style="7"/>
    <col min="8450" max="8450" width="11.125" style="7" customWidth="1"/>
    <col min="8451" max="8454" width="9" style="7"/>
    <col min="8455" max="8456" width="11.5" style="7" customWidth="1"/>
    <col min="8457" max="8705" width="9" style="7"/>
    <col min="8706" max="8706" width="11.125" style="7" customWidth="1"/>
    <col min="8707" max="8710" width="9" style="7"/>
    <col min="8711" max="8712" width="11.5" style="7" customWidth="1"/>
    <col min="8713" max="8961" width="9" style="7"/>
    <col min="8962" max="8962" width="11.125" style="7" customWidth="1"/>
    <col min="8963" max="8966" width="9" style="7"/>
    <col min="8967" max="8968" width="11.5" style="7" customWidth="1"/>
    <col min="8969" max="9217" width="9" style="7"/>
    <col min="9218" max="9218" width="11.125" style="7" customWidth="1"/>
    <col min="9219" max="9222" width="9" style="7"/>
    <col min="9223" max="9224" width="11.5" style="7" customWidth="1"/>
    <col min="9225" max="9473" width="9" style="7"/>
    <col min="9474" max="9474" width="11.125" style="7" customWidth="1"/>
    <col min="9475" max="9478" width="9" style="7"/>
    <col min="9479" max="9480" width="11.5" style="7" customWidth="1"/>
    <col min="9481" max="9729" width="9" style="7"/>
    <col min="9730" max="9730" width="11.125" style="7" customWidth="1"/>
    <col min="9731" max="9734" width="9" style="7"/>
    <col min="9735" max="9736" width="11.5" style="7" customWidth="1"/>
    <col min="9737" max="9985" width="9" style="7"/>
    <col min="9986" max="9986" width="11.125" style="7" customWidth="1"/>
    <col min="9987" max="9990" width="9" style="7"/>
    <col min="9991" max="9992" width="11.5" style="7" customWidth="1"/>
    <col min="9993" max="10241" width="9" style="7"/>
    <col min="10242" max="10242" width="11.125" style="7" customWidth="1"/>
    <col min="10243" max="10246" width="9" style="7"/>
    <col min="10247" max="10248" width="11.5" style="7" customWidth="1"/>
    <col min="10249" max="10497" width="9" style="7"/>
    <col min="10498" max="10498" width="11.125" style="7" customWidth="1"/>
    <col min="10499" max="10502" width="9" style="7"/>
    <col min="10503" max="10504" width="11.5" style="7" customWidth="1"/>
    <col min="10505" max="10753" width="9" style="7"/>
    <col min="10754" max="10754" width="11.125" style="7" customWidth="1"/>
    <col min="10755" max="10758" width="9" style="7"/>
    <col min="10759" max="10760" width="11.5" style="7" customWidth="1"/>
    <col min="10761" max="11009" width="9" style="7"/>
    <col min="11010" max="11010" width="11.125" style="7" customWidth="1"/>
    <col min="11011" max="11014" width="9" style="7"/>
    <col min="11015" max="11016" width="11.5" style="7" customWidth="1"/>
    <col min="11017" max="11265" width="9" style="7"/>
    <col min="11266" max="11266" width="11.125" style="7" customWidth="1"/>
    <col min="11267" max="11270" width="9" style="7"/>
    <col min="11271" max="11272" width="11.5" style="7" customWidth="1"/>
    <col min="11273" max="11521" width="9" style="7"/>
    <col min="11522" max="11522" width="11.125" style="7" customWidth="1"/>
    <col min="11523" max="11526" width="9" style="7"/>
    <col min="11527" max="11528" width="11.5" style="7" customWidth="1"/>
    <col min="11529" max="11777" width="9" style="7"/>
    <col min="11778" max="11778" width="11.125" style="7" customWidth="1"/>
    <col min="11779" max="11782" width="9" style="7"/>
    <col min="11783" max="11784" width="11.5" style="7" customWidth="1"/>
    <col min="11785" max="12033" width="9" style="7"/>
    <col min="12034" max="12034" width="11.125" style="7" customWidth="1"/>
    <col min="12035" max="12038" width="9" style="7"/>
    <col min="12039" max="12040" width="11.5" style="7" customWidth="1"/>
    <col min="12041" max="12289" width="9" style="7"/>
    <col min="12290" max="12290" width="11.125" style="7" customWidth="1"/>
    <col min="12291" max="12294" width="9" style="7"/>
    <col min="12295" max="12296" width="11.5" style="7" customWidth="1"/>
    <col min="12297" max="12545" width="9" style="7"/>
    <col min="12546" max="12546" width="11.125" style="7" customWidth="1"/>
    <col min="12547" max="12550" width="9" style="7"/>
    <col min="12551" max="12552" width="11.5" style="7" customWidth="1"/>
    <col min="12553" max="12801" width="9" style="7"/>
    <col min="12802" max="12802" width="11.125" style="7" customWidth="1"/>
    <col min="12803" max="12806" width="9" style="7"/>
    <col min="12807" max="12808" width="11.5" style="7" customWidth="1"/>
    <col min="12809" max="13057" width="9" style="7"/>
    <col min="13058" max="13058" width="11.125" style="7" customWidth="1"/>
    <col min="13059" max="13062" width="9" style="7"/>
    <col min="13063" max="13064" width="11.5" style="7" customWidth="1"/>
    <col min="13065" max="13313" width="9" style="7"/>
    <col min="13314" max="13314" width="11.125" style="7" customWidth="1"/>
    <col min="13315" max="13318" width="9" style="7"/>
    <col min="13319" max="13320" width="11.5" style="7" customWidth="1"/>
    <col min="13321" max="13569" width="9" style="7"/>
    <col min="13570" max="13570" width="11.125" style="7" customWidth="1"/>
    <col min="13571" max="13574" width="9" style="7"/>
    <col min="13575" max="13576" width="11.5" style="7" customWidth="1"/>
    <col min="13577" max="13825" width="9" style="7"/>
    <col min="13826" max="13826" width="11.125" style="7" customWidth="1"/>
    <col min="13827" max="13830" width="9" style="7"/>
    <col min="13831" max="13832" width="11.5" style="7" customWidth="1"/>
    <col min="13833" max="14081" width="9" style="7"/>
    <col min="14082" max="14082" width="11.125" style="7" customWidth="1"/>
    <col min="14083" max="14086" width="9" style="7"/>
    <col min="14087" max="14088" width="11.5" style="7" customWidth="1"/>
    <col min="14089" max="14337" width="9" style="7"/>
    <col min="14338" max="14338" width="11.125" style="7" customWidth="1"/>
    <col min="14339" max="14342" width="9" style="7"/>
    <col min="14343" max="14344" width="11.5" style="7" customWidth="1"/>
    <col min="14345" max="14593" width="9" style="7"/>
    <col min="14594" max="14594" width="11.125" style="7" customWidth="1"/>
    <col min="14595" max="14598" width="9" style="7"/>
    <col min="14599" max="14600" width="11.5" style="7" customWidth="1"/>
    <col min="14601" max="14849" width="9" style="7"/>
    <col min="14850" max="14850" width="11.125" style="7" customWidth="1"/>
    <col min="14851" max="14854" width="9" style="7"/>
    <col min="14855" max="14856" width="11.5" style="7" customWidth="1"/>
    <col min="14857" max="15105" width="9" style="7"/>
    <col min="15106" max="15106" width="11.125" style="7" customWidth="1"/>
    <col min="15107" max="15110" width="9" style="7"/>
    <col min="15111" max="15112" width="11.5" style="7" customWidth="1"/>
    <col min="15113" max="15361" width="9" style="7"/>
    <col min="15362" max="15362" width="11.125" style="7" customWidth="1"/>
    <col min="15363" max="15366" width="9" style="7"/>
    <col min="15367" max="15368" width="11.5" style="7" customWidth="1"/>
    <col min="15369" max="15617" width="9" style="7"/>
    <col min="15618" max="15618" width="11.125" style="7" customWidth="1"/>
    <col min="15619" max="15622" width="9" style="7"/>
    <col min="15623" max="15624" width="11.5" style="7" customWidth="1"/>
    <col min="15625" max="15873" width="9" style="7"/>
    <col min="15874" max="15874" width="11.125" style="7" customWidth="1"/>
    <col min="15875" max="15878" width="9" style="7"/>
    <col min="15879" max="15880" width="11.5" style="7" customWidth="1"/>
    <col min="15881" max="16129" width="9" style="7"/>
    <col min="16130" max="16130" width="11.125" style="7" customWidth="1"/>
    <col min="16131" max="16134" width="9" style="7"/>
    <col min="16135" max="16136" width="11.5" style="7" customWidth="1"/>
    <col min="16137" max="16384" width="9" style="7"/>
  </cols>
  <sheetData>
    <row r="1" spans="1:14" ht="20.100000000000001" customHeight="1">
      <c r="A1" s="202" t="s">
        <v>1013</v>
      </c>
    </row>
    <row r="2" spans="1:14" ht="20.100000000000001" customHeight="1">
      <c r="A2" s="202"/>
      <c r="B2" s="202"/>
      <c r="C2" s="202"/>
      <c r="D2" s="202"/>
      <c r="E2" s="202"/>
      <c r="F2" s="202"/>
      <c r="G2" s="3791" t="s">
        <v>834</v>
      </c>
      <c r="H2" s="3791"/>
      <c r="J2"/>
      <c r="K2"/>
      <c r="L2" s="71"/>
      <c r="M2" s="71"/>
      <c r="N2" s="71"/>
    </row>
    <row r="3" spans="1:14" ht="20.100000000000001" customHeight="1">
      <c r="A3" s="202"/>
      <c r="B3" s="202"/>
      <c r="C3" s="202"/>
      <c r="D3" s="202"/>
      <c r="E3" s="202"/>
      <c r="F3" s="202"/>
      <c r="G3" s="209"/>
      <c r="H3" s="209"/>
      <c r="J3"/>
      <c r="K3"/>
      <c r="L3" s="71"/>
      <c r="M3" s="71"/>
      <c r="N3" s="71"/>
    </row>
    <row r="4" spans="1:14" s="91" customFormat="1" ht="20.100000000000001" customHeight="1">
      <c r="A4" s="3944" t="s">
        <v>1014</v>
      </c>
      <c r="B4" s="3945"/>
      <c r="C4" s="3945"/>
      <c r="D4" s="3945"/>
      <c r="E4" s="3945"/>
      <c r="F4" s="3945"/>
      <c r="G4" s="3945"/>
      <c r="H4" s="3945"/>
      <c r="J4" s="109"/>
      <c r="K4" s="109"/>
      <c r="L4" s="1207"/>
      <c r="M4" s="1207"/>
      <c r="N4" s="1207"/>
    </row>
    <row r="5" spans="1:14" s="91" customFormat="1" ht="20.100000000000001" customHeight="1">
      <c r="A5" s="319"/>
      <c r="B5" s="318"/>
      <c r="C5" s="318"/>
      <c r="D5" s="318"/>
      <c r="E5" s="318"/>
      <c r="F5" s="318"/>
      <c r="G5" s="318"/>
      <c r="H5" s="318"/>
      <c r="J5"/>
      <c r="K5"/>
      <c r="L5" s="1211"/>
      <c r="M5" s="1207"/>
      <c r="N5" s="1207"/>
    </row>
    <row r="6" spans="1:14" s="91" customFormat="1" ht="33.75" customHeight="1">
      <c r="A6" s="3777" t="s">
        <v>1015</v>
      </c>
      <c r="B6" s="3777"/>
      <c r="C6" s="3777"/>
      <c r="D6" s="3947"/>
      <c r="E6" s="3948"/>
      <c r="F6" s="3948"/>
      <c r="G6" s="3948"/>
      <c r="H6" s="3949"/>
      <c r="J6"/>
      <c r="K6"/>
      <c r="L6" s="1211"/>
      <c r="M6" s="1207"/>
      <c r="N6" s="1207"/>
    </row>
    <row r="7" spans="1:14" s="91" customFormat="1" ht="33.75" customHeight="1">
      <c r="A7" s="3946" t="s">
        <v>911</v>
      </c>
      <c r="B7" s="3946"/>
      <c r="C7" s="3946"/>
      <c r="D7" s="3950" t="s">
        <v>703</v>
      </c>
      <c r="E7" s="3792"/>
      <c r="F7" s="3792"/>
      <c r="G7" s="3792"/>
      <c r="H7" s="3793"/>
      <c r="J7"/>
      <c r="K7"/>
      <c r="L7" s="1207"/>
      <c r="M7" s="188"/>
      <c r="N7" s="188"/>
    </row>
    <row r="8" spans="1:14" ht="19.5" customHeight="1">
      <c r="A8" s="3951" t="s">
        <v>1016</v>
      </c>
      <c r="B8" s="3790"/>
      <c r="C8" s="3790"/>
      <c r="D8" s="3790"/>
      <c r="E8" s="3775"/>
      <c r="F8" s="3790"/>
      <c r="G8" s="3790"/>
      <c r="H8" s="3952"/>
      <c r="J8"/>
      <c r="K8" s="1929" t="s">
        <v>2692</v>
      </c>
      <c r="L8" s="1929"/>
      <c r="M8" s="1929"/>
      <c r="N8"/>
    </row>
    <row r="9" spans="1:14" ht="19.5" customHeight="1">
      <c r="A9" s="3953" t="s">
        <v>1017</v>
      </c>
      <c r="B9" s="3785" t="s">
        <v>1018</v>
      </c>
      <c r="C9" s="3778"/>
      <c r="D9" s="3778"/>
      <c r="E9" s="3778"/>
      <c r="F9" s="3778"/>
      <c r="G9" s="3778" t="s">
        <v>1019</v>
      </c>
      <c r="H9" s="3778"/>
    </row>
    <row r="10" spans="1:14" ht="18" customHeight="1">
      <c r="A10" s="3953"/>
      <c r="B10" s="3954"/>
      <c r="C10" s="3778" t="s">
        <v>1020</v>
      </c>
      <c r="D10" s="3778"/>
      <c r="E10" s="3778" t="s">
        <v>1021</v>
      </c>
      <c r="F10" s="3778"/>
      <c r="G10" s="3778"/>
      <c r="H10" s="3778"/>
    </row>
    <row r="11" spans="1:14" ht="19.5" customHeight="1">
      <c r="A11" s="3953"/>
      <c r="B11" s="3955"/>
      <c r="C11" s="3778"/>
      <c r="D11" s="3778"/>
      <c r="E11" s="3778" t="s">
        <v>1022</v>
      </c>
      <c r="F11" s="3778"/>
      <c r="G11" s="3778"/>
      <c r="H11" s="3778"/>
    </row>
    <row r="12" spans="1:14" ht="19.5" customHeight="1">
      <c r="A12" s="3953"/>
      <c r="B12" s="3955"/>
      <c r="C12" s="3778" t="s">
        <v>1023</v>
      </c>
      <c r="D12" s="3778"/>
      <c r="E12" s="3778"/>
      <c r="F12" s="3778"/>
      <c r="G12" s="3778"/>
      <c r="H12" s="3778"/>
    </row>
    <row r="13" spans="1:14" ht="19.5" customHeight="1">
      <c r="A13" s="3953"/>
      <c r="B13" s="3955"/>
      <c r="C13" s="3778" t="s">
        <v>1024</v>
      </c>
      <c r="D13" s="3778"/>
      <c r="E13" s="3778"/>
      <c r="F13" s="3778"/>
      <c r="G13" s="3956"/>
      <c r="H13" s="3956"/>
    </row>
    <row r="14" spans="1:14" ht="15" customHeight="1">
      <c r="A14" s="3953" t="s">
        <v>1025</v>
      </c>
      <c r="B14" s="3781" t="s">
        <v>1026</v>
      </c>
      <c r="C14" s="3957"/>
      <c r="D14" s="3957"/>
      <c r="E14" s="3957"/>
      <c r="F14" s="3957"/>
      <c r="G14" s="3778"/>
      <c r="H14" s="3778"/>
    </row>
    <row r="15" spans="1:14" ht="15" customHeight="1">
      <c r="A15" s="3953"/>
      <c r="B15" s="3778" t="s">
        <v>1027</v>
      </c>
      <c r="C15" s="3778"/>
      <c r="D15" s="3778"/>
      <c r="E15" s="3778" t="s">
        <v>1028</v>
      </c>
      <c r="F15" s="3778"/>
      <c r="G15" s="3778"/>
      <c r="H15" s="3778"/>
    </row>
    <row r="16" spans="1:14" ht="15" customHeight="1">
      <c r="A16" s="3953"/>
      <c r="B16" s="733">
        <v>1</v>
      </c>
      <c r="C16" s="3957"/>
      <c r="D16" s="3957"/>
      <c r="E16" s="3957"/>
      <c r="F16" s="3957"/>
      <c r="G16" s="3957"/>
      <c r="H16" s="3957"/>
    </row>
    <row r="17" spans="1:8" ht="15" customHeight="1">
      <c r="A17" s="3953"/>
      <c r="B17" s="733">
        <v>2</v>
      </c>
      <c r="C17" s="3957"/>
      <c r="D17" s="3957"/>
      <c r="E17" s="3957"/>
      <c r="F17" s="3957"/>
      <c r="G17" s="3957"/>
      <c r="H17" s="3957"/>
    </row>
    <row r="18" spans="1:8" ht="15" customHeight="1">
      <c r="A18" s="3953"/>
      <c r="B18" s="733">
        <v>3</v>
      </c>
      <c r="C18" s="3957"/>
      <c r="D18" s="3957"/>
      <c r="E18" s="3957"/>
      <c r="F18" s="3957"/>
      <c r="G18" s="3957"/>
      <c r="H18" s="3957"/>
    </row>
    <row r="19" spans="1:8" ht="15" customHeight="1">
      <c r="A19" s="3953"/>
      <c r="B19" s="733">
        <v>4</v>
      </c>
      <c r="C19" s="3957"/>
      <c r="D19" s="3957"/>
      <c r="E19" s="3957"/>
      <c r="F19" s="3957"/>
      <c r="G19" s="3957"/>
      <c r="H19" s="3957"/>
    </row>
    <row r="20" spans="1:8" ht="15" customHeight="1">
      <c r="A20" s="3953"/>
      <c r="B20" s="733">
        <v>5</v>
      </c>
      <c r="C20" s="3957"/>
      <c r="D20" s="3957"/>
      <c r="E20" s="3957"/>
      <c r="F20" s="3957"/>
      <c r="G20" s="3957"/>
      <c r="H20" s="3957"/>
    </row>
    <row r="21" spans="1:8" ht="15" customHeight="1">
      <c r="A21" s="3953"/>
      <c r="B21" s="733">
        <v>6</v>
      </c>
      <c r="C21" s="3957"/>
      <c r="D21" s="3957"/>
      <c r="E21" s="3957"/>
      <c r="F21" s="3957"/>
      <c r="G21" s="3957"/>
      <c r="H21" s="3957"/>
    </row>
    <row r="22" spans="1:8" ht="15" customHeight="1">
      <c r="A22" s="3953"/>
      <c r="B22" s="733">
        <v>7</v>
      </c>
      <c r="C22" s="3957"/>
      <c r="D22" s="3957"/>
      <c r="E22" s="3957"/>
      <c r="F22" s="3957"/>
      <c r="G22" s="3957"/>
      <c r="H22" s="3957"/>
    </row>
    <row r="23" spans="1:8" ht="15" customHeight="1">
      <c r="A23" s="3953"/>
      <c r="B23" s="733">
        <v>8</v>
      </c>
      <c r="C23" s="3957"/>
      <c r="D23" s="3957"/>
      <c r="E23" s="3957"/>
      <c r="F23" s="3957"/>
      <c r="G23" s="3957"/>
      <c r="H23" s="3957"/>
    </row>
    <row r="24" spans="1:8" ht="15" customHeight="1">
      <c r="A24" s="3953"/>
      <c r="B24" s="733">
        <v>9</v>
      </c>
      <c r="C24" s="3957"/>
      <c r="D24" s="3957"/>
      <c r="E24" s="3957"/>
      <c r="F24" s="3957"/>
      <c r="G24" s="3957"/>
      <c r="H24" s="3957"/>
    </row>
    <row r="25" spans="1:8" ht="15" customHeight="1">
      <c r="A25" s="3953"/>
      <c r="B25" s="733">
        <v>10</v>
      </c>
      <c r="C25" s="3957"/>
      <c r="D25" s="3957"/>
      <c r="E25" s="3957"/>
      <c r="F25" s="3957"/>
      <c r="G25" s="3957"/>
      <c r="H25" s="3957"/>
    </row>
    <row r="26" spans="1:8" ht="15" customHeight="1">
      <c r="A26" s="3953"/>
      <c r="B26" s="733">
        <v>11</v>
      </c>
      <c r="C26" s="3957"/>
      <c r="D26" s="3957"/>
      <c r="E26" s="3957"/>
      <c r="F26" s="3957"/>
      <c r="G26" s="3957"/>
      <c r="H26" s="3957"/>
    </row>
    <row r="27" spans="1:8" ht="15" customHeight="1">
      <c r="A27" s="3953"/>
      <c r="B27" s="733">
        <v>12</v>
      </c>
      <c r="C27" s="3957"/>
      <c r="D27" s="3957"/>
      <c r="E27" s="3957"/>
      <c r="F27" s="3957"/>
      <c r="G27" s="3957"/>
      <c r="H27" s="3957"/>
    </row>
    <row r="28" spans="1:8" ht="15" customHeight="1">
      <c r="A28" s="3953"/>
      <c r="B28" s="733">
        <v>13</v>
      </c>
      <c r="C28" s="3957"/>
      <c r="D28" s="3957"/>
      <c r="E28" s="3957"/>
      <c r="F28" s="3957"/>
      <c r="G28" s="3957"/>
      <c r="H28" s="3957"/>
    </row>
    <row r="29" spans="1:8" ht="15" customHeight="1">
      <c r="A29" s="3953"/>
      <c r="B29" s="733">
        <v>14</v>
      </c>
      <c r="C29" s="3957"/>
      <c r="D29" s="3957"/>
      <c r="E29" s="3957"/>
      <c r="F29" s="3957"/>
      <c r="G29" s="3957"/>
      <c r="H29" s="3957"/>
    </row>
    <row r="30" spans="1:8" ht="15" customHeight="1">
      <c r="A30" s="3953"/>
      <c r="B30" s="733">
        <v>15</v>
      </c>
      <c r="C30" s="3957"/>
      <c r="D30" s="3957"/>
      <c r="E30" s="3957"/>
      <c r="F30" s="3957"/>
      <c r="G30" s="3957"/>
      <c r="H30" s="3957"/>
    </row>
    <row r="31" spans="1:8" ht="15" customHeight="1">
      <c r="A31" s="3953"/>
      <c r="B31" s="733">
        <v>16</v>
      </c>
      <c r="C31" s="3957"/>
      <c r="D31" s="3957"/>
      <c r="E31" s="3957"/>
      <c r="F31" s="3957"/>
      <c r="G31" s="3957"/>
      <c r="H31" s="3957"/>
    </row>
    <row r="32" spans="1:8" ht="15" customHeight="1">
      <c r="A32" s="3953"/>
      <c r="B32" s="733">
        <v>17</v>
      </c>
      <c r="C32" s="3957"/>
      <c r="D32" s="3957"/>
      <c r="E32" s="3957"/>
      <c r="F32" s="3957"/>
      <c r="G32" s="3957"/>
      <c r="H32" s="3957"/>
    </row>
    <row r="33" spans="1:8" ht="15" customHeight="1">
      <c r="A33" s="3953"/>
      <c r="B33" s="733">
        <v>18</v>
      </c>
      <c r="C33" s="3957"/>
      <c r="D33" s="3957"/>
      <c r="E33" s="3957"/>
      <c r="F33" s="3957"/>
      <c r="G33" s="3957"/>
      <c r="H33" s="3957"/>
    </row>
    <row r="34" spans="1:8" ht="15" customHeight="1">
      <c r="A34" s="3953"/>
      <c r="B34" s="733">
        <v>19</v>
      </c>
      <c r="C34" s="3957"/>
      <c r="D34" s="3957"/>
      <c r="E34" s="3957"/>
      <c r="F34" s="3957"/>
      <c r="G34" s="3957"/>
      <c r="H34" s="3957"/>
    </row>
    <row r="35" spans="1:8" ht="15" customHeight="1">
      <c r="A35" s="3953"/>
      <c r="B35" s="733">
        <v>20</v>
      </c>
      <c r="C35" s="3957"/>
      <c r="D35" s="3957"/>
      <c r="E35" s="3957"/>
      <c r="F35" s="3957"/>
      <c r="G35" s="3957"/>
      <c r="H35" s="3957"/>
    </row>
    <row r="36" spans="1:8" ht="15" customHeight="1">
      <c r="A36" s="3953"/>
      <c r="B36" s="733">
        <v>21</v>
      </c>
      <c r="C36" s="3957"/>
      <c r="D36" s="3957"/>
      <c r="E36" s="3957"/>
      <c r="F36" s="3957"/>
      <c r="G36" s="3957"/>
      <c r="H36" s="3957"/>
    </row>
    <row r="37" spans="1:8" ht="15" customHeight="1">
      <c r="A37" s="3953"/>
      <c r="B37" s="733">
        <v>22</v>
      </c>
      <c r="C37" s="3957"/>
      <c r="D37" s="3957"/>
      <c r="E37" s="3957"/>
      <c r="F37" s="3957"/>
      <c r="G37" s="3957"/>
      <c r="H37" s="3957"/>
    </row>
    <row r="38" spans="1:8" ht="15" customHeight="1">
      <c r="A38" s="3953"/>
      <c r="B38" s="733">
        <v>23</v>
      </c>
      <c r="C38" s="3957"/>
      <c r="D38" s="3957"/>
      <c r="E38" s="3957"/>
      <c r="F38" s="3957"/>
      <c r="G38" s="3957"/>
      <c r="H38" s="3957"/>
    </row>
    <row r="39" spans="1:8" ht="15" customHeight="1">
      <c r="A39" s="3953"/>
      <c r="B39" s="733">
        <v>24</v>
      </c>
      <c r="C39" s="3957"/>
      <c r="D39" s="3957"/>
      <c r="E39" s="3957"/>
      <c r="F39" s="3957"/>
      <c r="G39" s="3957"/>
      <c r="H39" s="3957"/>
    </row>
    <row r="40" spans="1:8" ht="15" customHeight="1">
      <c r="A40" s="3953"/>
      <c r="B40" s="733">
        <v>25</v>
      </c>
      <c r="C40" s="3957"/>
      <c r="D40" s="3957"/>
      <c r="E40" s="3957"/>
      <c r="F40" s="3957"/>
      <c r="G40" s="3957"/>
      <c r="H40" s="3957"/>
    </row>
    <row r="41" spans="1:8" ht="15" customHeight="1">
      <c r="A41" s="3953"/>
      <c r="B41" s="733">
        <v>26</v>
      </c>
      <c r="C41" s="3957"/>
      <c r="D41" s="3957"/>
      <c r="E41" s="3957"/>
      <c r="F41" s="3957"/>
      <c r="G41" s="3957"/>
      <c r="H41" s="3957"/>
    </row>
    <row r="42" spans="1:8" ht="15" customHeight="1">
      <c r="A42" s="3953"/>
      <c r="B42" s="733">
        <v>27</v>
      </c>
      <c r="C42" s="3957"/>
      <c r="D42" s="3957"/>
      <c r="E42" s="3957"/>
      <c r="F42" s="3957"/>
      <c r="G42" s="3957"/>
      <c r="H42" s="3957"/>
    </row>
    <row r="43" spans="1:8" ht="15" customHeight="1">
      <c r="A43" s="3953"/>
      <c r="B43" s="733">
        <v>28</v>
      </c>
      <c r="C43" s="3957"/>
      <c r="D43" s="3957"/>
      <c r="E43" s="3957"/>
      <c r="F43" s="3957"/>
      <c r="G43" s="3957"/>
      <c r="H43" s="3957"/>
    </row>
    <row r="44" spans="1:8" ht="15" customHeight="1">
      <c r="A44" s="3953"/>
      <c r="B44" s="733">
        <v>29</v>
      </c>
      <c r="C44" s="3957"/>
      <c r="D44" s="3957"/>
      <c r="E44" s="3957"/>
      <c r="F44" s="3957"/>
      <c r="G44" s="3957"/>
      <c r="H44" s="3957"/>
    </row>
    <row r="45" spans="1:8" ht="15" customHeight="1">
      <c r="A45" s="3953"/>
      <c r="B45" s="733">
        <v>30</v>
      </c>
      <c r="C45" s="3957"/>
      <c r="D45" s="3957"/>
      <c r="E45" s="3957"/>
      <c r="F45" s="3957"/>
      <c r="G45" s="3957"/>
      <c r="H45" s="3957"/>
    </row>
    <row r="46" spans="1:8" ht="15" customHeight="1">
      <c r="A46" s="317"/>
      <c r="B46" s="203"/>
      <c r="C46" s="202"/>
      <c r="D46" s="202"/>
      <c r="E46" s="202"/>
      <c r="F46" s="202"/>
      <c r="G46" s="202"/>
      <c r="H46" s="202"/>
    </row>
    <row r="47" spans="1:8" ht="15" customHeight="1">
      <c r="A47" s="316" t="s">
        <v>1029</v>
      </c>
      <c r="B47" s="202"/>
      <c r="C47" s="202"/>
      <c r="D47" s="202"/>
      <c r="E47" s="202"/>
      <c r="F47" s="202"/>
      <c r="G47" s="202"/>
      <c r="H47" s="202"/>
    </row>
    <row r="48" spans="1:8" ht="15" customHeight="1">
      <c r="A48" s="316" t="s">
        <v>1030</v>
      </c>
      <c r="B48" s="202"/>
      <c r="C48" s="202"/>
      <c r="D48" s="202"/>
      <c r="E48" s="202"/>
      <c r="F48" s="202"/>
      <c r="G48" s="202"/>
      <c r="H48" s="202"/>
    </row>
    <row r="49" spans="1:8" ht="15" customHeight="1">
      <c r="A49" s="316" t="s">
        <v>1031</v>
      </c>
      <c r="B49" s="202"/>
      <c r="C49" s="202"/>
      <c r="D49" s="202"/>
      <c r="E49" s="202"/>
      <c r="F49" s="202"/>
      <c r="G49" s="202"/>
      <c r="H49" s="202"/>
    </row>
  </sheetData>
  <mergeCells count="87">
    <mergeCell ref="K8:M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4"/>
  <hyperlinks>
    <hyperlink ref="K8:M8" location="表紙!A1" display="表示へ" xr:uid="{035D48FE-DFEA-471D-BF16-1A9E7BC3C164}"/>
  </hyperlinks>
  <printOptions horizontalCentered="1"/>
  <pageMargins left="0.39370078740157483" right="0.39370078740157483" top="0.78740157480314965" bottom="0.47244094488188981" header="0.51181102362204722" footer="0.39370078740157483"/>
  <pageSetup paperSize="9" scale="87"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Q37"/>
  <sheetViews>
    <sheetView view="pageBreakPreview" zoomScaleNormal="100" zoomScaleSheetLayoutView="100" workbookViewId="0">
      <selection activeCell="AM3" sqref="AM3:AQ9"/>
    </sheetView>
  </sheetViews>
  <sheetFormatPr defaultColWidth="9" defaultRowHeight="21" customHeight="1"/>
  <cols>
    <col min="1" max="39" width="2.625" style="320" customWidth="1"/>
    <col min="40" max="16384" width="9" style="320"/>
  </cols>
  <sheetData>
    <row r="1" spans="1:43" ht="20.100000000000001" customHeight="1">
      <c r="A1" s="3969" t="s">
        <v>1032</v>
      </c>
      <c r="B1" s="3969"/>
      <c r="C1" s="3969"/>
      <c r="D1" s="3969"/>
      <c r="E1" s="3969"/>
      <c r="AD1" s="3964"/>
      <c r="AE1" s="3964"/>
      <c r="AF1" s="3964"/>
      <c r="AG1" s="3964"/>
      <c r="AH1" s="3964"/>
      <c r="AI1" s="3964"/>
    </row>
    <row r="2" spans="1:43" ht="20.100000000000001" customHeight="1">
      <c r="A2" s="325"/>
      <c r="Z2" s="3968" t="s">
        <v>1033</v>
      </c>
      <c r="AA2" s="3968"/>
      <c r="AB2" s="3968"/>
      <c r="AC2" s="3968"/>
      <c r="AD2" s="3968"/>
      <c r="AE2" s="3968"/>
      <c r="AF2" s="3968"/>
      <c r="AG2" s="3968"/>
      <c r="AH2" s="3968"/>
      <c r="AI2" s="3968"/>
    </row>
    <row r="3" spans="1:43" ht="20.100000000000001" customHeight="1">
      <c r="A3" s="325"/>
      <c r="AD3" s="324"/>
      <c r="AE3" s="324"/>
      <c r="AF3" s="324"/>
      <c r="AG3" s="324"/>
      <c r="AH3" s="324"/>
      <c r="AI3" s="324"/>
      <c r="AM3"/>
      <c r="AN3"/>
      <c r="AO3" s="71"/>
      <c r="AP3" s="71"/>
      <c r="AQ3" s="71"/>
    </row>
    <row r="4" spans="1:43" ht="20.100000000000001" customHeight="1">
      <c r="A4" s="3965" t="s">
        <v>1034</v>
      </c>
      <c r="B4" s="3965"/>
      <c r="C4" s="3965"/>
      <c r="D4" s="3965"/>
      <c r="E4" s="3965"/>
      <c r="F4" s="3965"/>
      <c r="G4" s="3965"/>
      <c r="H4" s="3965"/>
      <c r="I4" s="3965"/>
      <c r="J4" s="3965"/>
      <c r="K4" s="3965"/>
      <c r="L4" s="3965"/>
      <c r="M4" s="3965"/>
      <c r="N4" s="3965"/>
      <c r="O4" s="3965"/>
      <c r="P4" s="3965"/>
      <c r="Q4" s="3965"/>
      <c r="R4" s="3965"/>
      <c r="S4" s="3965"/>
      <c r="T4" s="3965"/>
      <c r="U4" s="3965"/>
      <c r="V4" s="3965"/>
      <c r="W4" s="3965"/>
      <c r="X4" s="3965"/>
      <c r="Y4" s="3965"/>
      <c r="Z4" s="3965"/>
      <c r="AA4" s="3965"/>
      <c r="AB4" s="3965"/>
      <c r="AC4" s="3965"/>
      <c r="AD4" s="3965"/>
      <c r="AE4" s="3965"/>
      <c r="AF4" s="3965"/>
      <c r="AG4" s="3965"/>
      <c r="AH4" s="3965"/>
      <c r="AI4" s="3965"/>
      <c r="AM4"/>
      <c r="AN4"/>
      <c r="AO4" s="71"/>
      <c r="AP4" s="71"/>
      <c r="AQ4" s="71"/>
    </row>
    <row r="5" spans="1:43" ht="20.100000000000001" customHeight="1">
      <c r="AM5" s="109"/>
      <c r="AN5" s="109"/>
      <c r="AO5" s="1207"/>
      <c r="AP5" s="1207"/>
      <c r="AQ5" s="1207"/>
    </row>
    <row r="6" spans="1:43" ht="21" customHeight="1">
      <c r="A6" s="3966" t="s">
        <v>575</v>
      </c>
      <c r="B6" s="3966"/>
      <c r="C6" s="3966"/>
      <c r="D6" s="3966"/>
      <c r="E6" s="3966"/>
      <c r="F6" s="3966"/>
      <c r="G6" s="3966"/>
      <c r="H6" s="3966"/>
      <c r="I6" s="3966"/>
      <c r="J6" s="3966"/>
      <c r="K6" s="3966"/>
      <c r="L6" s="3967"/>
      <c r="M6" s="3967"/>
      <c r="N6" s="3967"/>
      <c r="O6" s="3967"/>
      <c r="P6" s="3967"/>
      <c r="Q6" s="3967"/>
      <c r="R6" s="3967"/>
      <c r="S6" s="3967"/>
      <c r="T6" s="3967"/>
      <c r="U6" s="3967"/>
      <c r="V6" s="3967"/>
      <c r="W6" s="3967"/>
      <c r="X6" s="3967"/>
      <c r="Y6" s="3967"/>
      <c r="Z6" s="3967"/>
      <c r="AA6" s="3967"/>
      <c r="AB6" s="3967"/>
      <c r="AC6" s="3967"/>
      <c r="AD6" s="3967"/>
      <c r="AE6" s="3967"/>
      <c r="AF6" s="3967"/>
      <c r="AG6" s="3967"/>
      <c r="AH6" s="3967"/>
      <c r="AI6" s="3967"/>
      <c r="AM6"/>
      <c r="AN6"/>
      <c r="AO6" s="1211"/>
      <c r="AP6" s="1207"/>
      <c r="AQ6" s="1207"/>
    </row>
    <row r="7" spans="1:43" ht="21" customHeight="1">
      <c r="A7" s="3966" t="s">
        <v>1035</v>
      </c>
      <c r="B7" s="3966"/>
      <c r="C7" s="3966"/>
      <c r="D7" s="3966"/>
      <c r="E7" s="3966"/>
      <c r="F7" s="3966"/>
      <c r="G7" s="3966"/>
      <c r="H7" s="3966"/>
      <c r="I7" s="3966"/>
      <c r="J7" s="3966"/>
      <c r="K7" s="3966"/>
      <c r="L7" s="3967"/>
      <c r="M7" s="3967"/>
      <c r="N7" s="3967"/>
      <c r="O7" s="3967"/>
      <c r="P7" s="3967"/>
      <c r="Q7" s="3967"/>
      <c r="R7" s="3967"/>
      <c r="S7" s="3967"/>
      <c r="T7" s="3967"/>
      <c r="U7" s="3967"/>
      <c r="V7" s="3967"/>
      <c r="W7" s="3967"/>
      <c r="X7" s="3967"/>
      <c r="Y7" s="3967"/>
      <c r="Z7" s="3967"/>
      <c r="AA7" s="3967"/>
      <c r="AB7" s="3967"/>
      <c r="AC7" s="3967"/>
      <c r="AD7" s="3967"/>
      <c r="AE7" s="3967"/>
      <c r="AF7" s="3967"/>
      <c r="AG7" s="3967"/>
      <c r="AH7" s="3967"/>
      <c r="AI7" s="3967"/>
      <c r="AM7"/>
      <c r="AN7"/>
      <c r="AO7" s="1211"/>
      <c r="AP7" s="1207"/>
      <c r="AQ7" s="1207"/>
    </row>
    <row r="8" spans="1:43" ht="21" customHeight="1">
      <c r="A8" s="3963" t="s">
        <v>1036</v>
      </c>
      <c r="B8" s="3963"/>
      <c r="C8" s="3963"/>
      <c r="D8" s="3963"/>
      <c r="E8" s="3963"/>
      <c r="F8" s="3963"/>
      <c r="G8" s="3963"/>
      <c r="H8" s="3963"/>
      <c r="I8" s="3963"/>
      <c r="J8" s="3963"/>
      <c r="K8" s="3963"/>
      <c r="L8" s="3960" t="s">
        <v>1037</v>
      </c>
      <c r="M8" s="3960"/>
      <c r="N8" s="3960"/>
      <c r="O8" s="3960"/>
      <c r="P8" s="3960"/>
      <c r="Q8" s="3960"/>
      <c r="R8" s="3960"/>
      <c r="S8" s="3960"/>
      <c r="T8" s="3960"/>
      <c r="U8" s="3960"/>
      <c r="V8" s="3960"/>
      <c r="W8" s="3960"/>
      <c r="X8" s="3960"/>
      <c r="Y8" s="3960"/>
      <c r="Z8" s="3960"/>
      <c r="AA8" s="3960"/>
      <c r="AB8" s="3960"/>
      <c r="AC8" s="3960"/>
      <c r="AD8" s="3960"/>
      <c r="AE8" s="3960"/>
      <c r="AF8" s="3960"/>
      <c r="AG8" s="3960"/>
      <c r="AH8" s="3960"/>
      <c r="AI8" s="3970"/>
      <c r="AM8"/>
      <c r="AN8"/>
      <c r="AO8" s="1207"/>
      <c r="AP8" s="188"/>
      <c r="AQ8" s="188"/>
    </row>
    <row r="9" spans="1:43" ht="21" customHeight="1">
      <c r="A9" s="3971" t="s">
        <v>1038</v>
      </c>
      <c r="B9" s="3971"/>
      <c r="C9" s="3973" t="s">
        <v>1039</v>
      </c>
      <c r="D9" s="3974"/>
      <c r="E9" s="3974"/>
      <c r="F9" s="3974"/>
      <c r="G9" s="3974"/>
      <c r="H9" s="3974"/>
      <c r="I9" s="3974"/>
      <c r="J9" s="3974"/>
      <c r="K9" s="3974"/>
      <c r="L9" s="3974"/>
      <c r="M9" s="3974"/>
      <c r="N9" s="3974"/>
      <c r="O9" s="3974"/>
      <c r="P9" s="3974"/>
      <c r="Q9" s="3974"/>
      <c r="R9" s="3974"/>
      <c r="S9" s="3974"/>
      <c r="T9" s="3974"/>
      <c r="U9" s="3975"/>
      <c r="V9" s="3959" t="s">
        <v>1040</v>
      </c>
      <c r="W9" s="3960"/>
      <c r="X9" s="3960"/>
      <c r="Y9" s="3960"/>
      <c r="Z9" s="3960"/>
      <c r="AA9" s="3960"/>
      <c r="AB9" s="3960"/>
      <c r="AC9" s="3960"/>
      <c r="AD9" s="3960"/>
      <c r="AE9" s="3960"/>
      <c r="AF9" s="3960"/>
      <c r="AG9" s="3960"/>
      <c r="AH9" s="3960"/>
      <c r="AI9" s="3970"/>
      <c r="AM9"/>
      <c r="AN9" s="1929" t="s">
        <v>2692</v>
      </c>
      <c r="AO9" s="1929"/>
      <c r="AP9" s="1929"/>
      <c r="AQ9"/>
    </row>
    <row r="10" spans="1:43" ht="21" customHeight="1">
      <c r="A10" s="3972"/>
      <c r="B10" s="3972"/>
      <c r="C10" s="3976"/>
      <c r="D10" s="3963" t="s">
        <v>1041</v>
      </c>
      <c r="E10" s="3963"/>
      <c r="F10" s="3963"/>
      <c r="G10" s="3963"/>
      <c r="H10" s="3963"/>
      <c r="I10" s="3963"/>
      <c r="J10" s="3963"/>
      <c r="K10" s="3963"/>
      <c r="L10" s="3963"/>
      <c r="M10" s="3963"/>
      <c r="N10" s="3963"/>
      <c r="O10" s="3963"/>
      <c r="P10" s="3963"/>
      <c r="Q10" s="3963"/>
      <c r="R10" s="3963"/>
      <c r="S10" s="3963"/>
      <c r="T10" s="3963"/>
      <c r="U10" s="3963"/>
      <c r="V10" s="3963" t="s">
        <v>1042</v>
      </c>
      <c r="W10" s="3963"/>
      <c r="X10" s="3963"/>
      <c r="Y10" s="3963"/>
      <c r="Z10" s="3963"/>
      <c r="AA10" s="3963"/>
      <c r="AB10" s="3963"/>
      <c r="AC10" s="3963"/>
      <c r="AD10" s="3963"/>
      <c r="AE10" s="3963"/>
      <c r="AF10" s="3963"/>
      <c r="AG10" s="3963"/>
      <c r="AH10" s="3963"/>
      <c r="AI10" s="3963"/>
    </row>
    <row r="11" spans="1:43" ht="21" customHeight="1">
      <c r="A11" s="3971"/>
      <c r="B11" s="3971"/>
      <c r="C11" s="3976"/>
      <c r="D11" s="3959" t="s">
        <v>1043</v>
      </c>
      <c r="E11" s="3960"/>
      <c r="F11" s="3960"/>
      <c r="G11" s="3960"/>
      <c r="H11" s="3960"/>
      <c r="I11" s="3960"/>
      <c r="J11" s="3960"/>
      <c r="K11" s="3960"/>
      <c r="L11" s="3959"/>
      <c r="M11" s="3960"/>
      <c r="N11" s="3960"/>
      <c r="O11" s="3960"/>
      <c r="P11" s="3960"/>
      <c r="Q11" s="3960"/>
      <c r="R11" s="3961" t="s">
        <v>1044</v>
      </c>
      <c r="S11" s="3961"/>
      <c r="T11" s="3961"/>
      <c r="U11" s="3962"/>
      <c r="V11" s="3959"/>
      <c r="W11" s="3960"/>
      <c r="X11" s="3960"/>
      <c r="Y11" s="3960"/>
      <c r="Z11" s="3960"/>
      <c r="AA11" s="3960"/>
      <c r="AB11" s="3960"/>
      <c r="AC11" s="3960"/>
      <c r="AD11" s="3960"/>
      <c r="AE11" s="3960"/>
      <c r="AF11" s="3961" t="s">
        <v>1045</v>
      </c>
      <c r="AG11" s="3961"/>
      <c r="AH11" s="3961"/>
      <c r="AI11" s="3962"/>
    </row>
    <row r="12" spans="1:43" ht="21" customHeight="1">
      <c r="A12" s="3971"/>
      <c r="B12" s="3971"/>
      <c r="C12" s="3976"/>
      <c r="D12" s="3959" t="s">
        <v>1046</v>
      </c>
      <c r="E12" s="3960"/>
      <c r="F12" s="3960"/>
      <c r="G12" s="3960"/>
      <c r="H12" s="3960"/>
      <c r="I12" s="3960"/>
      <c r="J12" s="3960"/>
      <c r="K12" s="3960"/>
      <c r="L12" s="3959"/>
      <c r="M12" s="3960"/>
      <c r="N12" s="3960"/>
      <c r="O12" s="3960"/>
      <c r="P12" s="3960"/>
      <c r="Q12" s="3960"/>
      <c r="R12" s="3961" t="s">
        <v>1044</v>
      </c>
      <c r="S12" s="3961"/>
      <c r="T12" s="3961"/>
      <c r="U12" s="3962"/>
      <c r="V12" s="3959"/>
      <c r="W12" s="3960"/>
      <c r="X12" s="3960"/>
      <c r="Y12" s="3960"/>
      <c r="Z12" s="3960"/>
      <c r="AA12" s="3960"/>
      <c r="AB12" s="3960"/>
      <c r="AC12" s="3960"/>
      <c r="AD12" s="3960"/>
      <c r="AE12" s="3960"/>
      <c r="AF12" s="3961" t="s">
        <v>1045</v>
      </c>
      <c r="AG12" s="3961"/>
      <c r="AH12" s="3961"/>
      <c r="AI12" s="3962"/>
    </row>
    <row r="13" spans="1:43" ht="21" customHeight="1">
      <c r="A13" s="3971"/>
      <c r="B13" s="3971"/>
      <c r="C13" s="3976"/>
      <c r="D13" s="3959" t="s">
        <v>1047</v>
      </c>
      <c r="E13" s="3960"/>
      <c r="F13" s="3960"/>
      <c r="G13" s="3960"/>
      <c r="H13" s="3960"/>
      <c r="I13" s="3960"/>
      <c r="J13" s="3960"/>
      <c r="K13" s="3960"/>
      <c r="L13" s="3959"/>
      <c r="M13" s="3960"/>
      <c r="N13" s="3960"/>
      <c r="O13" s="3960"/>
      <c r="P13" s="3960"/>
      <c r="Q13" s="3960"/>
      <c r="R13" s="3961" t="s">
        <v>1044</v>
      </c>
      <c r="S13" s="3961"/>
      <c r="T13" s="3961"/>
      <c r="U13" s="3962"/>
      <c r="V13" s="3959"/>
      <c r="W13" s="3960"/>
      <c r="X13" s="3960"/>
      <c r="Y13" s="3960"/>
      <c r="Z13" s="3960"/>
      <c r="AA13" s="3960"/>
      <c r="AB13" s="3960"/>
      <c r="AC13" s="3960"/>
      <c r="AD13" s="3960"/>
      <c r="AE13" s="3960"/>
      <c r="AF13" s="3961" t="s">
        <v>1045</v>
      </c>
      <c r="AG13" s="3961"/>
      <c r="AH13" s="3961"/>
      <c r="AI13" s="3962"/>
    </row>
    <row r="14" spans="1:43" ht="21" customHeight="1">
      <c r="A14" s="3971"/>
      <c r="B14" s="3971"/>
      <c r="C14" s="3976"/>
      <c r="D14" s="3959" t="s">
        <v>1048</v>
      </c>
      <c r="E14" s="3960"/>
      <c r="F14" s="3960"/>
      <c r="G14" s="3960"/>
      <c r="H14" s="3960"/>
      <c r="I14" s="3960"/>
      <c r="J14" s="3960"/>
      <c r="K14" s="3960"/>
      <c r="L14" s="3959"/>
      <c r="M14" s="3960"/>
      <c r="N14" s="3960"/>
      <c r="O14" s="3960"/>
      <c r="P14" s="3960"/>
      <c r="Q14" s="3960"/>
      <c r="R14" s="3961" t="s">
        <v>1044</v>
      </c>
      <c r="S14" s="3961"/>
      <c r="T14" s="3961"/>
      <c r="U14" s="3962"/>
      <c r="V14" s="3959"/>
      <c r="W14" s="3960"/>
      <c r="X14" s="3960"/>
      <c r="Y14" s="3960"/>
      <c r="Z14" s="3960"/>
      <c r="AA14" s="3960"/>
      <c r="AB14" s="3960"/>
      <c r="AC14" s="3960"/>
      <c r="AD14" s="3960"/>
      <c r="AE14" s="3960"/>
      <c r="AF14" s="3961" t="s">
        <v>1045</v>
      </c>
      <c r="AG14" s="3961"/>
      <c r="AH14" s="3961"/>
      <c r="AI14" s="3962"/>
    </row>
    <row r="15" spans="1:43" ht="21" customHeight="1">
      <c r="A15" s="3971"/>
      <c r="B15" s="3971"/>
      <c r="C15" s="3977"/>
      <c r="D15" s="3959" t="s">
        <v>1049</v>
      </c>
      <c r="E15" s="3960"/>
      <c r="F15" s="3960"/>
      <c r="G15" s="3960"/>
      <c r="H15" s="3960"/>
      <c r="I15" s="3960"/>
      <c r="J15" s="3960"/>
      <c r="K15" s="3960"/>
      <c r="L15" s="3959"/>
      <c r="M15" s="3960"/>
      <c r="N15" s="3960"/>
      <c r="O15" s="3960"/>
      <c r="P15" s="3960"/>
      <c r="Q15" s="3960"/>
      <c r="R15" s="3961" t="s">
        <v>1044</v>
      </c>
      <c r="S15" s="3961"/>
      <c r="T15" s="3961"/>
      <c r="U15" s="3962"/>
      <c r="V15" s="3959"/>
      <c r="W15" s="3960"/>
      <c r="X15" s="3960"/>
      <c r="Y15" s="3960"/>
      <c r="Z15" s="3960"/>
      <c r="AA15" s="3960"/>
      <c r="AB15" s="3960"/>
      <c r="AC15" s="3960"/>
      <c r="AD15" s="3960"/>
      <c r="AE15" s="3960"/>
      <c r="AF15" s="3961" t="s">
        <v>1045</v>
      </c>
      <c r="AG15" s="3961"/>
      <c r="AH15" s="3961"/>
      <c r="AI15" s="3962"/>
    </row>
    <row r="16" spans="1:43" ht="21" customHeight="1">
      <c r="A16" s="3971"/>
      <c r="B16" s="3971"/>
      <c r="C16" s="3963" t="s">
        <v>1050</v>
      </c>
      <c r="D16" s="3963"/>
      <c r="E16" s="3963"/>
      <c r="F16" s="3963"/>
      <c r="G16" s="3963"/>
      <c r="H16" s="3963"/>
      <c r="I16" s="3963"/>
      <c r="J16" s="3963"/>
      <c r="K16" s="3963"/>
      <c r="L16" s="3963"/>
      <c r="M16" s="3963"/>
      <c r="N16" s="3963"/>
      <c r="O16" s="3963"/>
      <c r="P16" s="3963"/>
      <c r="Q16" s="3963"/>
      <c r="R16" s="3963"/>
      <c r="S16" s="3963"/>
      <c r="T16" s="3963"/>
      <c r="U16" s="3963"/>
      <c r="V16" s="3963"/>
      <c r="W16" s="3963"/>
      <c r="X16" s="3963"/>
      <c r="Y16" s="3963"/>
      <c r="Z16" s="3963"/>
      <c r="AA16" s="3963"/>
      <c r="AB16" s="3963"/>
      <c r="AC16" s="3963"/>
      <c r="AD16" s="3963"/>
      <c r="AE16" s="3963"/>
      <c r="AF16" s="3963"/>
      <c r="AG16" s="3963"/>
      <c r="AH16" s="3963"/>
      <c r="AI16" s="3963"/>
    </row>
    <row r="17" spans="1:35" ht="21" customHeight="1">
      <c r="A17" s="3971"/>
      <c r="B17" s="3971"/>
      <c r="C17" s="3978"/>
      <c r="D17" s="3979"/>
      <c r="E17" s="3979"/>
      <c r="F17" s="3979"/>
      <c r="G17" s="3979"/>
      <c r="H17" s="3979"/>
      <c r="I17" s="3979"/>
      <c r="J17" s="3979"/>
      <c r="K17" s="3979"/>
      <c r="L17" s="3979"/>
      <c r="M17" s="3979"/>
      <c r="N17" s="3979"/>
      <c r="O17" s="3979"/>
      <c r="P17" s="3979"/>
      <c r="Q17" s="3979"/>
      <c r="R17" s="3979"/>
      <c r="S17" s="3979"/>
      <c r="T17" s="3979"/>
      <c r="U17" s="3979"/>
      <c r="V17" s="3979"/>
      <c r="W17" s="3979"/>
      <c r="X17" s="3979"/>
      <c r="Y17" s="3979"/>
      <c r="Z17" s="3979"/>
      <c r="AA17" s="3979"/>
      <c r="AB17" s="3979"/>
      <c r="AC17" s="3979"/>
      <c r="AD17" s="3979"/>
      <c r="AE17" s="3979"/>
      <c r="AF17" s="3979"/>
      <c r="AG17" s="3979"/>
      <c r="AH17" s="3979"/>
      <c r="AI17" s="3980"/>
    </row>
    <row r="18" spans="1:35" ht="21" customHeight="1">
      <c r="A18" s="3971"/>
      <c r="B18" s="3971"/>
      <c r="C18" s="3981"/>
      <c r="D18" s="3982"/>
      <c r="E18" s="3982"/>
      <c r="F18" s="3982"/>
      <c r="G18" s="3982"/>
      <c r="H18" s="3982"/>
      <c r="I18" s="3982"/>
      <c r="J18" s="3982"/>
      <c r="K18" s="3982"/>
      <c r="L18" s="3982"/>
      <c r="M18" s="3982"/>
      <c r="N18" s="3982"/>
      <c r="O18" s="3982"/>
      <c r="P18" s="3982"/>
      <c r="Q18" s="3982"/>
      <c r="R18" s="3982"/>
      <c r="S18" s="3982"/>
      <c r="T18" s="3982"/>
      <c r="U18" s="3982"/>
      <c r="V18" s="3982"/>
      <c r="W18" s="3982"/>
      <c r="X18" s="3982"/>
      <c r="Y18" s="3982"/>
      <c r="Z18" s="3982"/>
      <c r="AA18" s="3982"/>
      <c r="AB18" s="3982"/>
      <c r="AC18" s="3982"/>
      <c r="AD18" s="3982"/>
      <c r="AE18" s="3982"/>
      <c r="AF18" s="3982"/>
      <c r="AG18" s="3982"/>
      <c r="AH18" s="3982"/>
      <c r="AI18" s="3983"/>
    </row>
    <row r="19" spans="1:35" ht="21" customHeight="1">
      <c r="A19" s="3971"/>
      <c r="B19" s="3971"/>
      <c r="C19" s="3984"/>
      <c r="D19" s="3985"/>
      <c r="E19" s="3985"/>
      <c r="F19" s="3985"/>
      <c r="G19" s="3985"/>
      <c r="H19" s="3985"/>
      <c r="I19" s="3985"/>
      <c r="J19" s="3985"/>
      <c r="K19" s="3985"/>
      <c r="L19" s="3985"/>
      <c r="M19" s="3985"/>
      <c r="N19" s="3985"/>
      <c r="O19" s="3985"/>
      <c r="P19" s="3985"/>
      <c r="Q19" s="3985"/>
      <c r="R19" s="3985"/>
      <c r="S19" s="3985"/>
      <c r="T19" s="3985"/>
      <c r="U19" s="3985"/>
      <c r="V19" s="3985"/>
      <c r="W19" s="3985"/>
      <c r="X19" s="3985"/>
      <c r="Y19" s="3985"/>
      <c r="Z19" s="3985"/>
      <c r="AA19" s="3985"/>
      <c r="AB19" s="3985"/>
      <c r="AC19" s="3985"/>
      <c r="AD19" s="3985"/>
      <c r="AE19" s="3985"/>
      <c r="AF19" s="3985"/>
      <c r="AG19" s="3985"/>
      <c r="AH19" s="3985"/>
      <c r="AI19" s="3986"/>
    </row>
    <row r="20" spans="1:35" ht="21" customHeight="1">
      <c r="A20" s="3997" t="s">
        <v>1051</v>
      </c>
      <c r="B20" s="3998"/>
      <c r="C20" s="3959" t="s">
        <v>1052</v>
      </c>
      <c r="D20" s="3960"/>
      <c r="E20" s="3960"/>
      <c r="F20" s="3960"/>
      <c r="G20" s="3960"/>
      <c r="H20" s="3960"/>
      <c r="I20" s="3960"/>
      <c r="J20" s="3960"/>
      <c r="K20" s="3960"/>
      <c r="L20" s="3970"/>
      <c r="M20" s="3963" t="s">
        <v>706</v>
      </c>
      <c r="N20" s="3963"/>
      <c r="O20" s="3963"/>
      <c r="P20" s="3963"/>
      <c r="Q20" s="3963"/>
      <c r="R20" s="3963"/>
      <c r="S20" s="3963"/>
      <c r="T20" s="3963"/>
      <c r="U20" s="3963"/>
      <c r="V20" s="3963"/>
      <c r="W20" s="3963"/>
      <c r="X20" s="3963"/>
      <c r="Y20" s="3963"/>
      <c r="Z20" s="3960" t="s">
        <v>1053</v>
      </c>
      <c r="AA20" s="3960"/>
      <c r="AB20" s="3960"/>
      <c r="AC20" s="3960"/>
      <c r="AD20" s="3960"/>
      <c r="AE20" s="3960"/>
      <c r="AF20" s="3960"/>
      <c r="AG20" s="3960"/>
      <c r="AH20" s="3960"/>
      <c r="AI20" s="3970"/>
    </row>
    <row r="21" spans="1:35" ht="21" customHeight="1">
      <c r="A21" s="3999"/>
      <c r="B21" s="4000"/>
      <c r="C21" s="3963" t="s">
        <v>401</v>
      </c>
      <c r="D21" s="3963"/>
      <c r="E21" s="3963"/>
      <c r="F21" s="3963"/>
      <c r="G21" s="3963"/>
      <c r="H21" s="3963" t="s">
        <v>1054</v>
      </c>
      <c r="I21" s="3963"/>
      <c r="J21" s="3963"/>
      <c r="K21" s="3963"/>
      <c r="L21" s="3963"/>
      <c r="M21" s="3963"/>
      <c r="N21" s="3963"/>
      <c r="O21" s="3963"/>
      <c r="P21" s="3963"/>
      <c r="Q21" s="3963"/>
      <c r="R21" s="3963"/>
      <c r="S21" s="3963"/>
      <c r="T21" s="3963"/>
      <c r="U21" s="3963"/>
      <c r="V21" s="3963"/>
      <c r="W21" s="3963"/>
      <c r="X21" s="3963"/>
      <c r="Y21" s="3963"/>
      <c r="Z21" s="3963"/>
      <c r="AA21" s="3963"/>
      <c r="AB21" s="3963"/>
      <c r="AC21" s="3963"/>
      <c r="AD21" s="3963"/>
      <c r="AE21" s="3963"/>
      <c r="AF21" s="3963"/>
      <c r="AG21" s="3959"/>
      <c r="AH21" s="769" t="s">
        <v>378</v>
      </c>
      <c r="AI21" s="770"/>
    </row>
    <row r="22" spans="1:35" ht="21" customHeight="1">
      <c r="A22" s="3999"/>
      <c r="B22" s="4000"/>
      <c r="C22" s="3963"/>
      <c r="D22" s="3963"/>
      <c r="E22" s="3963"/>
      <c r="F22" s="3963"/>
      <c r="G22" s="3963"/>
      <c r="H22" s="3963" t="s">
        <v>1055</v>
      </c>
      <c r="I22" s="3963"/>
      <c r="J22" s="3963"/>
      <c r="K22" s="3963"/>
      <c r="L22" s="3963"/>
      <c r="M22" s="3963"/>
      <c r="N22" s="3963"/>
      <c r="O22" s="3963"/>
      <c r="P22" s="3963"/>
      <c r="Q22" s="3963"/>
      <c r="R22" s="3963"/>
      <c r="S22" s="3963"/>
      <c r="T22" s="3963"/>
      <c r="U22" s="3963"/>
      <c r="V22" s="3963"/>
      <c r="W22" s="3963"/>
      <c r="X22" s="3963"/>
      <c r="Y22" s="3963"/>
      <c r="Z22" s="3963"/>
      <c r="AA22" s="3963"/>
      <c r="AB22" s="3963"/>
      <c r="AC22" s="3963"/>
      <c r="AD22" s="3963"/>
      <c r="AE22" s="3963"/>
      <c r="AF22" s="3963"/>
      <c r="AG22" s="3959"/>
      <c r="AH22" s="769" t="s">
        <v>378</v>
      </c>
      <c r="AI22" s="770"/>
    </row>
    <row r="23" spans="1:35" ht="21" customHeight="1">
      <c r="A23" s="3999"/>
      <c r="B23" s="4000"/>
      <c r="C23" s="3963" t="s">
        <v>402</v>
      </c>
      <c r="D23" s="3963"/>
      <c r="E23" s="3963"/>
      <c r="F23" s="3963"/>
      <c r="G23" s="3963"/>
      <c r="H23" s="3963" t="s">
        <v>1054</v>
      </c>
      <c r="I23" s="3963"/>
      <c r="J23" s="3963"/>
      <c r="K23" s="3963"/>
      <c r="L23" s="3963"/>
      <c r="M23" s="3963"/>
      <c r="N23" s="3963"/>
      <c r="O23" s="3963"/>
      <c r="P23" s="3963"/>
      <c r="Q23" s="3963"/>
      <c r="R23" s="3963"/>
      <c r="S23" s="3963"/>
      <c r="T23" s="3963"/>
      <c r="U23" s="3963"/>
      <c r="V23" s="3963"/>
      <c r="W23" s="3963"/>
      <c r="X23" s="3963"/>
      <c r="Y23" s="3963"/>
      <c r="Z23" s="3963"/>
      <c r="AA23" s="3963"/>
      <c r="AB23" s="3963"/>
      <c r="AC23" s="3963"/>
      <c r="AD23" s="3963"/>
      <c r="AE23" s="3963"/>
      <c r="AF23" s="3963"/>
      <c r="AG23" s="3959"/>
      <c r="AH23" s="769" t="s">
        <v>378</v>
      </c>
      <c r="AI23" s="770"/>
    </row>
    <row r="24" spans="1:35" ht="21" customHeight="1">
      <c r="A24" s="3999"/>
      <c r="B24" s="4000"/>
      <c r="C24" s="3963"/>
      <c r="D24" s="3963"/>
      <c r="E24" s="3963"/>
      <c r="F24" s="3963"/>
      <c r="G24" s="3963"/>
      <c r="H24" s="3963" t="s">
        <v>1055</v>
      </c>
      <c r="I24" s="3963"/>
      <c r="J24" s="3963"/>
      <c r="K24" s="3963"/>
      <c r="L24" s="3963"/>
      <c r="M24" s="3963"/>
      <c r="N24" s="3963"/>
      <c r="O24" s="3963"/>
      <c r="P24" s="3963"/>
      <c r="Q24" s="3963"/>
      <c r="R24" s="3963"/>
      <c r="S24" s="3963"/>
      <c r="T24" s="3963"/>
      <c r="U24" s="3963"/>
      <c r="V24" s="3963"/>
      <c r="W24" s="3963"/>
      <c r="X24" s="3963"/>
      <c r="Y24" s="3963"/>
      <c r="Z24" s="3963"/>
      <c r="AA24" s="3963"/>
      <c r="AB24" s="3963"/>
      <c r="AC24" s="3963"/>
      <c r="AD24" s="3963"/>
      <c r="AE24" s="3963"/>
      <c r="AF24" s="3963"/>
      <c r="AG24" s="3959"/>
      <c r="AH24" s="769" t="s">
        <v>378</v>
      </c>
      <c r="AI24" s="770"/>
    </row>
    <row r="25" spans="1:35" ht="21" customHeight="1">
      <c r="A25" s="3999"/>
      <c r="B25" s="4000"/>
      <c r="C25" s="3959" t="s">
        <v>1056</v>
      </c>
      <c r="D25" s="3960"/>
      <c r="E25" s="3960"/>
      <c r="F25" s="3960"/>
      <c r="G25" s="3960"/>
      <c r="H25" s="3960"/>
      <c r="I25" s="3960"/>
      <c r="J25" s="3960"/>
      <c r="K25" s="3960"/>
      <c r="L25" s="3970"/>
      <c r="M25" s="3988"/>
      <c r="N25" s="3961"/>
      <c r="O25" s="3961"/>
      <c r="P25" s="3961"/>
      <c r="Q25" s="3961"/>
      <c r="R25" s="3961"/>
      <c r="S25" s="3961"/>
      <c r="T25" s="3961"/>
      <c r="U25" s="3961"/>
      <c r="V25" s="3961"/>
      <c r="W25" s="3961"/>
      <c r="X25" s="3961"/>
      <c r="Y25" s="3961"/>
      <c r="Z25" s="3961"/>
      <c r="AA25" s="3961"/>
      <c r="AB25" s="3961"/>
      <c r="AC25" s="3961"/>
      <c r="AD25" s="3961"/>
      <c r="AE25" s="3961"/>
      <c r="AF25" s="3961"/>
      <c r="AG25" s="3961"/>
      <c r="AH25" s="3961"/>
      <c r="AI25" s="3962"/>
    </row>
    <row r="26" spans="1:35" ht="21" customHeight="1">
      <c r="A26" s="3999"/>
      <c r="B26" s="4000"/>
      <c r="C26" s="3973" t="s">
        <v>1057</v>
      </c>
      <c r="D26" s="3974"/>
      <c r="E26" s="3974"/>
      <c r="F26" s="3974"/>
      <c r="G26" s="3974"/>
      <c r="H26" s="3974"/>
      <c r="I26" s="3974"/>
      <c r="J26" s="3974"/>
      <c r="K26" s="3974"/>
      <c r="L26" s="3975"/>
      <c r="M26" s="3995"/>
      <c r="N26" s="3979"/>
      <c r="O26" s="3979"/>
      <c r="P26" s="3979"/>
      <c r="Q26" s="3979"/>
      <c r="R26" s="3979"/>
      <c r="S26" s="3979"/>
      <c r="T26" s="3979"/>
      <c r="U26" s="3979"/>
      <c r="V26" s="3979"/>
      <c r="W26" s="3979"/>
      <c r="X26" s="3979"/>
      <c r="Y26" s="3979"/>
      <c r="Z26" s="3979"/>
      <c r="AA26" s="3979"/>
      <c r="AB26" s="3979"/>
      <c r="AC26" s="3979"/>
      <c r="AD26" s="3979"/>
      <c r="AE26" s="3979"/>
      <c r="AF26" s="3979"/>
      <c r="AG26" s="3979"/>
      <c r="AH26" s="3979"/>
      <c r="AI26" s="3980"/>
    </row>
    <row r="27" spans="1:35" ht="21" customHeight="1">
      <c r="A27" s="3999"/>
      <c r="B27" s="4000"/>
      <c r="C27" s="3989"/>
      <c r="D27" s="3990"/>
      <c r="E27" s="3990"/>
      <c r="F27" s="3990"/>
      <c r="G27" s="3990"/>
      <c r="H27" s="3990"/>
      <c r="I27" s="3990"/>
      <c r="J27" s="3990"/>
      <c r="K27" s="3990"/>
      <c r="L27" s="3991"/>
      <c r="M27" s="3981"/>
      <c r="N27" s="3982"/>
      <c r="O27" s="3982"/>
      <c r="P27" s="3982"/>
      <c r="Q27" s="3982"/>
      <c r="R27" s="3982"/>
      <c r="S27" s="3982"/>
      <c r="T27" s="3982"/>
      <c r="U27" s="3982"/>
      <c r="V27" s="3982"/>
      <c r="W27" s="3982"/>
      <c r="X27" s="3982"/>
      <c r="Y27" s="3982"/>
      <c r="Z27" s="3982"/>
      <c r="AA27" s="3982"/>
      <c r="AB27" s="3982"/>
      <c r="AC27" s="3982"/>
      <c r="AD27" s="3982"/>
      <c r="AE27" s="3982"/>
      <c r="AF27" s="3982"/>
      <c r="AG27" s="3982"/>
      <c r="AH27" s="3982"/>
      <c r="AI27" s="3983"/>
    </row>
    <row r="28" spans="1:35" ht="21" customHeight="1">
      <c r="A28" s="3999"/>
      <c r="B28" s="4000"/>
      <c r="C28" s="3989"/>
      <c r="D28" s="3990"/>
      <c r="E28" s="3990"/>
      <c r="F28" s="3990"/>
      <c r="G28" s="3990"/>
      <c r="H28" s="3990"/>
      <c r="I28" s="3990"/>
      <c r="J28" s="3990"/>
      <c r="K28" s="3990"/>
      <c r="L28" s="3991"/>
      <c r="M28" s="3981"/>
      <c r="N28" s="3982"/>
      <c r="O28" s="3982"/>
      <c r="P28" s="3982"/>
      <c r="Q28" s="3982"/>
      <c r="R28" s="3982"/>
      <c r="S28" s="3982"/>
      <c r="T28" s="3982"/>
      <c r="U28" s="3982"/>
      <c r="V28" s="3982"/>
      <c r="W28" s="3982"/>
      <c r="X28" s="3982"/>
      <c r="Y28" s="3982"/>
      <c r="Z28" s="3982"/>
      <c r="AA28" s="3982"/>
      <c r="AB28" s="3982"/>
      <c r="AC28" s="3982"/>
      <c r="AD28" s="3982"/>
      <c r="AE28" s="3982"/>
      <c r="AF28" s="3982"/>
      <c r="AG28" s="3982"/>
      <c r="AH28" s="3982"/>
      <c r="AI28" s="3983"/>
    </row>
    <row r="29" spans="1:35" ht="21" customHeight="1">
      <c r="A29" s="4001"/>
      <c r="B29" s="4002"/>
      <c r="C29" s="3992"/>
      <c r="D29" s="3993"/>
      <c r="E29" s="3993"/>
      <c r="F29" s="3993"/>
      <c r="G29" s="3993"/>
      <c r="H29" s="3993"/>
      <c r="I29" s="3993"/>
      <c r="J29" s="3993"/>
      <c r="K29" s="3993"/>
      <c r="L29" s="3994"/>
      <c r="M29" s="3984"/>
      <c r="N29" s="3985"/>
      <c r="O29" s="3985"/>
      <c r="P29" s="3985"/>
      <c r="Q29" s="3985"/>
      <c r="R29" s="3985"/>
      <c r="S29" s="3985"/>
      <c r="T29" s="3985"/>
      <c r="U29" s="3985"/>
      <c r="V29" s="3985"/>
      <c r="W29" s="3985"/>
      <c r="X29" s="3985"/>
      <c r="Y29" s="3985"/>
      <c r="Z29" s="3985"/>
      <c r="AA29" s="3985"/>
      <c r="AB29" s="3985"/>
      <c r="AC29" s="3985"/>
      <c r="AD29" s="3985"/>
      <c r="AE29" s="3985"/>
      <c r="AF29" s="3985"/>
      <c r="AG29" s="3985"/>
      <c r="AH29" s="3985"/>
      <c r="AI29" s="3986"/>
    </row>
    <row r="30" spans="1:35" ht="21" customHeight="1">
      <c r="A30" s="323"/>
      <c r="B30" s="323"/>
      <c r="C30" s="322"/>
      <c r="D30" s="322"/>
      <c r="E30" s="322"/>
      <c r="F30" s="322"/>
      <c r="G30" s="322"/>
      <c r="H30" s="322"/>
      <c r="I30" s="322"/>
      <c r="J30" s="322"/>
      <c r="K30" s="322"/>
      <c r="L30" s="322"/>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row>
    <row r="31" spans="1:35" ht="20.100000000000001" customHeight="1">
      <c r="A31" s="3958" t="s">
        <v>1058</v>
      </c>
      <c r="B31" s="3958"/>
      <c r="C31" s="3958"/>
      <c r="D31" s="3958"/>
      <c r="E31" s="3958"/>
      <c r="F31" s="3958"/>
      <c r="G31" s="3958"/>
      <c r="H31" s="3958"/>
      <c r="I31" s="3958"/>
      <c r="J31" s="3958"/>
      <c r="K31" s="3958"/>
      <c r="L31" s="3958"/>
      <c r="M31" s="3958"/>
      <c r="N31" s="3958"/>
      <c r="O31" s="3958"/>
      <c r="P31" s="3958"/>
      <c r="Q31" s="3958"/>
      <c r="R31" s="3958"/>
      <c r="S31" s="3958"/>
      <c r="T31" s="3958"/>
      <c r="U31" s="3958"/>
      <c r="V31" s="3958"/>
      <c r="W31" s="3958"/>
      <c r="X31" s="3958"/>
      <c r="Y31" s="3958"/>
      <c r="Z31" s="3958"/>
      <c r="AA31" s="3958"/>
      <c r="AB31" s="3958"/>
      <c r="AC31" s="3958"/>
      <c r="AD31" s="3958"/>
      <c r="AE31" s="3958"/>
      <c r="AF31" s="3958"/>
      <c r="AG31" s="3958"/>
      <c r="AH31" s="3958"/>
      <c r="AI31" s="3958"/>
    </row>
    <row r="32" spans="1:35" ht="20.100000000000001" customHeight="1">
      <c r="A32" s="3958"/>
      <c r="B32" s="3958"/>
      <c r="C32" s="3958"/>
      <c r="D32" s="3958"/>
      <c r="E32" s="3958"/>
      <c r="F32" s="3958"/>
      <c r="G32" s="3958"/>
      <c r="H32" s="3958"/>
      <c r="I32" s="3958"/>
      <c r="J32" s="3958"/>
      <c r="K32" s="3958"/>
      <c r="L32" s="3958"/>
      <c r="M32" s="3958"/>
      <c r="N32" s="3958"/>
      <c r="O32" s="3958"/>
      <c r="P32" s="3958"/>
      <c r="Q32" s="3958"/>
      <c r="R32" s="3958"/>
      <c r="S32" s="3958"/>
      <c r="T32" s="3958"/>
      <c r="U32" s="3958"/>
      <c r="V32" s="3958"/>
      <c r="W32" s="3958"/>
      <c r="X32" s="3958"/>
      <c r="Y32" s="3958"/>
      <c r="Z32" s="3958"/>
      <c r="AA32" s="3958"/>
      <c r="AB32" s="3958"/>
      <c r="AC32" s="3958"/>
      <c r="AD32" s="3958"/>
      <c r="AE32" s="3958"/>
      <c r="AF32" s="3958"/>
      <c r="AG32" s="3958"/>
      <c r="AH32" s="3958"/>
      <c r="AI32" s="3958"/>
    </row>
    <row r="33" spans="1:35" ht="39" customHeight="1">
      <c r="A33" s="3958" t="s">
        <v>1059</v>
      </c>
      <c r="B33" s="3996"/>
      <c r="C33" s="3996"/>
      <c r="D33" s="3996"/>
      <c r="E33" s="3996"/>
      <c r="F33" s="3996"/>
      <c r="G33" s="3996"/>
      <c r="H33" s="3996"/>
      <c r="I33" s="3996"/>
      <c r="J33" s="3996"/>
      <c r="K33" s="3996"/>
      <c r="L33" s="3996"/>
      <c r="M33" s="3996"/>
      <c r="N33" s="3996"/>
      <c r="O33" s="3996"/>
      <c r="P33" s="3996"/>
      <c r="Q33" s="3996"/>
      <c r="R33" s="3996"/>
      <c r="S33" s="3996"/>
      <c r="T33" s="3996"/>
      <c r="U33" s="3996"/>
      <c r="V33" s="3996"/>
      <c r="W33" s="3996"/>
      <c r="X33" s="3996"/>
      <c r="Y33" s="3996"/>
      <c r="Z33" s="3996"/>
      <c r="AA33" s="3996"/>
      <c r="AB33" s="3996"/>
      <c r="AC33" s="3996"/>
      <c r="AD33" s="3996"/>
      <c r="AE33" s="3996"/>
      <c r="AF33" s="3996"/>
      <c r="AG33" s="3996"/>
      <c r="AH33" s="3996"/>
      <c r="AI33" s="3996"/>
    </row>
    <row r="34" spans="1:35" ht="20.100000000000001" customHeight="1">
      <c r="A34" s="3958" t="s">
        <v>1060</v>
      </c>
      <c r="B34" s="3987"/>
      <c r="C34" s="3987"/>
      <c r="D34" s="3987"/>
      <c r="E34" s="3987"/>
      <c r="F34" s="3987"/>
      <c r="G34" s="3987"/>
      <c r="H34" s="3987"/>
      <c r="I34" s="3987"/>
      <c r="J34" s="3987"/>
      <c r="K34" s="3987"/>
      <c r="L34" s="3987"/>
      <c r="M34" s="3987"/>
      <c r="N34" s="3987"/>
      <c r="O34" s="3987"/>
      <c r="P34" s="3987"/>
      <c r="Q34" s="3987"/>
      <c r="R34" s="3987"/>
      <c r="S34" s="3987"/>
      <c r="T34" s="3987"/>
      <c r="U34" s="3987"/>
      <c r="V34" s="3987"/>
      <c r="W34" s="3987"/>
      <c r="X34" s="3987"/>
      <c r="Y34" s="3987"/>
      <c r="Z34" s="3987"/>
      <c r="AA34" s="3987"/>
      <c r="AB34" s="3987"/>
      <c r="AC34" s="3987"/>
      <c r="AD34" s="3987"/>
      <c r="AE34" s="3987"/>
      <c r="AF34" s="3987"/>
      <c r="AG34" s="3987"/>
      <c r="AH34" s="3987"/>
      <c r="AI34" s="3987"/>
    </row>
    <row r="35" spans="1:35" ht="20.100000000000001" customHeight="1">
      <c r="A35" s="3987"/>
      <c r="B35" s="3987"/>
      <c r="C35" s="3987"/>
      <c r="D35" s="3987"/>
      <c r="E35" s="3987"/>
      <c r="F35" s="3987"/>
      <c r="G35" s="3987"/>
      <c r="H35" s="3987"/>
      <c r="I35" s="3987"/>
      <c r="J35" s="3987"/>
      <c r="K35" s="3987"/>
      <c r="L35" s="3987"/>
      <c r="M35" s="3987"/>
      <c r="N35" s="3987"/>
      <c r="O35" s="3987"/>
      <c r="P35" s="3987"/>
      <c r="Q35" s="3987"/>
      <c r="R35" s="3987"/>
      <c r="S35" s="3987"/>
      <c r="T35" s="3987"/>
      <c r="U35" s="3987"/>
      <c r="V35" s="3987"/>
      <c r="W35" s="3987"/>
      <c r="X35" s="3987"/>
      <c r="Y35" s="3987"/>
      <c r="Z35" s="3987"/>
      <c r="AA35" s="3987"/>
      <c r="AB35" s="3987"/>
      <c r="AC35" s="3987"/>
      <c r="AD35" s="3987"/>
      <c r="AE35" s="3987"/>
      <c r="AF35" s="3987"/>
      <c r="AG35" s="3987"/>
      <c r="AH35" s="3987"/>
      <c r="AI35" s="3987"/>
    </row>
    <row r="36" spans="1:35" ht="20.100000000000001" customHeight="1">
      <c r="A36" s="3958" t="s">
        <v>1061</v>
      </c>
      <c r="B36" s="3958"/>
      <c r="C36" s="3958"/>
      <c r="D36" s="3958"/>
      <c r="E36" s="3958"/>
      <c r="F36" s="3958"/>
      <c r="G36" s="3958"/>
      <c r="H36" s="3958"/>
      <c r="I36" s="3958"/>
      <c r="J36" s="3958"/>
      <c r="K36" s="3958"/>
      <c r="L36" s="3958"/>
      <c r="M36" s="3958"/>
      <c r="N36" s="3958"/>
      <c r="O36" s="3958"/>
      <c r="P36" s="3958"/>
      <c r="Q36" s="3958"/>
      <c r="R36" s="3958"/>
      <c r="S36" s="3958"/>
      <c r="T36" s="3958"/>
      <c r="U36" s="3958"/>
      <c r="V36" s="3958"/>
      <c r="W36" s="3958"/>
      <c r="X36" s="3958"/>
      <c r="Y36" s="3958"/>
      <c r="Z36" s="3958"/>
      <c r="AA36" s="3958"/>
      <c r="AB36" s="3958"/>
      <c r="AC36" s="3958"/>
      <c r="AD36" s="3958"/>
      <c r="AE36" s="3958"/>
      <c r="AF36" s="3958"/>
      <c r="AG36" s="3958"/>
      <c r="AH36" s="3958"/>
      <c r="AI36" s="3958"/>
    </row>
    <row r="37" spans="1:35" ht="20.100000000000001" customHeight="1">
      <c r="A37" s="3958"/>
      <c r="B37" s="3958"/>
      <c r="C37" s="3958"/>
      <c r="D37" s="3958"/>
      <c r="E37" s="3958"/>
      <c r="F37" s="3958"/>
      <c r="G37" s="3958"/>
      <c r="H37" s="3958"/>
      <c r="I37" s="3958"/>
      <c r="J37" s="3958"/>
      <c r="K37" s="3958"/>
      <c r="L37" s="3958"/>
      <c r="M37" s="3958"/>
      <c r="N37" s="3958"/>
      <c r="O37" s="3958"/>
      <c r="P37" s="3958"/>
      <c r="Q37" s="3958"/>
      <c r="R37" s="3958"/>
      <c r="S37" s="3958"/>
      <c r="T37" s="3958"/>
      <c r="U37" s="3958"/>
      <c r="V37" s="3958"/>
      <c r="W37" s="3958"/>
      <c r="X37" s="3958"/>
      <c r="Y37" s="3958"/>
      <c r="Z37" s="3958"/>
      <c r="AA37" s="3958"/>
      <c r="AB37" s="3958"/>
      <c r="AC37" s="3958"/>
      <c r="AD37" s="3958"/>
      <c r="AE37" s="3958"/>
      <c r="AF37" s="3958"/>
      <c r="AG37" s="3958"/>
      <c r="AH37" s="3958"/>
      <c r="AI37" s="3958"/>
    </row>
  </sheetData>
  <mergeCells count="70">
    <mergeCell ref="AN9:AP9"/>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2:Y22"/>
    <mergeCell ref="Z22:AG22"/>
    <mergeCell ref="M24:Y24"/>
    <mergeCell ref="Z24:AG24"/>
    <mergeCell ref="Z23:AG23"/>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s>
  <phoneticPr fontId="14"/>
  <hyperlinks>
    <hyperlink ref="AN9:AP9" location="表紙!A1" display="表示へ" xr:uid="{58BFE278-1CE5-4429-AF78-7485F609EE2B}"/>
  </hyperlinks>
  <printOptions horizontalCentered="1"/>
  <pageMargins left="0.78740157480314965" right="0.39370078740157483" top="0.39370078740157483" bottom="0.35433070866141736" header="0.31496062992125984" footer="0.27559055118110237"/>
  <pageSetup paperSize="9" scale="90" orientation="portrait"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P23"/>
  <sheetViews>
    <sheetView view="pageBreakPreview" zoomScale="110" zoomScaleNormal="100" zoomScaleSheetLayoutView="110" workbookViewId="0">
      <selection activeCell="M13" sqref="M13"/>
    </sheetView>
  </sheetViews>
  <sheetFormatPr defaultRowHeight="13.5"/>
  <cols>
    <col min="1" max="1" width="1.875" style="326" customWidth="1"/>
    <col min="2" max="2" width="10.125" style="326" customWidth="1"/>
    <col min="3" max="3" width="3.625" style="326" customWidth="1"/>
    <col min="4" max="4" width="18.75" style="326" customWidth="1"/>
    <col min="5" max="9" width="12.625" style="326" customWidth="1"/>
    <col min="10" max="10" width="1.75" style="326" customWidth="1"/>
    <col min="11" max="12" width="9" style="326"/>
    <col min="13" max="13" width="9" style="326" customWidth="1"/>
    <col min="14" max="256" width="9" style="326"/>
    <col min="257" max="257" width="1.875" style="326" customWidth="1"/>
    <col min="258" max="258" width="10.125" style="326" customWidth="1"/>
    <col min="259" max="259" width="3.625" style="326" customWidth="1"/>
    <col min="260" max="260" width="18.75" style="326" customWidth="1"/>
    <col min="261" max="265" width="12.625" style="326" customWidth="1"/>
    <col min="266" max="512" width="9" style="326"/>
    <col min="513" max="513" width="1.875" style="326" customWidth="1"/>
    <col min="514" max="514" width="10.125" style="326" customWidth="1"/>
    <col min="515" max="515" width="3.625" style="326" customWidth="1"/>
    <col min="516" max="516" width="18.75" style="326" customWidth="1"/>
    <col min="517" max="521" width="12.625" style="326" customWidth="1"/>
    <col min="522" max="768" width="9" style="326"/>
    <col min="769" max="769" width="1.875" style="326" customWidth="1"/>
    <col min="770" max="770" width="10.125" style="326" customWidth="1"/>
    <col min="771" max="771" width="3.625" style="326" customWidth="1"/>
    <col min="772" max="772" width="18.75" style="326" customWidth="1"/>
    <col min="773" max="777" width="12.625" style="326" customWidth="1"/>
    <col min="778" max="1024" width="9" style="326"/>
    <col min="1025" max="1025" width="1.875" style="326" customWidth="1"/>
    <col min="1026" max="1026" width="10.125" style="326" customWidth="1"/>
    <col min="1027" max="1027" width="3.625" style="326" customWidth="1"/>
    <col min="1028" max="1028" width="18.75" style="326" customWidth="1"/>
    <col min="1029" max="1033" width="12.625" style="326" customWidth="1"/>
    <col min="1034" max="1280" width="9" style="326"/>
    <col min="1281" max="1281" width="1.875" style="326" customWidth="1"/>
    <col min="1282" max="1282" width="10.125" style="326" customWidth="1"/>
    <col min="1283" max="1283" width="3.625" style="326" customWidth="1"/>
    <col min="1284" max="1284" width="18.75" style="326" customWidth="1"/>
    <col min="1285" max="1289" width="12.625" style="326" customWidth="1"/>
    <col min="1290" max="1536" width="9" style="326"/>
    <col min="1537" max="1537" width="1.875" style="326" customWidth="1"/>
    <col min="1538" max="1538" width="10.125" style="326" customWidth="1"/>
    <col min="1539" max="1539" width="3.625" style="326" customWidth="1"/>
    <col min="1540" max="1540" width="18.75" style="326" customWidth="1"/>
    <col min="1541" max="1545" width="12.625" style="326" customWidth="1"/>
    <col min="1546" max="1792" width="9" style="326"/>
    <col min="1793" max="1793" width="1.875" style="326" customWidth="1"/>
    <col min="1794" max="1794" width="10.125" style="326" customWidth="1"/>
    <col min="1795" max="1795" width="3.625" style="326" customWidth="1"/>
    <col min="1796" max="1796" width="18.75" style="326" customWidth="1"/>
    <col min="1797" max="1801" width="12.625" style="326" customWidth="1"/>
    <col min="1802" max="2048" width="9" style="326"/>
    <col min="2049" max="2049" width="1.875" style="326" customWidth="1"/>
    <col min="2050" max="2050" width="10.125" style="326" customWidth="1"/>
    <col min="2051" max="2051" width="3.625" style="326" customWidth="1"/>
    <col min="2052" max="2052" width="18.75" style="326" customWidth="1"/>
    <col min="2053" max="2057" width="12.625" style="326" customWidth="1"/>
    <col min="2058" max="2304" width="9" style="326"/>
    <col min="2305" max="2305" width="1.875" style="326" customWidth="1"/>
    <col min="2306" max="2306" width="10.125" style="326" customWidth="1"/>
    <col min="2307" max="2307" width="3.625" style="326" customWidth="1"/>
    <col min="2308" max="2308" width="18.75" style="326" customWidth="1"/>
    <col min="2309" max="2313" width="12.625" style="326" customWidth="1"/>
    <col min="2314" max="2560" width="9" style="326"/>
    <col min="2561" max="2561" width="1.875" style="326" customWidth="1"/>
    <col min="2562" max="2562" width="10.125" style="326" customWidth="1"/>
    <col min="2563" max="2563" width="3.625" style="326" customWidth="1"/>
    <col min="2564" max="2564" width="18.75" style="326" customWidth="1"/>
    <col min="2565" max="2569" width="12.625" style="326" customWidth="1"/>
    <col min="2570" max="2816" width="9" style="326"/>
    <col min="2817" max="2817" width="1.875" style="326" customWidth="1"/>
    <col min="2818" max="2818" width="10.125" style="326" customWidth="1"/>
    <col min="2819" max="2819" width="3.625" style="326" customWidth="1"/>
    <col min="2820" max="2820" width="18.75" style="326" customWidth="1"/>
    <col min="2821" max="2825" width="12.625" style="326" customWidth="1"/>
    <col min="2826" max="3072" width="9" style="326"/>
    <col min="3073" max="3073" width="1.875" style="326" customWidth="1"/>
    <col min="3074" max="3074" width="10.125" style="326" customWidth="1"/>
    <col min="3075" max="3075" width="3.625" style="326" customWidth="1"/>
    <col min="3076" max="3076" width="18.75" style="326" customWidth="1"/>
    <col min="3077" max="3081" width="12.625" style="326" customWidth="1"/>
    <col min="3082" max="3328" width="9" style="326"/>
    <col min="3329" max="3329" width="1.875" style="326" customWidth="1"/>
    <col min="3330" max="3330" width="10.125" style="326" customWidth="1"/>
    <col min="3331" max="3331" width="3.625" style="326" customWidth="1"/>
    <col min="3332" max="3332" width="18.75" style="326" customWidth="1"/>
    <col min="3333" max="3337" width="12.625" style="326" customWidth="1"/>
    <col min="3338" max="3584" width="9" style="326"/>
    <col min="3585" max="3585" width="1.875" style="326" customWidth="1"/>
    <col min="3586" max="3586" width="10.125" style="326" customWidth="1"/>
    <col min="3587" max="3587" width="3.625" style="326" customWidth="1"/>
    <col min="3588" max="3588" width="18.75" style="326" customWidth="1"/>
    <col min="3589" max="3593" width="12.625" style="326" customWidth="1"/>
    <col min="3594" max="3840" width="9" style="326"/>
    <col min="3841" max="3841" width="1.875" style="326" customWidth="1"/>
    <col min="3842" max="3842" width="10.125" style="326" customWidth="1"/>
    <col min="3843" max="3843" width="3.625" style="326" customWidth="1"/>
    <col min="3844" max="3844" width="18.75" style="326" customWidth="1"/>
    <col min="3845" max="3849" width="12.625" style="326" customWidth="1"/>
    <col min="3850" max="4096" width="9" style="326"/>
    <col min="4097" max="4097" width="1.875" style="326" customWidth="1"/>
    <col min="4098" max="4098" width="10.125" style="326" customWidth="1"/>
    <col min="4099" max="4099" width="3.625" style="326" customWidth="1"/>
    <col min="4100" max="4100" width="18.75" style="326" customWidth="1"/>
    <col min="4101" max="4105" width="12.625" style="326" customWidth="1"/>
    <col min="4106" max="4352" width="9" style="326"/>
    <col min="4353" max="4353" width="1.875" style="326" customWidth="1"/>
    <col min="4354" max="4354" width="10.125" style="326" customWidth="1"/>
    <col min="4355" max="4355" width="3.625" style="326" customWidth="1"/>
    <col min="4356" max="4356" width="18.75" style="326" customWidth="1"/>
    <col min="4357" max="4361" width="12.625" style="326" customWidth="1"/>
    <col min="4362" max="4608" width="9" style="326"/>
    <col min="4609" max="4609" width="1.875" style="326" customWidth="1"/>
    <col min="4610" max="4610" width="10.125" style="326" customWidth="1"/>
    <col min="4611" max="4611" width="3.625" style="326" customWidth="1"/>
    <col min="4612" max="4612" width="18.75" style="326" customWidth="1"/>
    <col min="4613" max="4617" width="12.625" style="326" customWidth="1"/>
    <col min="4618" max="4864" width="9" style="326"/>
    <col min="4865" max="4865" width="1.875" style="326" customWidth="1"/>
    <col min="4866" max="4866" width="10.125" style="326" customWidth="1"/>
    <col min="4867" max="4867" width="3.625" style="326" customWidth="1"/>
    <col min="4868" max="4868" width="18.75" style="326" customWidth="1"/>
    <col min="4869" max="4873" width="12.625" style="326" customWidth="1"/>
    <col min="4874" max="5120" width="9" style="326"/>
    <col min="5121" max="5121" width="1.875" style="326" customWidth="1"/>
    <col min="5122" max="5122" width="10.125" style="326" customWidth="1"/>
    <col min="5123" max="5123" width="3.625" style="326" customWidth="1"/>
    <col min="5124" max="5124" width="18.75" style="326" customWidth="1"/>
    <col min="5125" max="5129" width="12.625" style="326" customWidth="1"/>
    <col min="5130" max="5376" width="9" style="326"/>
    <col min="5377" max="5377" width="1.875" style="326" customWidth="1"/>
    <col min="5378" max="5378" width="10.125" style="326" customWidth="1"/>
    <col min="5379" max="5379" width="3.625" style="326" customWidth="1"/>
    <col min="5380" max="5380" width="18.75" style="326" customWidth="1"/>
    <col min="5381" max="5385" width="12.625" style="326" customWidth="1"/>
    <col min="5386" max="5632" width="9" style="326"/>
    <col min="5633" max="5633" width="1.875" style="326" customWidth="1"/>
    <col min="5634" max="5634" width="10.125" style="326" customWidth="1"/>
    <col min="5635" max="5635" width="3.625" style="326" customWidth="1"/>
    <col min="5636" max="5636" width="18.75" style="326" customWidth="1"/>
    <col min="5637" max="5641" width="12.625" style="326" customWidth="1"/>
    <col min="5642" max="5888" width="9" style="326"/>
    <col min="5889" max="5889" width="1.875" style="326" customWidth="1"/>
    <col min="5890" max="5890" width="10.125" style="326" customWidth="1"/>
    <col min="5891" max="5891" width="3.625" style="326" customWidth="1"/>
    <col min="5892" max="5892" width="18.75" style="326" customWidth="1"/>
    <col min="5893" max="5897" width="12.625" style="326" customWidth="1"/>
    <col min="5898" max="6144" width="9" style="326"/>
    <col min="6145" max="6145" width="1.875" style="326" customWidth="1"/>
    <col min="6146" max="6146" width="10.125" style="326" customWidth="1"/>
    <col min="6147" max="6147" width="3.625" style="326" customWidth="1"/>
    <col min="6148" max="6148" width="18.75" style="326" customWidth="1"/>
    <col min="6149" max="6153" width="12.625" style="326" customWidth="1"/>
    <col min="6154" max="6400" width="9" style="326"/>
    <col min="6401" max="6401" width="1.875" style="326" customWidth="1"/>
    <col min="6402" max="6402" width="10.125" style="326" customWidth="1"/>
    <col min="6403" max="6403" width="3.625" style="326" customWidth="1"/>
    <col min="6404" max="6404" width="18.75" style="326" customWidth="1"/>
    <col min="6405" max="6409" width="12.625" style="326" customWidth="1"/>
    <col min="6410" max="6656" width="9" style="326"/>
    <col min="6657" max="6657" width="1.875" style="326" customWidth="1"/>
    <col min="6658" max="6658" width="10.125" style="326" customWidth="1"/>
    <col min="6659" max="6659" width="3.625" style="326" customWidth="1"/>
    <col min="6660" max="6660" width="18.75" style="326" customWidth="1"/>
    <col min="6661" max="6665" width="12.625" style="326" customWidth="1"/>
    <col min="6666" max="6912" width="9" style="326"/>
    <col min="6913" max="6913" width="1.875" style="326" customWidth="1"/>
    <col min="6914" max="6914" width="10.125" style="326" customWidth="1"/>
    <col min="6915" max="6915" width="3.625" style="326" customWidth="1"/>
    <col min="6916" max="6916" width="18.75" style="326" customWidth="1"/>
    <col min="6917" max="6921" width="12.625" style="326" customWidth="1"/>
    <col min="6922" max="7168" width="9" style="326"/>
    <col min="7169" max="7169" width="1.875" style="326" customWidth="1"/>
    <col min="7170" max="7170" width="10.125" style="326" customWidth="1"/>
    <col min="7171" max="7171" width="3.625" style="326" customWidth="1"/>
    <col min="7172" max="7172" width="18.75" style="326" customWidth="1"/>
    <col min="7173" max="7177" width="12.625" style="326" customWidth="1"/>
    <col min="7178" max="7424" width="9" style="326"/>
    <col min="7425" max="7425" width="1.875" style="326" customWidth="1"/>
    <col min="7426" max="7426" width="10.125" style="326" customWidth="1"/>
    <col min="7427" max="7427" width="3.625" style="326" customWidth="1"/>
    <col min="7428" max="7428" width="18.75" style="326" customWidth="1"/>
    <col min="7429" max="7433" width="12.625" style="326" customWidth="1"/>
    <col min="7434" max="7680" width="9" style="326"/>
    <col min="7681" max="7681" width="1.875" style="326" customWidth="1"/>
    <col min="7682" max="7682" width="10.125" style="326" customWidth="1"/>
    <col min="7683" max="7683" width="3.625" style="326" customWidth="1"/>
    <col min="7684" max="7684" width="18.75" style="326" customWidth="1"/>
    <col min="7685" max="7689" width="12.625" style="326" customWidth="1"/>
    <col min="7690" max="7936" width="9" style="326"/>
    <col min="7937" max="7937" width="1.875" style="326" customWidth="1"/>
    <col min="7938" max="7938" width="10.125" style="326" customWidth="1"/>
    <col min="7939" max="7939" width="3.625" style="326" customWidth="1"/>
    <col min="7940" max="7940" width="18.75" style="326" customWidth="1"/>
    <col min="7941" max="7945" width="12.625" style="326" customWidth="1"/>
    <col min="7946" max="8192" width="9" style="326"/>
    <col min="8193" max="8193" width="1.875" style="326" customWidth="1"/>
    <col min="8194" max="8194" width="10.125" style="326" customWidth="1"/>
    <col min="8195" max="8195" width="3.625" style="326" customWidth="1"/>
    <col min="8196" max="8196" width="18.75" style="326" customWidth="1"/>
    <col min="8197" max="8201" width="12.625" style="326" customWidth="1"/>
    <col min="8202" max="8448" width="9" style="326"/>
    <col min="8449" max="8449" width="1.875" style="326" customWidth="1"/>
    <col min="8450" max="8450" width="10.125" style="326" customWidth="1"/>
    <col min="8451" max="8451" width="3.625" style="326" customWidth="1"/>
    <col min="8452" max="8452" width="18.75" style="326" customWidth="1"/>
    <col min="8453" max="8457" width="12.625" style="326" customWidth="1"/>
    <col min="8458" max="8704" width="9" style="326"/>
    <col min="8705" max="8705" width="1.875" style="326" customWidth="1"/>
    <col min="8706" max="8706" width="10.125" style="326" customWidth="1"/>
    <col min="8707" max="8707" width="3.625" style="326" customWidth="1"/>
    <col min="8708" max="8708" width="18.75" style="326" customWidth="1"/>
    <col min="8709" max="8713" width="12.625" style="326" customWidth="1"/>
    <col min="8714" max="8960" width="9" style="326"/>
    <col min="8961" max="8961" width="1.875" style="326" customWidth="1"/>
    <col min="8962" max="8962" width="10.125" style="326" customWidth="1"/>
    <col min="8963" max="8963" width="3.625" style="326" customWidth="1"/>
    <col min="8964" max="8964" width="18.75" style="326" customWidth="1"/>
    <col min="8965" max="8969" width="12.625" style="326" customWidth="1"/>
    <col min="8970" max="9216" width="9" style="326"/>
    <col min="9217" max="9217" width="1.875" style="326" customWidth="1"/>
    <col min="9218" max="9218" width="10.125" style="326" customWidth="1"/>
    <col min="9219" max="9219" width="3.625" style="326" customWidth="1"/>
    <col min="9220" max="9220" width="18.75" style="326" customWidth="1"/>
    <col min="9221" max="9225" width="12.625" style="326" customWidth="1"/>
    <col min="9226" max="9472" width="9" style="326"/>
    <col min="9473" max="9473" width="1.875" style="326" customWidth="1"/>
    <col min="9474" max="9474" width="10.125" style="326" customWidth="1"/>
    <col min="9475" max="9475" width="3.625" style="326" customWidth="1"/>
    <col min="9476" max="9476" width="18.75" style="326" customWidth="1"/>
    <col min="9477" max="9481" width="12.625" style="326" customWidth="1"/>
    <col min="9482" max="9728" width="9" style="326"/>
    <col min="9729" max="9729" width="1.875" style="326" customWidth="1"/>
    <col min="9730" max="9730" width="10.125" style="326" customWidth="1"/>
    <col min="9731" max="9731" width="3.625" style="326" customWidth="1"/>
    <col min="9732" max="9732" width="18.75" style="326" customWidth="1"/>
    <col min="9733" max="9737" width="12.625" style="326" customWidth="1"/>
    <col min="9738" max="9984" width="9" style="326"/>
    <col min="9985" max="9985" width="1.875" style="326" customWidth="1"/>
    <col min="9986" max="9986" width="10.125" style="326" customWidth="1"/>
    <col min="9987" max="9987" width="3.625" style="326" customWidth="1"/>
    <col min="9988" max="9988" width="18.75" style="326" customWidth="1"/>
    <col min="9989" max="9993" width="12.625" style="326" customWidth="1"/>
    <col min="9994" max="10240" width="9" style="326"/>
    <col min="10241" max="10241" width="1.875" style="326" customWidth="1"/>
    <col min="10242" max="10242" width="10.125" style="326" customWidth="1"/>
    <col min="10243" max="10243" width="3.625" style="326" customWidth="1"/>
    <col min="10244" max="10244" width="18.75" style="326" customWidth="1"/>
    <col min="10245" max="10249" width="12.625" style="326" customWidth="1"/>
    <col min="10250" max="10496" width="9" style="326"/>
    <col min="10497" max="10497" width="1.875" style="326" customWidth="1"/>
    <col min="10498" max="10498" width="10.125" style="326" customWidth="1"/>
    <col min="10499" max="10499" width="3.625" style="326" customWidth="1"/>
    <col min="10500" max="10500" width="18.75" style="326" customWidth="1"/>
    <col min="10501" max="10505" width="12.625" style="326" customWidth="1"/>
    <col min="10506" max="10752" width="9" style="326"/>
    <col min="10753" max="10753" width="1.875" style="326" customWidth="1"/>
    <col min="10754" max="10754" width="10.125" style="326" customWidth="1"/>
    <col min="10755" max="10755" width="3.625" style="326" customWidth="1"/>
    <col min="10756" max="10756" width="18.75" style="326" customWidth="1"/>
    <col min="10757" max="10761" width="12.625" style="326" customWidth="1"/>
    <col min="10762" max="11008" width="9" style="326"/>
    <col min="11009" max="11009" width="1.875" style="326" customWidth="1"/>
    <col min="11010" max="11010" width="10.125" style="326" customWidth="1"/>
    <col min="11011" max="11011" width="3.625" style="326" customWidth="1"/>
    <col min="11012" max="11012" width="18.75" style="326" customWidth="1"/>
    <col min="11013" max="11017" width="12.625" style="326" customWidth="1"/>
    <col min="11018" max="11264" width="9" style="326"/>
    <col min="11265" max="11265" width="1.875" style="326" customWidth="1"/>
    <col min="11266" max="11266" width="10.125" style="326" customWidth="1"/>
    <col min="11267" max="11267" width="3.625" style="326" customWidth="1"/>
    <col min="11268" max="11268" width="18.75" style="326" customWidth="1"/>
    <col min="11269" max="11273" width="12.625" style="326" customWidth="1"/>
    <col min="11274" max="11520" width="9" style="326"/>
    <col min="11521" max="11521" width="1.875" style="326" customWidth="1"/>
    <col min="11522" max="11522" width="10.125" style="326" customWidth="1"/>
    <col min="11523" max="11523" width="3.625" style="326" customWidth="1"/>
    <col min="11524" max="11524" width="18.75" style="326" customWidth="1"/>
    <col min="11525" max="11529" width="12.625" style="326" customWidth="1"/>
    <col min="11530" max="11776" width="9" style="326"/>
    <col min="11777" max="11777" width="1.875" style="326" customWidth="1"/>
    <col min="11778" max="11778" width="10.125" style="326" customWidth="1"/>
    <col min="11779" max="11779" width="3.625" style="326" customWidth="1"/>
    <col min="11780" max="11780" width="18.75" style="326" customWidth="1"/>
    <col min="11781" max="11785" width="12.625" style="326" customWidth="1"/>
    <col min="11786" max="12032" width="9" style="326"/>
    <col min="12033" max="12033" width="1.875" style="326" customWidth="1"/>
    <col min="12034" max="12034" width="10.125" style="326" customWidth="1"/>
    <col min="12035" max="12035" width="3.625" style="326" customWidth="1"/>
    <col min="12036" max="12036" width="18.75" style="326" customWidth="1"/>
    <col min="12037" max="12041" width="12.625" style="326" customWidth="1"/>
    <col min="12042" max="12288" width="9" style="326"/>
    <col min="12289" max="12289" width="1.875" style="326" customWidth="1"/>
    <col min="12290" max="12290" width="10.125" style="326" customWidth="1"/>
    <col min="12291" max="12291" width="3.625" style="326" customWidth="1"/>
    <col min="12292" max="12292" width="18.75" style="326" customWidth="1"/>
    <col min="12293" max="12297" width="12.625" style="326" customWidth="1"/>
    <col min="12298" max="12544" width="9" style="326"/>
    <col min="12545" max="12545" width="1.875" style="326" customWidth="1"/>
    <col min="12546" max="12546" width="10.125" style="326" customWidth="1"/>
    <col min="12547" max="12547" width="3.625" style="326" customWidth="1"/>
    <col min="12548" max="12548" width="18.75" style="326" customWidth="1"/>
    <col min="12549" max="12553" width="12.625" style="326" customWidth="1"/>
    <col min="12554" max="12800" width="9" style="326"/>
    <col min="12801" max="12801" width="1.875" style="326" customWidth="1"/>
    <col min="12802" max="12802" width="10.125" style="326" customWidth="1"/>
    <col min="12803" max="12803" width="3.625" style="326" customWidth="1"/>
    <col min="12804" max="12804" width="18.75" style="326" customWidth="1"/>
    <col min="12805" max="12809" width="12.625" style="326" customWidth="1"/>
    <col min="12810" max="13056" width="9" style="326"/>
    <col min="13057" max="13057" width="1.875" style="326" customWidth="1"/>
    <col min="13058" max="13058" width="10.125" style="326" customWidth="1"/>
    <col min="13059" max="13059" width="3.625" style="326" customWidth="1"/>
    <col min="13060" max="13060" width="18.75" style="326" customWidth="1"/>
    <col min="13061" max="13065" width="12.625" style="326" customWidth="1"/>
    <col min="13066" max="13312" width="9" style="326"/>
    <col min="13313" max="13313" width="1.875" style="326" customWidth="1"/>
    <col min="13314" max="13314" width="10.125" style="326" customWidth="1"/>
    <col min="13315" max="13315" width="3.625" style="326" customWidth="1"/>
    <col min="13316" max="13316" width="18.75" style="326" customWidth="1"/>
    <col min="13317" max="13321" width="12.625" style="326" customWidth="1"/>
    <col min="13322" max="13568" width="9" style="326"/>
    <col min="13569" max="13569" width="1.875" style="326" customWidth="1"/>
    <col min="13570" max="13570" width="10.125" style="326" customWidth="1"/>
    <col min="13571" max="13571" width="3.625" style="326" customWidth="1"/>
    <col min="13572" max="13572" width="18.75" style="326" customWidth="1"/>
    <col min="13573" max="13577" width="12.625" style="326" customWidth="1"/>
    <col min="13578" max="13824" width="9" style="326"/>
    <col min="13825" max="13825" width="1.875" style="326" customWidth="1"/>
    <col min="13826" max="13826" width="10.125" style="326" customWidth="1"/>
    <col min="13827" max="13827" width="3.625" style="326" customWidth="1"/>
    <col min="13828" max="13828" width="18.75" style="326" customWidth="1"/>
    <col min="13829" max="13833" width="12.625" style="326" customWidth="1"/>
    <col min="13834" max="14080" width="9" style="326"/>
    <col min="14081" max="14081" width="1.875" style="326" customWidth="1"/>
    <col min="14082" max="14082" width="10.125" style="326" customWidth="1"/>
    <col min="14083" max="14083" width="3.625" style="326" customWidth="1"/>
    <col min="14084" max="14084" width="18.75" style="326" customWidth="1"/>
    <col min="14085" max="14089" width="12.625" style="326" customWidth="1"/>
    <col min="14090" max="14336" width="9" style="326"/>
    <col min="14337" max="14337" width="1.875" style="326" customWidth="1"/>
    <col min="14338" max="14338" width="10.125" style="326" customWidth="1"/>
    <col min="14339" max="14339" width="3.625" style="326" customWidth="1"/>
    <col min="14340" max="14340" width="18.75" style="326" customWidth="1"/>
    <col min="14341" max="14345" width="12.625" style="326" customWidth="1"/>
    <col min="14346" max="14592" width="9" style="326"/>
    <col min="14593" max="14593" width="1.875" style="326" customWidth="1"/>
    <col min="14594" max="14594" width="10.125" style="326" customWidth="1"/>
    <col min="14595" max="14595" width="3.625" style="326" customWidth="1"/>
    <col min="14596" max="14596" width="18.75" style="326" customWidth="1"/>
    <col min="14597" max="14601" width="12.625" style="326" customWidth="1"/>
    <col min="14602" max="14848" width="9" style="326"/>
    <col min="14849" max="14849" width="1.875" style="326" customWidth="1"/>
    <col min="14850" max="14850" width="10.125" style="326" customWidth="1"/>
    <col min="14851" max="14851" width="3.625" style="326" customWidth="1"/>
    <col min="14852" max="14852" width="18.75" style="326" customWidth="1"/>
    <col min="14853" max="14857" width="12.625" style="326" customWidth="1"/>
    <col min="14858" max="15104" width="9" style="326"/>
    <col min="15105" max="15105" width="1.875" style="326" customWidth="1"/>
    <col min="15106" max="15106" width="10.125" style="326" customWidth="1"/>
    <col min="15107" max="15107" width="3.625" style="326" customWidth="1"/>
    <col min="15108" max="15108" width="18.75" style="326" customWidth="1"/>
    <col min="15109" max="15113" width="12.625" style="326" customWidth="1"/>
    <col min="15114" max="15360" width="9" style="326"/>
    <col min="15361" max="15361" width="1.875" style="326" customWidth="1"/>
    <col min="15362" max="15362" width="10.125" style="326" customWidth="1"/>
    <col min="15363" max="15363" width="3.625" style="326" customWidth="1"/>
    <col min="15364" max="15364" width="18.75" style="326" customWidth="1"/>
    <col min="15365" max="15369" width="12.625" style="326" customWidth="1"/>
    <col min="15370" max="15616" width="9" style="326"/>
    <col min="15617" max="15617" width="1.875" style="326" customWidth="1"/>
    <col min="15618" max="15618" width="10.125" style="326" customWidth="1"/>
    <col min="15619" max="15619" width="3.625" style="326" customWidth="1"/>
    <col min="15620" max="15620" width="18.75" style="326" customWidth="1"/>
    <col min="15621" max="15625" width="12.625" style="326" customWidth="1"/>
    <col min="15626" max="15872" width="9" style="326"/>
    <col min="15873" max="15873" width="1.875" style="326" customWidth="1"/>
    <col min="15874" max="15874" width="10.125" style="326" customWidth="1"/>
    <col min="15875" max="15875" width="3.625" style="326" customWidth="1"/>
    <col min="15876" max="15876" width="18.75" style="326" customWidth="1"/>
    <col min="15877" max="15881" width="12.625" style="326" customWidth="1"/>
    <col min="15882" max="16128" width="9" style="326"/>
    <col min="16129" max="16129" width="1.875" style="326" customWidth="1"/>
    <col min="16130" max="16130" width="10.125" style="326" customWidth="1"/>
    <col min="16131" max="16131" width="3.625" style="326" customWidth="1"/>
    <col min="16132" max="16132" width="18.75" style="326" customWidth="1"/>
    <col min="16133" max="16137" width="12.625" style="326" customWidth="1"/>
    <col min="16138" max="16384" width="9" style="326"/>
  </cols>
  <sheetData>
    <row r="1" spans="1:16" ht="20.100000000000001" customHeight="1">
      <c r="A1" s="327"/>
      <c r="B1" s="327" t="s">
        <v>1062</v>
      </c>
      <c r="C1" s="327"/>
      <c r="D1" s="327"/>
      <c r="E1" s="327"/>
      <c r="F1" s="327"/>
      <c r="G1" s="327"/>
      <c r="H1" s="327"/>
      <c r="I1" s="327"/>
      <c r="J1" s="327"/>
    </row>
    <row r="2" spans="1:16" ht="20.100000000000001" customHeight="1">
      <c r="A2" s="327"/>
      <c r="B2" s="327"/>
      <c r="C2" s="327"/>
      <c r="D2" s="327"/>
      <c r="E2" s="327"/>
      <c r="F2" s="327"/>
      <c r="G2" s="327"/>
      <c r="H2" s="327"/>
      <c r="I2" s="341" t="s">
        <v>834</v>
      </c>
      <c r="J2" s="340"/>
    </row>
    <row r="3" spans="1:16" ht="20.100000000000001" customHeight="1">
      <c r="A3" s="327"/>
      <c r="B3" s="327"/>
      <c r="C3" s="327"/>
      <c r="D3" s="327"/>
      <c r="E3" s="327"/>
      <c r="F3" s="327"/>
      <c r="G3" s="327"/>
      <c r="H3" s="327"/>
      <c r="I3" s="341"/>
      <c r="J3" s="340"/>
      <c r="L3"/>
      <c r="M3"/>
      <c r="N3" s="71"/>
      <c r="O3" s="71"/>
      <c r="P3" s="71"/>
    </row>
    <row r="4" spans="1:16" ht="20.100000000000001" customHeight="1">
      <c r="A4" s="327"/>
      <c r="B4" s="4003" t="s">
        <v>1063</v>
      </c>
      <c r="C4" s="4003"/>
      <c r="D4" s="4003"/>
      <c r="E4" s="4003"/>
      <c r="F4" s="4003"/>
      <c r="G4" s="4003"/>
      <c r="H4" s="4003"/>
      <c r="I4" s="4003"/>
      <c r="J4" s="327"/>
      <c r="L4"/>
      <c r="M4"/>
      <c r="N4" s="71"/>
      <c r="O4" s="71"/>
      <c r="P4" s="71"/>
    </row>
    <row r="5" spans="1:16" ht="20.100000000000001" customHeight="1" thickBot="1">
      <c r="A5" s="327"/>
      <c r="B5" s="339"/>
      <c r="C5" s="339"/>
      <c r="D5" s="339"/>
      <c r="E5" s="339"/>
      <c r="F5" s="339"/>
      <c r="G5" s="339"/>
      <c r="H5" s="339"/>
      <c r="I5" s="339"/>
      <c r="J5" s="327"/>
      <c r="L5" s="109"/>
      <c r="M5" s="109"/>
      <c r="N5" s="1207"/>
      <c r="O5" s="1207"/>
      <c r="P5" s="1207"/>
    </row>
    <row r="6" spans="1:16" ht="30" customHeight="1">
      <c r="A6" s="327"/>
      <c r="B6" s="4004" t="s">
        <v>1064</v>
      </c>
      <c r="C6" s="4005"/>
      <c r="D6" s="4006"/>
      <c r="E6" s="4007"/>
      <c r="F6" s="4008"/>
      <c r="G6" s="4008"/>
      <c r="H6" s="4008"/>
      <c r="I6" s="4009"/>
      <c r="J6" s="338"/>
      <c r="L6"/>
      <c r="M6"/>
      <c r="N6" s="1211"/>
      <c r="O6" s="1207"/>
      <c r="P6" s="1207"/>
    </row>
    <row r="7" spans="1:16" ht="30" customHeight="1" thickBot="1">
      <c r="A7" s="327"/>
      <c r="B7" s="4022" t="s">
        <v>514</v>
      </c>
      <c r="C7" s="4023"/>
      <c r="D7" s="4024"/>
      <c r="E7" s="4025" t="s">
        <v>912</v>
      </c>
      <c r="F7" s="4026"/>
      <c r="G7" s="4026"/>
      <c r="H7" s="4026"/>
      <c r="I7" s="4027"/>
      <c r="J7" s="338"/>
      <c r="L7"/>
      <c r="M7"/>
      <c r="N7" s="1211"/>
      <c r="O7" s="1207"/>
      <c r="P7" s="1207"/>
    </row>
    <row r="8" spans="1:16" ht="30" customHeight="1" thickBot="1">
      <c r="A8" s="327"/>
      <c r="B8" s="4017" t="s">
        <v>1065</v>
      </c>
      <c r="C8" s="337">
        <v>1</v>
      </c>
      <c r="D8" s="336" t="s">
        <v>1066</v>
      </c>
      <c r="E8" s="4012"/>
      <c r="F8" s="4012"/>
      <c r="G8" s="4012"/>
      <c r="H8" s="4012"/>
      <c r="I8" s="4018"/>
      <c r="J8" s="327"/>
      <c r="L8"/>
      <c r="M8"/>
      <c r="N8" s="1207"/>
      <c r="O8" s="188"/>
      <c r="P8" s="188"/>
    </row>
    <row r="9" spans="1:16" ht="30" customHeight="1">
      <c r="A9" s="327"/>
      <c r="B9" s="4017"/>
      <c r="C9" s="4019">
        <v>2</v>
      </c>
      <c r="D9" s="4028" t="s">
        <v>1067</v>
      </c>
      <c r="E9" s="4029" t="s">
        <v>1068</v>
      </c>
      <c r="F9" s="4043" t="s">
        <v>1069</v>
      </c>
      <c r="G9" s="4044"/>
      <c r="H9" s="4045"/>
      <c r="I9" s="4046" t="s">
        <v>1070</v>
      </c>
      <c r="J9" s="327"/>
      <c r="L9"/>
      <c r="M9" s="1929" t="s">
        <v>2692</v>
      </c>
      <c r="N9" s="1929"/>
      <c r="O9" s="1929"/>
      <c r="P9"/>
    </row>
    <row r="10" spans="1:16" ht="30" customHeight="1">
      <c r="A10" s="327"/>
      <c r="B10" s="4017"/>
      <c r="C10" s="4019"/>
      <c r="D10" s="4028"/>
      <c r="E10" s="4030"/>
      <c r="F10" s="335" t="s">
        <v>1071</v>
      </c>
      <c r="G10" s="334" t="s">
        <v>1072</v>
      </c>
      <c r="H10" s="771" t="s">
        <v>1073</v>
      </c>
      <c r="I10" s="4047"/>
      <c r="J10" s="327"/>
    </row>
    <row r="11" spans="1:16" ht="49.5" customHeight="1" thickBot="1">
      <c r="A11" s="327"/>
      <c r="B11" s="4017"/>
      <c r="C11" s="4019"/>
      <c r="D11" s="4028"/>
      <c r="E11" s="333"/>
      <c r="F11" s="332"/>
      <c r="G11" s="331"/>
      <c r="H11" s="330"/>
      <c r="I11" s="329"/>
      <c r="J11" s="327"/>
    </row>
    <row r="12" spans="1:16" ht="30" customHeight="1">
      <c r="A12" s="327"/>
      <c r="B12" s="4017"/>
      <c r="C12" s="4019">
        <v>3</v>
      </c>
      <c r="D12" s="4019" t="s">
        <v>1074</v>
      </c>
      <c r="E12" s="4015"/>
      <c r="F12" s="4015"/>
      <c r="G12" s="4015"/>
      <c r="H12" s="4015"/>
      <c r="I12" s="4016"/>
      <c r="J12" s="327"/>
    </row>
    <row r="13" spans="1:16" ht="30" customHeight="1">
      <c r="A13" s="327"/>
      <c r="B13" s="4017"/>
      <c r="C13" s="4019"/>
      <c r="D13" s="4019"/>
      <c r="E13" s="4020"/>
      <c r="F13" s="4020"/>
      <c r="G13" s="4020"/>
      <c r="H13" s="4020"/>
      <c r="I13" s="4021"/>
      <c r="J13" s="327"/>
    </row>
    <row r="14" spans="1:16" ht="30" customHeight="1">
      <c r="A14" s="327"/>
      <c r="B14" s="4017"/>
      <c r="C14" s="4010">
        <v>4</v>
      </c>
      <c r="D14" s="4011" t="s">
        <v>1075</v>
      </c>
      <c r="E14" s="4013"/>
      <c r="F14" s="4013"/>
      <c r="G14" s="4013"/>
      <c r="H14" s="4013"/>
      <c r="I14" s="4014"/>
      <c r="J14" s="327"/>
    </row>
    <row r="15" spans="1:16" ht="30" customHeight="1" thickBot="1">
      <c r="A15" s="327"/>
      <c r="B15" s="4017"/>
      <c r="C15" s="4010"/>
      <c r="D15" s="4012"/>
      <c r="E15" s="4015"/>
      <c r="F15" s="4015"/>
      <c r="G15" s="4015"/>
      <c r="H15" s="4015"/>
      <c r="I15" s="4016"/>
      <c r="J15" s="327"/>
    </row>
    <row r="16" spans="1:16" ht="42" customHeight="1">
      <c r="A16" s="327"/>
      <c r="B16" s="4032" t="s">
        <v>1076</v>
      </c>
      <c r="C16" s="772">
        <v>1</v>
      </c>
      <c r="D16" s="772" t="s">
        <v>1077</v>
      </c>
      <c r="E16" s="4034"/>
      <c r="F16" s="4034"/>
      <c r="G16" s="4034"/>
      <c r="H16" s="4034"/>
      <c r="I16" s="4035"/>
      <c r="J16" s="327"/>
    </row>
    <row r="17" spans="1:10" ht="54" customHeight="1">
      <c r="A17" s="327"/>
      <c r="B17" s="4017"/>
      <c r="C17" s="773">
        <v>2</v>
      </c>
      <c r="D17" s="773" t="s">
        <v>1078</v>
      </c>
      <c r="E17" s="4036"/>
      <c r="F17" s="4036"/>
      <c r="G17" s="4036"/>
      <c r="H17" s="4036"/>
      <c r="I17" s="4037"/>
      <c r="J17" s="327"/>
    </row>
    <row r="18" spans="1:10" ht="54" customHeight="1" thickBot="1">
      <c r="A18" s="327"/>
      <c r="B18" s="4033"/>
      <c r="C18" s="328">
        <v>3</v>
      </c>
      <c r="D18" s="328" t="s">
        <v>1075</v>
      </c>
      <c r="E18" s="4038"/>
      <c r="F18" s="4039"/>
      <c r="G18" s="4039"/>
      <c r="H18" s="4039"/>
      <c r="I18" s="4040"/>
      <c r="J18" s="327"/>
    </row>
    <row r="19" spans="1:10" ht="21.75" customHeight="1">
      <c r="A19" s="327"/>
      <c r="B19" s="4041" t="s">
        <v>1079</v>
      </c>
      <c r="C19" s="4041"/>
      <c r="D19" s="4041"/>
      <c r="E19" s="4041"/>
      <c r="F19" s="4041"/>
      <c r="G19" s="4041"/>
      <c r="H19" s="4041"/>
      <c r="I19" s="4041"/>
      <c r="J19" s="327"/>
    </row>
    <row r="20" spans="1:10" ht="51" customHeight="1">
      <c r="A20" s="327"/>
      <c r="B20" s="4042" t="s">
        <v>1080</v>
      </c>
      <c r="C20" s="4042"/>
      <c r="D20" s="4042"/>
      <c r="E20" s="4042"/>
      <c r="F20" s="4042"/>
      <c r="G20" s="4042"/>
      <c r="H20" s="4042"/>
      <c r="I20" s="4042"/>
      <c r="J20" s="327"/>
    </row>
    <row r="21" spans="1:10" ht="39.75" customHeight="1">
      <c r="A21" s="327"/>
      <c r="B21" s="4042" t="s">
        <v>1081</v>
      </c>
      <c r="C21" s="4042"/>
      <c r="D21" s="4042"/>
      <c r="E21" s="4042"/>
      <c r="F21" s="4042"/>
      <c r="G21" s="4042"/>
      <c r="H21" s="4042"/>
      <c r="I21" s="4042"/>
      <c r="J21" s="327"/>
    </row>
    <row r="22" spans="1:10" ht="24.75" customHeight="1">
      <c r="A22" s="327"/>
      <c r="B22" s="4031" t="s">
        <v>1082</v>
      </c>
      <c r="C22" s="4031"/>
      <c r="D22" s="4031"/>
      <c r="E22" s="4031"/>
      <c r="F22" s="4031"/>
      <c r="G22" s="4031"/>
      <c r="H22" s="4031"/>
      <c r="I22" s="4031"/>
      <c r="J22" s="327"/>
    </row>
    <row r="23" spans="1:10" ht="33.75" customHeight="1">
      <c r="A23" s="327"/>
      <c r="B23" s="4031" t="s">
        <v>1083</v>
      </c>
      <c r="C23" s="4031"/>
      <c r="D23" s="4031"/>
      <c r="E23" s="4031"/>
      <c r="F23" s="4031"/>
      <c r="G23" s="4031"/>
      <c r="H23" s="4031"/>
      <c r="I23" s="4031"/>
      <c r="J23" s="327"/>
    </row>
  </sheetData>
  <mergeCells count="28">
    <mergeCell ref="M9:O9"/>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4"/>
  <hyperlinks>
    <hyperlink ref="M9:O9" location="表紙!A1" display="表示へ" xr:uid="{74CDCA47-258F-403D-B730-FDB2E872D9D3}"/>
  </hyperlinks>
  <pageMargins left="0.7" right="0.7" top="0.75" bottom="0.75" header="0.3" footer="0.3"/>
  <pageSetup paperSize="9" scale="81"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R56"/>
  <sheetViews>
    <sheetView view="pageBreakPreview" zoomScaleNormal="100" zoomScaleSheetLayoutView="100" workbookViewId="0">
      <selection activeCell="N4" sqref="N4:R10"/>
    </sheetView>
  </sheetViews>
  <sheetFormatPr defaultRowHeight="13.5"/>
  <cols>
    <col min="1" max="1" width="1.875" style="326" customWidth="1"/>
    <col min="2" max="2" width="10.125" style="326" customWidth="1"/>
    <col min="3" max="3" width="3.625" style="326" customWidth="1"/>
    <col min="4" max="4" width="18.75" style="326" customWidth="1"/>
    <col min="5" max="5" width="21.25" style="326" customWidth="1"/>
    <col min="6" max="12" width="12.625" style="326" customWidth="1"/>
    <col min="13" max="13" width="9" style="326"/>
    <col min="14" max="14" width="9" style="326" customWidth="1"/>
    <col min="15" max="256" width="9" style="326"/>
    <col min="257" max="257" width="1.875" style="326" customWidth="1"/>
    <col min="258" max="258" width="10.125" style="326" customWidth="1"/>
    <col min="259" max="259" width="3.625" style="326" customWidth="1"/>
    <col min="260" max="260" width="18.75" style="326" customWidth="1"/>
    <col min="261" max="261" width="21.25" style="326" customWidth="1"/>
    <col min="262" max="266" width="12.625" style="326" customWidth="1"/>
    <col min="267" max="512" width="9" style="326"/>
    <col min="513" max="513" width="1.875" style="326" customWidth="1"/>
    <col min="514" max="514" width="10.125" style="326" customWidth="1"/>
    <col min="515" max="515" width="3.625" style="326" customWidth="1"/>
    <col min="516" max="516" width="18.75" style="326" customWidth="1"/>
    <col min="517" max="517" width="21.25" style="326" customWidth="1"/>
    <col min="518" max="522" width="12.625" style="326" customWidth="1"/>
    <col min="523" max="768" width="9" style="326"/>
    <col min="769" max="769" width="1.875" style="326" customWidth="1"/>
    <col min="770" max="770" width="10.125" style="326" customWidth="1"/>
    <col min="771" max="771" width="3.625" style="326" customWidth="1"/>
    <col min="772" max="772" width="18.75" style="326" customWidth="1"/>
    <col min="773" max="773" width="21.25" style="326" customWidth="1"/>
    <col min="774" max="778" width="12.625" style="326" customWidth="1"/>
    <col min="779" max="1024" width="9" style="326"/>
    <col min="1025" max="1025" width="1.875" style="326" customWidth="1"/>
    <col min="1026" max="1026" width="10.125" style="326" customWidth="1"/>
    <col min="1027" max="1027" width="3.625" style="326" customWidth="1"/>
    <col min="1028" max="1028" width="18.75" style="326" customWidth="1"/>
    <col min="1029" max="1029" width="21.25" style="326" customWidth="1"/>
    <col min="1030" max="1034" width="12.625" style="326" customWidth="1"/>
    <col min="1035" max="1280" width="9" style="326"/>
    <col min="1281" max="1281" width="1.875" style="326" customWidth="1"/>
    <col min="1282" max="1282" width="10.125" style="326" customWidth="1"/>
    <col min="1283" max="1283" width="3.625" style="326" customWidth="1"/>
    <col min="1284" max="1284" width="18.75" style="326" customWidth="1"/>
    <col min="1285" max="1285" width="21.25" style="326" customWidth="1"/>
    <col min="1286" max="1290" width="12.625" style="326" customWidth="1"/>
    <col min="1291" max="1536" width="9" style="326"/>
    <col min="1537" max="1537" width="1.875" style="326" customWidth="1"/>
    <col min="1538" max="1538" width="10.125" style="326" customWidth="1"/>
    <col min="1539" max="1539" width="3.625" style="326" customWidth="1"/>
    <col min="1540" max="1540" width="18.75" style="326" customWidth="1"/>
    <col min="1541" max="1541" width="21.25" style="326" customWidth="1"/>
    <col min="1542" max="1546" width="12.625" style="326" customWidth="1"/>
    <col min="1547" max="1792" width="9" style="326"/>
    <col min="1793" max="1793" width="1.875" style="326" customWidth="1"/>
    <col min="1794" max="1794" width="10.125" style="326" customWidth="1"/>
    <col min="1795" max="1795" width="3.625" style="326" customWidth="1"/>
    <col min="1796" max="1796" width="18.75" style="326" customWidth="1"/>
    <col min="1797" max="1797" width="21.25" style="326" customWidth="1"/>
    <col min="1798" max="1802" width="12.625" style="326" customWidth="1"/>
    <col min="1803" max="2048" width="9" style="326"/>
    <col min="2049" max="2049" width="1.875" style="326" customWidth="1"/>
    <col min="2050" max="2050" width="10.125" style="326" customWidth="1"/>
    <col min="2051" max="2051" width="3.625" style="326" customWidth="1"/>
    <col min="2052" max="2052" width="18.75" style="326" customWidth="1"/>
    <col min="2053" max="2053" width="21.25" style="326" customWidth="1"/>
    <col min="2054" max="2058" width="12.625" style="326" customWidth="1"/>
    <col min="2059" max="2304" width="9" style="326"/>
    <col min="2305" max="2305" width="1.875" style="326" customWidth="1"/>
    <col min="2306" max="2306" width="10.125" style="326" customWidth="1"/>
    <col min="2307" max="2307" width="3.625" style="326" customWidth="1"/>
    <col min="2308" max="2308" width="18.75" style="326" customWidth="1"/>
    <col min="2309" max="2309" width="21.25" style="326" customWidth="1"/>
    <col min="2310" max="2314" width="12.625" style="326" customWidth="1"/>
    <col min="2315" max="2560" width="9" style="326"/>
    <col min="2561" max="2561" width="1.875" style="326" customWidth="1"/>
    <col min="2562" max="2562" width="10.125" style="326" customWidth="1"/>
    <col min="2563" max="2563" width="3.625" style="326" customWidth="1"/>
    <col min="2564" max="2564" width="18.75" style="326" customWidth="1"/>
    <col min="2565" max="2565" width="21.25" style="326" customWidth="1"/>
    <col min="2566" max="2570" width="12.625" style="326" customWidth="1"/>
    <col min="2571" max="2816" width="9" style="326"/>
    <col min="2817" max="2817" width="1.875" style="326" customWidth="1"/>
    <col min="2818" max="2818" width="10.125" style="326" customWidth="1"/>
    <col min="2819" max="2819" width="3.625" style="326" customWidth="1"/>
    <col min="2820" max="2820" width="18.75" style="326" customWidth="1"/>
    <col min="2821" max="2821" width="21.25" style="326" customWidth="1"/>
    <col min="2822" max="2826" width="12.625" style="326" customWidth="1"/>
    <col min="2827" max="3072" width="9" style="326"/>
    <col min="3073" max="3073" width="1.875" style="326" customWidth="1"/>
    <col min="3074" max="3074" width="10.125" style="326" customWidth="1"/>
    <col min="3075" max="3075" width="3.625" style="326" customWidth="1"/>
    <col min="3076" max="3076" width="18.75" style="326" customWidth="1"/>
    <col min="3077" max="3077" width="21.25" style="326" customWidth="1"/>
    <col min="3078" max="3082" width="12.625" style="326" customWidth="1"/>
    <col min="3083" max="3328" width="9" style="326"/>
    <col min="3329" max="3329" width="1.875" style="326" customWidth="1"/>
    <col min="3330" max="3330" width="10.125" style="326" customWidth="1"/>
    <col min="3331" max="3331" width="3.625" style="326" customWidth="1"/>
    <col min="3332" max="3332" width="18.75" style="326" customWidth="1"/>
    <col min="3333" max="3333" width="21.25" style="326" customWidth="1"/>
    <col min="3334" max="3338" width="12.625" style="326" customWidth="1"/>
    <col min="3339" max="3584" width="9" style="326"/>
    <col min="3585" max="3585" width="1.875" style="326" customWidth="1"/>
    <col min="3586" max="3586" width="10.125" style="326" customWidth="1"/>
    <col min="3587" max="3587" width="3.625" style="326" customWidth="1"/>
    <col min="3588" max="3588" width="18.75" style="326" customWidth="1"/>
    <col min="3589" max="3589" width="21.25" style="326" customWidth="1"/>
    <col min="3590" max="3594" width="12.625" style="326" customWidth="1"/>
    <col min="3595" max="3840" width="9" style="326"/>
    <col min="3841" max="3841" width="1.875" style="326" customWidth="1"/>
    <col min="3842" max="3842" width="10.125" style="326" customWidth="1"/>
    <col min="3843" max="3843" width="3.625" style="326" customWidth="1"/>
    <col min="3844" max="3844" width="18.75" style="326" customWidth="1"/>
    <col min="3845" max="3845" width="21.25" style="326" customWidth="1"/>
    <col min="3846" max="3850" width="12.625" style="326" customWidth="1"/>
    <col min="3851" max="4096" width="9" style="326"/>
    <col min="4097" max="4097" width="1.875" style="326" customWidth="1"/>
    <col min="4098" max="4098" width="10.125" style="326" customWidth="1"/>
    <col min="4099" max="4099" width="3.625" style="326" customWidth="1"/>
    <col min="4100" max="4100" width="18.75" style="326" customWidth="1"/>
    <col min="4101" max="4101" width="21.25" style="326" customWidth="1"/>
    <col min="4102" max="4106" width="12.625" style="326" customWidth="1"/>
    <col min="4107" max="4352" width="9" style="326"/>
    <col min="4353" max="4353" width="1.875" style="326" customWidth="1"/>
    <col min="4354" max="4354" width="10.125" style="326" customWidth="1"/>
    <col min="4355" max="4355" width="3.625" style="326" customWidth="1"/>
    <col min="4356" max="4356" width="18.75" style="326" customWidth="1"/>
    <col min="4357" max="4357" width="21.25" style="326" customWidth="1"/>
    <col min="4358" max="4362" width="12.625" style="326" customWidth="1"/>
    <col min="4363" max="4608" width="9" style="326"/>
    <col min="4609" max="4609" width="1.875" style="326" customWidth="1"/>
    <col min="4610" max="4610" width="10.125" style="326" customWidth="1"/>
    <col min="4611" max="4611" width="3.625" style="326" customWidth="1"/>
    <col min="4612" max="4612" width="18.75" style="326" customWidth="1"/>
    <col min="4613" max="4613" width="21.25" style="326" customWidth="1"/>
    <col min="4614" max="4618" width="12.625" style="326" customWidth="1"/>
    <col min="4619" max="4864" width="9" style="326"/>
    <col min="4865" max="4865" width="1.875" style="326" customWidth="1"/>
    <col min="4866" max="4866" width="10.125" style="326" customWidth="1"/>
    <col min="4867" max="4867" width="3.625" style="326" customWidth="1"/>
    <col min="4868" max="4868" width="18.75" style="326" customWidth="1"/>
    <col min="4869" max="4869" width="21.25" style="326" customWidth="1"/>
    <col min="4870" max="4874" width="12.625" style="326" customWidth="1"/>
    <col min="4875" max="5120" width="9" style="326"/>
    <col min="5121" max="5121" width="1.875" style="326" customWidth="1"/>
    <col min="5122" max="5122" width="10.125" style="326" customWidth="1"/>
    <col min="5123" max="5123" width="3.625" style="326" customWidth="1"/>
    <col min="5124" max="5124" width="18.75" style="326" customWidth="1"/>
    <col min="5125" max="5125" width="21.25" style="326" customWidth="1"/>
    <col min="5126" max="5130" width="12.625" style="326" customWidth="1"/>
    <col min="5131" max="5376" width="9" style="326"/>
    <col min="5377" max="5377" width="1.875" style="326" customWidth="1"/>
    <col min="5378" max="5378" width="10.125" style="326" customWidth="1"/>
    <col min="5379" max="5379" width="3.625" style="326" customWidth="1"/>
    <col min="5380" max="5380" width="18.75" style="326" customWidth="1"/>
    <col min="5381" max="5381" width="21.25" style="326" customWidth="1"/>
    <col min="5382" max="5386" width="12.625" style="326" customWidth="1"/>
    <col min="5387" max="5632" width="9" style="326"/>
    <col min="5633" max="5633" width="1.875" style="326" customWidth="1"/>
    <col min="5634" max="5634" width="10.125" style="326" customWidth="1"/>
    <col min="5635" max="5635" width="3.625" style="326" customWidth="1"/>
    <col min="5636" max="5636" width="18.75" style="326" customWidth="1"/>
    <col min="5637" max="5637" width="21.25" style="326" customWidth="1"/>
    <col min="5638" max="5642" width="12.625" style="326" customWidth="1"/>
    <col min="5643" max="5888" width="9" style="326"/>
    <col min="5889" max="5889" width="1.875" style="326" customWidth="1"/>
    <col min="5890" max="5890" width="10.125" style="326" customWidth="1"/>
    <col min="5891" max="5891" width="3.625" style="326" customWidth="1"/>
    <col min="5892" max="5892" width="18.75" style="326" customWidth="1"/>
    <col min="5893" max="5893" width="21.25" style="326" customWidth="1"/>
    <col min="5894" max="5898" width="12.625" style="326" customWidth="1"/>
    <col min="5899" max="6144" width="9" style="326"/>
    <col min="6145" max="6145" width="1.875" style="326" customWidth="1"/>
    <col min="6146" max="6146" width="10.125" style="326" customWidth="1"/>
    <col min="6147" max="6147" width="3.625" style="326" customWidth="1"/>
    <col min="6148" max="6148" width="18.75" style="326" customWidth="1"/>
    <col min="6149" max="6149" width="21.25" style="326" customWidth="1"/>
    <col min="6150" max="6154" width="12.625" style="326" customWidth="1"/>
    <col min="6155" max="6400" width="9" style="326"/>
    <col min="6401" max="6401" width="1.875" style="326" customWidth="1"/>
    <col min="6402" max="6402" width="10.125" style="326" customWidth="1"/>
    <col min="6403" max="6403" width="3.625" style="326" customWidth="1"/>
    <col min="6404" max="6404" width="18.75" style="326" customWidth="1"/>
    <col min="6405" max="6405" width="21.25" style="326" customWidth="1"/>
    <col min="6406" max="6410" width="12.625" style="326" customWidth="1"/>
    <col min="6411" max="6656" width="9" style="326"/>
    <col min="6657" max="6657" width="1.875" style="326" customWidth="1"/>
    <col min="6658" max="6658" width="10.125" style="326" customWidth="1"/>
    <col min="6659" max="6659" width="3.625" style="326" customWidth="1"/>
    <col min="6660" max="6660" width="18.75" style="326" customWidth="1"/>
    <col min="6661" max="6661" width="21.25" style="326" customWidth="1"/>
    <col min="6662" max="6666" width="12.625" style="326" customWidth="1"/>
    <col min="6667" max="6912" width="9" style="326"/>
    <col min="6913" max="6913" width="1.875" style="326" customWidth="1"/>
    <col min="6914" max="6914" width="10.125" style="326" customWidth="1"/>
    <col min="6915" max="6915" width="3.625" style="326" customWidth="1"/>
    <col min="6916" max="6916" width="18.75" style="326" customWidth="1"/>
    <col min="6917" max="6917" width="21.25" style="326" customWidth="1"/>
    <col min="6918" max="6922" width="12.625" style="326" customWidth="1"/>
    <col min="6923" max="7168" width="9" style="326"/>
    <col min="7169" max="7169" width="1.875" style="326" customWidth="1"/>
    <col min="7170" max="7170" width="10.125" style="326" customWidth="1"/>
    <col min="7171" max="7171" width="3.625" style="326" customWidth="1"/>
    <col min="7172" max="7172" width="18.75" style="326" customWidth="1"/>
    <col min="7173" max="7173" width="21.25" style="326" customWidth="1"/>
    <col min="7174" max="7178" width="12.625" style="326" customWidth="1"/>
    <col min="7179" max="7424" width="9" style="326"/>
    <col min="7425" max="7425" width="1.875" style="326" customWidth="1"/>
    <col min="7426" max="7426" width="10.125" style="326" customWidth="1"/>
    <col min="7427" max="7427" width="3.625" style="326" customWidth="1"/>
    <col min="7428" max="7428" width="18.75" style="326" customWidth="1"/>
    <col min="7429" max="7429" width="21.25" style="326" customWidth="1"/>
    <col min="7430" max="7434" width="12.625" style="326" customWidth="1"/>
    <col min="7435" max="7680" width="9" style="326"/>
    <col min="7681" max="7681" width="1.875" style="326" customWidth="1"/>
    <col min="7682" max="7682" width="10.125" style="326" customWidth="1"/>
    <col min="7683" max="7683" width="3.625" style="326" customWidth="1"/>
    <col min="7684" max="7684" width="18.75" style="326" customWidth="1"/>
    <col min="7685" max="7685" width="21.25" style="326" customWidth="1"/>
    <col min="7686" max="7690" width="12.625" style="326" customWidth="1"/>
    <col min="7691" max="7936" width="9" style="326"/>
    <col min="7937" max="7937" width="1.875" style="326" customWidth="1"/>
    <col min="7938" max="7938" width="10.125" style="326" customWidth="1"/>
    <col min="7939" max="7939" width="3.625" style="326" customWidth="1"/>
    <col min="7940" max="7940" width="18.75" style="326" customWidth="1"/>
    <col min="7941" max="7941" width="21.25" style="326" customWidth="1"/>
    <col min="7942" max="7946" width="12.625" style="326" customWidth="1"/>
    <col min="7947" max="8192" width="9" style="326"/>
    <col min="8193" max="8193" width="1.875" style="326" customWidth="1"/>
    <col min="8194" max="8194" width="10.125" style="326" customWidth="1"/>
    <col min="8195" max="8195" width="3.625" style="326" customWidth="1"/>
    <col min="8196" max="8196" width="18.75" style="326" customWidth="1"/>
    <col min="8197" max="8197" width="21.25" style="326" customWidth="1"/>
    <col min="8198" max="8202" width="12.625" style="326" customWidth="1"/>
    <col min="8203" max="8448" width="9" style="326"/>
    <col min="8449" max="8449" width="1.875" style="326" customWidth="1"/>
    <col min="8450" max="8450" width="10.125" style="326" customWidth="1"/>
    <col min="8451" max="8451" width="3.625" style="326" customWidth="1"/>
    <col min="8452" max="8452" width="18.75" style="326" customWidth="1"/>
    <col min="8453" max="8453" width="21.25" style="326" customWidth="1"/>
    <col min="8454" max="8458" width="12.625" style="326" customWidth="1"/>
    <col min="8459" max="8704" width="9" style="326"/>
    <col min="8705" max="8705" width="1.875" style="326" customWidth="1"/>
    <col min="8706" max="8706" width="10.125" style="326" customWidth="1"/>
    <col min="8707" max="8707" width="3.625" style="326" customWidth="1"/>
    <col min="8708" max="8708" width="18.75" style="326" customWidth="1"/>
    <col min="8709" max="8709" width="21.25" style="326" customWidth="1"/>
    <col min="8710" max="8714" width="12.625" style="326" customWidth="1"/>
    <col min="8715" max="8960" width="9" style="326"/>
    <col min="8961" max="8961" width="1.875" style="326" customWidth="1"/>
    <col min="8962" max="8962" width="10.125" style="326" customWidth="1"/>
    <col min="8963" max="8963" width="3.625" style="326" customWidth="1"/>
    <col min="8964" max="8964" width="18.75" style="326" customWidth="1"/>
    <col min="8965" max="8965" width="21.25" style="326" customWidth="1"/>
    <col min="8966" max="8970" width="12.625" style="326" customWidth="1"/>
    <col min="8971" max="9216" width="9" style="326"/>
    <col min="9217" max="9217" width="1.875" style="326" customWidth="1"/>
    <col min="9218" max="9218" width="10.125" style="326" customWidth="1"/>
    <col min="9219" max="9219" width="3.625" style="326" customWidth="1"/>
    <col min="9220" max="9220" width="18.75" style="326" customWidth="1"/>
    <col min="9221" max="9221" width="21.25" style="326" customWidth="1"/>
    <col min="9222" max="9226" width="12.625" style="326" customWidth="1"/>
    <col min="9227" max="9472" width="9" style="326"/>
    <col min="9473" max="9473" width="1.875" style="326" customWidth="1"/>
    <col min="9474" max="9474" width="10.125" style="326" customWidth="1"/>
    <col min="9475" max="9475" width="3.625" style="326" customWidth="1"/>
    <col min="9476" max="9476" width="18.75" style="326" customWidth="1"/>
    <col min="9477" max="9477" width="21.25" style="326" customWidth="1"/>
    <col min="9478" max="9482" width="12.625" style="326" customWidth="1"/>
    <col min="9483" max="9728" width="9" style="326"/>
    <col min="9729" max="9729" width="1.875" style="326" customWidth="1"/>
    <col min="9730" max="9730" width="10.125" style="326" customWidth="1"/>
    <col min="9731" max="9731" width="3.625" style="326" customWidth="1"/>
    <col min="9732" max="9732" width="18.75" style="326" customWidth="1"/>
    <col min="9733" max="9733" width="21.25" style="326" customWidth="1"/>
    <col min="9734" max="9738" width="12.625" style="326" customWidth="1"/>
    <col min="9739" max="9984" width="9" style="326"/>
    <col min="9985" max="9985" width="1.875" style="326" customWidth="1"/>
    <col min="9986" max="9986" width="10.125" style="326" customWidth="1"/>
    <col min="9987" max="9987" width="3.625" style="326" customWidth="1"/>
    <col min="9988" max="9988" width="18.75" style="326" customWidth="1"/>
    <col min="9989" max="9989" width="21.25" style="326" customWidth="1"/>
    <col min="9990" max="9994" width="12.625" style="326" customWidth="1"/>
    <col min="9995" max="10240" width="9" style="326"/>
    <col min="10241" max="10241" width="1.875" style="326" customWidth="1"/>
    <col min="10242" max="10242" width="10.125" style="326" customWidth="1"/>
    <col min="10243" max="10243" width="3.625" style="326" customWidth="1"/>
    <col min="10244" max="10244" width="18.75" style="326" customWidth="1"/>
    <col min="10245" max="10245" width="21.25" style="326" customWidth="1"/>
    <col min="10246" max="10250" width="12.625" style="326" customWidth="1"/>
    <col min="10251" max="10496" width="9" style="326"/>
    <col min="10497" max="10497" width="1.875" style="326" customWidth="1"/>
    <col min="10498" max="10498" width="10.125" style="326" customWidth="1"/>
    <col min="10499" max="10499" width="3.625" style="326" customWidth="1"/>
    <col min="10500" max="10500" width="18.75" style="326" customWidth="1"/>
    <col min="10501" max="10501" width="21.25" style="326" customWidth="1"/>
    <col min="10502" max="10506" width="12.625" style="326" customWidth="1"/>
    <col min="10507" max="10752" width="9" style="326"/>
    <col min="10753" max="10753" width="1.875" style="326" customWidth="1"/>
    <col min="10754" max="10754" width="10.125" style="326" customWidth="1"/>
    <col min="10755" max="10755" width="3.625" style="326" customWidth="1"/>
    <col min="10756" max="10756" width="18.75" style="326" customWidth="1"/>
    <col min="10757" max="10757" width="21.25" style="326" customWidth="1"/>
    <col min="10758" max="10762" width="12.625" style="326" customWidth="1"/>
    <col min="10763" max="11008" width="9" style="326"/>
    <col min="11009" max="11009" width="1.875" style="326" customWidth="1"/>
    <col min="11010" max="11010" width="10.125" style="326" customWidth="1"/>
    <col min="11011" max="11011" width="3.625" style="326" customWidth="1"/>
    <col min="11012" max="11012" width="18.75" style="326" customWidth="1"/>
    <col min="11013" max="11013" width="21.25" style="326" customWidth="1"/>
    <col min="11014" max="11018" width="12.625" style="326" customWidth="1"/>
    <col min="11019" max="11264" width="9" style="326"/>
    <col min="11265" max="11265" width="1.875" style="326" customWidth="1"/>
    <col min="11266" max="11266" width="10.125" style="326" customWidth="1"/>
    <col min="11267" max="11267" width="3.625" style="326" customWidth="1"/>
    <col min="11268" max="11268" width="18.75" style="326" customWidth="1"/>
    <col min="11269" max="11269" width="21.25" style="326" customWidth="1"/>
    <col min="11270" max="11274" width="12.625" style="326" customWidth="1"/>
    <col min="11275" max="11520" width="9" style="326"/>
    <col min="11521" max="11521" width="1.875" style="326" customWidth="1"/>
    <col min="11522" max="11522" width="10.125" style="326" customWidth="1"/>
    <col min="11523" max="11523" width="3.625" style="326" customWidth="1"/>
    <col min="11524" max="11524" width="18.75" style="326" customWidth="1"/>
    <col min="11525" max="11525" width="21.25" style="326" customWidth="1"/>
    <col min="11526" max="11530" width="12.625" style="326" customWidth="1"/>
    <col min="11531" max="11776" width="9" style="326"/>
    <col min="11777" max="11777" width="1.875" style="326" customWidth="1"/>
    <col min="11778" max="11778" width="10.125" style="326" customWidth="1"/>
    <col min="11779" max="11779" width="3.625" style="326" customWidth="1"/>
    <col min="11780" max="11780" width="18.75" style="326" customWidth="1"/>
    <col min="11781" max="11781" width="21.25" style="326" customWidth="1"/>
    <col min="11782" max="11786" width="12.625" style="326" customWidth="1"/>
    <col min="11787" max="12032" width="9" style="326"/>
    <col min="12033" max="12033" width="1.875" style="326" customWidth="1"/>
    <col min="12034" max="12034" width="10.125" style="326" customWidth="1"/>
    <col min="12035" max="12035" width="3.625" style="326" customWidth="1"/>
    <col min="12036" max="12036" width="18.75" style="326" customWidth="1"/>
    <col min="12037" max="12037" width="21.25" style="326" customWidth="1"/>
    <col min="12038" max="12042" width="12.625" style="326" customWidth="1"/>
    <col min="12043" max="12288" width="9" style="326"/>
    <col min="12289" max="12289" width="1.875" style="326" customWidth="1"/>
    <col min="12290" max="12290" width="10.125" style="326" customWidth="1"/>
    <col min="12291" max="12291" width="3.625" style="326" customWidth="1"/>
    <col min="12292" max="12292" width="18.75" style="326" customWidth="1"/>
    <col min="12293" max="12293" width="21.25" style="326" customWidth="1"/>
    <col min="12294" max="12298" width="12.625" style="326" customWidth="1"/>
    <col min="12299" max="12544" width="9" style="326"/>
    <col min="12545" max="12545" width="1.875" style="326" customWidth="1"/>
    <col min="12546" max="12546" width="10.125" style="326" customWidth="1"/>
    <col min="12547" max="12547" width="3.625" style="326" customWidth="1"/>
    <col min="12548" max="12548" width="18.75" style="326" customWidth="1"/>
    <col min="12549" max="12549" width="21.25" style="326" customWidth="1"/>
    <col min="12550" max="12554" width="12.625" style="326" customWidth="1"/>
    <col min="12555" max="12800" width="9" style="326"/>
    <col min="12801" max="12801" width="1.875" style="326" customWidth="1"/>
    <col min="12802" max="12802" width="10.125" style="326" customWidth="1"/>
    <col min="12803" max="12803" width="3.625" style="326" customWidth="1"/>
    <col min="12804" max="12804" width="18.75" style="326" customWidth="1"/>
    <col min="12805" max="12805" width="21.25" style="326" customWidth="1"/>
    <col min="12806" max="12810" width="12.625" style="326" customWidth="1"/>
    <col min="12811" max="13056" width="9" style="326"/>
    <col min="13057" max="13057" width="1.875" style="326" customWidth="1"/>
    <col min="13058" max="13058" width="10.125" style="326" customWidth="1"/>
    <col min="13059" max="13059" width="3.625" style="326" customWidth="1"/>
    <col min="13060" max="13060" width="18.75" style="326" customWidth="1"/>
    <col min="13061" max="13061" width="21.25" style="326" customWidth="1"/>
    <col min="13062" max="13066" width="12.625" style="326" customWidth="1"/>
    <col min="13067" max="13312" width="9" style="326"/>
    <col min="13313" max="13313" width="1.875" style="326" customWidth="1"/>
    <col min="13314" max="13314" width="10.125" style="326" customWidth="1"/>
    <col min="13315" max="13315" width="3.625" style="326" customWidth="1"/>
    <col min="13316" max="13316" width="18.75" style="326" customWidth="1"/>
    <col min="13317" max="13317" width="21.25" style="326" customWidth="1"/>
    <col min="13318" max="13322" width="12.625" style="326" customWidth="1"/>
    <col min="13323" max="13568" width="9" style="326"/>
    <col min="13569" max="13569" width="1.875" style="326" customWidth="1"/>
    <col min="13570" max="13570" width="10.125" style="326" customWidth="1"/>
    <col min="13571" max="13571" width="3.625" style="326" customWidth="1"/>
    <col min="13572" max="13572" width="18.75" style="326" customWidth="1"/>
    <col min="13573" max="13573" width="21.25" style="326" customWidth="1"/>
    <col min="13574" max="13578" width="12.625" style="326" customWidth="1"/>
    <col min="13579" max="13824" width="9" style="326"/>
    <col min="13825" max="13825" width="1.875" style="326" customWidth="1"/>
    <col min="13826" max="13826" width="10.125" style="326" customWidth="1"/>
    <col min="13827" max="13827" width="3.625" style="326" customWidth="1"/>
    <col min="13828" max="13828" width="18.75" style="326" customWidth="1"/>
    <col min="13829" max="13829" width="21.25" style="326" customWidth="1"/>
    <col min="13830" max="13834" width="12.625" style="326" customWidth="1"/>
    <col min="13835" max="14080" width="9" style="326"/>
    <col min="14081" max="14081" width="1.875" style="326" customWidth="1"/>
    <col min="14082" max="14082" width="10.125" style="326" customWidth="1"/>
    <col min="14083" max="14083" width="3.625" style="326" customWidth="1"/>
    <col min="14084" max="14084" width="18.75" style="326" customWidth="1"/>
    <col min="14085" max="14085" width="21.25" style="326" customWidth="1"/>
    <col min="14086" max="14090" width="12.625" style="326" customWidth="1"/>
    <col min="14091" max="14336" width="9" style="326"/>
    <col min="14337" max="14337" width="1.875" style="326" customWidth="1"/>
    <col min="14338" max="14338" width="10.125" style="326" customWidth="1"/>
    <col min="14339" max="14339" width="3.625" style="326" customWidth="1"/>
    <col min="14340" max="14340" width="18.75" style="326" customWidth="1"/>
    <col min="14341" max="14341" width="21.25" style="326" customWidth="1"/>
    <col min="14342" max="14346" width="12.625" style="326" customWidth="1"/>
    <col min="14347" max="14592" width="9" style="326"/>
    <col min="14593" max="14593" width="1.875" style="326" customWidth="1"/>
    <col min="14594" max="14594" width="10.125" style="326" customWidth="1"/>
    <col min="14595" max="14595" width="3.625" style="326" customWidth="1"/>
    <col min="14596" max="14596" width="18.75" style="326" customWidth="1"/>
    <col min="14597" max="14597" width="21.25" style="326" customWidth="1"/>
    <col min="14598" max="14602" width="12.625" style="326" customWidth="1"/>
    <col min="14603" max="14848" width="9" style="326"/>
    <col min="14849" max="14849" width="1.875" style="326" customWidth="1"/>
    <col min="14850" max="14850" width="10.125" style="326" customWidth="1"/>
    <col min="14851" max="14851" width="3.625" style="326" customWidth="1"/>
    <col min="14852" max="14852" width="18.75" style="326" customWidth="1"/>
    <col min="14853" max="14853" width="21.25" style="326" customWidth="1"/>
    <col min="14854" max="14858" width="12.625" style="326" customWidth="1"/>
    <col min="14859" max="15104" width="9" style="326"/>
    <col min="15105" max="15105" width="1.875" style="326" customWidth="1"/>
    <col min="15106" max="15106" width="10.125" style="326" customWidth="1"/>
    <col min="15107" max="15107" width="3.625" style="326" customWidth="1"/>
    <col min="15108" max="15108" width="18.75" style="326" customWidth="1"/>
    <col min="15109" max="15109" width="21.25" style="326" customWidth="1"/>
    <col min="15110" max="15114" width="12.625" style="326" customWidth="1"/>
    <col min="15115" max="15360" width="9" style="326"/>
    <col min="15361" max="15361" width="1.875" style="326" customWidth="1"/>
    <col min="15362" max="15362" width="10.125" style="326" customWidth="1"/>
    <col min="15363" max="15363" width="3.625" style="326" customWidth="1"/>
    <col min="15364" max="15364" width="18.75" style="326" customWidth="1"/>
    <col min="15365" max="15365" width="21.25" style="326" customWidth="1"/>
    <col min="15366" max="15370" width="12.625" style="326" customWidth="1"/>
    <col min="15371" max="15616" width="9" style="326"/>
    <col min="15617" max="15617" width="1.875" style="326" customWidth="1"/>
    <col min="15618" max="15618" width="10.125" style="326" customWidth="1"/>
    <col min="15619" max="15619" width="3.625" style="326" customWidth="1"/>
    <col min="15620" max="15620" width="18.75" style="326" customWidth="1"/>
    <col min="15621" max="15621" width="21.25" style="326" customWidth="1"/>
    <col min="15622" max="15626" width="12.625" style="326" customWidth="1"/>
    <col min="15627" max="15872" width="9" style="326"/>
    <col min="15873" max="15873" width="1.875" style="326" customWidth="1"/>
    <col min="15874" max="15874" width="10.125" style="326" customWidth="1"/>
    <col min="15875" max="15875" width="3.625" style="326" customWidth="1"/>
    <col min="15876" max="15876" width="18.75" style="326" customWidth="1"/>
    <col min="15877" max="15877" width="21.25" style="326" customWidth="1"/>
    <col min="15878" max="15882" width="12.625" style="326" customWidth="1"/>
    <col min="15883" max="16128" width="9" style="326"/>
    <col min="16129" max="16129" width="1.875" style="326" customWidth="1"/>
    <col min="16130" max="16130" width="10.125" style="326" customWidth="1"/>
    <col min="16131" max="16131" width="3.625" style="326" customWidth="1"/>
    <col min="16132" max="16132" width="18.75" style="326" customWidth="1"/>
    <col min="16133" max="16133" width="21.25" style="326" customWidth="1"/>
    <col min="16134" max="16138" width="12.625" style="326" customWidth="1"/>
    <col min="16139" max="16384" width="9" style="326"/>
  </cols>
  <sheetData>
    <row r="1" spans="1:18" s="342" customFormat="1" ht="20.100000000000001" customHeight="1">
      <c r="A1" s="1167"/>
      <c r="B1" s="1168" t="s">
        <v>1084</v>
      </c>
      <c r="C1" s="1168"/>
      <c r="D1" s="1168"/>
      <c r="E1" s="1168"/>
      <c r="F1" s="1168"/>
      <c r="G1" s="1168"/>
      <c r="H1" s="1168"/>
      <c r="I1" s="1168"/>
      <c r="J1" s="1168"/>
      <c r="K1" s="1168"/>
      <c r="L1" s="1168"/>
    </row>
    <row r="2" spans="1:18" s="342" customFormat="1" ht="20.100000000000001" customHeight="1">
      <c r="A2" s="1167"/>
      <c r="B2" s="1168"/>
      <c r="C2" s="1168"/>
      <c r="D2" s="1168"/>
      <c r="E2" s="1168"/>
      <c r="F2" s="4070"/>
      <c r="G2" s="4070"/>
      <c r="H2" s="1168"/>
      <c r="I2" s="4070" t="s">
        <v>511</v>
      </c>
      <c r="J2" s="4070"/>
      <c r="K2" s="4070"/>
      <c r="L2" s="4070"/>
    </row>
    <row r="3" spans="1:18" s="342" customFormat="1" ht="20.100000000000001" customHeight="1">
      <c r="A3" s="1167"/>
      <c r="B3" s="1168"/>
      <c r="C3" s="1168"/>
      <c r="D3" s="1168"/>
      <c r="E3" s="1168"/>
      <c r="F3" s="1169"/>
      <c r="G3" s="1169"/>
      <c r="H3" s="1168"/>
      <c r="I3" s="1168"/>
      <c r="J3" s="1168"/>
      <c r="K3" s="1168"/>
      <c r="L3" s="1168"/>
    </row>
    <row r="4" spans="1:18" ht="18.75">
      <c r="A4" s="1170"/>
      <c r="B4" s="4074" t="s">
        <v>1085</v>
      </c>
      <c r="C4" s="4074"/>
      <c r="D4" s="4074"/>
      <c r="E4" s="4074"/>
      <c r="F4" s="4074"/>
      <c r="G4" s="4074"/>
      <c r="H4" s="4074"/>
      <c r="I4" s="4074"/>
      <c r="J4" s="4074"/>
      <c r="K4" s="4074"/>
      <c r="L4" s="4074"/>
      <c r="N4"/>
      <c r="O4"/>
      <c r="P4" s="71"/>
      <c r="Q4" s="71"/>
      <c r="R4" s="71"/>
    </row>
    <row r="5" spans="1:18" ht="19.5" thickBot="1">
      <c r="A5" s="1170"/>
      <c r="B5" s="1171"/>
      <c r="C5" s="1171"/>
      <c r="D5" s="1171"/>
      <c r="E5" s="1171"/>
      <c r="F5" s="1171"/>
      <c r="G5" s="1171"/>
      <c r="H5" s="1171"/>
      <c r="I5" s="1171"/>
      <c r="J5" s="1171"/>
      <c r="K5" s="1171"/>
      <c r="L5" s="1171"/>
      <c r="N5"/>
      <c r="O5"/>
      <c r="P5" s="71"/>
      <c r="Q5" s="71"/>
      <c r="R5" s="71"/>
    </row>
    <row r="6" spans="1:18" ht="30" customHeight="1">
      <c r="A6" s="1170"/>
      <c r="B6" s="4071" t="s">
        <v>1086</v>
      </c>
      <c r="C6" s="4072"/>
      <c r="D6" s="4073"/>
      <c r="E6" s="4075"/>
      <c r="F6" s="4075"/>
      <c r="G6" s="4075"/>
      <c r="H6" s="4075"/>
      <c r="I6" s="4075"/>
      <c r="J6" s="4076"/>
      <c r="K6" s="4076"/>
      <c r="L6" s="4077"/>
      <c r="N6" s="109"/>
      <c r="O6" s="109"/>
      <c r="P6" s="1207"/>
      <c r="Q6" s="1207"/>
      <c r="R6" s="1207"/>
    </row>
    <row r="7" spans="1:18" ht="30" customHeight="1" thickBot="1">
      <c r="A7" s="1170"/>
      <c r="B7" s="4067" t="s">
        <v>514</v>
      </c>
      <c r="C7" s="4068"/>
      <c r="D7" s="4069"/>
      <c r="E7" s="4078" t="s">
        <v>912</v>
      </c>
      <c r="F7" s="4078"/>
      <c r="G7" s="4078"/>
      <c r="H7" s="4078"/>
      <c r="I7" s="4078"/>
      <c r="J7" s="4079"/>
      <c r="K7" s="4079"/>
      <c r="L7" s="4080"/>
      <c r="N7"/>
      <c r="O7"/>
      <c r="P7" s="1211"/>
      <c r="Q7" s="1207"/>
      <c r="R7" s="1207"/>
    </row>
    <row r="8" spans="1:18" ht="30" customHeight="1" thickBot="1">
      <c r="A8" s="1170"/>
      <c r="B8" s="4081" t="s">
        <v>1065</v>
      </c>
      <c r="C8" s="1172">
        <v>1</v>
      </c>
      <c r="D8" s="1173" t="s">
        <v>1066</v>
      </c>
      <c r="E8" s="4083"/>
      <c r="F8" s="4083"/>
      <c r="G8" s="4083"/>
      <c r="H8" s="4083"/>
      <c r="I8" s="4083"/>
      <c r="J8" s="4084"/>
      <c r="K8" s="4084"/>
      <c r="L8" s="4085"/>
      <c r="N8"/>
      <c r="O8"/>
      <c r="P8" s="1211"/>
      <c r="Q8" s="1207"/>
      <c r="R8" s="1207"/>
    </row>
    <row r="9" spans="1:18" ht="30" customHeight="1">
      <c r="A9" s="1170"/>
      <c r="B9" s="4081"/>
      <c r="C9" s="4063">
        <v>2</v>
      </c>
      <c r="D9" s="4064" t="s">
        <v>1067</v>
      </c>
      <c r="E9" s="4048" t="s">
        <v>1087</v>
      </c>
      <c r="F9" s="4065" t="s">
        <v>1068</v>
      </c>
      <c r="G9" s="4086" t="s">
        <v>1069</v>
      </c>
      <c r="H9" s="4087"/>
      <c r="I9" s="4087"/>
      <c r="J9" s="4087"/>
      <c r="K9" s="4088"/>
      <c r="L9" s="4089" t="s">
        <v>1088</v>
      </c>
      <c r="N9"/>
      <c r="O9"/>
      <c r="P9" s="1207"/>
      <c r="Q9" s="188"/>
      <c r="R9" s="188"/>
    </row>
    <row r="10" spans="1:18" ht="30" customHeight="1">
      <c r="A10" s="1170"/>
      <c r="B10" s="4081"/>
      <c r="C10" s="4063"/>
      <c r="D10" s="4064"/>
      <c r="E10" s="4049"/>
      <c r="F10" s="4066"/>
      <c r="G10" s="1174" t="s">
        <v>2442</v>
      </c>
      <c r="H10" s="1175" t="s">
        <v>2443</v>
      </c>
      <c r="I10" s="1175" t="s">
        <v>1089</v>
      </c>
      <c r="J10" s="1175" t="s">
        <v>1090</v>
      </c>
      <c r="K10" s="1176" t="s">
        <v>1091</v>
      </c>
      <c r="L10" s="4090"/>
      <c r="N10"/>
      <c r="O10" s="1929" t="s">
        <v>2692</v>
      </c>
      <c r="P10" s="1929"/>
      <c r="Q10" s="1929"/>
      <c r="R10"/>
    </row>
    <row r="11" spans="1:18" ht="30" customHeight="1">
      <c r="A11" s="1170"/>
      <c r="B11" s="4081"/>
      <c r="C11" s="4063"/>
      <c r="D11" s="4064"/>
      <c r="E11" s="1177"/>
      <c r="F11" s="1178"/>
      <c r="G11" s="1179"/>
      <c r="H11" s="1180"/>
      <c r="I11" s="1180"/>
      <c r="J11" s="1180"/>
      <c r="K11" s="1181"/>
      <c r="L11" s="1182"/>
    </row>
    <row r="12" spans="1:18" ht="30" customHeight="1">
      <c r="A12" s="1170"/>
      <c r="B12" s="4081"/>
      <c r="C12" s="4063"/>
      <c r="D12" s="4064"/>
      <c r="E12" s="1177"/>
      <c r="F12" s="1178"/>
      <c r="G12" s="1179"/>
      <c r="H12" s="1180"/>
      <c r="I12" s="1180"/>
      <c r="J12" s="1180"/>
      <c r="K12" s="1181"/>
      <c r="L12" s="1182"/>
    </row>
    <row r="13" spans="1:18" ht="30" customHeight="1">
      <c r="A13" s="1170"/>
      <c r="B13" s="4081"/>
      <c r="C13" s="4063"/>
      <c r="D13" s="4064"/>
      <c r="E13" s="1177"/>
      <c r="F13" s="1178"/>
      <c r="G13" s="1179"/>
      <c r="H13" s="1180"/>
      <c r="I13" s="1180"/>
      <c r="J13" s="1180"/>
      <c r="K13" s="1181"/>
      <c r="L13" s="1182"/>
    </row>
    <row r="14" spans="1:18" ht="30" customHeight="1" thickBot="1">
      <c r="A14" s="1170"/>
      <c r="B14" s="4081"/>
      <c r="C14" s="4063"/>
      <c r="D14" s="4064"/>
      <c r="E14" s="1183" t="s">
        <v>563</v>
      </c>
      <c r="F14" s="1166"/>
      <c r="G14" s="1184"/>
      <c r="H14" s="1185"/>
      <c r="I14" s="1185"/>
      <c r="J14" s="1185"/>
      <c r="K14" s="1186"/>
      <c r="L14" s="1187"/>
    </row>
    <row r="15" spans="1:18" ht="30" customHeight="1">
      <c r="A15" s="1170"/>
      <c r="B15" s="4081"/>
      <c r="C15" s="4091">
        <v>3</v>
      </c>
      <c r="D15" s="4091" t="s">
        <v>2444</v>
      </c>
      <c r="E15" s="1157" t="s">
        <v>1092</v>
      </c>
      <c r="F15" s="4060"/>
      <c r="G15" s="4061"/>
      <c r="H15" s="4061"/>
      <c r="I15" s="4061"/>
      <c r="J15" s="4061"/>
      <c r="K15" s="4061"/>
      <c r="L15" s="4062"/>
    </row>
    <row r="16" spans="1:18" ht="30" customHeight="1">
      <c r="A16" s="1170"/>
      <c r="B16" s="4081"/>
      <c r="C16" s="4083"/>
      <c r="D16" s="4083"/>
      <c r="E16" s="1157" t="s">
        <v>1093</v>
      </c>
      <c r="F16" s="4060"/>
      <c r="G16" s="4061"/>
      <c r="H16" s="4061"/>
      <c r="I16" s="4061"/>
      <c r="J16" s="4061"/>
      <c r="K16" s="4061"/>
      <c r="L16" s="4062"/>
    </row>
    <row r="17" spans="1:12" ht="30" customHeight="1">
      <c r="A17" s="1170"/>
      <c r="B17" s="4081"/>
      <c r="C17" s="4083"/>
      <c r="D17" s="4083"/>
      <c r="E17" s="1157" t="s">
        <v>1094</v>
      </c>
      <c r="F17" s="4060"/>
      <c r="G17" s="4061"/>
      <c r="H17" s="4061"/>
      <c r="I17" s="4061"/>
      <c r="J17" s="4061"/>
      <c r="K17" s="4061"/>
      <c r="L17" s="4062"/>
    </row>
    <row r="18" spans="1:12" ht="30" customHeight="1">
      <c r="A18" s="1170"/>
      <c r="B18" s="4081"/>
      <c r="C18" s="4083"/>
      <c r="D18" s="4083"/>
      <c r="E18" s="1157" t="s">
        <v>1095</v>
      </c>
      <c r="F18" s="4060"/>
      <c r="G18" s="4061"/>
      <c r="H18" s="4061"/>
      <c r="I18" s="4061"/>
      <c r="J18" s="4061"/>
      <c r="K18" s="4061"/>
      <c r="L18" s="4062"/>
    </row>
    <row r="19" spans="1:12" ht="30" customHeight="1">
      <c r="A19" s="1170"/>
      <c r="B19" s="4081"/>
      <c r="C19" s="4092"/>
      <c r="D19" s="4092"/>
      <c r="E19" s="1157" t="s">
        <v>1096</v>
      </c>
      <c r="F19" s="4060"/>
      <c r="G19" s="4061"/>
      <c r="H19" s="4061"/>
      <c r="I19" s="4061"/>
      <c r="J19" s="4061"/>
      <c r="K19" s="4061"/>
      <c r="L19" s="4062"/>
    </row>
    <row r="20" spans="1:12" ht="30" customHeight="1">
      <c r="A20" s="1170"/>
      <c r="B20" s="4081"/>
      <c r="C20" s="4091">
        <v>4</v>
      </c>
      <c r="D20" s="4091" t="s">
        <v>1097</v>
      </c>
      <c r="E20" s="1157" t="s">
        <v>1092</v>
      </c>
      <c r="F20" s="4060"/>
      <c r="G20" s="4061"/>
      <c r="H20" s="4061"/>
      <c r="I20" s="4061"/>
      <c r="J20" s="4061"/>
      <c r="K20" s="4061"/>
      <c r="L20" s="4062"/>
    </row>
    <row r="21" spans="1:12" ht="30" customHeight="1">
      <c r="A21" s="1170"/>
      <c r="B21" s="4081"/>
      <c r="C21" s="4083"/>
      <c r="D21" s="4083"/>
      <c r="E21" s="1157" t="s">
        <v>1093</v>
      </c>
      <c r="F21" s="4060"/>
      <c r="G21" s="4061"/>
      <c r="H21" s="4061"/>
      <c r="I21" s="4061"/>
      <c r="J21" s="4061"/>
      <c r="K21" s="4061"/>
      <c r="L21" s="4062"/>
    </row>
    <row r="22" spans="1:12" ht="30" customHeight="1">
      <c r="A22" s="1170"/>
      <c r="B22" s="4081"/>
      <c r="C22" s="4083"/>
      <c r="D22" s="4083"/>
      <c r="E22" s="1157" t="s">
        <v>1094</v>
      </c>
      <c r="F22" s="4060"/>
      <c r="G22" s="4061"/>
      <c r="H22" s="4061"/>
      <c r="I22" s="4061"/>
      <c r="J22" s="4061"/>
      <c r="K22" s="4061"/>
      <c r="L22" s="4062"/>
    </row>
    <row r="23" spans="1:12" ht="30" customHeight="1">
      <c r="A23" s="1170"/>
      <c r="B23" s="4081"/>
      <c r="C23" s="4083"/>
      <c r="D23" s="4083"/>
      <c r="E23" s="1157" t="s">
        <v>1095</v>
      </c>
      <c r="F23" s="4060"/>
      <c r="G23" s="4061"/>
      <c r="H23" s="4061"/>
      <c r="I23" s="4061"/>
      <c r="J23" s="4061"/>
      <c r="K23" s="4061"/>
      <c r="L23" s="4062"/>
    </row>
    <row r="24" spans="1:12" ht="30" customHeight="1">
      <c r="A24" s="1170"/>
      <c r="B24" s="4081"/>
      <c r="C24" s="4092"/>
      <c r="D24" s="4092"/>
      <c r="E24" s="1157" t="s">
        <v>1096</v>
      </c>
      <c r="F24" s="4060"/>
      <c r="G24" s="4061"/>
      <c r="H24" s="4061"/>
      <c r="I24" s="4061"/>
      <c r="J24" s="4061"/>
      <c r="K24" s="4061"/>
      <c r="L24" s="4062"/>
    </row>
    <row r="25" spans="1:12" ht="30" customHeight="1">
      <c r="A25" s="1170"/>
      <c r="B25" s="4081"/>
      <c r="C25" s="4091">
        <v>5</v>
      </c>
      <c r="D25" s="4091" t="s">
        <v>1098</v>
      </c>
      <c r="E25" s="1157" t="s">
        <v>1092</v>
      </c>
      <c r="F25" s="4060"/>
      <c r="G25" s="4061"/>
      <c r="H25" s="4061"/>
      <c r="I25" s="4061"/>
      <c r="J25" s="4061"/>
      <c r="K25" s="4061"/>
      <c r="L25" s="4062"/>
    </row>
    <row r="26" spans="1:12" ht="30" customHeight="1">
      <c r="A26" s="1170"/>
      <c r="B26" s="4081"/>
      <c r="C26" s="4083"/>
      <c r="D26" s="4083"/>
      <c r="E26" s="1157" t="s">
        <v>1093</v>
      </c>
      <c r="F26" s="4060"/>
      <c r="G26" s="4061"/>
      <c r="H26" s="4061"/>
      <c r="I26" s="4061"/>
      <c r="J26" s="4061"/>
      <c r="K26" s="4061"/>
      <c r="L26" s="4062"/>
    </row>
    <row r="27" spans="1:12" ht="30" customHeight="1">
      <c r="A27" s="1170"/>
      <c r="B27" s="4081"/>
      <c r="C27" s="4083"/>
      <c r="D27" s="4083"/>
      <c r="E27" s="1157" t="s">
        <v>1094</v>
      </c>
      <c r="F27" s="4060"/>
      <c r="G27" s="4061"/>
      <c r="H27" s="4061"/>
      <c r="I27" s="4061"/>
      <c r="J27" s="4061"/>
      <c r="K27" s="4061"/>
      <c r="L27" s="4062"/>
    </row>
    <row r="28" spans="1:12" ht="30" customHeight="1">
      <c r="A28" s="1170"/>
      <c r="B28" s="4081"/>
      <c r="C28" s="4083"/>
      <c r="D28" s="4083"/>
      <c r="E28" s="1157" t="s">
        <v>1095</v>
      </c>
      <c r="F28" s="4060"/>
      <c r="G28" s="4061"/>
      <c r="H28" s="4061"/>
      <c r="I28" s="4061"/>
      <c r="J28" s="4061"/>
      <c r="K28" s="4061"/>
      <c r="L28" s="4062"/>
    </row>
    <row r="29" spans="1:12" ht="30" customHeight="1">
      <c r="A29" s="1170"/>
      <c r="B29" s="4081"/>
      <c r="C29" s="4092"/>
      <c r="D29" s="4092"/>
      <c r="E29" s="1157" t="s">
        <v>1096</v>
      </c>
      <c r="F29" s="4060"/>
      <c r="G29" s="4061"/>
      <c r="H29" s="4061"/>
      <c r="I29" s="4061"/>
      <c r="J29" s="4061"/>
      <c r="K29" s="4061"/>
      <c r="L29" s="4062"/>
    </row>
    <row r="30" spans="1:12">
      <c r="A30" s="1170"/>
      <c r="B30" s="4081"/>
      <c r="C30" s="4063">
        <v>6</v>
      </c>
      <c r="D30" s="4063" t="s">
        <v>1074</v>
      </c>
      <c r="E30" s="4093"/>
      <c r="F30" s="4094"/>
      <c r="G30" s="4094"/>
      <c r="H30" s="4094"/>
      <c r="I30" s="4094"/>
      <c r="J30" s="4094"/>
      <c r="K30" s="4094"/>
      <c r="L30" s="4095"/>
    </row>
    <row r="31" spans="1:12" ht="36" customHeight="1">
      <c r="A31" s="1170"/>
      <c r="B31" s="4081"/>
      <c r="C31" s="4063"/>
      <c r="D31" s="4063"/>
      <c r="E31" s="4096"/>
      <c r="F31" s="4097"/>
      <c r="G31" s="4097"/>
      <c r="H31" s="4097"/>
      <c r="I31" s="4097"/>
      <c r="J31" s="4097"/>
      <c r="K31" s="4097"/>
      <c r="L31" s="4098"/>
    </row>
    <row r="32" spans="1:12" ht="30" customHeight="1">
      <c r="A32" s="1170"/>
      <c r="B32" s="4081"/>
      <c r="C32" s="4099">
        <v>7</v>
      </c>
      <c r="D32" s="4091" t="s">
        <v>1075</v>
      </c>
      <c r="E32" s="4093"/>
      <c r="F32" s="4094"/>
      <c r="G32" s="4094"/>
      <c r="H32" s="4094"/>
      <c r="I32" s="4094"/>
      <c r="J32" s="4094"/>
      <c r="K32" s="4094"/>
      <c r="L32" s="4095"/>
    </row>
    <row r="33" spans="1:12" ht="30" customHeight="1" thickBot="1">
      <c r="A33" s="1170"/>
      <c r="B33" s="4082"/>
      <c r="C33" s="4099"/>
      <c r="D33" s="4083"/>
      <c r="E33" s="4084"/>
      <c r="F33" s="4100"/>
      <c r="G33" s="4100"/>
      <c r="H33" s="4100"/>
      <c r="I33" s="4100"/>
      <c r="J33" s="4100"/>
      <c r="K33" s="4100"/>
      <c r="L33" s="4101"/>
    </row>
    <row r="34" spans="1:12" ht="36" customHeight="1">
      <c r="A34" s="1170"/>
      <c r="B34" s="4048" t="s">
        <v>1076</v>
      </c>
      <c r="C34" s="1159">
        <v>1</v>
      </c>
      <c r="D34" s="1159" t="s">
        <v>1099</v>
      </c>
      <c r="E34" s="4051"/>
      <c r="F34" s="4051"/>
      <c r="G34" s="4051"/>
      <c r="H34" s="4051"/>
      <c r="I34" s="4051"/>
      <c r="J34" s="4052"/>
      <c r="K34" s="4052"/>
      <c r="L34" s="4053"/>
    </row>
    <row r="35" spans="1:12" ht="36" customHeight="1">
      <c r="A35" s="1170"/>
      <c r="B35" s="4049"/>
      <c r="C35" s="1157">
        <v>2</v>
      </c>
      <c r="D35" s="1188" t="s">
        <v>1077</v>
      </c>
      <c r="E35" s="4054"/>
      <c r="F35" s="4054"/>
      <c r="G35" s="4054"/>
      <c r="H35" s="4054"/>
      <c r="I35" s="4054"/>
      <c r="J35" s="4055"/>
      <c r="K35" s="4055"/>
      <c r="L35" s="4056"/>
    </row>
    <row r="36" spans="1:12" ht="36" customHeight="1">
      <c r="A36" s="1170"/>
      <c r="B36" s="4049"/>
      <c r="C36" s="1157">
        <v>3</v>
      </c>
      <c r="D36" s="1189" t="s">
        <v>1078</v>
      </c>
      <c r="E36" s="4054"/>
      <c r="F36" s="4054"/>
      <c r="G36" s="4054"/>
      <c r="H36" s="4054"/>
      <c r="I36" s="4054"/>
      <c r="J36" s="4055"/>
      <c r="K36" s="4055"/>
      <c r="L36" s="4056"/>
    </row>
    <row r="37" spans="1:12" ht="36" customHeight="1" thickBot="1">
      <c r="A37" s="1170"/>
      <c r="B37" s="4050"/>
      <c r="C37" s="1166">
        <v>4</v>
      </c>
      <c r="D37" s="1166" t="s">
        <v>1075</v>
      </c>
      <c r="E37" s="4057"/>
      <c r="F37" s="4057"/>
      <c r="G37" s="4057"/>
      <c r="H37" s="4057"/>
      <c r="I37" s="4057"/>
      <c r="J37" s="4058"/>
      <c r="K37" s="4058"/>
      <c r="L37" s="4059"/>
    </row>
    <row r="38" spans="1:12" ht="30" customHeight="1">
      <c r="A38" s="1170"/>
      <c r="B38" s="4117" t="s">
        <v>1100</v>
      </c>
      <c r="C38" s="4118">
        <v>1</v>
      </c>
      <c r="D38" s="4109" t="s">
        <v>1101</v>
      </c>
      <c r="E38" s="1158"/>
      <c r="F38" s="4052" t="s">
        <v>1099</v>
      </c>
      <c r="G38" s="4111"/>
      <c r="H38" s="1159" t="s">
        <v>1102</v>
      </c>
      <c r="I38" s="4052" t="s">
        <v>1099</v>
      </c>
      <c r="J38" s="4111"/>
      <c r="K38" s="1160" t="s">
        <v>1103</v>
      </c>
      <c r="L38" s="1161" t="s">
        <v>1104</v>
      </c>
    </row>
    <row r="39" spans="1:12" ht="30" customHeight="1">
      <c r="A39" s="1170"/>
      <c r="B39" s="4081"/>
      <c r="C39" s="4083"/>
      <c r="D39" s="4103"/>
      <c r="E39" s="4091" t="s">
        <v>1105</v>
      </c>
      <c r="F39" s="4055"/>
      <c r="G39" s="4063"/>
      <c r="H39" s="1157"/>
      <c r="I39" s="4055"/>
      <c r="J39" s="4063"/>
      <c r="K39" s="1162"/>
      <c r="L39" s="4115"/>
    </row>
    <row r="40" spans="1:12" ht="30" customHeight="1">
      <c r="A40" s="1170"/>
      <c r="B40" s="4081"/>
      <c r="C40" s="4083"/>
      <c r="D40" s="4103"/>
      <c r="E40" s="4092"/>
      <c r="F40" s="4055"/>
      <c r="G40" s="4063"/>
      <c r="H40" s="1157"/>
      <c r="I40" s="4055"/>
      <c r="J40" s="4063"/>
      <c r="K40" s="1163"/>
      <c r="L40" s="4116"/>
    </row>
    <row r="41" spans="1:12" ht="30" customHeight="1">
      <c r="A41" s="1170"/>
      <c r="B41" s="4081"/>
      <c r="C41" s="4083"/>
      <c r="D41" s="4103"/>
      <c r="E41" s="4091" t="s">
        <v>1106</v>
      </c>
      <c r="F41" s="4055"/>
      <c r="G41" s="4063"/>
      <c r="H41" s="1157"/>
      <c r="I41" s="4055"/>
      <c r="J41" s="4063"/>
      <c r="K41" s="1163"/>
      <c r="L41" s="4115"/>
    </row>
    <row r="42" spans="1:12" ht="30" customHeight="1">
      <c r="A42" s="1170"/>
      <c r="B42" s="4081"/>
      <c r="C42" s="4092"/>
      <c r="D42" s="4110"/>
      <c r="E42" s="4092"/>
      <c r="F42" s="4055"/>
      <c r="G42" s="4063"/>
      <c r="H42" s="1157"/>
      <c r="I42" s="4055"/>
      <c r="J42" s="4063"/>
      <c r="K42" s="1163"/>
      <c r="L42" s="4116"/>
    </row>
    <row r="43" spans="1:12" ht="30" customHeight="1">
      <c r="A43" s="1170"/>
      <c r="B43" s="4081"/>
      <c r="C43" s="4091">
        <v>2</v>
      </c>
      <c r="D43" s="4102" t="s">
        <v>1107</v>
      </c>
      <c r="E43" s="1164" t="s">
        <v>1108</v>
      </c>
      <c r="F43" s="4055"/>
      <c r="G43" s="4064"/>
      <c r="H43" s="4064"/>
      <c r="I43" s="4064"/>
      <c r="J43" s="4064"/>
      <c r="K43" s="4064"/>
      <c r="L43" s="4104"/>
    </row>
    <row r="44" spans="1:12" ht="30" customHeight="1">
      <c r="A44" s="1170"/>
      <c r="B44" s="4081"/>
      <c r="C44" s="4083"/>
      <c r="D44" s="4103"/>
      <c r="E44" s="1165" t="s">
        <v>1109</v>
      </c>
      <c r="F44" s="4055"/>
      <c r="G44" s="4064"/>
      <c r="H44" s="4064"/>
      <c r="I44" s="4064"/>
      <c r="J44" s="4064"/>
      <c r="K44" s="4064"/>
      <c r="L44" s="4104"/>
    </row>
    <row r="45" spans="1:12" ht="30" customHeight="1">
      <c r="A45" s="1170"/>
      <c r="B45" s="4081"/>
      <c r="C45" s="4091">
        <v>3</v>
      </c>
      <c r="D45" s="4102" t="s">
        <v>1110</v>
      </c>
      <c r="E45" s="1157" t="s">
        <v>1108</v>
      </c>
      <c r="F45" s="4055"/>
      <c r="G45" s="4064"/>
      <c r="H45" s="4064"/>
      <c r="I45" s="4064"/>
      <c r="J45" s="4064"/>
      <c r="K45" s="4064"/>
      <c r="L45" s="4104"/>
    </row>
    <row r="46" spans="1:12" ht="30" customHeight="1" thickBot="1">
      <c r="A46" s="1170"/>
      <c r="B46" s="4082"/>
      <c r="C46" s="4105"/>
      <c r="D46" s="4106"/>
      <c r="E46" s="1166" t="s">
        <v>1109</v>
      </c>
      <c r="F46" s="4058"/>
      <c r="G46" s="4107"/>
      <c r="H46" s="4107"/>
      <c r="I46" s="4107"/>
      <c r="J46" s="4107"/>
      <c r="K46" s="4107"/>
      <c r="L46" s="4108"/>
    </row>
    <row r="47" spans="1:12" ht="13.5" customHeight="1">
      <c r="A47" s="1170"/>
      <c r="B47" s="4112" t="s">
        <v>1079</v>
      </c>
      <c r="C47" s="4112"/>
      <c r="D47" s="4112"/>
      <c r="E47" s="4112"/>
      <c r="F47" s="4112"/>
      <c r="G47" s="4112"/>
      <c r="H47" s="4112"/>
      <c r="I47" s="4112"/>
      <c r="J47" s="4112"/>
      <c r="K47" s="4112"/>
      <c r="L47" s="4112"/>
    </row>
    <row r="48" spans="1:12" ht="27.75" customHeight="1">
      <c r="A48" s="1170"/>
      <c r="B48" s="4113" t="s">
        <v>1111</v>
      </c>
      <c r="C48" s="4113"/>
      <c r="D48" s="4113"/>
      <c r="E48" s="4113"/>
      <c r="F48" s="4113"/>
      <c r="G48" s="4113"/>
      <c r="H48" s="4113"/>
      <c r="I48" s="4113"/>
      <c r="J48" s="4113"/>
      <c r="K48" s="4113"/>
      <c r="L48" s="4113"/>
    </row>
    <row r="49" spans="1:12" ht="34.5" customHeight="1">
      <c r="A49" s="1170"/>
      <c r="B49" s="4113" t="s">
        <v>2445</v>
      </c>
      <c r="C49" s="4113"/>
      <c r="D49" s="4113"/>
      <c r="E49" s="4113"/>
      <c r="F49" s="4113"/>
      <c r="G49" s="4113"/>
      <c r="H49" s="4113"/>
      <c r="I49" s="4113"/>
      <c r="J49" s="4113"/>
      <c r="K49" s="4113"/>
      <c r="L49" s="4113"/>
    </row>
    <row r="50" spans="1:12" ht="34.5" customHeight="1">
      <c r="A50" s="1170"/>
      <c r="B50" s="4113" t="s">
        <v>2446</v>
      </c>
      <c r="C50" s="4113"/>
      <c r="D50" s="4113"/>
      <c r="E50" s="4113"/>
      <c r="F50" s="4113"/>
      <c r="G50" s="4113"/>
      <c r="H50" s="4113"/>
      <c r="I50" s="4113"/>
      <c r="J50" s="4113"/>
      <c r="K50" s="4113"/>
      <c r="L50" s="4113"/>
    </row>
    <row r="51" spans="1:12" ht="34.5" customHeight="1">
      <c r="A51" s="1170"/>
      <c r="B51" s="4113" t="s">
        <v>2447</v>
      </c>
      <c r="C51" s="4113"/>
      <c r="D51" s="4113"/>
      <c r="E51" s="4113"/>
      <c r="F51" s="4113"/>
      <c r="G51" s="4113"/>
      <c r="H51" s="4113"/>
      <c r="I51" s="4113"/>
      <c r="J51" s="4113"/>
      <c r="K51" s="4113"/>
      <c r="L51" s="4113"/>
    </row>
    <row r="52" spans="1:12">
      <c r="A52" s="1170"/>
      <c r="B52" s="4114" t="s">
        <v>1112</v>
      </c>
      <c r="C52" s="4114"/>
      <c r="D52" s="4114"/>
      <c r="E52" s="4114"/>
      <c r="F52" s="4114"/>
      <c r="G52" s="4114"/>
      <c r="H52" s="4114"/>
      <c r="I52" s="4114"/>
      <c r="J52" s="4114"/>
      <c r="K52" s="4114"/>
      <c r="L52" s="4114"/>
    </row>
    <row r="53" spans="1:12">
      <c r="A53" s="1170"/>
      <c r="B53" s="4114" t="s">
        <v>1113</v>
      </c>
      <c r="C53" s="4114"/>
      <c r="D53" s="4114"/>
      <c r="E53" s="4114"/>
      <c r="F53" s="4114"/>
      <c r="G53" s="4114"/>
      <c r="H53" s="4114"/>
      <c r="I53" s="4114"/>
      <c r="J53" s="4114"/>
      <c r="K53" s="4114"/>
      <c r="L53" s="4114"/>
    </row>
    <row r="54" spans="1:12">
      <c r="A54" s="1170"/>
      <c r="B54" s="4112" t="s">
        <v>1114</v>
      </c>
      <c r="C54" s="4112"/>
      <c r="D54" s="4112"/>
      <c r="E54" s="4112"/>
      <c r="F54" s="4112"/>
      <c r="G54" s="4112"/>
      <c r="H54" s="4112"/>
      <c r="I54" s="4112"/>
      <c r="J54" s="4112"/>
      <c r="K54" s="4112"/>
      <c r="L54" s="4112"/>
    </row>
    <row r="55" spans="1:12">
      <c r="A55" s="1170"/>
      <c r="B55" s="4114" t="s">
        <v>1115</v>
      </c>
      <c r="C55" s="4114"/>
      <c r="D55" s="4114"/>
      <c r="E55" s="4114"/>
      <c r="F55" s="4114"/>
      <c r="G55" s="4114"/>
      <c r="H55" s="4114"/>
      <c r="I55" s="4114"/>
      <c r="J55" s="4114"/>
      <c r="K55" s="4114"/>
      <c r="L55" s="4114"/>
    </row>
    <row r="56" spans="1:12">
      <c r="A56" s="1170"/>
      <c r="B56" s="4112" t="s">
        <v>1116</v>
      </c>
      <c r="C56" s="4112"/>
      <c r="D56" s="4112"/>
      <c r="E56" s="4112"/>
      <c r="F56" s="4112"/>
      <c r="G56" s="4112"/>
      <c r="H56" s="4112"/>
      <c r="I56" s="4112"/>
      <c r="J56" s="4112"/>
      <c r="K56" s="4112"/>
      <c r="L56" s="4112"/>
    </row>
  </sheetData>
  <mergeCells count="89">
    <mergeCell ref="O10:Q10"/>
    <mergeCell ref="B52:L52"/>
    <mergeCell ref="B53:L53"/>
    <mergeCell ref="B54:L54"/>
    <mergeCell ref="B55:L55"/>
    <mergeCell ref="L39:L40"/>
    <mergeCell ref="F40:G40"/>
    <mergeCell ref="I40:J40"/>
    <mergeCell ref="E41:E42"/>
    <mergeCell ref="F41:G41"/>
    <mergeCell ref="I41:J41"/>
    <mergeCell ref="L41:L42"/>
    <mergeCell ref="F42:G42"/>
    <mergeCell ref="I42:J42"/>
    <mergeCell ref="B38:B46"/>
    <mergeCell ref="C38:C42"/>
    <mergeCell ref="B56:L56"/>
    <mergeCell ref="B47:L47"/>
    <mergeCell ref="B48:L48"/>
    <mergeCell ref="B49:L49"/>
    <mergeCell ref="B50:L50"/>
    <mergeCell ref="B51:L51"/>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B7:D7"/>
    <mergeCell ref="F2:G2"/>
    <mergeCell ref="B6:D6"/>
    <mergeCell ref="B4:L4"/>
    <mergeCell ref="E6:L6"/>
    <mergeCell ref="E7:L7"/>
    <mergeCell ref="I2:L2"/>
    <mergeCell ref="F23:L23"/>
    <mergeCell ref="C9:C14"/>
    <mergeCell ref="D9:D14"/>
    <mergeCell ref="E9:E10"/>
    <mergeCell ref="F9:F10"/>
    <mergeCell ref="B34:B37"/>
    <mergeCell ref="E34:F34"/>
    <mergeCell ref="G34:H34"/>
    <mergeCell ref="I34:L34"/>
    <mergeCell ref="E35:F35"/>
    <mergeCell ref="G35:H35"/>
    <mergeCell ref="I35:L35"/>
    <mergeCell ref="E36:F36"/>
    <mergeCell ref="G36:H36"/>
    <mergeCell ref="I36:L36"/>
    <mergeCell ref="E37:L37"/>
  </mergeCells>
  <phoneticPr fontId="14"/>
  <hyperlinks>
    <hyperlink ref="O10:Q10" location="表紙!A1" display="表示へ" xr:uid="{F5B80ED8-F2DF-4AB2-8576-0883AB3A7A4A}"/>
  </hyperlinks>
  <pageMargins left="0.7" right="0.7" top="0.75" bottom="0.75" header="0.3" footer="0.3"/>
  <pageSetup paperSize="9" scale="56" orientation="portrait" r:id="rId1"/>
  <rowBreaks count="1" manualBreakCount="1">
    <brk id="46" max="11"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FD813-863D-4704-AA42-39BFCAE4FF1A}">
  <dimension ref="A1:L38"/>
  <sheetViews>
    <sheetView view="pageBreakPreview" zoomScale="110" zoomScaleNormal="100" zoomScaleSheetLayoutView="110" workbookViewId="0">
      <selection sqref="A1:F25"/>
    </sheetView>
  </sheetViews>
  <sheetFormatPr defaultRowHeight="13.5"/>
  <cols>
    <col min="1" max="1" width="23.25" style="7" customWidth="1"/>
    <col min="2" max="2" width="17.75" style="7" customWidth="1"/>
    <col min="3" max="3" width="17.875" style="7" customWidth="1"/>
    <col min="4" max="4" width="19.125" style="7" customWidth="1"/>
    <col min="5" max="5" width="20.625" style="7" customWidth="1"/>
    <col min="6" max="6" width="17" style="7" customWidth="1"/>
    <col min="7" max="11" width="9.25" style="7" customWidth="1"/>
    <col min="12" max="18" width="20.625" style="7" customWidth="1"/>
    <col min="19" max="256" width="9" style="7"/>
    <col min="257" max="257" width="23.25" style="7" customWidth="1"/>
    <col min="258" max="258" width="17.75" style="7" customWidth="1"/>
    <col min="259" max="259" width="17.875" style="7" customWidth="1"/>
    <col min="260" max="260" width="19.125" style="7" customWidth="1"/>
    <col min="261" max="261" width="20.625" style="7" customWidth="1"/>
    <col min="262" max="262" width="17" style="7" customWidth="1"/>
    <col min="263" max="274" width="20.625" style="7" customWidth="1"/>
    <col min="275" max="512" width="9" style="7"/>
    <col min="513" max="513" width="23.25" style="7" customWidth="1"/>
    <col min="514" max="514" width="17.75" style="7" customWidth="1"/>
    <col min="515" max="515" width="17.875" style="7" customWidth="1"/>
    <col min="516" max="516" width="19.125" style="7" customWidth="1"/>
    <col min="517" max="517" width="20.625" style="7" customWidth="1"/>
    <col min="518" max="518" width="17" style="7" customWidth="1"/>
    <col min="519" max="530" width="20.625" style="7" customWidth="1"/>
    <col min="531" max="768" width="9" style="7"/>
    <col min="769" max="769" width="23.25" style="7" customWidth="1"/>
    <col min="770" max="770" width="17.75" style="7" customWidth="1"/>
    <col min="771" max="771" width="17.875" style="7" customWidth="1"/>
    <col min="772" max="772" width="19.125" style="7" customWidth="1"/>
    <col min="773" max="773" width="20.625" style="7" customWidth="1"/>
    <col min="774" max="774" width="17" style="7" customWidth="1"/>
    <col min="775" max="786" width="20.625" style="7" customWidth="1"/>
    <col min="787" max="1024" width="9" style="7"/>
    <col min="1025" max="1025" width="23.25" style="7" customWidth="1"/>
    <col min="1026" max="1026" width="17.75" style="7" customWidth="1"/>
    <col min="1027" max="1027" width="17.875" style="7" customWidth="1"/>
    <col min="1028" max="1028" width="19.125" style="7" customWidth="1"/>
    <col min="1029" max="1029" width="20.625" style="7" customWidth="1"/>
    <col min="1030" max="1030" width="17" style="7" customWidth="1"/>
    <col min="1031" max="1042" width="20.625" style="7" customWidth="1"/>
    <col min="1043" max="1280" width="9" style="7"/>
    <col min="1281" max="1281" width="23.25" style="7" customWidth="1"/>
    <col min="1282" max="1282" width="17.75" style="7" customWidth="1"/>
    <col min="1283" max="1283" width="17.875" style="7" customWidth="1"/>
    <col min="1284" max="1284" width="19.125" style="7" customWidth="1"/>
    <col min="1285" max="1285" width="20.625" style="7" customWidth="1"/>
    <col min="1286" max="1286" width="17" style="7" customWidth="1"/>
    <col min="1287" max="1298" width="20.625" style="7" customWidth="1"/>
    <col min="1299" max="1536" width="9" style="7"/>
    <col min="1537" max="1537" width="23.25" style="7" customWidth="1"/>
    <col min="1538" max="1538" width="17.75" style="7" customWidth="1"/>
    <col min="1539" max="1539" width="17.875" style="7" customWidth="1"/>
    <col min="1540" max="1540" width="19.125" style="7" customWidth="1"/>
    <col min="1541" max="1541" width="20.625" style="7" customWidth="1"/>
    <col min="1542" max="1542" width="17" style="7" customWidth="1"/>
    <col min="1543" max="1554" width="20.625" style="7" customWidth="1"/>
    <col min="1555" max="1792" width="9" style="7"/>
    <col min="1793" max="1793" width="23.25" style="7" customWidth="1"/>
    <col min="1794" max="1794" width="17.75" style="7" customWidth="1"/>
    <col min="1795" max="1795" width="17.875" style="7" customWidth="1"/>
    <col min="1796" max="1796" width="19.125" style="7" customWidth="1"/>
    <col min="1797" max="1797" width="20.625" style="7" customWidth="1"/>
    <col min="1798" max="1798" width="17" style="7" customWidth="1"/>
    <col min="1799" max="1810" width="20.625" style="7" customWidth="1"/>
    <col min="1811" max="2048" width="9" style="7"/>
    <col min="2049" max="2049" width="23.25" style="7" customWidth="1"/>
    <col min="2050" max="2050" width="17.75" style="7" customWidth="1"/>
    <col min="2051" max="2051" width="17.875" style="7" customWidth="1"/>
    <col min="2052" max="2052" width="19.125" style="7" customWidth="1"/>
    <col min="2053" max="2053" width="20.625" style="7" customWidth="1"/>
    <col min="2054" max="2054" width="17" style="7" customWidth="1"/>
    <col min="2055" max="2066" width="20.625" style="7" customWidth="1"/>
    <col min="2067" max="2304" width="9" style="7"/>
    <col min="2305" max="2305" width="23.25" style="7" customWidth="1"/>
    <col min="2306" max="2306" width="17.75" style="7" customWidth="1"/>
    <col min="2307" max="2307" width="17.875" style="7" customWidth="1"/>
    <col min="2308" max="2308" width="19.125" style="7" customWidth="1"/>
    <col min="2309" max="2309" width="20.625" style="7" customWidth="1"/>
    <col min="2310" max="2310" width="17" style="7" customWidth="1"/>
    <col min="2311" max="2322" width="20.625" style="7" customWidth="1"/>
    <col min="2323" max="2560" width="9" style="7"/>
    <col min="2561" max="2561" width="23.25" style="7" customWidth="1"/>
    <col min="2562" max="2562" width="17.75" style="7" customWidth="1"/>
    <col min="2563" max="2563" width="17.875" style="7" customWidth="1"/>
    <col min="2564" max="2564" width="19.125" style="7" customWidth="1"/>
    <col min="2565" max="2565" width="20.625" style="7" customWidth="1"/>
    <col min="2566" max="2566" width="17" style="7" customWidth="1"/>
    <col min="2567" max="2578" width="20.625" style="7" customWidth="1"/>
    <col min="2579" max="2816" width="9" style="7"/>
    <col min="2817" max="2817" width="23.25" style="7" customWidth="1"/>
    <col min="2818" max="2818" width="17.75" style="7" customWidth="1"/>
    <col min="2819" max="2819" width="17.875" style="7" customWidth="1"/>
    <col min="2820" max="2820" width="19.125" style="7" customWidth="1"/>
    <col min="2821" max="2821" width="20.625" style="7" customWidth="1"/>
    <col min="2822" max="2822" width="17" style="7" customWidth="1"/>
    <col min="2823" max="2834" width="20.625" style="7" customWidth="1"/>
    <col min="2835" max="3072" width="9" style="7"/>
    <col min="3073" max="3073" width="23.25" style="7" customWidth="1"/>
    <col min="3074" max="3074" width="17.75" style="7" customWidth="1"/>
    <col min="3075" max="3075" width="17.875" style="7" customWidth="1"/>
    <col min="3076" max="3076" width="19.125" style="7" customWidth="1"/>
    <col min="3077" max="3077" width="20.625" style="7" customWidth="1"/>
    <col min="3078" max="3078" width="17" style="7" customWidth="1"/>
    <col min="3079" max="3090" width="20.625" style="7" customWidth="1"/>
    <col min="3091" max="3328" width="9" style="7"/>
    <col min="3329" max="3329" width="23.25" style="7" customWidth="1"/>
    <col min="3330" max="3330" width="17.75" style="7" customWidth="1"/>
    <col min="3331" max="3331" width="17.875" style="7" customWidth="1"/>
    <col min="3332" max="3332" width="19.125" style="7" customWidth="1"/>
    <col min="3333" max="3333" width="20.625" style="7" customWidth="1"/>
    <col min="3334" max="3334" width="17" style="7" customWidth="1"/>
    <col min="3335" max="3346" width="20.625" style="7" customWidth="1"/>
    <col min="3347" max="3584" width="9" style="7"/>
    <col min="3585" max="3585" width="23.25" style="7" customWidth="1"/>
    <col min="3586" max="3586" width="17.75" style="7" customWidth="1"/>
    <col min="3587" max="3587" width="17.875" style="7" customWidth="1"/>
    <col min="3588" max="3588" width="19.125" style="7" customWidth="1"/>
    <col min="3589" max="3589" width="20.625" style="7" customWidth="1"/>
    <col min="3590" max="3590" width="17" style="7" customWidth="1"/>
    <col min="3591" max="3602" width="20.625" style="7" customWidth="1"/>
    <col min="3603" max="3840" width="9" style="7"/>
    <col min="3841" max="3841" width="23.25" style="7" customWidth="1"/>
    <col min="3842" max="3842" width="17.75" style="7" customWidth="1"/>
    <col min="3843" max="3843" width="17.875" style="7" customWidth="1"/>
    <col min="3844" max="3844" width="19.125" style="7" customWidth="1"/>
    <col min="3845" max="3845" width="20.625" style="7" customWidth="1"/>
    <col min="3846" max="3846" width="17" style="7" customWidth="1"/>
    <col min="3847" max="3858" width="20.625" style="7" customWidth="1"/>
    <col min="3859" max="4096" width="9" style="7"/>
    <col min="4097" max="4097" width="23.25" style="7" customWidth="1"/>
    <col min="4098" max="4098" width="17.75" style="7" customWidth="1"/>
    <col min="4099" max="4099" width="17.875" style="7" customWidth="1"/>
    <col min="4100" max="4100" width="19.125" style="7" customWidth="1"/>
    <col min="4101" max="4101" width="20.625" style="7" customWidth="1"/>
    <col min="4102" max="4102" width="17" style="7" customWidth="1"/>
    <col min="4103" max="4114" width="20.625" style="7" customWidth="1"/>
    <col min="4115" max="4352" width="9" style="7"/>
    <col min="4353" max="4353" width="23.25" style="7" customWidth="1"/>
    <col min="4354" max="4354" width="17.75" style="7" customWidth="1"/>
    <col min="4355" max="4355" width="17.875" style="7" customWidth="1"/>
    <col min="4356" max="4356" width="19.125" style="7" customWidth="1"/>
    <col min="4357" max="4357" width="20.625" style="7" customWidth="1"/>
    <col min="4358" max="4358" width="17" style="7" customWidth="1"/>
    <col min="4359" max="4370" width="20.625" style="7" customWidth="1"/>
    <col min="4371" max="4608" width="9" style="7"/>
    <col min="4609" max="4609" width="23.25" style="7" customWidth="1"/>
    <col min="4610" max="4610" width="17.75" style="7" customWidth="1"/>
    <col min="4611" max="4611" width="17.875" style="7" customWidth="1"/>
    <col min="4612" max="4612" width="19.125" style="7" customWidth="1"/>
    <col min="4613" max="4613" width="20.625" style="7" customWidth="1"/>
    <col min="4614" max="4614" width="17" style="7" customWidth="1"/>
    <col min="4615" max="4626" width="20.625" style="7" customWidth="1"/>
    <col min="4627" max="4864" width="9" style="7"/>
    <col min="4865" max="4865" width="23.25" style="7" customWidth="1"/>
    <col min="4866" max="4866" width="17.75" style="7" customWidth="1"/>
    <col min="4867" max="4867" width="17.875" style="7" customWidth="1"/>
    <col min="4868" max="4868" width="19.125" style="7" customWidth="1"/>
    <col min="4869" max="4869" width="20.625" style="7" customWidth="1"/>
    <col min="4870" max="4870" width="17" style="7" customWidth="1"/>
    <col min="4871" max="4882" width="20.625" style="7" customWidth="1"/>
    <col min="4883" max="5120" width="9" style="7"/>
    <col min="5121" max="5121" width="23.25" style="7" customWidth="1"/>
    <col min="5122" max="5122" width="17.75" style="7" customWidth="1"/>
    <col min="5123" max="5123" width="17.875" style="7" customWidth="1"/>
    <col min="5124" max="5124" width="19.125" style="7" customWidth="1"/>
    <col min="5125" max="5125" width="20.625" style="7" customWidth="1"/>
    <col min="5126" max="5126" width="17" style="7" customWidth="1"/>
    <col min="5127" max="5138" width="20.625" style="7" customWidth="1"/>
    <col min="5139" max="5376" width="9" style="7"/>
    <col min="5377" max="5377" width="23.25" style="7" customWidth="1"/>
    <col min="5378" max="5378" width="17.75" style="7" customWidth="1"/>
    <col min="5379" max="5379" width="17.875" style="7" customWidth="1"/>
    <col min="5380" max="5380" width="19.125" style="7" customWidth="1"/>
    <col min="5381" max="5381" width="20.625" style="7" customWidth="1"/>
    <col min="5382" max="5382" width="17" style="7" customWidth="1"/>
    <col min="5383" max="5394" width="20.625" style="7" customWidth="1"/>
    <col min="5395" max="5632" width="9" style="7"/>
    <col min="5633" max="5633" width="23.25" style="7" customWidth="1"/>
    <col min="5634" max="5634" width="17.75" style="7" customWidth="1"/>
    <col min="5635" max="5635" width="17.875" style="7" customWidth="1"/>
    <col min="5636" max="5636" width="19.125" style="7" customWidth="1"/>
    <col min="5637" max="5637" width="20.625" style="7" customWidth="1"/>
    <col min="5638" max="5638" width="17" style="7" customWidth="1"/>
    <col min="5639" max="5650" width="20.625" style="7" customWidth="1"/>
    <col min="5651" max="5888" width="9" style="7"/>
    <col min="5889" max="5889" width="23.25" style="7" customWidth="1"/>
    <col min="5890" max="5890" width="17.75" style="7" customWidth="1"/>
    <col min="5891" max="5891" width="17.875" style="7" customWidth="1"/>
    <col min="5892" max="5892" width="19.125" style="7" customWidth="1"/>
    <col min="5893" max="5893" width="20.625" style="7" customWidth="1"/>
    <col min="5894" max="5894" width="17" style="7" customWidth="1"/>
    <col min="5895" max="5906" width="20.625" style="7" customWidth="1"/>
    <col min="5907" max="6144" width="9" style="7"/>
    <col min="6145" max="6145" width="23.25" style="7" customWidth="1"/>
    <col min="6146" max="6146" width="17.75" style="7" customWidth="1"/>
    <col min="6147" max="6147" width="17.875" style="7" customWidth="1"/>
    <col min="6148" max="6148" width="19.125" style="7" customWidth="1"/>
    <col min="6149" max="6149" width="20.625" style="7" customWidth="1"/>
    <col min="6150" max="6150" width="17" style="7" customWidth="1"/>
    <col min="6151" max="6162" width="20.625" style="7" customWidth="1"/>
    <col min="6163" max="6400" width="9" style="7"/>
    <col min="6401" max="6401" width="23.25" style="7" customWidth="1"/>
    <col min="6402" max="6402" width="17.75" style="7" customWidth="1"/>
    <col min="6403" max="6403" width="17.875" style="7" customWidth="1"/>
    <col min="6404" max="6404" width="19.125" style="7" customWidth="1"/>
    <col min="6405" max="6405" width="20.625" style="7" customWidth="1"/>
    <col min="6406" max="6406" width="17" style="7" customWidth="1"/>
    <col min="6407" max="6418" width="20.625" style="7" customWidth="1"/>
    <col min="6419" max="6656" width="9" style="7"/>
    <col min="6657" max="6657" width="23.25" style="7" customWidth="1"/>
    <col min="6658" max="6658" width="17.75" style="7" customWidth="1"/>
    <col min="6659" max="6659" width="17.875" style="7" customWidth="1"/>
    <col min="6660" max="6660" width="19.125" style="7" customWidth="1"/>
    <col min="6661" max="6661" width="20.625" style="7" customWidth="1"/>
    <col min="6662" max="6662" width="17" style="7" customWidth="1"/>
    <col min="6663" max="6674" width="20.625" style="7" customWidth="1"/>
    <col min="6675" max="6912" width="9" style="7"/>
    <col min="6913" max="6913" width="23.25" style="7" customWidth="1"/>
    <col min="6914" max="6914" width="17.75" style="7" customWidth="1"/>
    <col min="6915" max="6915" width="17.875" style="7" customWidth="1"/>
    <col min="6916" max="6916" width="19.125" style="7" customWidth="1"/>
    <col min="6917" max="6917" width="20.625" style="7" customWidth="1"/>
    <col min="6918" max="6918" width="17" style="7" customWidth="1"/>
    <col min="6919" max="6930" width="20.625" style="7" customWidth="1"/>
    <col min="6931" max="7168" width="9" style="7"/>
    <col min="7169" max="7169" width="23.25" style="7" customWidth="1"/>
    <col min="7170" max="7170" width="17.75" style="7" customWidth="1"/>
    <col min="7171" max="7171" width="17.875" style="7" customWidth="1"/>
    <col min="7172" max="7172" width="19.125" style="7" customWidth="1"/>
    <col min="7173" max="7173" width="20.625" style="7" customWidth="1"/>
    <col min="7174" max="7174" width="17" style="7" customWidth="1"/>
    <col min="7175" max="7186" width="20.625" style="7" customWidth="1"/>
    <col min="7187" max="7424" width="9" style="7"/>
    <col min="7425" max="7425" width="23.25" style="7" customWidth="1"/>
    <col min="7426" max="7426" width="17.75" style="7" customWidth="1"/>
    <col min="7427" max="7427" width="17.875" style="7" customWidth="1"/>
    <col min="7428" max="7428" width="19.125" style="7" customWidth="1"/>
    <col min="7429" max="7429" width="20.625" style="7" customWidth="1"/>
    <col min="7430" max="7430" width="17" style="7" customWidth="1"/>
    <col min="7431" max="7442" width="20.625" style="7" customWidth="1"/>
    <col min="7443" max="7680" width="9" style="7"/>
    <col min="7681" max="7681" width="23.25" style="7" customWidth="1"/>
    <col min="7682" max="7682" width="17.75" style="7" customWidth="1"/>
    <col min="7683" max="7683" width="17.875" style="7" customWidth="1"/>
    <col min="7684" max="7684" width="19.125" style="7" customWidth="1"/>
    <col min="7685" max="7685" width="20.625" style="7" customWidth="1"/>
    <col min="7686" max="7686" width="17" style="7" customWidth="1"/>
    <col min="7687" max="7698" width="20.625" style="7" customWidth="1"/>
    <col min="7699" max="7936" width="9" style="7"/>
    <col min="7937" max="7937" width="23.25" style="7" customWidth="1"/>
    <col min="7938" max="7938" width="17.75" style="7" customWidth="1"/>
    <col min="7939" max="7939" width="17.875" style="7" customWidth="1"/>
    <col min="7940" max="7940" width="19.125" style="7" customWidth="1"/>
    <col min="7941" max="7941" width="20.625" style="7" customWidth="1"/>
    <col min="7942" max="7942" width="17" style="7" customWidth="1"/>
    <col min="7943" max="7954" width="20.625" style="7" customWidth="1"/>
    <col min="7955" max="8192" width="9" style="7"/>
    <col min="8193" max="8193" width="23.25" style="7" customWidth="1"/>
    <col min="8194" max="8194" width="17.75" style="7" customWidth="1"/>
    <col min="8195" max="8195" width="17.875" style="7" customWidth="1"/>
    <col min="8196" max="8196" width="19.125" style="7" customWidth="1"/>
    <col min="8197" max="8197" width="20.625" style="7" customWidth="1"/>
    <col min="8198" max="8198" width="17" style="7" customWidth="1"/>
    <col min="8199" max="8210" width="20.625" style="7" customWidth="1"/>
    <col min="8211" max="8448" width="9" style="7"/>
    <col min="8449" max="8449" width="23.25" style="7" customWidth="1"/>
    <col min="8450" max="8450" width="17.75" style="7" customWidth="1"/>
    <col min="8451" max="8451" width="17.875" style="7" customWidth="1"/>
    <col min="8452" max="8452" width="19.125" style="7" customWidth="1"/>
    <col min="8453" max="8453" width="20.625" style="7" customWidth="1"/>
    <col min="8454" max="8454" width="17" style="7" customWidth="1"/>
    <col min="8455" max="8466" width="20.625" style="7" customWidth="1"/>
    <col min="8467" max="8704" width="9" style="7"/>
    <col min="8705" max="8705" width="23.25" style="7" customWidth="1"/>
    <col min="8706" max="8706" width="17.75" style="7" customWidth="1"/>
    <col min="8707" max="8707" width="17.875" style="7" customWidth="1"/>
    <col min="8708" max="8708" width="19.125" style="7" customWidth="1"/>
    <col min="8709" max="8709" width="20.625" style="7" customWidth="1"/>
    <col min="8710" max="8710" width="17" style="7" customWidth="1"/>
    <col min="8711" max="8722" width="20.625" style="7" customWidth="1"/>
    <col min="8723" max="8960" width="9" style="7"/>
    <col min="8961" max="8961" width="23.25" style="7" customWidth="1"/>
    <col min="8962" max="8962" width="17.75" style="7" customWidth="1"/>
    <col min="8963" max="8963" width="17.875" style="7" customWidth="1"/>
    <col min="8964" max="8964" width="19.125" style="7" customWidth="1"/>
    <col min="8965" max="8965" width="20.625" style="7" customWidth="1"/>
    <col min="8966" max="8966" width="17" style="7" customWidth="1"/>
    <col min="8967" max="8978" width="20.625" style="7" customWidth="1"/>
    <col min="8979" max="9216" width="9" style="7"/>
    <col min="9217" max="9217" width="23.25" style="7" customWidth="1"/>
    <col min="9218" max="9218" width="17.75" style="7" customWidth="1"/>
    <col min="9219" max="9219" width="17.875" style="7" customWidth="1"/>
    <col min="9220" max="9220" width="19.125" style="7" customWidth="1"/>
    <col min="9221" max="9221" width="20.625" style="7" customWidth="1"/>
    <col min="9222" max="9222" width="17" style="7" customWidth="1"/>
    <col min="9223" max="9234" width="20.625" style="7" customWidth="1"/>
    <col min="9235" max="9472" width="9" style="7"/>
    <col min="9473" max="9473" width="23.25" style="7" customWidth="1"/>
    <col min="9474" max="9474" width="17.75" style="7" customWidth="1"/>
    <col min="9475" max="9475" width="17.875" style="7" customWidth="1"/>
    <col min="9476" max="9476" width="19.125" style="7" customWidth="1"/>
    <col min="9477" max="9477" width="20.625" style="7" customWidth="1"/>
    <col min="9478" max="9478" width="17" style="7" customWidth="1"/>
    <col min="9479" max="9490" width="20.625" style="7" customWidth="1"/>
    <col min="9491" max="9728" width="9" style="7"/>
    <col min="9729" max="9729" width="23.25" style="7" customWidth="1"/>
    <col min="9730" max="9730" width="17.75" style="7" customWidth="1"/>
    <col min="9731" max="9731" width="17.875" style="7" customWidth="1"/>
    <col min="9732" max="9732" width="19.125" style="7" customWidth="1"/>
    <col min="9733" max="9733" width="20.625" style="7" customWidth="1"/>
    <col min="9734" max="9734" width="17" style="7" customWidth="1"/>
    <col min="9735" max="9746" width="20.625" style="7" customWidth="1"/>
    <col min="9747" max="9984" width="9" style="7"/>
    <col min="9985" max="9985" width="23.25" style="7" customWidth="1"/>
    <col min="9986" max="9986" width="17.75" style="7" customWidth="1"/>
    <col min="9987" max="9987" width="17.875" style="7" customWidth="1"/>
    <col min="9988" max="9988" width="19.125" style="7" customWidth="1"/>
    <col min="9989" max="9989" width="20.625" style="7" customWidth="1"/>
    <col min="9990" max="9990" width="17" style="7" customWidth="1"/>
    <col min="9991" max="10002" width="20.625" style="7" customWidth="1"/>
    <col min="10003" max="10240" width="9" style="7"/>
    <col min="10241" max="10241" width="23.25" style="7" customWidth="1"/>
    <col min="10242" max="10242" width="17.75" style="7" customWidth="1"/>
    <col min="10243" max="10243" width="17.875" style="7" customWidth="1"/>
    <col min="10244" max="10244" width="19.125" style="7" customWidth="1"/>
    <col min="10245" max="10245" width="20.625" style="7" customWidth="1"/>
    <col min="10246" max="10246" width="17" style="7" customWidth="1"/>
    <col min="10247" max="10258" width="20.625" style="7" customWidth="1"/>
    <col min="10259" max="10496" width="9" style="7"/>
    <col min="10497" max="10497" width="23.25" style="7" customWidth="1"/>
    <col min="10498" max="10498" width="17.75" style="7" customWidth="1"/>
    <col min="10499" max="10499" width="17.875" style="7" customWidth="1"/>
    <col min="10500" max="10500" width="19.125" style="7" customWidth="1"/>
    <col min="10501" max="10501" width="20.625" style="7" customWidth="1"/>
    <col min="10502" max="10502" width="17" style="7" customWidth="1"/>
    <col min="10503" max="10514" width="20.625" style="7" customWidth="1"/>
    <col min="10515" max="10752" width="9" style="7"/>
    <col min="10753" max="10753" width="23.25" style="7" customWidth="1"/>
    <col min="10754" max="10754" width="17.75" style="7" customWidth="1"/>
    <col min="10755" max="10755" width="17.875" style="7" customWidth="1"/>
    <col min="10756" max="10756" width="19.125" style="7" customWidth="1"/>
    <col min="10757" max="10757" width="20.625" style="7" customWidth="1"/>
    <col min="10758" max="10758" width="17" style="7" customWidth="1"/>
    <col min="10759" max="10770" width="20.625" style="7" customWidth="1"/>
    <col min="10771" max="11008" width="9" style="7"/>
    <col min="11009" max="11009" width="23.25" style="7" customWidth="1"/>
    <col min="11010" max="11010" width="17.75" style="7" customWidth="1"/>
    <col min="11011" max="11011" width="17.875" style="7" customWidth="1"/>
    <col min="11012" max="11012" width="19.125" style="7" customWidth="1"/>
    <col min="11013" max="11013" width="20.625" style="7" customWidth="1"/>
    <col min="11014" max="11014" width="17" style="7" customWidth="1"/>
    <col min="11015" max="11026" width="20.625" style="7" customWidth="1"/>
    <col min="11027" max="11264" width="9" style="7"/>
    <col min="11265" max="11265" width="23.25" style="7" customWidth="1"/>
    <col min="11266" max="11266" width="17.75" style="7" customWidth="1"/>
    <col min="11267" max="11267" width="17.875" style="7" customWidth="1"/>
    <col min="11268" max="11268" width="19.125" style="7" customWidth="1"/>
    <col min="11269" max="11269" width="20.625" style="7" customWidth="1"/>
    <col min="11270" max="11270" width="17" style="7" customWidth="1"/>
    <col min="11271" max="11282" width="20.625" style="7" customWidth="1"/>
    <col min="11283" max="11520" width="9" style="7"/>
    <col min="11521" max="11521" width="23.25" style="7" customWidth="1"/>
    <col min="11522" max="11522" width="17.75" style="7" customWidth="1"/>
    <col min="11523" max="11523" width="17.875" style="7" customWidth="1"/>
    <col min="11524" max="11524" width="19.125" style="7" customWidth="1"/>
    <col min="11525" max="11525" width="20.625" style="7" customWidth="1"/>
    <col min="11526" max="11526" width="17" style="7" customWidth="1"/>
    <col min="11527" max="11538" width="20.625" style="7" customWidth="1"/>
    <col min="11539" max="11776" width="9" style="7"/>
    <col min="11777" max="11777" width="23.25" style="7" customWidth="1"/>
    <col min="11778" max="11778" width="17.75" style="7" customWidth="1"/>
    <col min="11779" max="11779" width="17.875" style="7" customWidth="1"/>
    <col min="11780" max="11780" width="19.125" style="7" customWidth="1"/>
    <col min="11781" max="11781" width="20.625" style="7" customWidth="1"/>
    <col min="11782" max="11782" width="17" style="7" customWidth="1"/>
    <col min="11783" max="11794" width="20.625" style="7" customWidth="1"/>
    <col min="11795" max="12032" width="9" style="7"/>
    <col min="12033" max="12033" width="23.25" style="7" customWidth="1"/>
    <col min="12034" max="12034" width="17.75" style="7" customWidth="1"/>
    <col min="12035" max="12035" width="17.875" style="7" customWidth="1"/>
    <col min="12036" max="12036" width="19.125" style="7" customWidth="1"/>
    <col min="12037" max="12037" width="20.625" style="7" customWidth="1"/>
    <col min="12038" max="12038" width="17" style="7" customWidth="1"/>
    <col min="12039" max="12050" width="20.625" style="7" customWidth="1"/>
    <col min="12051" max="12288" width="9" style="7"/>
    <col min="12289" max="12289" width="23.25" style="7" customWidth="1"/>
    <col min="12290" max="12290" width="17.75" style="7" customWidth="1"/>
    <col min="12291" max="12291" width="17.875" style="7" customWidth="1"/>
    <col min="12292" max="12292" width="19.125" style="7" customWidth="1"/>
    <col min="12293" max="12293" width="20.625" style="7" customWidth="1"/>
    <col min="12294" max="12294" width="17" style="7" customWidth="1"/>
    <col min="12295" max="12306" width="20.625" style="7" customWidth="1"/>
    <col min="12307" max="12544" width="9" style="7"/>
    <col min="12545" max="12545" width="23.25" style="7" customWidth="1"/>
    <col min="12546" max="12546" width="17.75" style="7" customWidth="1"/>
    <col min="12547" max="12547" width="17.875" style="7" customWidth="1"/>
    <col min="12548" max="12548" width="19.125" style="7" customWidth="1"/>
    <col min="12549" max="12549" width="20.625" style="7" customWidth="1"/>
    <col min="12550" max="12550" width="17" style="7" customWidth="1"/>
    <col min="12551" max="12562" width="20.625" style="7" customWidth="1"/>
    <col min="12563" max="12800" width="9" style="7"/>
    <col min="12801" max="12801" width="23.25" style="7" customWidth="1"/>
    <col min="12802" max="12802" width="17.75" style="7" customWidth="1"/>
    <col min="12803" max="12803" width="17.875" style="7" customWidth="1"/>
    <col min="12804" max="12804" width="19.125" style="7" customWidth="1"/>
    <col min="12805" max="12805" width="20.625" style="7" customWidth="1"/>
    <col min="12806" max="12806" width="17" style="7" customWidth="1"/>
    <col min="12807" max="12818" width="20.625" style="7" customWidth="1"/>
    <col min="12819" max="13056" width="9" style="7"/>
    <col min="13057" max="13057" width="23.25" style="7" customWidth="1"/>
    <col min="13058" max="13058" width="17.75" style="7" customWidth="1"/>
    <col min="13059" max="13059" width="17.875" style="7" customWidth="1"/>
    <col min="13060" max="13060" width="19.125" style="7" customWidth="1"/>
    <col min="13061" max="13061" width="20.625" style="7" customWidth="1"/>
    <col min="13062" max="13062" width="17" style="7" customWidth="1"/>
    <col min="13063" max="13074" width="20.625" style="7" customWidth="1"/>
    <col min="13075" max="13312" width="9" style="7"/>
    <col min="13313" max="13313" width="23.25" style="7" customWidth="1"/>
    <col min="13314" max="13314" width="17.75" style="7" customWidth="1"/>
    <col min="13315" max="13315" width="17.875" style="7" customWidth="1"/>
    <col min="13316" max="13316" width="19.125" style="7" customWidth="1"/>
    <col min="13317" max="13317" width="20.625" style="7" customWidth="1"/>
    <col min="13318" max="13318" width="17" style="7" customWidth="1"/>
    <col min="13319" max="13330" width="20.625" style="7" customWidth="1"/>
    <col min="13331" max="13568" width="9" style="7"/>
    <col min="13569" max="13569" width="23.25" style="7" customWidth="1"/>
    <col min="13570" max="13570" width="17.75" style="7" customWidth="1"/>
    <col min="13571" max="13571" width="17.875" style="7" customWidth="1"/>
    <col min="13572" max="13572" width="19.125" style="7" customWidth="1"/>
    <col min="13573" max="13573" width="20.625" style="7" customWidth="1"/>
    <col min="13574" max="13574" width="17" style="7" customWidth="1"/>
    <col min="13575" max="13586" width="20.625" style="7" customWidth="1"/>
    <col min="13587" max="13824" width="9" style="7"/>
    <col min="13825" max="13825" width="23.25" style="7" customWidth="1"/>
    <col min="13826" max="13826" width="17.75" style="7" customWidth="1"/>
    <col min="13827" max="13827" width="17.875" style="7" customWidth="1"/>
    <col min="13828" max="13828" width="19.125" style="7" customWidth="1"/>
    <col min="13829" max="13829" width="20.625" style="7" customWidth="1"/>
    <col min="13830" max="13830" width="17" style="7" customWidth="1"/>
    <col min="13831" max="13842" width="20.625" style="7" customWidth="1"/>
    <col min="13843" max="14080" width="9" style="7"/>
    <col min="14081" max="14081" width="23.25" style="7" customWidth="1"/>
    <col min="14082" max="14082" width="17.75" style="7" customWidth="1"/>
    <col min="14083" max="14083" width="17.875" style="7" customWidth="1"/>
    <col min="14084" max="14084" width="19.125" style="7" customWidth="1"/>
    <col min="14085" max="14085" width="20.625" style="7" customWidth="1"/>
    <col min="14086" max="14086" width="17" style="7" customWidth="1"/>
    <col min="14087" max="14098" width="20.625" style="7" customWidth="1"/>
    <col min="14099" max="14336" width="9" style="7"/>
    <col min="14337" max="14337" width="23.25" style="7" customWidth="1"/>
    <col min="14338" max="14338" width="17.75" style="7" customWidth="1"/>
    <col min="14339" max="14339" width="17.875" style="7" customWidth="1"/>
    <col min="14340" max="14340" width="19.125" style="7" customWidth="1"/>
    <col min="14341" max="14341" width="20.625" style="7" customWidth="1"/>
    <col min="14342" max="14342" width="17" style="7" customWidth="1"/>
    <col min="14343" max="14354" width="20.625" style="7" customWidth="1"/>
    <col min="14355" max="14592" width="9" style="7"/>
    <col min="14593" max="14593" width="23.25" style="7" customWidth="1"/>
    <col min="14594" max="14594" width="17.75" style="7" customWidth="1"/>
    <col min="14595" max="14595" width="17.875" style="7" customWidth="1"/>
    <col min="14596" max="14596" width="19.125" style="7" customWidth="1"/>
    <col min="14597" max="14597" width="20.625" style="7" customWidth="1"/>
    <col min="14598" max="14598" width="17" style="7" customWidth="1"/>
    <col min="14599" max="14610" width="20.625" style="7" customWidth="1"/>
    <col min="14611" max="14848" width="9" style="7"/>
    <col min="14849" max="14849" width="23.25" style="7" customWidth="1"/>
    <col min="14850" max="14850" width="17.75" style="7" customWidth="1"/>
    <col min="14851" max="14851" width="17.875" style="7" customWidth="1"/>
    <col min="14852" max="14852" width="19.125" style="7" customWidth="1"/>
    <col min="14853" max="14853" width="20.625" style="7" customWidth="1"/>
    <col min="14854" max="14854" width="17" style="7" customWidth="1"/>
    <col min="14855" max="14866" width="20.625" style="7" customWidth="1"/>
    <col min="14867" max="15104" width="9" style="7"/>
    <col min="15105" max="15105" width="23.25" style="7" customWidth="1"/>
    <col min="15106" max="15106" width="17.75" style="7" customWidth="1"/>
    <col min="15107" max="15107" width="17.875" style="7" customWidth="1"/>
    <col min="15108" max="15108" width="19.125" style="7" customWidth="1"/>
    <col min="15109" max="15109" width="20.625" style="7" customWidth="1"/>
    <col min="15110" max="15110" width="17" style="7" customWidth="1"/>
    <col min="15111" max="15122" width="20.625" style="7" customWidth="1"/>
    <col min="15123" max="15360" width="9" style="7"/>
    <col min="15361" max="15361" width="23.25" style="7" customWidth="1"/>
    <col min="15362" max="15362" width="17.75" style="7" customWidth="1"/>
    <col min="15363" max="15363" width="17.875" style="7" customWidth="1"/>
    <col min="15364" max="15364" width="19.125" style="7" customWidth="1"/>
    <col min="15365" max="15365" width="20.625" style="7" customWidth="1"/>
    <col min="15366" max="15366" width="17" style="7" customWidth="1"/>
    <col min="15367" max="15378" width="20.625" style="7" customWidth="1"/>
    <col min="15379" max="15616" width="9" style="7"/>
    <col min="15617" max="15617" width="23.25" style="7" customWidth="1"/>
    <col min="15618" max="15618" width="17.75" style="7" customWidth="1"/>
    <col min="15619" max="15619" width="17.875" style="7" customWidth="1"/>
    <col min="15620" max="15620" width="19.125" style="7" customWidth="1"/>
    <col min="15621" max="15621" width="20.625" style="7" customWidth="1"/>
    <col min="15622" max="15622" width="17" style="7" customWidth="1"/>
    <col min="15623" max="15634" width="20.625" style="7" customWidth="1"/>
    <col min="15635" max="15872" width="9" style="7"/>
    <col min="15873" max="15873" width="23.25" style="7" customWidth="1"/>
    <col min="15874" max="15874" width="17.75" style="7" customWidth="1"/>
    <col min="15875" max="15875" width="17.875" style="7" customWidth="1"/>
    <col min="15876" max="15876" width="19.125" style="7" customWidth="1"/>
    <col min="15877" max="15877" width="20.625" style="7" customWidth="1"/>
    <col min="15878" max="15878" width="17" style="7" customWidth="1"/>
    <col min="15879" max="15890" width="20.625" style="7" customWidth="1"/>
    <col min="15891" max="16128" width="9" style="7"/>
    <col min="16129" max="16129" width="23.25" style="7" customWidth="1"/>
    <col min="16130" max="16130" width="17.75" style="7" customWidth="1"/>
    <col min="16131" max="16131" width="17.875" style="7" customWidth="1"/>
    <col min="16132" max="16132" width="19.125" style="7" customWidth="1"/>
    <col min="16133" max="16133" width="20.625" style="7" customWidth="1"/>
    <col min="16134" max="16134" width="17" style="7" customWidth="1"/>
    <col min="16135" max="16146" width="20.625" style="7" customWidth="1"/>
    <col min="16147" max="16384" width="9" style="7"/>
  </cols>
  <sheetData>
    <row r="1" spans="1:12" ht="20.100000000000001" customHeight="1">
      <c r="A1" s="71" t="s">
        <v>1117</v>
      </c>
      <c r="B1" s="71"/>
      <c r="C1" s="71"/>
      <c r="D1" s="71"/>
      <c r="E1" s="71"/>
      <c r="F1" s="71"/>
    </row>
    <row r="2" spans="1:12" ht="20.100000000000001" customHeight="1">
      <c r="A2" s="71"/>
      <c r="B2" s="71"/>
      <c r="C2" s="71"/>
      <c r="D2" s="71"/>
      <c r="E2" s="1930" t="s">
        <v>481</v>
      </c>
      <c r="F2" s="1930"/>
    </row>
    <row r="3" spans="1:12" ht="20.100000000000001" customHeight="1">
      <c r="A3" s="71"/>
      <c r="B3" s="71"/>
      <c r="C3" s="71"/>
      <c r="D3" s="71"/>
      <c r="E3" s="71"/>
      <c r="F3" s="71"/>
      <c r="H3"/>
      <c r="I3"/>
      <c r="J3" s="71"/>
      <c r="K3" s="71"/>
      <c r="L3" s="71"/>
    </row>
    <row r="4" spans="1:12" ht="20.100000000000001" customHeight="1">
      <c r="A4" s="3361" t="s">
        <v>1118</v>
      </c>
      <c r="B4" s="3361"/>
      <c r="C4" s="3361"/>
      <c r="D4" s="3361"/>
      <c r="E4" s="3361"/>
      <c r="F4" s="3361"/>
      <c r="H4"/>
      <c r="I4"/>
      <c r="J4" s="71"/>
      <c r="K4" s="71"/>
      <c r="L4" s="71"/>
    </row>
    <row r="5" spans="1:12" ht="20.100000000000001" customHeight="1" thickBot="1">
      <c r="A5" s="347"/>
      <c r="B5" s="347"/>
      <c r="C5" s="347"/>
      <c r="D5" s="347"/>
      <c r="E5" s="347"/>
      <c r="F5" s="347"/>
      <c r="H5" s="109"/>
      <c r="I5" s="109"/>
      <c r="J5" s="1207"/>
      <c r="K5" s="1207"/>
      <c r="L5" s="1207"/>
    </row>
    <row r="6" spans="1:12" ht="46.5" customHeight="1">
      <c r="A6" s="774" t="s">
        <v>962</v>
      </c>
      <c r="B6" s="4132"/>
      <c r="C6" s="4133"/>
      <c r="D6" s="4133"/>
      <c r="E6" s="4133"/>
      <c r="F6" s="4134"/>
      <c r="H6"/>
      <c r="I6"/>
      <c r="J6" s="1211"/>
      <c r="K6" s="1207"/>
      <c r="L6" s="1207"/>
    </row>
    <row r="7" spans="1:12" ht="46.5" customHeight="1" thickBot="1">
      <c r="A7" s="346" t="s">
        <v>514</v>
      </c>
      <c r="B7" s="4135" t="s">
        <v>1141</v>
      </c>
      <c r="C7" s="4136"/>
      <c r="D7" s="4136"/>
      <c r="E7" s="4136"/>
      <c r="F7" s="4137"/>
      <c r="H7"/>
      <c r="I7"/>
      <c r="J7" s="1211"/>
      <c r="K7" s="1207"/>
      <c r="L7" s="1207"/>
    </row>
    <row r="8" spans="1:12" ht="30" customHeight="1" thickBot="1">
      <c r="A8" s="3610" t="s">
        <v>1119</v>
      </c>
      <c r="B8" s="3610"/>
      <c r="C8" s="3610"/>
      <c r="D8" s="3610"/>
      <c r="E8" s="3610"/>
      <c r="F8" s="3610"/>
      <c r="H8"/>
      <c r="I8"/>
      <c r="J8" s="1207"/>
      <c r="K8" s="188"/>
      <c r="L8" s="188"/>
    </row>
    <row r="9" spans="1:12" ht="30" customHeight="1">
      <c r="A9" s="775" t="s">
        <v>707</v>
      </c>
      <c r="B9" s="4138" t="s">
        <v>1120</v>
      </c>
      <c r="C9" s="4138"/>
      <c r="D9" s="4138"/>
      <c r="E9" s="4138"/>
      <c r="F9" s="4139"/>
      <c r="H9"/>
      <c r="I9" s="1929" t="s">
        <v>2692</v>
      </c>
      <c r="J9" s="1929"/>
      <c r="K9" s="1929"/>
      <c r="L9"/>
    </row>
    <row r="10" spans="1:12" ht="30" customHeight="1">
      <c r="A10" s="344" t="s">
        <v>1121</v>
      </c>
      <c r="B10" s="4128"/>
      <c r="C10" s="4128"/>
      <c r="D10" s="4128"/>
      <c r="E10" s="4128"/>
      <c r="F10" s="4129"/>
    </row>
    <row r="11" spans="1:12" ht="30" customHeight="1">
      <c r="A11" s="4140" t="s">
        <v>1122</v>
      </c>
      <c r="B11" s="4141"/>
      <c r="C11" s="4141"/>
      <c r="D11" s="4141"/>
      <c r="E11" s="4141"/>
      <c r="F11" s="4142"/>
    </row>
    <row r="12" spans="1:12" ht="30" customHeight="1">
      <c r="A12" s="4140"/>
      <c r="B12" s="4141" t="s">
        <v>1123</v>
      </c>
      <c r="C12" s="4141"/>
      <c r="D12" s="4141"/>
      <c r="E12" s="4141"/>
      <c r="F12" s="4142"/>
    </row>
    <row r="13" spans="1:12" ht="30" customHeight="1">
      <c r="A13" s="345" t="s">
        <v>1124</v>
      </c>
      <c r="B13" s="4119" t="s">
        <v>1125</v>
      </c>
      <c r="C13" s="4120"/>
      <c r="D13" s="4120"/>
      <c r="E13" s="4120"/>
      <c r="F13" s="4121"/>
    </row>
    <row r="14" spans="1:12" ht="30" customHeight="1">
      <c r="A14" s="4125" t="s">
        <v>1126</v>
      </c>
      <c r="B14" s="4122" t="s">
        <v>1127</v>
      </c>
      <c r="C14" s="4123"/>
      <c r="D14" s="4123"/>
      <c r="E14" s="4123"/>
      <c r="F14" s="4124"/>
    </row>
    <row r="15" spans="1:12" ht="30" customHeight="1">
      <c r="A15" s="4125"/>
      <c r="B15" s="4126"/>
      <c r="C15" s="4126"/>
      <c r="D15" s="4126"/>
      <c r="E15" s="4126"/>
      <c r="F15" s="4127"/>
    </row>
    <row r="16" spans="1:12" ht="30" customHeight="1">
      <c r="A16" s="4125"/>
      <c r="B16" s="4126"/>
      <c r="C16" s="4126"/>
      <c r="D16" s="4126"/>
      <c r="E16" s="4126"/>
      <c r="F16" s="4127"/>
    </row>
    <row r="17" spans="1:6" ht="30" customHeight="1">
      <c r="A17" s="344" t="s">
        <v>1128</v>
      </c>
      <c r="B17" s="4128"/>
      <c r="C17" s="4128"/>
      <c r="D17" s="4128"/>
      <c r="E17" s="4128"/>
      <c r="F17" s="4129"/>
    </row>
    <row r="18" spans="1:6" ht="30" customHeight="1" thickBot="1">
      <c r="A18" s="343" t="s">
        <v>1129</v>
      </c>
      <c r="B18" s="4130" t="s">
        <v>1130</v>
      </c>
      <c r="C18" s="4130"/>
      <c r="D18" s="4130"/>
      <c r="E18" s="4130"/>
      <c r="F18" s="4131"/>
    </row>
    <row r="19" spans="1:6" ht="11.25" customHeight="1">
      <c r="A19" s="71"/>
      <c r="B19" s="71"/>
      <c r="C19" s="71"/>
      <c r="D19" s="71"/>
      <c r="E19" s="71"/>
      <c r="F19" s="71"/>
    </row>
    <row r="20" spans="1:6" ht="20.100000000000001" customHeight="1">
      <c r="A20" s="71" t="s">
        <v>1131</v>
      </c>
      <c r="B20" s="71"/>
      <c r="C20" s="71"/>
      <c r="D20" s="71"/>
      <c r="E20" s="71"/>
      <c r="F20" s="71"/>
    </row>
    <row r="21" spans="1:6" ht="32.25" customHeight="1">
      <c r="A21" s="3360" t="s">
        <v>1132</v>
      </c>
      <c r="B21" s="3360"/>
      <c r="C21" s="3360"/>
      <c r="D21" s="3360"/>
      <c r="E21" s="3360"/>
      <c r="F21" s="3360"/>
    </row>
    <row r="22" spans="1:6" ht="20.100000000000001" customHeight="1">
      <c r="A22" s="71" t="s">
        <v>1133</v>
      </c>
      <c r="B22" s="71"/>
      <c r="C22" s="71"/>
      <c r="D22" s="71"/>
      <c r="E22" s="71"/>
      <c r="F22" s="71"/>
    </row>
    <row r="23" spans="1:6" ht="20.100000000000001" customHeight="1">
      <c r="A23" s="71" t="s">
        <v>1134</v>
      </c>
      <c r="B23" s="71"/>
      <c r="C23" s="71"/>
      <c r="D23" s="71"/>
      <c r="E23" s="71"/>
      <c r="F23" s="71"/>
    </row>
    <row r="24" spans="1:6" ht="20.100000000000001" customHeight="1">
      <c r="A24" s="71" t="s">
        <v>1135</v>
      </c>
      <c r="B24" s="71"/>
      <c r="C24" s="71"/>
      <c r="D24" s="71"/>
      <c r="E24" s="71"/>
      <c r="F24" s="71"/>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8">
    <mergeCell ref="I9:K9"/>
    <mergeCell ref="A11:A12"/>
    <mergeCell ref="B11:F11"/>
    <mergeCell ref="B12:F12"/>
    <mergeCell ref="A8:F8"/>
    <mergeCell ref="B10:F10"/>
    <mergeCell ref="E2:F2"/>
    <mergeCell ref="B6:F6"/>
    <mergeCell ref="B7:F7"/>
    <mergeCell ref="A4:F4"/>
    <mergeCell ref="B9:F9"/>
    <mergeCell ref="B13:F13"/>
    <mergeCell ref="B14:F14"/>
    <mergeCell ref="A21:F21"/>
    <mergeCell ref="A14:A16"/>
    <mergeCell ref="B15:F16"/>
    <mergeCell ref="B17:F17"/>
    <mergeCell ref="B18:F18"/>
  </mergeCells>
  <phoneticPr fontId="14"/>
  <hyperlinks>
    <hyperlink ref="I9:K9" location="表紙!A1" display="表示へ" xr:uid="{38A21B63-03B6-43B3-9BA0-98D68BB33344}"/>
  </hyperlinks>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4F8A-279A-4ACE-9D37-31C3DF07C024}">
  <dimension ref="B1:AB39"/>
  <sheetViews>
    <sheetView view="pageBreakPreview" zoomScaleNormal="100" zoomScaleSheetLayoutView="100" workbookViewId="0">
      <selection activeCell="Q8" sqref="Q8:U10"/>
    </sheetView>
  </sheetViews>
  <sheetFormatPr defaultRowHeight="18.75"/>
  <cols>
    <col min="1" max="1" width="1.625" style="649" customWidth="1"/>
    <col min="2" max="2" width="3.5" style="649" customWidth="1"/>
    <col min="3" max="4" width="9" style="649" customWidth="1"/>
    <col min="5" max="6" width="8.5" style="649" customWidth="1"/>
    <col min="7" max="7" width="8.375" style="649" customWidth="1"/>
    <col min="8" max="8" width="7.375" style="649" customWidth="1"/>
    <col min="9" max="10" width="10" style="649" customWidth="1"/>
    <col min="11" max="11" width="17.125" style="649" customWidth="1"/>
    <col min="12" max="28" width="2.25" style="649"/>
    <col min="29" max="268" width="8.75" style="649"/>
    <col min="269" max="269" width="1.625" style="649" customWidth="1"/>
    <col min="270" max="270" width="3.5" style="649" customWidth="1"/>
    <col min="271" max="272" width="9" style="649" customWidth="1"/>
    <col min="273" max="274" width="8.5" style="649" customWidth="1"/>
    <col min="275" max="275" width="8.375" style="649" customWidth="1"/>
    <col min="276" max="276" width="7.375" style="649" customWidth="1"/>
    <col min="277" max="278" width="10" style="649" customWidth="1"/>
    <col min="279" max="279" width="17.125" style="649" customWidth="1"/>
    <col min="280" max="524" width="8.75" style="649"/>
    <col min="525" max="525" width="1.625" style="649" customWidth="1"/>
    <col min="526" max="526" width="3.5" style="649" customWidth="1"/>
    <col min="527" max="528" width="9" style="649" customWidth="1"/>
    <col min="529" max="530" width="8.5" style="649" customWidth="1"/>
    <col min="531" max="531" width="8.375" style="649" customWidth="1"/>
    <col min="532" max="532" width="7.375" style="649" customWidth="1"/>
    <col min="533" max="534" width="10" style="649" customWidth="1"/>
    <col min="535" max="535" width="17.125" style="649" customWidth="1"/>
    <col min="536" max="780" width="8.75" style="649"/>
    <col min="781" max="781" width="1.625" style="649" customWidth="1"/>
    <col min="782" max="782" width="3.5" style="649" customWidth="1"/>
    <col min="783" max="784" width="9" style="649" customWidth="1"/>
    <col min="785" max="786" width="8.5" style="649" customWidth="1"/>
    <col min="787" max="787" width="8.375" style="649" customWidth="1"/>
    <col min="788" max="788" width="7.375" style="649" customWidth="1"/>
    <col min="789" max="790" width="10" style="649" customWidth="1"/>
    <col min="791" max="791" width="17.125" style="649" customWidth="1"/>
    <col min="792" max="1036" width="8.75" style="649"/>
    <col min="1037" max="1037" width="1.625" style="649" customWidth="1"/>
    <col min="1038" max="1038" width="3.5" style="649" customWidth="1"/>
    <col min="1039" max="1040" width="9" style="649" customWidth="1"/>
    <col min="1041" max="1042" width="8.5" style="649" customWidth="1"/>
    <col min="1043" max="1043" width="8.375" style="649" customWidth="1"/>
    <col min="1044" max="1044" width="7.375" style="649" customWidth="1"/>
    <col min="1045" max="1046" width="10" style="649" customWidth="1"/>
    <col min="1047" max="1047" width="17.125" style="649" customWidth="1"/>
    <col min="1048" max="1292" width="8.75" style="649"/>
    <col min="1293" max="1293" width="1.625" style="649" customWidth="1"/>
    <col min="1294" max="1294" width="3.5" style="649" customWidth="1"/>
    <col min="1295" max="1296" width="9" style="649" customWidth="1"/>
    <col min="1297" max="1298" width="8.5" style="649" customWidth="1"/>
    <col min="1299" max="1299" width="8.375" style="649" customWidth="1"/>
    <col min="1300" max="1300" width="7.375" style="649" customWidth="1"/>
    <col min="1301" max="1302" width="10" style="649" customWidth="1"/>
    <col min="1303" max="1303" width="17.125" style="649" customWidth="1"/>
    <col min="1304" max="1548" width="8.75" style="649"/>
    <col min="1549" max="1549" width="1.625" style="649" customWidth="1"/>
    <col min="1550" max="1550" width="3.5" style="649" customWidth="1"/>
    <col min="1551" max="1552" width="9" style="649" customWidth="1"/>
    <col min="1553" max="1554" width="8.5" style="649" customWidth="1"/>
    <col min="1555" max="1555" width="8.375" style="649" customWidth="1"/>
    <col min="1556" max="1556" width="7.375" style="649" customWidth="1"/>
    <col min="1557" max="1558" width="10" style="649" customWidth="1"/>
    <col min="1559" max="1559" width="17.125" style="649" customWidth="1"/>
    <col min="1560" max="1804" width="8.75" style="649"/>
    <col min="1805" max="1805" width="1.625" style="649" customWidth="1"/>
    <col min="1806" max="1806" width="3.5" style="649" customWidth="1"/>
    <col min="1807" max="1808" width="9" style="649" customWidth="1"/>
    <col min="1809" max="1810" width="8.5" style="649" customWidth="1"/>
    <col min="1811" max="1811" width="8.375" style="649" customWidth="1"/>
    <col min="1812" max="1812" width="7.375" style="649" customWidth="1"/>
    <col min="1813" max="1814" width="10" style="649" customWidth="1"/>
    <col min="1815" max="1815" width="17.125" style="649" customWidth="1"/>
    <col min="1816" max="2060" width="8.75" style="649"/>
    <col min="2061" max="2061" width="1.625" style="649" customWidth="1"/>
    <col min="2062" max="2062" width="3.5" style="649" customWidth="1"/>
    <col min="2063" max="2064" width="9" style="649" customWidth="1"/>
    <col min="2065" max="2066" width="8.5" style="649" customWidth="1"/>
    <col min="2067" max="2067" width="8.375" style="649" customWidth="1"/>
    <col min="2068" max="2068" width="7.375" style="649" customWidth="1"/>
    <col min="2069" max="2070" width="10" style="649" customWidth="1"/>
    <col min="2071" max="2071" width="17.125" style="649" customWidth="1"/>
    <col min="2072" max="2316" width="8.75" style="649"/>
    <col min="2317" max="2317" width="1.625" style="649" customWidth="1"/>
    <col min="2318" max="2318" width="3.5" style="649" customWidth="1"/>
    <col min="2319" max="2320" width="9" style="649" customWidth="1"/>
    <col min="2321" max="2322" width="8.5" style="649" customWidth="1"/>
    <col min="2323" max="2323" width="8.375" style="649" customWidth="1"/>
    <col min="2324" max="2324" width="7.375" style="649" customWidth="1"/>
    <col min="2325" max="2326" width="10" style="649" customWidth="1"/>
    <col min="2327" max="2327" width="17.125" style="649" customWidth="1"/>
    <col min="2328" max="2572" width="8.75" style="649"/>
    <col min="2573" max="2573" width="1.625" style="649" customWidth="1"/>
    <col min="2574" max="2574" width="3.5" style="649" customWidth="1"/>
    <col min="2575" max="2576" width="9" style="649" customWidth="1"/>
    <col min="2577" max="2578" width="8.5" style="649" customWidth="1"/>
    <col min="2579" max="2579" width="8.375" style="649" customWidth="1"/>
    <col min="2580" max="2580" width="7.375" style="649" customWidth="1"/>
    <col min="2581" max="2582" width="10" style="649" customWidth="1"/>
    <col min="2583" max="2583" width="17.125" style="649" customWidth="1"/>
    <col min="2584" max="2828" width="8.75" style="649"/>
    <col min="2829" max="2829" width="1.625" style="649" customWidth="1"/>
    <col min="2830" max="2830" width="3.5" style="649" customWidth="1"/>
    <col min="2831" max="2832" width="9" style="649" customWidth="1"/>
    <col min="2833" max="2834" width="8.5" style="649" customWidth="1"/>
    <col min="2835" max="2835" width="8.375" style="649" customWidth="1"/>
    <col min="2836" max="2836" width="7.375" style="649" customWidth="1"/>
    <col min="2837" max="2838" width="10" style="649" customWidth="1"/>
    <col min="2839" max="2839" width="17.125" style="649" customWidth="1"/>
    <col min="2840" max="3084" width="8.75" style="649"/>
    <col min="3085" max="3085" width="1.625" style="649" customWidth="1"/>
    <col min="3086" max="3086" width="3.5" style="649" customWidth="1"/>
    <col min="3087" max="3088" width="9" style="649" customWidth="1"/>
    <col min="3089" max="3090" width="8.5" style="649" customWidth="1"/>
    <col min="3091" max="3091" width="8.375" style="649" customWidth="1"/>
    <col min="3092" max="3092" width="7.375" style="649" customWidth="1"/>
    <col min="3093" max="3094" width="10" style="649" customWidth="1"/>
    <col min="3095" max="3095" width="17.125" style="649" customWidth="1"/>
    <col min="3096" max="3340" width="8.75" style="649"/>
    <col min="3341" max="3341" width="1.625" style="649" customWidth="1"/>
    <col min="3342" max="3342" width="3.5" style="649" customWidth="1"/>
    <col min="3343" max="3344" width="9" style="649" customWidth="1"/>
    <col min="3345" max="3346" width="8.5" style="649" customWidth="1"/>
    <col min="3347" max="3347" width="8.375" style="649" customWidth="1"/>
    <col min="3348" max="3348" width="7.375" style="649" customWidth="1"/>
    <col min="3349" max="3350" width="10" style="649" customWidth="1"/>
    <col min="3351" max="3351" width="17.125" style="649" customWidth="1"/>
    <col min="3352" max="3596" width="8.75" style="649"/>
    <col min="3597" max="3597" width="1.625" style="649" customWidth="1"/>
    <col min="3598" max="3598" width="3.5" style="649" customWidth="1"/>
    <col min="3599" max="3600" width="9" style="649" customWidth="1"/>
    <col min="3601" max="3602" width="8.5" style="649" customWidth="1"/>
    <col min="3603" max="3603" width="8.375" style="649" customWidth="1"/>
    <col min="3604" max="3604" width="7.375" style="649" customWidth="1"/>
    <col min="3605" max="3606" width="10" style="649" customWidth="1"/>
    <col min="3607" max="3607" width="17.125" style="649" customWidth="1"/>
    <col min="3608" max="3852" width="8.75" style="649"/>
    <col min="3853" max="3853" width="1.625" style="649" customWidth="1"/>
    <col min="3854" max="3854" width="3.5" style="649" customWidth="1"/>
    <col min="3855" max="3856" width="9" style="649" customWidth="1"/>
    <col min="3857" max="3858" width="8.5" style="649" customWidth="1"/>
    <col min="3859" max="3859" width="8.375" style="649" customWidth="1"/>
    <col min="3860" max="3860" width="7.375" style="649" customWidth="1"/>
    <col min="3861" max="3862" width="10" style="649" customWidth="1"/>
    <col min="3863" max="3863" width="17.125" style="649" customWidth="1"/>
    <col min="3864" max="4108" width="8.75" style="649"/>
    <col min="4109" max="4109" width="1.625" style="649" customWidth="1"/>
    <col min="4110" max="4110" width="3.5" style="649" customWidth="1"/>
    <col min="4111" max="4112" width="9" style="649" customWidth="1"/>
    <col min="4113" max="4114" width="8.5" style="649" customWidth="1"/>
    <col min="4115" max="4115" width="8.375" style="649" customWidth="1"/>
    <col min="4116" max="4116" width="7.375" style="649" customWidth="1"/>
    <col min="4117" max="4118" width="10" style="649" customWidth="1"/>
    <col min="4119" max="4119" width="17.125" style="649" customWidth="1"/>
    <col min="4120" max="4364" width="8.75" style="649"/>
    <col min="4365" max="4365" width="1.625" style="649" customWidth="1"/>
    <col min="4366" max="4366" width="3.5" style="649" customWidth="1"/>
    <col min="4367" max="4368" width="9" style="649" customWidth="1"/>
    <col min="4369" max="4370" width="8.5" style="649" customWidth="1"/>
    <col min="4371" max="4371" width="8.375" style="649" customWidth="1"/>
    <col min="4372" max="4372" width="7.375" style="649" customWidth="1"/>
    <col min="4373" max="4374" width="10" style="649" customWidth="1"/>
    <col min="4375" max="4375" width="17.125" style="649" customWidth="1"/>
    <col min="4376" max="4620" width="8.75" style="649"/>
    <col min="4621" max="4621" width="1.625" style="649" customWidth="1"/>
    <col min="4622" max="4622" width="3.5" style="649" customWidth="1"/>
    <col min="4623" max="4624" width="9" style="649" customWidth="1"/>
    <col min="4625" max="4626" width="8.5" style="649" customWidth="1"/>
    <col min="4627" max="4627" width="8.375" style="649" customWidth="1"/>
    <col min="4628" max="4628" width="7.375" style="649" customWidth="1"/>
    <col min="4629" max="4630" width="10" style="649" customWidth="1"/>
    <col min="4631" max="4631" width="17.125" style="649" customWidth="1"/>
    <col min="4632" max="4876" width="8.75" style="649"/>
    <col min="4877" max="4877" width="1.625" style="649" customWidth="1"/>
    <col min="4878" max="4878" width="3.5" style="649" customWidth="1"/>
    <col min="4879" max="4880" width="9" style="649" customWidth="1"/>
    <col min="4881" max="4882" width="8.5" style="649" customWidth="1"/>
    <col min="4883" max="4883" width="8.375" style="649" customWidth="1"/>
    <col min="4884" max="4884" width="7.375" style="649" customWidth="1"/>
    <col min="4885" max="4886" width="10" style="649" customWidth="1"/>
    <col min="4887" max="4887" width="17.125" style="649" customWidth="1"/>
    <col min="4888" max="5132" width="8.75" style="649"/>
    <col min="5133" max="5133" width="1.625" style="649" customWidth="1"/>
    <col min="5134" max="5134" width="3.5" style="649" customWidth="1"/>
    <col min="5135" max="5136" width="9" style="649" customWidth="1"/>
    <col min="5137" max="5138" width="8.5" style="649" customWidth="1"/>
    <col min="5139" max="5139" width="8.375" style="649" customWidth="1"/>
    <col min="5140" max="5140" width="7.375" style="649" customWidth="1"/>
    <col min="5141" max="5142" width="10" style="649" customWidth="1"/>
    <col min="5143" max="5143" width="17.125" style="649" customWidth="1"/>
    <col min="5144" max="5388" width="8.75" style="649"/>
    <col min="5389" max="5389" width="1.625" style="649" customWidth="1"/>
    <col min="5390" max="5390" width="3.5" style="649" customWidth="1"/>
    <col min="5391" max="5392" width="9" style="649" customWidth="1"/>
    <col min="5393" max="5394" width="8.5" style="649" customWidth="1"/>
    <col min="5395" max="5395" width="8.375" style="649" customWidth="1"/>
    <col min="5396" max="5396" width="7.375" style="649" customWidth="1"/>
    <col min="5397" max="5398" width="10" style="649" customWidth="1"/>
    <col min="5399" max="5399" width="17.125" style="649" customWidth="1"/>
    <col min="5400" max="5644" width="8.75" style="649"/>
    <col min="5645" max="5645" width="1.625" style="649" customWidth="1"/>
    <col min="5646" max="5646" width="3.5" style="649" customWidth="1"/>
    <col min="5647" max="5648" width="9" style="649" customWidth="1"/>
    <col min="5649" max="5650" width="8.5" style="649" customWidth="1"/>
    <col min="5651" max="5651" width="8.375" style="649" customWidth="1"/>
    <col min="5652" max="5652" width="7.375" style="649" customWidth="1"/>
    <col min="5653" max="5654" width="10" style="649" customWidth="1"/>
    <col min="5655" max="5655" width="17.125" style="649" customWidth="1"/>
    <col min="5656" max="5900" width="8.75" style="649"/>
    <col min="5901" max="5901" width="1.625" style="649" customWidth="1"/>
    <col min="5902" max="5902" width="3.5" style="649" customWidth="1"/>
    <col min="5903" max="5904" width="9" style="649" customWidth="1"/>
    <col min="5905" max="5906" width="8.5" style="649" customWidth="1"/>
    <col min="5907" max="5907" width="8.375" style="649" customWidth="1"/>
    <col min="5908" max="5908" width="7.375" style="649" customWidth="1"/>
    <col min="5909" max="5910" width="10" style="649" customWidth="1"/>
    <col min="5911" max="5911" width="17.125" style="649" customWidth="1"/>
    <col min="5912" max="6156" width="8.75" style="649"/>
    <col min="6157" max="6157" width="1.625" style="649" customWidth="1"/>
    <col min="6158" max="6158" width="3.5" style="649" customWidth="1"/>
    <col min="6159" max="6160" width="9" style="649" customWidth="1"/>
    <col min="6161" max="6162" width="8.5" style="649" customWidth="1"/>
    <col min="6163" max="6163" width="8.375" style="649" customWidth="1"/>
    <col min="6164" max="6164" width="7.375" style="649" customWidth="1"/>
    <col min="6165" max="6166" width="10" style="649" customWidth="1"/>
    <col min="6167" max="6167" width="17.125" style="649" customWidth="1"/>
    <col min="6168" max="6412" width="8.75" style="649"/>
    <col min="6413" max="6413" width="1.625" style="649" customWidth="1"/>
    <col min="6414" max="6414" width="3.5" style="649" customWidth="1"/>
    <col min="6415" max="6416" width="9" style="649" customWidth="1"/>
    <col min="6417" max="6418" width="8.5" style="649" customWidth="1"/>
    <col min="6419" max="6419" width="8.375" style="649" customWidth="1"/>
    <col min="6420" max="6420" width="7.375" style="649" customWidth="1"/>
    <col min="6421" max="6422" width="10" style="649" customWidth="1"/>
    <col min="6423" max="6423" width="17.125" style="649" customWidth="1"/>
    <col min="6424" max="6668" width="8.75" style="649"/>
    <col min="6669" max="6669" width="1.625" style="649" customWidth="1"/>
    <col min="6670" max="6670" width="3.5" style="649" customWidth="1"/>
    <col min="6671" max="6672" width="9" style="649" customWidth="1"/>
    <col min="6673" max="6674" width="8.5" style="649" customWidth="1"/>
    <col min="6675" max="6675" width="8.375" style="649" customWidth="1"/>
    <col min="6676" max="6676" width="7.375" style="649" customWidth="1"/>
    <col min="6677" max="6678" width="10" style="649" customWidth="1"/>
    <col min="6679" max="6679" width="17.125" style="649" customWidth="1"/>
    <col min="6680" max="6924" width="8.75" style="649"/>
    <col min="6925" max="6925" width="1.625" style="649" customWidth="1"/>
    <col min="6926" max="6926" width="3.5" style="649" customWidth="1"/>
    <col min="6927" max="6928" width="9" style="649" customWidth="1"/>
    <col min="6929" max="6930" width="8.5" style="649" customWidth="1"/>
    <col min="6931" max="6931" width="8.375" style="649" customWidth="1"/>
    <col min="6932" max="6932" width="7.375" style="649" customWidth="1"/>
    <col min="6933" max="6934" width="10" style="649" customWidth="1"/>
    <col min="6935" max="6935" width="17.125" style="649" customWidth="1"/>
    <col min="6936" max="7180" width="8.75" style="649"/>
    <col min="7181" max="7181" width="1.625" style="649" customWidth="1"/>
    <col min="7182" max="7182" width="3.5" style="649" customWidth="1"/>
    <col min="7183" max="7184" width="9" style="649" customWidth="1"/>
    <col min="7185" max="7186" width="8.5" style="649" customWidth="1"/>
    <col min="7187" max="7187" width="8.375" style="649" customWidth="1"/>
    <col min="7188" max="7188" width="7.375" style="649" customWidth="1"/>
    <col min="7189" max="7190" width="10" style="649" customWidth="1"/>
    <col min="7191" max="7191" width="17.125" style="649" customWidth="1"/>
    <col min="7192" max="7436" width="8.75" style="649"/>
    <col min="7437" max="7437" width="1.625" style="649" customWidth="1"/>
    <col min="7438" max="7438" width="3.5" style="649" customWidth="1"/>
    <col min="7439" max="7440" width="9" style="649" customWidth="1"/>
    <col min="7441" max="7442" width="8.5" style="649" customWidth="1"/>
    <col min="7443" max="7443" width="8.375" style="649" customWidth="1"/>
    <col min="7444" max="7444" width="7.375" style="649" customWidth="1"/>
    <col min="7445" max="7446" width="10" style="649" customWidth="1"/>
    <col min="7447" max="7447" width="17.125" style="649" customWidth="1"/>
    <col min="7448" max="7692" width="8.75" style="649"/>
    <col min="7693" max="7693" width="1.625" style="649" customWidth="1"/>
    <col min="7694" max="7694" width="3.5" style="649" customWidth="1"/>
    <col min="7695" max="7696" width="9" style="649" customWidth="1"/>
    <col min="7697" max="7698" width="8.5" style="649" customWidth="1"/>
    <col min="7699" max="7699" width="8.375" style="649" customWidth="1"/>
    <col min="7700" max="7700" width="7.375" style="649" customWidth="1"/>
    <col min="7701" max="7702" width="10" style="649" customWidth="1"/>
    <col min="7703" max="7703" width="17.125" style="649" customWidth="1"/>
    <col min="7704" max="7948" width="8.75" style="649"/>
    <col min="7949" max="7949" width="1.625" style="649" customWidth="1"/>
    <col min="7950" max="7950" width="3.5" style="649" customWidth="1"/>
    <col min="7951" max="7952" width="9" style="649" customWidth="1"/>
    <col min="7953" max="7954" width="8.5" style="649" customWidth="1"/>
    <col min="7955" max="7955" width="8.375" style="649" customWidth="1"/>
    <col min="7956" max="7956" width="7.375" style="649" customWidth="1"/>
    <col min="7957" max="7958" width="10" style="649" customWidth="1"/>
    <col min="7959" max="7959" width="17.125" style="649" customWidth="1"/>
    <col min="7960" max="8204" width="8.75" style="649"/>
    <col min="8205" max="8205" width="1.625" style="649" customWidth="1"/>
    <col min="8206" max="8206" width="3.5" style="649" customWidth="1"/>
    <col min="8207" max="8208" width="9" style="649" customWidth="1"/>
    <col min="8209" max="8210" width="8.5" style="649" customWidth="1"/>
    <col min="8211" max="8211" width="8.375" style="649" customWidth="1"/>
    <col min="8212" max="8212" width="7.375" style="649" customWidth="1"/>
    <col min="8213" max="8214" width="10" style="649" customWidth="1"/>
    <col min="8215" max="8215" width="17.125" style="649" customWidth="1"/>
    <col min="8216" max="8460" width="8.75" style="649"/>
    <col min="8461" max="8461" width="1.625" style="649" customWidth="1"/>
    <col min="8462" max="8462" width="3.5" style="649" customWidth="1"/>
    <col min="8463" max="8464" width="9" style="649" customWidth="1"/>
    <col min="8465" max="8466" width="8.5" style="649" customWidth="1"/>
    <col min="8467" max="8467" width="8.375" style="649" customWidth="1"/>
    <col min="8468" max="8468" width="7.375" style="649" customWidth="1"/>
    <col min="8469" max="8470" width="10" style="649" customWidth="1"/>
    <col min="8471" max="8471" width="17.125" style="649" customWidth="1"/>
    <col min="8472" max="8716" width="8.75" style="649"/>
    <col min="8717" max="8717" width="1.625" style="649" customWidth="1"/>
    <col min="8718" max="8718" width="3.5" style="649" customWidth="1"/>
    <col min="8719" max="8720" width="9" style="649" customWidth="1"/>
    <col min="8721" max="8722" width="8.5" style="649" customWidth="1"/>
    <col min="8723" max="8723" width="8.375" style="649" customWidth="1"/>
    <col min="8724" max="8724" width="7.375" style="649" customWidth="1"/>
    <col min="8725" max="8726" width="10" style="649" customWidth="1"/>
    <col min="8727" max="8727" width="17.125" style="649" customWidth="1"/>
    <col min="8728" max="8972" width="8.75" style="649"/>
    <col min="8973" max="8973" width="1.625" style="649" customWidth="1"/>
    <col min="8974" max="8974" width="3.5" style="649" customWidth="1"/>
    <col min="8975" max="8976" width="9" style="649" customWidth="1"/>
    <col min="8977" max="8978" width="8.5" style="649" customWidth="1"/>
    <col min="8979" max="8979" width="8.375" style="649" customWidth="1"/>
    <col min="8980" max="8980" width="7.375" style="649" customWidth="1"/>
    <col min="8981" max="8982" width="10" style="649" customWidth="1"/>
    <col min="8983" max="8983" width="17.125" style="649" customWidth="1"/>
    <col min="8984" max="9228" width="8.75" style="649"/>
    <col min="9229" max="9229" width="1.625" style="649" customWidth="1"/>
    <col min="9230" max="9230" width="3.5" style="649" customWidth="1"/>
    <col min="9231" max="9232" width="9" style="649" customWidth="1"/>
    <col min="9233" max="9234" width="8.5" style="649" customWidth="1"/>
    <col min="9235" max="9235" width="8.375" style="649" customWidth="1"/>
    <col min="9236" max="9236" width="7.375" style="649" customWidth="1"/>
    <col min="9237" max="9238" width="10" style="649" customWidth="1"/>
    <col min="9239" max="9239" width="17.125" style="649" customWidth="1"/>
    <col min="9240" max="9484" width="8.75" style="649"/>
    <col min="9485" max="9485" width="1.625" style="649" customWidth="1"/>
    <col min="9486" max="9486" width="3.5" style="649" customWidth="1"/>
    <col min="9487" max="9488" width="9" style="649" customWidth="1"/>
    <col min="9489" max="9490" width="8.5" style="649" customWidth="1"/>
    <col min="9491" max="9491" width="8.375" style="649" customWidth="1"/>
    <col min="9492" max="9492" width="7.375" style="649" customWidth="1"/>
    <col min="9493" max="9494" width="10" style="649" customWidth="1"/>
    <col min="9495" max="9495" width="17.125" style="649" customWidth="1"/>
    <col min="9496" max="9740" width="8.75" style="649"/>
    <col min="9741" max="9741" width="1.625" style="649" customWidth="1"/>
    <col min="9742" max="9742" width="3.5" style="649" customWidth="1"/>
    <col min="9743" max="9744" width="9" style="649" customWidth="1"/>
    <col min="9745" max="9746" width="8.5" style="649" customWidth="1"/>
    <col min="9747" max="9747" width="8.375" style="649" customWidth="1"/>
    <col min="9748" max="9748" width="7.375" style="649" customWidth="1"/>
    <col min="9749" max="9750" width="10" style="649" customWidth="1"/>
    <col min="9751" max="9751" width="17.125" style="649" customWidth="1"/>
    <col min="9752" max="9996" width="8.75" style="649"/>
    <col min="9997" max="9997" width="1.625" style="649" customWidth="1"/>
    <col min="9998" max="9998" width="3.5" style="649" customWidth="1"/>
    <col min="9999" max="10000" width="9" style="649" customWidth="1"/>
    <col min="10001" max="10002" width="8.5" style="649" customWidth="1"/>
    <col min="10003" max="10003" width="8.375" style="649" customWidth="1"/>
    <col min="10004" max="10004" width="7.375" style="649" customWidth="1"/>
    <col min="10005" max="10006" width="10" style="649" customWidth="1"/>
    <col min="10007" max="10007" width="17.125" style="649" customWidth="1"/>
    <col min="10008" max="10252" width="8.75" style="649"/>
    <col min="10253" max="10253" width="1.625" style="649" customWidth="1"/>
    <col min="10254" max="10254" width="3.5" style="649" customWidth="1"/>
    <col min="10255" max="10256" width="9" style="649" customWidth="1"/>
    <col min="10257" max="10258" width="8.5" style="649" customWidth="1"/>
    <col min="10259" max="10259" width="8.375" style="649" customWidth="1"/>
    <col min="10260" max="10260" width="7.375" style="649" customWidth="1"/>
    <col min="10261" max="10262" width="10" style="649" customWidth="1"/>
    <col min="10263" max="10263" width="17.125" style="649" customWidth="1"/>
    <col min="10264" max="10508" width="8.75" style="649"/>
    <col min="10509" max="10509" width="1.625" style="649" customWidth="1"/>
    <col min="10510" max="10510" width="3.5" style="649" customWidth="1"/>
    <col min="10511" max="10512" width="9" style="649" customWidth="1"/>
    <col min="10513" max="10514" width="8.5" style="649" customWidth="1"/>
    <col min="10515" max="10515" width="8.375" style="649" customWidth="1"/>
    <col min="10516" max="10516" width="7.375" style="649" customWidth="1"/>
    <col min="10517" max="10518" width="10" style="649" customWidth="1"/>
    <col min="10519" max="10519" width="17.125" style="649" customWidth="1"/>
    <col min="10520" max="10764" width="8.75" style="649"/>
    <col min="10765" max="10765" width="1.625" style="649" customWidth="1"/>
    <col min="10766" max="10766" width="3.5" style="649" customWidth="1"/>
    <col min="10767" max="10768" width="9" style="649" customWidth="1"/>
    <col min="10769" max="10770" width="8.5" style="649" customWidth="1"/>
    <col min="10771" max="10771" width="8.375" style="649" customWidth="1"/>
    <col min="10772" max="10772" width="7.375" style="649" customWidth="1"/>
    <col min="10773" max="10774" width="10" style="649" customWidth="1"/>
    <col min="10775" max="10775" width="17.125" style="649" customWidth="1"/>
    <col min="10776" max="11020" width="8.75" style="649"/>
    <col min="11021" max="11021" width="1.625" style="649" customWidth="1"/>
    <col min="11022" max="11022" width="3.5" style="649" customWidth="1"/>
    <col min="11023" max="11024" width="9" style="649" customWidth="1"/>
    <col min="11025" max="11026" width="8.5" style="649" customWidth="1"/>
    <col min="11027" max="11027" width="8.375" style="649" customWidth="1"/>
    <col min="11028" max="11028" width="7.375" style="649" customWidth="1"/>
    <col min="11029" max="11030" width="10" style="649" customWidth="1"/>
    <col min="11031" max="11031" width="17.125" style="649" customWidth="1"/>
    <col min="11032" max="11276" width="8.75" style="649"/>
    <col min="11277" max="11277" width="1.625" style="649" customWidth="1"/>
    <col min="11278" max="11278" width="3.5" style="649" customWidth="1"/>
    <col min="11279" max="11280" width="9" style="649" customWidth="1"/>
    <col min="11281" max="11282" width="8.5" style="649" customWidth="1"/>
    <col min="11283" max="11283" width="8.375" style="649" customWidth="1"/>
    <col min="11284" max="11284" width="7.375" style="649" customWidth="1"/>
    <col min="11285" max="11286" width="10" style="649" customWidth="1"/>
    <col min="11287" max="11287" width="17.125" style="649" customWidth="1"/>
    <col min="11288" max="11532" width="8.75" style="649"/>
    <col min="11533" max="11533" width="1.625" style="649" customWidth="1"/>
    <col min="11534" max="11534" width="3.5" style="649" customWidth="1"/>
    <col min="11535" max="11536" width="9" style="649" customWidth="1"/>
    <col min="11537" max="11538" width="8.5" style="649" customWidth="1"/>
    <col min="11539" max="11539" width="8.375" style="649" customWidth="1"/>
    <col min="11540" max="11540" width="7.375" style="649" customWidth="1"/>
    <col min="11541" max="11542" width="10" style="649" customWidth="1"/>
    <col min="11543" max="11543" width="17.125" style="649" customWidth="1"/>
    <col min="11544" max="11788" width="8.75" style="649"/>
    <col min="11789" max="11789" width="1.625" style="649" customWidth="1"/>
    <col min="11790" max="11790" width="3.5" style="649" customWidth="1"/>
    <col min="11791" max="11792" width="9" style="649" customWidth="1"/>
    <col min="11793" max="11794" width="8.5" style="649" customWidth="1"/>
    <col min="11795" max="11795" width="8.375" style="649" customWidth="1"/>
    <col min="11796" max="11796" width="7.375" style="649" customWidth="1"/>
    <col min="11797" max="11798" width="10" style="649" customWidth="1"/>
    <col min="11799" max="11799" width="17.125" style="649" customWidth="1"/>
    <col min="11800" max="12044" width="8.75" style="649"/>
    <col min="12045" max="12045" width="1.625" style="649" customWidth="1"/>
    <col min="12046" max="12046" width="3.5" style="649" customWidth="1"/>
    <col min="12047" max="12048" width="9" style="649" customWidth="1"/>
    <col min="12049" max="12050" width="8.5" style="649" customWidth="1"/>
    <col min="12051" max="12051" width="8.375" style="649" customWidth="1"/>
    <col min="12052" max="12052" width="7.375" style="649" customWidth="1"/>
    <col min="12053" max="12054" width="10" style="649" customWidth="1"/>
    <col min="12055" max="12055" width="17.125" style="649" customWidth="1"/>
    <col min="12056" max="12300" width="8.75" style="649"/>
    <col min="12301" max="12301" width="1.625" style="649" customWidth="1"/>
    <col min="12302" max="12302" width="3.5" style="649" customWidth="1"/>
    <col min="12303" max="12304" width="9" style="649" customWidth="1"/>
    <col min="12305" max="12306" width="8.5" style="649" customWidth="1"/>
    <col min="12307" max="12307" width="8.375" style="649" customWidth="1"/>
    <col min="12308" max="12308" width="7.375" style="649" customWidth="1"/>
    <col min="12309" max="12310" width="10" style="649" customWidth="1"/>
    <col min="12311" max="12311" width="17.125" style="649" customWidth="1"/>
    <col min="12312" max="12556" width="8.75" style="649"/>
    <col min="12557" max="12557" width="1.625" style="649" customWidth="1"/>
    <col min="12558" max="12558" width="3.5" style="649" customWidth="1"/>
    <col min="12559" max="12560" width="9" style="649" customWidth="1"/>
    <col min="12561" max="12562" width="8.5" style="649" customWidth="1"/>
    <col min="12563" max="12563" width="8.375" style="649" customWidth="1"/>
    <col min="12564" max="12564" width="7.375" style="649" customWidth="1"/>
    <col min="12565" max="12566" width="10" style="649" customWidth="1"/>
    <col min="12567" max="12567" width="17.125" style="649" customWidth="1"/>
    <col min="12568" max="12812" width="8.75" style="649"/>
    <col min="12813" max="12813" width="1.625" style="649" customWidth="1"/>
    <col min="12814" max="12814" width="3.5" style="649" customWidth="1"/>
    <col min="12815" max="12816" width="9" style="649" customWidth="1"/>
    <col min="12817" max="12818" width="8.5" style="649" customWidth="1"/>
    <col min="12819" max="12819" width="8.375" style="649" customWidth="1"/>
    <col min="12820" max="12820" width="7.375" style="649" customWidth="1"/>
    <col min="12821" max="12822" width="10" style="649" customWidth="1"/>
    <col min="12823" max="12823" width="17.125" style="649" customWidth="1"/>
    <col min="12824" max="13068" width="8.75" style="649"/>
    <col min="13069" max="13069" width="1.625" style="649" customWidth="1"/>
    <col min="13070" max="13070" width="3.5" style="649" customWidth="1"/>
    <col min="13071" max="13072" width="9" style="649" customWidth="1"/>
    <col min="13073" max="13074" width="8.5" style="649" customWidth="1"/>
    <col min="13075" max="13075" width="8.375" style="649" customWidth="1"/>
    <col min="13076" max="13076" width="7.375" style="649" customWidth="1"/>
    <col min="13077" max="13078" width="10" style="649" customWidth="1"/>
    <col min="13079" max="13079" width="17.125" style="649" customWidth="1"/>
    <col min="13080" max="13324" width="8.75" style="649"/>
    <col min="13325" max="13325" width="1.625" style="649" customWidth="1"/>
    <col min="13326" max="13326" width="3.5" style="649" customWidth="1"/>
    <col min="13327" max="13328" width="9" style="649" customWidth="1"/>
    <col min="13329" max="13330" width="8.5" style="649" customWidth="1"/>
    <col min="13331" max="13331" width="8.375" style="649" customWidth="1"/>
    <col min="13332" max="13332" width="7.375" style="649" customWidth="1"/>
    <col min="13333" max="13334" width="10" style="649" customWidth="1"/>
    <col min="13335" max="13335" width="17.125" style="649" customWidth="1"/>
    <col min="13336" max="13580" width="8.75" style="649"/>
    <col min="13581" max="13581" width="1.625" style="649" customWidth="1"/>
    <col min="13582" max="13582" width="3.5" style="649" customWidth="1"/>
    <col min="13583" max="13584" width="9" style="649" customWidth="1"/>
    <col min="13585" max="13586" width="8.5" style="649" customWidth="1"/>
    <col min="13587" max="13587" width="8.375" style="649" customWidth="1"/>
    <col min="13588" max="13588" width="7.375" style="649" customWidth="1"/>
    <col min="13589" max="13590" width="10" style="649" customWidth="1"/>
    <col min="13591" max="13591" width="17.125" style="649" customWidth="1"/>
    <col min="13592" max="13836" width="8.75" style="649"/>
    <col min="13837" max="13837" width="1.625" style="649" customWidth="1"/>
    <col min="13838" max="13838" width="3.5" style="649" customWidth="1"/>
    <col min="13839" max="13840" width="9" style="649" customWidth="1"/>
    <col min="13841" max="13842" width="8.5" style="649" customWidth="1"/>
    <col min="13843" max="13843" width="8.375" style="649" customWidth="1"/>
    <col min="13844" max="13844" width="7.375" style="649" customWidth="1"/>
    <col min="13845" max="13846" width="10" style="649" customWidth="1"/>
    <col min="13847" max="13847" width="17.125" style="649" customWidth="1"/>
    <col min="13848" max="14092" width="8.75" style="649"/>
    <col min="14093" max="14093" width="1.625" style="649" customWidth="1"/>
    <col min="14094" max="14094" width="3.5" style="649" customWidth="1"/>
    <col min="14095" max="14096" width="9" style="649" customWidth="1"/>
    <col min="14097" max="14098" width="8.5" style="649" customWidth="1"/>
    <col min="14099" max="14099" width="8.375" style="649" customWidth="1"/>
    <col min="14100" max="14100" width="7.375" style="649" customWidth="1"/>
    <col min="14101" max="14102" width="10" style="649" customWidth="1"/>
    <col min="14103" max="14103" width="17.125" style="649" customWidth="1"/>
    <col min="14104" max="14348" width="8.75" style="649"/>
    <col min="14349" max="14349" width="1.625" style="649" customWidth="1"/>
    <col min="14350" max="14350" width="3.5" style="649" customWidth="1"/>
    <col min="14351" max="14352" width="9" style="649" customWidth="1"/>
    <col min="14353" max="14354" width="8.5" style="649" customWidth="1"/>
    <col min="14355" max="14355" width="8.375" style="649" customWidth="1"/>
    <col min="14356" max="14356" width="7.375" style="649" customWidth="1"/>
    <col min="14357" max="14358" width="10" style="649" customWidth="1"/>
    <col min="14359" max="14359" width="17.125" style="649" customWidth="1"/>
    <col min="14360" max="14604" width="8.75" style="649"/>
    <col min="14605" max="14605" width="1.625" style="649" customWidth="1"/>
    <col min="14606" max="14606" width="3.5" style="649" customWidth="1"/>
    <col min="14607" max="14608" width="9" style="649" customWidth="1"/>
    <col min="14609" max="14610" width="8.5" style="649" customWidth="1"/>
    <col min="14611" max="14611" width="8.375" style="649" customWidth="1"/>
    <col min="14612" max="14612" width="7.375" style="649" customWidth="1"/>
    <col min="14613" max="14614" width="10" style="649" customWidth="1"/>
    <col min="14615" max="14615" width="17.125" style="649" customWidth="1"/>
    <col min="14616" max="14860" width="8.75" style="649"/>
    <col min="14861" max="14861" width="1.625" style="649" customWidth="1"/>
    <col min="14862" max="14862" width="3.5" style="649" customWidth="1"/>
    <col min="14863" max="14864" width="9" style="649" customWidth="1"/>
    <col min="14865" max="14866" width="8.5" style="649" customWidth="1"/>
    <col min="14867" max="14867" width="8.375" style="649" customWidth="1"/>
    <col min="14868" max="14868" width="7.375" style="649" customWidth="1"/>
    <col min="14869" max="14870" width="10" style="649" customWidth="1"/>
    <col min="14871" max="14871" width="17.125" style="649" customWidth="1"/>
    <col min="14872" max="15116" width="8.75" style="649"/>
    <col min="15117" max="15117" width="1.625" style="649" customWidth="1"/>
    <col min="15118" max="15118" width="3.5" style="649" customWidth="1"/>
    <col min="15119" max="15120" width="9" style="649" customWidth="1"/>
    <col min="15121" max="15122" width="8.5" style="649" customWidth="1"/>
    <col min="15123" max="15123" width="8.375" style="649" customWidth="1"/>
    <col min="15124" max="15124" width="7.375" style="649" customWidth="1"/>
    <col min="15125" max="15126" width="10" style="649" customWidth="1"/>
    <col min="15127" max="15127" width="17.125" style="649" customWidth="1"/>
    <col min="15128" max="15372" width="8.75" style="649"/>
    <col min="15373" max="15373" width="1.625" style="649" customWidth="1"/>
    <col min="15374" max="15374" width="3.5" style="649" customWidth="1"/>
    <col min="15375" max="15376" width="9" style="649" customWidth="1"/>
    <col min="15377" max="15378" width="8.5" style="649" customWidth="1"/>
    <col min="15379" max="15379" width="8.375" style="649" customWidth="1"/>
    <col min="15380" max="15380" width="7.375" style="649" customWidth="1"/>
    <col min="15381" max="15382" width="10" style="649" customWidth="1"/>
    <col min="15383" max="15383" width="17.125" style="649" customWidth="1"/>
    <col min="15384" max="15628" width="8.75" style="649"/>
    <col min="15629" max="15629" width="1.625" style="649" customWidth="1"/>
    <col min="15630" max="15630" width="3.5" style="649" customWidth="1"/>
    <col min="15631" max="15632" width="9" style="649" customWidth="1"/>
    <col min="15633" max="15634" width="8.5" style="649" customWidth="1"/>
    <col min="15635" max="15635" width="8.375" style="649" customWidth="1"/>
    <col min="15636" max="15636" width="7.375" style="649" customWidth="1"/>
    <col min="15637" max="15638" width="10" style="649" customWidth="1"/>
    <col min="15639" max="15639" width="17.125" style="649" customWidth="1"/>
    <col min="15640" max="15884" width="8.75" style="649"/>
    <col min="15885" max="15885" width="1.625" style="649" customWidth="1"/>
    <col min="15886" max="15886" width="3.5" style="649" customWidth="1"/>
    <col min="15887" max="15888" width="9" style="649" customWidth="1"/>
    <col min="15889" max="15890" width="8.5" style="649" customWidth="1"/>
    <col min="15891" max="15891" width="8.375" style="649" customWidth="1"/>
    <col min="15892" max="15892" width="7.375" style="649" customWidth="1"/>
    <col min="15893" max="15894" width="10" style="649" customWidth="1"/>
    <col min="15895" max="15895" width="17.125" style="649" customWidth="1"/>
    <col min="15896" max="16140" width="8.75" style="649"/>
    <col min="16141" max="16141" width="1.625" style="649" customWidth="1"/>
    <col min="16142" max="16142" width="3.5" style="649" customWidth="1"/>
    <col min="16143" max="16144" width="9" style="649" customWidth="1"/>
    <col min="16145" max="16146" width="8.5" style="649" customWidth="1"/>
    <col min="16147" max="16147" width="8.375" style="649" customWidth="1"/>
    <col min="16148" max="16148" width="7.375" style="649" customWidth="1"/>
    <col min="16149" max="16150" width="10" style="649" customWidth="1"/>
    <col min="16151" max="16151" width="17.125" style="649" customWidth="1"/>
    <col min="16152" max="16384" width="8.75" style="649"/>
  </cols>
  <sheetData>
    <row r="1" spans="2:28" ht="20.25" thickBot="1">
      <c r="B1" s="2664" t="s">
        <v>2907</v>
      </c>
      <c r="C1" s="2665"/>
      <c r="H1" s="2571" t="s">
        <v>1690</v>
      </c>
      <c r="I1" s="2571"/>
      <c r="J1" s="2571"/>
      <c r="K1" s="2571"/>
    </row>
    <row r="2" spans="2:28" ht="55.9" customHeight="1">
      <c r="B2" s="2581" t="s">
        <v>2908</v>
      </c>
      <c r="C2" s="2666"/>
      <c r="D2" s="2666"/>
      <c r="E2" s="2666"/>
      <c r="F2" s="2666"/>
      <c r="G2" s="2666"/>
      <c r="H2" s="2666"/>
      <c r="I2" s="2666"/>
      <c r="J2" s="2666"/>
      <c r="K2" s="2666"/>
    </row>
    <row r="3" spans="2:28" ht="6" customHeight="1">
      <c r="B3" s="2667"/>
      <c r="C3" s="2667"/>
      <c r="D3" s="2667"/>
      <c r="E3" s="2668"/>
      <c r="F3" s="2569"/>
      <c r="G3" s="1427"/>
      <c r="L3" s="1445"/>
      <c r="N3"/>
      <c r="O3"/>
      <c r="P3" s="71"/>
      <c r="Q3" s="71"/>
      <c r="R3" s="71"/>
    </row>
    <row r="4" spans="2:28" ht="15" customHeight="1">
      <c r="B4" s="2667"/>
      <c r="C4" s="2667"/>
      <c r="D4" s="2667"/>
      <c r="E4" s="2668"/>
      <c r="F4" s="2569"/>
      <c r="G4" s="1427"/>
      <c r="H4" s="2669" t="s">
        <v>2909</v>
      </c>
      <c r="I4" s="2669"/>
      <c r="J4" s="2670"/>
      <c r="K4" s="2670"/>
      <c r="L4" s="1445"/>
      <c r="N4"/>
      <c r="O4"/>
      <c r="P4" s="71"/>
      <c r="Q4" s="71"/>
      <c r="R4" s="71"/>
    </row>
    <row r="5" spans="2:28" ht="15" customHeight="1">
      <c r="B5" s="2667"/>
      <c r="C5" s="2667"/>
      <c r="D5" s="2667"/>
      <c r="E5" s="2668"/>
      <c r="F5" s="2569"/>
      <c r="G5" s="1446"/>
      <c r="H5" s="2669"/>
      <c r="I5" s="2669"/>
      <c r="J5" s="2670"/>
      <c r="K5" s="2670"/>
      <c r="N5" s="109"/>
      <c r="O5" s="109"/>
      <c r="P5" s="1207"/>
      <c r="Q5" s="1207"/>
      <c r="R5" s="1207"/>
    </row>
    <row r="6" spans="2:28" ht="6.6" customHeight="1" thickBot="1">
      <c r="B6" s="650"/>
      <c r="C6" s="650"/>
      <c r="D6" s="650"/>
      <c r="E6" s="650"/>
      <c r="F6" s="650"/>
      <c r="G6" s="650"/>
      <c r="H6" s="650"/>
      <c r="I6" s="650"/>
      <c r="J6" s="650"/>
      <c r="K6" s="650"/>
      <c r="N6"/>
      <c r="O6"/>
      <c r="P6" s="1211"/>
      <c r="Q6" s="1207"/>
      <c r="R6" s="1207"/>
    </row>
    <row r="7" spans="2:28" s="650" customFormat="1" ht="45.6" customHeight="1">
      <c r="B7" s="1440"/>
      <c r="C7" s="2582" t="s">
        <v>707</v>
      </c>
      <c r="D7" s="2582"/>
      <c r="E7" s="2582" t="s">
        <v>1700</v>
      </c>
      <c r="F7" s="2582"/>
      <c r="G7" s="2582" t="s">
        <v>1685</v>
      </c>
      <c r="H7" s="2645"/>
      <c r="I7" s="2662" t="s">
        <v>2910</v>
      </c>
      <c r="J7" s="2663"/>
      <c r="K7" s="1447" t="s">
        <v>2911</v>
      </c>
      <c r="L7" s="649"/>
      <c r="M7" s="649"/>
      <c r="N7"/>
      <c r="O7"/>
      <c r="P7" s="1211"/>
      <c r="Q7" s="1207"/>
      <c r="R7" s="1207"/>
      <c r="S7" s="649"/>
      <c r="T7" s="649"/>
      <c r="U7" s="649"/>
      <c r="V7" s="649"/>
      <c r="W7" s="649"/>
      <c r="X7" s="649"/>
      <c r="Y7" s="649"/>
      <c r="Z7" s="649"/>
      <c r="AA7" s="649"/>
      <c r="AB7" s="649"/>
    </row>
    <row r="8" spans="2:28" s="650" customFormat="1">
      <c r="B8" s="1440">
        <f>ROW()-7</f>
        <v>1</v>
      </c>
      <c r="C8" s="2582"/>
      <c r="D8" s="2582"/>
      <c r="E8" s="2651"/>
      <c r="F8" s="2624"/>
      <c r="G8" s="2582"/>
      <c r="H8" s="2645"/>
      <c r="I8" s="2646"/>
      <c r="J8" s="2647"/>
      <c r="K8" s="1448"/>
      <c r="L8" s="649"/>
      <c r="M8" s="649"/>
      <c r="N8"/>
      <c r="O8"/>
      <c r="P8" s="1207"/>
      <c r="Q8" s="2634" t="s">
        <v>2692</v>
      </c>
      <c r="R8" s="2634"/>
      <c r="S8" s="2634"/>
      <c r="T8" s="2634"/>
      <c r="U8" s="2634"/>
      <c r="V8" s="649"/>
      <c r="W8" s="649"/>
      <c r="X8" s="649"/>
      <c r="Y8" s="649"/>
      <c r="Z8" s="649"/>
      <c r="AA8" s="649"/>
      <c r="AB8" s="649"/>
    </row>
    <row r="9" spans="2:28" s="650" customFormat="1">
      <c r="B9" s="1440">
        <f t="shared" ref="B9:B37" si="0">ROW()-7</f>
        <v>2</v>
      </c>
      <c r="C9" s="2582"/>
      <c r="D9" s="2582"/>
      <c r="E9" s="2651"/>
      <c r="F9" s="2624"/>
      <c r="G9" s="2582"/>
      <c r="H9" s="2645"/>
      <c r="I9" s="2646"/>
      <c r="J9" s="2647"/>
      <c r="K9" s="1448"/>
      <c r="L9" s="649"/>
      <c r="M9" s="649"/>
      <c r="N9"/>
      <c r="O9" s="649"/>
      <c r="P9" s="649"/>
      <c r="Q9" s="2634"/>
      <c r="R9" s="2634"/>
      <c r="S9" s="2634"/>
      <c r="T9" s="2634"/>
      <c r="U9" s="2634"/>
      <c r="V9" s="649"/>
      <c r="W9" s="649"/>
      <c r="X9" s="649"/>
      <c r="Y9" s="649"/>
      <c r="Z9" s="649"/>
      <c r="AA9" s="649"/>
      <c r="AB9" s="649"/>
    </row>
    <row r="10" spans="2:28" s="650" customFormat="1">
      <c r="B10" s="1440">
        <f t="shared" si="0"/>
        <v>3</v>
      </c>
      <c r="C10" s="2645"/>
      <c r="D10" s="2653"/>
      <c r="E10" s="2652"/>
      <c r="F10" s="2654"/>
      <c r="G10" s="2645"/>
      <c r="H10" s="2655"/>
      <c r="I10" s="2646"/>
      <c r="J10" s="2656"/>
      <c r="K10" s="1448"/>
      <c r="L10" s="649"/>
      <c r="M10" s="649"/>
      <c r="N10" s="649"/>
      <c r="O10" s="649"/>
      <c r="P10" s="649"/>
      <c r="Q10" s="2634"/>
      <c r="R10" s="2634"/>
      <c r="S10" s="2634"/>
      <c r="T10" s="2634"/>
      <c r="U10" s="2634"/>
      <c r="V10" s="649"/>
      <c r="W10" s="649"/>
      <c r="X10" s="649"/>
      <c r="Y10" s="649"/>
      <c r="Z10" s="649"/>
      <c r="AA10" s="649"/>
      <c r="AB10" s="649"/>
    </row>
    <row r="11" spans="2:28" s="650" customFormat="1">
      <c r="B11" s="1440">
        <f t="shared" si="0"/>
        <v>4</v>
      </c>
      <c r="C11" s="2645"/>
      <c r="D11" s="2653"/>
      <c r="E11" s="2652"/>
      <c r="F11" s="2654"/>
      <c r="G11" s="2645"/>
      <c r="H11" s="2655"/>
      <c r="I11" s="2646"/>
      <c r="J11" s="2656"/>
      <c r="K11" s="1448"/>
      <c r="L11" s="649"/>
      <c r="M11" s="649"/>
      <c r="N11" s="649"/>
      <c r="O11" s="649"/>
      <c r="P11" s="649"/>
      <c r="Q11" s="649"/>
      <c r="R11" s="649"/>
      <c r="S11" s="649"/>
      <c r="T11" s="649"/>
      <c r="U11" s="649"/>
      <c r="V11" s="649"/>
      <c r="W11" s="649"/>
      <c r="X11" s="649"/>
      <c r="Y11" s="649"/>
      <c r="Z11" s="649"/>
      <c r="AA11" s="649"/>
      <c r="AB11" s="649"/>
    </row>
    <row r="12" spans="2:28" s="650" customFormat="1">
      <c r="B12" s="1440">
        <f t="shared" si="0"/>
        <v>5</v>
      </c>
      <c r="C12" s="2645"/>
      <c r="D12" s="2653"/>
      <c r="E12" s="2652"/>
      <c r="F12" s="2654"/>
      <c r="G12" s="2645"/>
      <c r="H12" s="2655"/>
      <c r="I12" s="2646"/>
      <c r="J12" s="2656"/>
      <c r="K12" s="1448"/>
      <c r="L12" s="649"/>
      <c r="M12" s="649"/>
      <c r="N12" s="649"/>
      <c r="O12" s="649"/>
      <c r="P12" s="649"/>
      <c r="Q12" s="649"/>
      <c r="R12" s="649"/>
      <c r="S12" s="649"/>
      <c r="T12" s="649"/>
      <c r="U12" s="649"/>
      <c r="V12" s="649"/>
      <c r="W12" s="649"/>
      <c r="X12" s="649"/>
      <c r="Y12" s="649"/>
      <c r="Z12" s="649"/>
      <c r="AA12" s="649"/>
      <c r="AB12" s="649"/>
    </row>
    <row r="13" spans="2:28" s="650" customFormat="1">
      <c r="B13" s="1440">
        <f t="shared" si="0"/>
        <v>6</v>
      </c>
      <c r="C13" s="2645"/>
      <c r="D13" s="2653"/>
      <c r="E13" s="2652"/>
      <c r="F13" s="2654"/>
      <c r="G13" s="2645"/>
      <c r="H13" s="2655"/>
      <c r="I13" s="2646"/>
      <c r="J13" s="2656"/>
      <c r="K13" s="1449"/>
      <c r="L13" s="649"/>
      <c r="M13" s="649"/>
      <c r="N13" s="649"/>
      <c r="O13" s="649"/>
      <c r="P13" s="649"/>
      <c r="Q13" s="649"/>
      <c r="R13" s="649"/>
      <c r="S13" s="649"/>
      <c r="T13" s="649"/>
      <c r="U13" s="649"/>
      <c r="V13" s="649"/>
      <c r="W13" s="649"/>
      <c r="X13" s="649"/>
      <c r="Y13" s="649"/>
      <c r="Z13" s="649"/>
      <c r="AA13" s="649"/>
      <c r="AB13" s="649"/>
    </row>
    <row r="14" spans="2:28" s="650" customFormat="1">
      <c r="B14" s="1440">
        <f t="shared" si="0"/>
        <v>7</v>
      </c>
      <c r="C14" s="2582"/>
      <c r="D14" s="2582"/>
      <c r="E14" s="2582"/>
      <c r="F14" s="2582"/>
      <c r="G14" s="2582"/>
      <c r="H14" s="2645"/>
      <c r="I14" s="2660"/>
      <c r="J14" s="2661"/>
      <c r="K14" s="1449"/>
      <c r="L14" s="649"/>
      <c r="M14" s="649"/>
      <c r="N14" s="649"/>
      <c r="O14" s="649"/>
      <c r="P14" s="649"/>
      <c r="Q14" s="649"/>
      <c r="R14" s="649"/>
      <c r="S14" s="649"/>
      <c r="T14" s="649"/>
      <c r="U14" s="649"/>
      <c r="V14" s="649"/>
      <c r="W14" s="649"/>
      <c r="X14" s="649"/>
      <c r="Y14" s="649"/>
      <c r="Z14" s="649"/>
      <c r="AA14" s="649"/>
      <c r="AB14" s="649"/>
    </row>
    <row r="15" spans="2:28" s="650" customFormat="1">
      <c r="B15" s="1440">
        <f t="shared" si="0"/>
        <v>8</v>
      </c>
      <c r="C15" s="2582"/>
      <c r="D15" s="2582"/>
      <c r="E15" s="2582"/>
      <c r="F15" s="2582"/>
      <c r="G15" s="2582"/>
      <c r="H15" s="2645"/>
      <c r="I15" s="2659"/>
      <c r="J15" s="2647"/>
      <c r="K15" s="1449"/>
      <c r="L15" s="649"/>
      <c r="M15" s="649"/>
      <c r="N15" s="649"/>
      <c r="O15" s="649"/>
      <c r="P15" s="649"/>
      <c r="Q15" s="649"/>
      <c r="R15" s="649"/>
      <c r="S15" s="649"/>
      <c r="T15" s="649"/>
      <c r="U15" s="649"/>
      <c r="V15" s="649"/>
      <c r="W15" s="649"/>
      <c r="X15" s="649"/>
      <c r="Y15" s="649"/>
      <c r="Z15" s="649"/>
      <c r="AA15" s="649"/>
      <c r="AB15" s="649"/>
    </row>
    <row r="16" spans="2:28" s="650" customFormat="1">
      <c r="B16" s="1440">
        <f t="shared" si="0"/>
        <v>9</v>
      </c>
      <c r="C16" s="2582"/>
      <c r="D16" s="2582"/>
      <c r="E16" s="2582"/>
      <c r="F16" s="2582"/>
      <c r="G16" s="2582"/>
      <c r="H16" s="2645"/>
      <c r="I16" s="2659"/>
      <c r="J16" s="2647"/>
      <c r="K16" s="1449"/>
      <c r="L16" s="649"/>
      <c r="M16" s="649"/>
      <c r="N16" s="649"/>
      <c r="O16" s="649"/>
      <c r="P16" s="649"/>
      <c r="Q16" s="649"/>
      <c r="R16" s="649"/>
      <c r="S16" s="649"/>
      <c r="T16" s="649"/>
      <c r="U16" s="649"/>
      <c r="V16" s="649"/>
      <c r="W16" s="649"/>
      <c r="X16" s="649"/>
      <c r="Y16" s="649"/>
      <c r="Z16" s="649"/>
      <c r="AA16" s="649"/>
      <c r="AB16" s="649"/>
    </row>
    <row r="17" spans="2:28" s="650" customFormat="1">
      <c r="B17" s="1440">
        <f t="shared" si="0"/>
        <v>10</v>
      </c>
      <c r="C17" s="2582"/>
      <c r="D17" s="2582"/>
      <c r="E17" s="2582"/>
      <c r="F17" s="2582"/>
      <c r="G17" s="2582"/>
      <c r="H17" s="2645"/>
      <c r="I17" s="2657"/>
      <c r="J17" s="2658"/>
      <c r="K17" s="1449"/>
      <c r="L17" s="649"/>
      <c r="M17" s="649"/>
      <c r="N17" s="649"/>
      <c r="O17" s="649"/>
      <c r="P17" s="649"/>
      <c r="Q17" s="649"/>
      <c r="R17" s="649"/>
      <c r="S17" s="649"/>
      <c r="T17" s="649"/>
      <c r="U17" s="649"/>
      <c r="V17" s="649"/>
      <c r="W17" s="649"/>
      <c r="X17" s="649"/>
      <c r="Y17" s="649"/>
      <c r="Z17" s="649"/>
      <c r="AA17" s="649"/>
      <c r="AB17" s="649"/>
    </row>
    <row r="18" spans="2:28" s="650" customFormat="1">
      <c r="B18" s="1440">
        <f t="shared" si="0"/>
        <v>11</v>
      </c>
      <c r="C18" s="2645"/>
      <c r="D18" s="2653"/>
      <c r="E18" s="2652"/>
      <c r="F18" s="2654"/>
      <c r="G18" s="2582"/>
      <c r="H18" s="2645"/>
      <c r="I18" s="2646"/>
      <c r="J18" s="2656"/>
      <c r="K18" s="1448"/>
      <c r="L18" s="649"/>
      <c r="M18" s="649"/>
      <c r="N18" s="649"/>
      <c r="O18" s="649"/>
      <c r="P18" s="649"/>
      <c r="Q18" s="649"/>
      <c r="R18" s="649"/>
      <c r="S18" s="649"/>
      <c r="T18" s="649"/>
      <c r="U18" s="649"/>
      <c r="V18" s="649"/>
      <c r="W18" s="649"/>
      <c r="X18" s="649"/>
      <c r="Y18" s="649"/>
      <c r="Z18" s="649"/>
      <c r="AA18" s="649"/>
      <c r="AB18" s="649"/>
    </row>
    <row r="19" spans="2:28" s="650" customFormat="1">
      <c r="B19" s="1440">
        <f t="shared" si="0"/>
        <v>12</v>
      </c>
      <c r="C19" s="2582"/>
      <c r="D19" s="2582"/>
      <c r="E19" s="2651"/>
      <c r="F19" s="2624"/>
      <c r="G19" s="2582"/>
      <c r="H19" s="2645"/>
      <c r="I19" s="2646"/>
      <c r="J19" s="2647"/>
      <c r="K19" s="1448"/>
      <c r="L19" s="649"/>
      <c r="M19" s="649"/>
      <c r="N19" s="649"/>
      <c r="O19" s="649"/>
      <c r="P19" s="649"/>
      <c r="Q19" s="649"/>
      <c r="R19" s="649"/>
      <c r="S19" s="649"/>
      <c r="T19" s="649"/>
      <c r="U19" s="649"/>
      <c r="V19" s="649"/>
      <c r="W19" s="649"/>
      <c r="X19" s="649"/>
      <c r="Y19" s="649"/>
      <c r="Z19" s="649"/>
      <c r="AA19" s="649"/>
      <c r="AB19" s="649"/>
    </row>
    <row r="20" spans="2:28" s="650" customFormat="1">
      <c r="B20" s="1440">
        <f t="shared" si="0"/>
        <v>13</v>
      </c>
      <c r="C20" s="2645"/>
      <c r="D20" s="2653"/>
      <c r="E20" s="2652"/>
      <c r="F20" s="2654"/>
      <c r="G20" s="2645"/>
      <c r="H20" s="2655"/>
      <c r="I20" s="2646"/>
      <c r="J20" s="2656"/>
      <c r="K20" s="1448"/>
      <c r="L20" s="649"/>
      <c r="M20" s="649"/>
      <c r="N20" s="649"/>
      <c r="O20" s="649"/>
      <c r="P20" s="649"/>
      <c r="Q20" s="649"/>
      <c r="R20" s="649"/>
      <c r="S20" s="649"/>
      <c r="T20" s="649"/>
      <c r="U20" s="649"/>
      <c r="V20" s="649"/>
      <c r="W20" s="649"/>
      <c r="X20" s="649"/>
      <c r="Y20" s="649"/>
      <c r="Z20" s="649"/>
      <c r="AA20" s="649"/>
      <c r="AB20" s="649"/>
    </row>
    <row r="21" spans="2:28" s="650" customFormat="1">
      <c r="B21" s="1440">
        <f t="shared" si="0"/>
        <v>14</v>
      </c>
      <c r="C21" s="2582"/>
      <c r="D21" s="2582"/>
      <c r="E21" s="2651"/>
      <c r="F21" s="2624"/>
      <c r="G21" s="2582"/>
      <c r="H21" s="2645"/>
      <c r="I21" s="2646"/>
      <c r="J21" s="2647"/>
      <c r="K21" s="1448"/>
      <c r="L21" s="649"/>
      <c r="M21" s="649"/>
      <c r="N21" s="649"/>
      <c r="O21" s="649"/>
      <c r="P21" s="649"/>
      <c r="Q21" s="649"/>
      <c r="R21" s="649"/>
      <c r="S21" s="649"/>
      <c r="T21" s="649"/>
      <c r="U21" s="649"/>
      <c r="V21" s="649"/>
      <c r="W21" s="649"/>
      <c r="X21" s="649"/>
      <c r="Y21" s="649"/>
      <c r="Z21" s="649"/>
      <c r="AA21" s="649"/>
      <c r="AB21" s="649"/>
    </row>
    <row r="22" spans="2:28" s="650" customFormat="1">
      <c r="B22" s="1440">
        <f t="shared" si="0"/>
        <v>15</v>
      </c>
      <c r="C22" s="2582"/>
      <c r="D22" s="2582"/>
      <c r="E22" s="2652"/>
      <c r="F22" s="2653"/>
      <c r="G22" s="2582"/>
      <c r="H22" s="2645"/>
      <c r="I22" s="2646"/>
      <c r="J22" s="2647"/>
      <c r="K22" s="1449"/>
      <c r="L22" s="649"/>
      <c r="M22" s="649"/>
      <c r="N22" s="649"/>
      <c r="O22" s="649"/>
      <c r="P22" s="649"/>
      <c r="Q22" s="649"/>
      <c r="R22" s="649"/>
      <c r="S22" s="649"/>
      <c r="T22" s="649"/>
      <c r="U22" s="649"/>
      <c r="V22" s="649"/>
      <c r="W22" s="649"/>
      <c r="X22" s="649"/>
      <c r="Y22" s="649"/>
      <c r="Z22" s="649"/>
      <c r="AA22" s="649"/>
      <c r="AB22" s="649"/>
    </row>
    <row r="23" spans="2:28" s="650" customFormat="1">
      <c r="B23" s="1440">
        <f t="shared" si="0"/>
        <v>16</v>
      </c>
      <c r="C23" s="2582"/>
      <c r="D23" s="2582"/>
      <c r="E23" s="2650"/>
      <c r="F23" s="2582"/>
      <c r="G23" s="2582"/>
      <c r="H23" s="2645"/>
      <c r="I23" s="2646"/>
      <c r="J23" s="2647"/>
      <c r="K23" s="1449"/>
      <c r="L23" s="649"/>
      <c r="M23" s="649"/>
      <c r="N23" s="649"/>
      <c r="O23" s="649"/>
      <c r="P23" s="649"/>
      <c r="Q23" s="649"/>
      <c r="R23" s="649"/>
      <c r="S23" s="649"/>
      <c r="T23" s="649"/>
      <c r="U23" s="649"/>
      <c r="V23" s="649"/>
      <c r="W23" s="649"/>
      <c r="X23" s="649"/>
      <c r="Y23" s="649"/>
      <c r="Z23" s="649"/>
      <c r="AA23" s="649"/>
      <c r="AB23" s="649"/>
    </row>
    <row r="24" spans="2:28" s="650" customFormat="1">
      <c r="B24" s="1440">
        <f t="shared" si="0"/>
        <v>17</v>
      </c>
      <c r="C24" s="2582"/>
      <c r="D24" s="2582"/>
      <c r="E24" s="2582"/>
      <c r="F24" s="2582"/>
      <c r="G24" s="2582"/>
      <c r="H24" s="2645"/>
      <c r="I24" s="2646"/>
      <c r="J24" s="2647"/>
      <c r="K24" s="1449"/>
      <c r="L24" s="649"/>
      <c r="M24" s="649"/>
      <c r="N24" s="649"/>
      <c r="O24" s="649"/>
      <c r="P24" s="649"/>
      <c r="Q24" s="649"/>
      <c r="R24" s="649"/>
      <c r="S24" s="649"/>
      <c r="T24" s="649"/>
      <c r="U24" s="649"/>
      <c r="V24" s="649"/>
      <c r="W24" s="649"/>
      <c r="X24" s="649"/>
      <c r="Y24" s="649"/>
      <c r="Z24" s="649"/>
      <c r="AA24" s="649"/>
      <c r="AB24" s="649"/>
    </row>
    <row r="25" spans="2:28" s="650" customFormat="1">
      <c r="B25" s="1440">
        <f t="shared" si="0"/>
        <v>18</v>
      </c>
      <c r="C25" s="2582"/>
      <c r="D25" s="2582"/>
      <c r="E25" s="2582"/>
      <c r="F25" s="2582"/>
      <c r="G25" s="2582"/>
      <c r="H25" s="2645"/>
      <c r="I25" s="2646"/>
      <c r="J25" s="2647"/>
      <c r="K25" s="1449"/>
      <c r="L25" s="649"/>
      <c r="M25" s="649"/>
      <c r="N25" s="649"/>
      <c r="O25" s="649"/>
      <c r="P25" s="649"/>
      <c r="Q25" s="649"/>
      <c r="R25" s="649"/>
      <c r="S25" s="649"/>
      <c r="T25" s="649"/>
      <c r="U25" s="649"/>
      <c r="V25" s="649"/>
      <c r="W25" s="649"/>
      <c r="X25" s="649"/>
      <c r="Y25" s="649"/>
      <c r="Z25" s="649"/>
      <c r="AA25" s="649"/>
      <c r="AB25" s="649"/>
    </row>
    <row r="26" spans="2:28" s="650" customFormat="1">
      <c r="B26" s="1440">
        <f t="shared" si="0"/>
        <v>19</v>
      </c>
      <c r="C26" s="2582"/>
      <c r="D26" s="2582"/>
      <c r="E26" s="2582"/>
      <c r="F26" s="2582"/>
      <c r="G26" s="2582"/>
      <c r="H26" s="2645"/>
      <c r="I26" s="2646"/>
      <c r="J26" s="2647"/>
      <c r="K26" s="1449"/>
      <c r="L26" s="649"/>
      <c r="M26" s="649"/>
      <c r="N26" s="649"/>
      <c r="O26" s="649"/>
      <c r="P26" s="649"/>
      <c r="Q26" s="649"/>
      <c r="R26" s="649"/>
      <c r="S26" s="649"/>
      <c r="T26" s="649"/>
      <c r="U26" s="649"/>
      <c r="V26" s="649"/>
      <c r="W26" s="649"/>
      <c r="X26" s="649"/>
      <c r="Y26" s="649"/>
      <c r="Z26" s="649"/>
      <c r="AA26" s="649"/>
      <c r="AB26" s="649"/>
    </row>
    <row r="27" spans="2:28" s="650" customFormat="1">
      <c r="B27" s="1440">
        <f t="shared" si="0"/>
        <v>20</v>
      </c>
      <c r="C27" s="2582"/>
      <c r="D27" s="2582"/>
      <c r="E27" s="2582"/>
      <c r="F27" s="2582"/>
      <c r="G27" s="2582"/>
      <c r="H27" s="2645"/>
      <c r="I27" s="2646"/>
      <c r="J27" s="2647"/>
      <c r="K27" s="1449"/>
      <c r="L27" s="649"/>
      <c r="M27" s="649"/>
      <c r="N27" s="649"/>
      <c r="O27" s="649"/>
      <c r="P27" s="649"/>
      <c r="Q27" s="649"/>
      <c r="R27" s="649"/>
      <c r="S27" s="649"/>
      <c r="T27" s="649"/>
      <c r="U27" s="649"/>
      <c r="V27" s="649"/>
      <c r="W27" s="649"/>
      <c r="X27" s="649"/>
      <c r="Y27" s="649"/>
      <c r="Z27" s="649"/>
      <c r="AA27" s="649"/>
      <c r="AB27" s="649"/>
    </row>
    <row r="28" spans="2:28" s="650" customFormat="1">
      <c r="B28" s="1440">
        <f t="shared" si="0"/>
        <v>21</v>
      </c>
      <c r="C28" s="2582"/>
      <c r="D28" s="2582"/>
      <c r="E28" s="2643"/>
      <c r="F28" s="2644"/>
      <c r="G28" s="2582"/>
      <c r="H28" s="2645"/>
      <c r="I28" s="2648"/>
      <c r="J28" s="2649"/>
      <c r="K28" s="1448"/>
      <c r="L28" s="649"/>
      <c r="M28" s="649"/>
      <c r="N28" s="649"/>
      <c r="O28" s="649"/>
      <c r="P28" s="649"/>
      <c r="Q28" s="649"/>
      <c r="R28" s="649"/>
      <c r="S28" s="649"/>
      <c r="T28" s="649"/>
      <c r="U28" s="649"/>
      <c r="V28" s="649"/>
      <c r="W28" s="649"/>
      <c r="X28" s="649"/>
      <c r="Y28" s="649"/>
      <c r="Z28" s="649"/>
      <c r="AA28" s="649"/>
      <c r="AB28" s="649"/>
    </row>
    <row r="29" spans="2:28" s="650" customFormat="1">
      <c r="B29" s="1440">
        <f t="shared" si="0"/>
        <v>22</v>
      </c>
      <c r="C29" s="2582"/>
      <c r="D29" s="2582"/>
      <c r="E29" s="2643"/>
      <c r="F29" s="2644"/>
      <c r="G29" s="2582"/>
      <c r="H29" s="2645"/>
      <c r="I29" s="2646"/>
      <c r="J29" s="2647"/>
      <c r="K29" s="1448"/>
      <c r="L29" s="649"/>
      <c r="M29" s="649"/>
      <c r="N29" s="649"/>
      <c r="O29" s="649"/>
      <c r="P29" s="649"/>
      <c r="Q29" s="649"/>
      <c r="R29" s="649"/>
      <c r="S29" s="649"/>
      <c r="T29" s="649"/>
      <c r="U29" s="649"/>
      <c r="V29" s="649"/>
      <c r="W29" s="649"/>
      <c r="X29" s="649"/>
      <c r="Y29" s="649"/>
      <c r="Z29" s="649"/>
      <c r="AA29" s="649"/>
      <c r="AB29" s="649"/>
    </row>
    <row r="30" spans="2:28" s="650" customFormat="1">
      <c r="B30" s="1440">
        <f t="shared" si="0"/>
        <v>23</v>
      </c>
      <c r="C30" s="2582"/>
      <c r="D30" s="2582"/>
      <c r="E30" s="2643"/>
      <c r="F30" s="2644"/>
      <c r="G30" s="2582"/>
      <c r="H30" s="2645"/>
      <c r="I30" s="2646"/>
      <c r="J30" s="2647"/>
      <c r="K30" s="1448"/>
      <c r="L30" s="649"/>
      <c r="M30" s="649"/>
      <c r="N30" s="649"/>
      <c r="O30" s="649"/>
      <c r="P30" s="649"/>
      <c r="Q30" s="649"/>
      <c r="R30" s="649"/>
      <c r="S30" s="649"/>
      <c r="T30" s="649"/>
      <c r="U30" s="649"/>
      <c r="V30" s="649"/>
      <c r="W30" s="649"/>
      <c r="X30" s="649"/>
      <c r="Y30" s="649"/>
      <c r="Z30" s="649"/>
      <c r="AA30" s="649"/>
      <c r="AB30" s="649"/>
    </row>
    <row r="31" spans="2:28" s="650" customFormat="1">
      <c r="B31" s="1440">
        <f t="shared" si="0"/>
        <v>24</v>
      </c>
      <c r="C31" s="2582"/>
      <c r="D31" s="2582"/>
      <c r="E31" s="2643"/>
      <c r="F31" s="2644"/>
      <c r="G31" s="2582"/>
      <c r="H31" s="2645"/>
      <c r="I31" s="2646"/>
      <c r="J31" s="2647"/>
      <c r="K31" s="1448"/>
      <c r="L31" s="649"/>
      <c r="M31" s="649"/>
      <c r="N31" s="649"/>
      <c r="O31" s="649"/>
      <c r="P31" s="649"/>
      <c r="Q31" s="649"/>
      <c r="R31" s="649"/>
      <c r="S31" s="649"/>
      <c r="T31" s="649"/>
      <c r="U31" s="649"/>
      <c r="V31" s="649"/>
      <c r="W31" s="649"/>
      <c r="X31" s="649"/>
      <c r="Y31" s="649"/>
      <c r="Z31" s="649"/>
      <c r="AA31" s="649"/>
      <c r="AB31" s="649"/>
    </row>
    <row r="32" spans="2:28" s="650" customFormat="1">
      <c r="B32" s="1440">
        <f t="shared" si="0"/>
        <v>25</v>
      </c>
      <c r="C32" s="2582"/>
      <c r="D32" s="2582"/>
      <c r="E32" s="2643"/>
      <c r="F32" s="2644"/>
      <c r="G32" s="2582"/>
      <c r="H32" s="2645"/>
      <c r="I32" s="2646"/>
      <c r="J32" s="2647"/>
      <c r="K32" s="1448"/>
      <c r="L32" s="649"/>
      <c r="M32" s="649"/>
      <c r="N32" s="649"/>
      <c r="O32" s="649"/>
      <c r="P32" s="649"/>
      <c r="Q32" s="649"/>
      <c r="R32" s="649"/>
      <c r="S32" s="649"/>
      <c r="T32" s="649"/>
      <c r="U32" s="649"/>
      <c r="V32" s="649"/>
      <c r="W32" s="649"/>
      <c r="X32" s="649"/>
      <c r="Y32" s="649"/>
      <c r="Z32" s="649"/>
      <c r="AA32" s="649"/>
      <c r="AB32" s="649"/>
    </row>
    <row r="33" spans="2:28" s="650" customFormat="1">
      <c r="B33" s="1440">
        <f t="shared" si="0"/>
        <v>26</v>
      </c>
      <c r="C33" s="2582"/>
      <c r="D33" s="2582"/>
      <c r="E33" s="2643"/>
      <c r="F33" s="2644"/>
      <c r="G33" s="2582"/>
      <c r="H33" s="2645"/>
      <c r="I33" s="2646"/>
      <c r="J33" s="2647"/>
      <c r="K33" s="1448"/>
      <c r="L33" s="649"/>
      <c r="M33" s="649"/>
      <c r="N33" s="649"/>
      <c r="O33" s="649"/>
      <c r="P33" s="649"/>
      <c r="Q33" s="649"/>
      <c r="R33" s="649"/>
      <c r="S33" s="649"/>
      <c r="T33" s="649"/>
      <c r="U33" s="649"/>
      <c r="V33" s="649"/>
      <c r="W33" s="649"/>
      <c r="X33" s="649"/>
      <c r="Y33" s="649"/>
      <c r="Z33" s="649"/>
      <c r="AA33" s="649"/>
      <c r="AB33" s="649"/>
    </row>
    <row r="34" spans="2:28" s="650" customFormat="1">
      <c r="B34" s="1440">
        <f t="shared" si="0"/>
        <v>27</v>
      </c>
      <c r="C34" s="2582"/>
      <c r="D34" s="2582"/>
      <c r="E34" s="2643"/>
      <c r="F34" s="2644"/>
      <c r="G34" s="2582"/>
      <c r="H34" s="2645"/>
      <c r="I34" s="2646"/>
      <c r="J34" s="2647"/>
      <c r="K34" s="1448"/>
      <c r="L34" s="649"/>
      <c r="M34" s="649"/>
      <c r="N34" s="649"/>
      <c r="O34" s="649"/>
      <c r="P34" s="649"/>
      <c r="Q34" s="649"/>
      <c r="R34" s="649"/>
      <c r="S34" s="649"/>
      <c r="T34" s="649"/>
      <c r="U34" s="649"/>
      <c r="V34" s="649"/>
      <c r="W34" s="649"/>
      <c r="X34" s="649"/>
      <c r="Y34" s="649"/>
      <c r="Z34" s="649"/>
      <c r="AA34" s="649"/>
      <c r="AB34" s="649"/>
    </row>
    <row r="35" spans="2:28" s="650" customFormat="1">
      <c r="B35" s="1440">
        <f t="shared" si="0"/>
        <v>28</v>
      </c>
      <c r="C35" s="2582"/>
      <c r="D35" s="2582"/>
      <c r="E35" s="2643"/>
      <c r="F35" s="2644"/>
      <c r="G35" s="2582"/>
      <c r="H35" s="2645"/>
      <c r="I35" s="2646"/>
      <c r="J35" s="2647"/>
      <c r="K35" s="1448"/>
      <c r="L35" s="649"/>
      <c r="M35" s="649"/>
      <c r="N35" s="649"/>
      <c r="O35" s="649"/>
      <c r="P35" s="649"/>
      <c r="Q35" s="649"/>
      <c r="R35" s="649"/>
      <c r="S35" s="649"/>
      <c r="T35" s="649"/>
      <c r="U35" s="649"/>
      <c r="V35" s="649"/>
      <c r="W35" s="649"/>
      <c r="X35" s="649"/>
      <c r="Y35" s="649"/>
      <c r="Z35" s="649"/>
      <c r="AA35" s="649"/>
      <c r="AB35" s="649"/>
    </row>
    <row r="36" spans="2:28" s="650" customFormat="1">
      <c r="B36" s="1440">
        <f t="shared" si="0"/>
        <v>29</v>
      </c>
      <c r="C36" s="2582"/>
      <c r="D36" s="2582"/>
      <c r="E36" s="2643"/>
      <c r="F36" s="2644"/>
      <c r="G36" s="2582"/>
      <c r="H36" s="2645"/>
      <c r="I36" s="2646"/>
      <c r="J36" s="2647"/>
      <c r="K36" s="1448"/>
      <c r="L36" s="649"/>
      <c r="M36" s="649"/>
      <c r="N36" s="649"/>
      <c r="O36" s="649"/>
      <c r="P36" s="649"/>
      <c r="Q36" s="649"/>
      <c r="R36" s="649"/>
      <c r="S36" s="649"/>
      <c r="T36" s="649"/>
      <c r="U36" s="649"/>
      <c r="V36" s="649"/>
      <c r="W36" s="649"/>
      <c r="X36" s="649"/>
      <c r="Y36" s="649"/>
      <c r="Z36" s="649"/>
      <c r="AA36" s="649"/>
      <c r="AB36" s="649"/>
    </row>
    <row r="37" spans="2:28" s="650" customFormat="1">
      <c r="B37" s="1440">
        <f t="shared" si="0"/>
        <v>30</v>
      </c>
      <c r="C37" s="2582"/>
      <c r="D37" s="2582"/>
      <c r="E37" s="2643"/>
      <c r="F37" s="2644"/>
      <c r="G37" s="2582"/>
      <c r="H37" s="2645"/>
      <c r="I37" s="2646"/>
      <c r="J37" s="2647"/>
      <c r="K37" s="1448"/>
      <c r="L37" s="649"/>
      <c r="M37" s="649"/>
      <c r="N37" s="649"/>
      <c r="O37" s="649"/>
      <c r="P37" s="649"/>
      <c r="Q37" s="649"/>
      <c r="R37" s="649"/>
      <c r="S37" s="649"/>
      <c r="T37" s="649"/>
      <c r="U37" s="649"/>
      <c r="V37" s="649"/>
      <c r="W37" s="649"/>
      <c r="X37" s="649"/>
      <c r="Y37" s="649"/>
      <c r="Z37" s="649"/>
      <c r="AA37" s="649"/>
      <c r="AB37" s="649"/>
    </row>
    <row r="38" spans="2:28" ht="13.5" customHeight="1">
      <c r="B38" s="2641" t="s">
        <v>2912</v>
      </c>
      <c r="C38" s="2642"/>
      <c r="D38" s="2642"/>
      <c r="E38" s="2642"/>
      <c r="F38" s="2642"/>
      <c r="G38" s="2642"/>
      <c r="H38" s="2642"/>
      <c r="I38" s="2642"/>
      <c r="J38" s="2642"/>
      <c r="K38" s="2642"/>
    </row>
    <row r="39" spans="2:28" ht="13.5" customHeight="1">
      <c r="B39" s="2642"/>
      <c r="C39" s="2642"/>
      <c r="D39" s="2642"/>
      <c r="E39" s="2642"/>
      <c r="F39" s="2642"/>
      <c r="G39" s="2642"/>
      <c r="H39" s="2642"/>
      <c r="I39" s="2642"/>
      <c r="J39" s="2642"/>
      <c r="K39" s="2642"/>
    </row>
  </sheetData>
  <mergeCells count="137">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B38:K39"/>
    <mergeCell ref="Q8:U10"/>
    <mergeCell ref="C37:D37"/>
    <mergeCell ref="E37:F37"/>
    <mergeCell ref="G37:H37"/>
    <mergeCell ref="I37:J37"/>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s>
  <phoneticPr fontId="14"/>
  <hyperlinks>
    <hyperlink ref="Q8:U10" location="表紙!A1" display="表示へ" xr:uid="{68FA99B2-79B7-4BEE-AB8B-58B774294EE0}"/>
  </hyperlinks>
  <pageMargins left="0.7" right="0.7" top="0.75" bottom="0.75" header="0.3" footer="0.3"/>
  <pageSetup paperSize="9" scale="86"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T15"/>
  <sheetViews>
    <sheetView view="pageBreakPreview" zoomScale="110" zoomScaleNormal="120" zoomScaleSheetLayoutView="110" workbookViewId="0">
      <selection activeCell="BC8" sqref="BC8"/>
    </sheetView>
  </sheetViews>
  <sheetFormatPr defaultColWidth="2.25" defaultRowHeight="18.75"/>
  <cols>
    <col min="1" max="1" width="1.125" style="348" customWidth="1"/>
    <col min="2" max="2" width="2.25" style="349" customWidth="1"/>
    <col min="3" max="5" width="2.25" style="348"/>
    <col min="6" max="6" width="2.5" style="348" bestFit="1" customWidth="1"/>
    <col min="7" max="10" width="2.25" style="348"/>
    <col min="11" max="11" width="5" style="348" customWidth="1"/>
    <col min="12" max="20" width="2.25" style="348"/>
    <col min="21" max="21" width="2.5" style="348" bestFit="1" customWidth="1"/>
    <col min="22" max="26" width="2.25" style="348"/>
    <col min="27" max="37" width="2.75" style="348" customWidth="1"/>
    <col min="38" max="38" width="0.875" style="348" customWidth="1"/>
    <col min="39" max="41" width="2.25" style="348"/>
    <col min="42" max="46" width="8.375" style="348" customWidth="1"/>
    <col min="47" max="255" width="2.25" style="348"/>
    <col min="256" max="256" width="1.125" style="348" customWidth="1"/>
    <col min="257" max="260" width="2.25" style="348"/>
    <col min="261" max="261" width="2.5" style="348" bestFit="1" customWidth="1"/>
    <col min="262" max="275" width="2.25" style="348"/>
    <col min="276" max="276" width="2.5" style="348" bestFit="1" customWidth="1"/>
    <col min="277" max="281" width="2.25" style="348"/>
    <col min="282" max="293" width="2.75" style="348" customWidth="1"/>
    <col min="294" max="511" width="2.25" style="348"/>
    <col min="512" max="512" width="1.125" style="348" customWidth="1"/>
    <col min="513" max="516" width="2.25" style="348"/>
    <col min="517" max="517" width="2.5" style="348" bestFit="1" customWidth="1"/>
    <col min="518" max="531" width="2.25" style="348"/>
    <col min="532" max="532" width="2.5" style="348" bestFit="1" customWidth="1"/>
    <col min="533" max="537" width="2.25" style="348"/>
    <col min="538" max="549" width="2.75" style="348" customWidth="1"/>
    <col min="550" max="767" width="2.25" style="348"/>
    <col min="768" max="768" width="1.125" style="348" customWidth="1"/>
    <col min="769" max="772" width="2.25" style="348"/>
    <col min="773" max="773" width="2.5" style="348" bestFit="1" customWidth="1"/>
    <col min="774" max="787" width="2.25" style="348"/>
    <col min="788" max="788" width="2.5" style="348" bestFit="1" customWidth="1"/>
    <col min="789" max="793" width="2.25" style="348"/>
    <col min="794" max="805" width="2.75" style="348" customWidth="1"/>
    <col min="806" max="1023" width="2.25" style="348"/>
    <col min="1024" max="1024" width="1.125" style="348" customWidth="1"/>
    <col min="1025" max="1028" width="2.25" style="348"/>
    <col min="1029" max="1029" width="2.5" style="348" bestFit="1" customWidth="1"/>
    <col min="1030" max="1043" width="2.25" style="348"/>
    <col min="1044" max="1044" width="2.5" style="348" bestFit="1" customWidth="1"/>
    <col min="1045" max="1049" width="2.25" style="348"/>
    <col min="1050" max="1061" width="2.75" style="348" customWidth="1"/>
    <col min="1062" max="1279" width="2.25" style="348"/>
    <col min="1280" max="1280" width="1.125" style="348" customWidth="1"/>
    <col min="1281" max="1284" width="2.25" style="348"/>
    <col min="1285" max="1285" width="2.5" style="348" bestFit="1" customWidth="1"/>
    <col min="1286" max="1299" width="2.25" style="348"/>
    <col min="1300" max="1300" width="2.5" style="348" bestFit="1" customWidth="1"/>
    <col min="1301" max="1305" width="2.25" style="348"/>
    <col min="1306" max="1317" width="2.75" style="348" customWidth="1"/>
    <col min="1318" max="1535" width="2.25" style="348"/>
    <col min="1536" max="1536" width="1.125" style="348" customWidth="1"/>
    <col min="1537" max="1540" width="2.25" style="348"/>
    <col min="1541" max="1541" width="2.5" style="348" bestFit="1" customWidth="1"/>
    <col min="1542" max="1555" width="2.25" style="348"/>
    <col min="1556" max="1556" width="2.5" style="348" bestFit="1" customWidth="1"/>
    <col min="1557" max="1561" width="2.25" style="348"/>
    <col min="1562" max="1573" width="2.75" style="348" customWidth="1"/>
    <col min="1574" max="1791" width="2.25" style="348"/>
    <col min="1792" max="1792" width="1.125" style="348" customWidth="1"/>
    <col min="1793" max="1796" width="2.25" style="348"/>
    <col min="1797" max="1797" width="2.5" style="348" bestFit="1" customWidth="1"/>
    <col min="1798" max="1811" width="2.25" style="348"/>
    <col min="1812" max="1812" width="2.5" style="348" bestFit="1" customWidth="1"/>
    <col min="1813" max="1817" width="2.25" style="348"/>
    <col min="1818" max="1829" width="2.75" style="348" customWidth="1"/>
    <col min="1830" max="2047" width="2.25" style="348"/>
    <col min="2048" max="2048" width="1.125" style="348" customWidth="1"/>
    <col min="2049" max="2052" width="2.25" style="348"/>
    <col min="2053" max="2053" width="2.5" style="348" bestFit="1" customWidth="1"/>
    <col min="2054" max="2067" width="2.25" style="348"/>
    <col min="2068" max="2068" width="2.5" style="348" bestFit="1" customWidth="1"/>
    <col min="2069" max="2073" width="2.25" style="348"/>
    <col min="2074" max="2085" width="2.75" style="348" customWidth="1"/>
    <col min="2086" max="2303" width="2.25" style="348"/>
    <col min="2304" max="2304" width="1.125" style="348" customWidth="1"/>
    <col min="2305" max="2308" width="2.25" style="348"/>
    <col min="2309" max="2309" width="2.5" style="348" bestFit="1" customWidth="1"/>
    <col min="2310" max="2323" width="2.25" style="348"/>
    <col min="2324" max="2324" width="2.5" style="348" bestFit="1" customWidth="1"/>
    <col min="2325" max="2329" width="2.25" style="348"/>
    <col min="2330" max="2341" width="2.75" style="348" customWidth="1"/>
    <col min="2342" max="2559" width="2.25" style="348"/>
    <col min="2560" max="2560" width="1.125" style="348" customWidth="1"/>
    <col min="2561" max="2564" width="2.25" style="348"/>
    <col min="2565" max="2565" width="2.5" style="348" bestFit="1" customWidth="1"/>
    <col min="2566" max="2579" width="2.25" style="348"/>
    <col min="2580" max="2580" width="2.5" style="348" bestFit="1" customWidth="1"/>
    <col min="2581" max="2585" width="2.25" style="348"/>
    <col min="2586" max="2597" width="2.75" style="348" customWidth="1"/>
    <col min="2598" max="2815" width="2.25" style="348"/>
    <col min="2816" max="2816" width="1.125" style="348" customWidth="1"/>
    <col min="2817" max="2820" width="2.25" style="348"/>
    <col min="2821" max="2821" width="2.5" style="348" bestFit="1" customWidth="1"/>
    <col min="2822" max="2835" width="2.25" style="348"/>
    <col min="2836" max="2836" width="2.5" style="348" bestFit="1" customWidth="1"/>
    <col min="2837" max="2841" width="2.25" style="348"/>
    <col min="2842" max="2853" width="2.75" style="348" customWidth="1"/>
    <col min="2854" max="3071" width="2.25" style="348"/>
    <col min="3072" max="3072" width="1.125" style="348" customWidth="1"/>
    <col min="3073" max="3076" width="2.25" style="348"/>
    <col min="3077" max="3077" width="2.5" style="348" bestFit="1" customWidth="1"/>
    <col min="3078" max="3091" width="2.25" style="348"/>
    <col min="3092" max="3092" width="2.5" style="348" bestFit="1" customWidth="1"/>
    <col min="3093" max="3097" width="2.25" style="348"/>
    <col min="3098" max="3109" width="2.75" style="348" customWidth="1"/>
    <col min="3110" max="3327" width="2.25" style="348"/>
    <col min="3328" max="3328" width="1.125" style="348" customWidth="1"/>
    <col min="3329" max="3332" width="2.25" style="348"/>
    <col min="3333" max="3333" width="2.5" style="348" bestFit="1" customWidth="1"/>
    <col min="3334" max="3347" width="2.25" style="348"/>
    <col min="3348" max="3348" width="2.5" style="348" bestFit="1" customWidth="1"/>
    <col min="3349" max="3353" width="2.25" style="348"/>
    <col min="3354" max="3365" width="2.75" style="348" customWidth="1"/>
    <col min="3366" max="3583" width="2.25" style="348"/>
    <col min="3584" max="3584" width="1.125" style="348" customWidth="1"/>
    <col min="3585" max="3588" width="2.25" style="348"/>
    <col min="3589" max="3589" width="2.5" style="348" bestFit="1" customWidth="1"/>
    <col min="3590" max="3603" width="2.25" style="348"/>
    <col min="3604" max="3604" width="2.5" style="348" bestFit="1" customWidth="1"/>
    <col min="3605" max="3609" width="2.25" style="348"/>
    <col min="3610" max="3621" width="2.75" style="348" customWidth="1"/>
    <col min="3622" max="3839" width="2.25" style="348"/>
    <col min="3840" max="3840" width="1.125" style="348" customWidth="1"/>
    <col min="3841" max="3844" width="2.25" style="348"/>
    <col min="3845" max="3845" width="2.5" style="348" bestFit="1" customWidth="1"/>
    <col min="3846" max="3859" width="2.25" style="348"/>
    <col min="3860" max="3860" width="2.5" style="348" bestFit="1" customWidth="1"/>
    <col min="3861" max="3865" width="2.25" style="348"/>
    <col min="3866" max="3877" width="2.75" style="348" customWidth="1"/>
    <col min="3878" max="4095" width="2.25" style="348"/>
    <col min="4096" max="4096" width="1.125" style="348" customWidth="1"/>
    <col min="4097" max="4100" width="2.25" style="348"/>
    <col min="4101" max="4101" width="2.5" style="348" bestFit="1" customWidth="1"/>
    <col min="4102" max="4115" width="2.25" style="348"/>
    <col min="4116" max="4116" width="2.5" style="348" bestFit="1" customWidth="1"/>
    <col min="4117" max="4121" width="2.25" style="348"/>
    <col min="4122" max="4133" width="2.75" style="348" customWidth="1"/>
    <col min="4134" max="4351" width="2.25" style="348"/>
    <col min="4352" max="4352" width="1.125" style="348" customWidth="1"/>
    <col min="4353" max="4356" width="2.25" style="348"/>
    <col min="4357" max="4357" width="2.5" style="348" bestFit="1" customWidth="1"/>
    <col min="4358" max="4371" width="2.25" style="348"/>
    <col min="4372" max="4372" width="2.5" style="348" bestFit="1" customWidth="1"/>
    <col min="4373" max="4377" width="2.25" style="348"/>
    <col min="4378" max="4389" width="2.75" style="348" customWidth="1"/>
    <col min="4390" max="4607" width="2.25" style="348"/>
    <col min="4608" max="4608" width="1.125" style="348" customWidth="1"/>
    <col min="4609" max="4612" width="2.25" style="348"/>
    <col min="4613" max="4613" width="2.5" style="348" bestFit="1" customWidth="1"/>
    <col min="4614" max="4627" width="2.25" style="348"/>
    <col min="4628" max="4628" width="2.5" style="348" bestFit="1" customWidth="1"/>
    <col min="4629" max="4633" width="2.25" style="348"/>
    <col min="4634" max="4645" width="2.75" style="348" customWidth="1"/>
    <col min="4646" max="4863" width="2.25" style="348"/>
    <col min="4864" max="4864" width="1.125" style="348" customWidth="1"/>
    <col min="4865" max="4868" width="2.25" style="348"/>
    <col min="4869" max="4869" width="2.5" style="348" bestFit="1" customWidth="1"/>
    <col min="4870" max="4883" width="2.25" style="348"/>
    <col min="4884" max="4884" width="2.5" style="348" bestFit="1" customWidth="1"/>
    <col min="4885" max="4889" width="2.25" style="348"/>
    <col min="4890" max="4901" width="2.75" style="348" customWidth="1"/>
    <col min="4902" max="5119" width="2.25" style="348"/>
    <col min="5120" max="5120" width="1.125" style="348" customWidth="1"/>
    <col min="5121" max="5124" width="2.25" style="348"/>
    <col min="5125" max="5125" width="2.5" style="348" bestFit="1" customWidth="1"/>
    <col min="5126" max="5139" width="2.25" style="348"/>
    <col min="5140" max="5140" width="2.5" style="348" bestFit="1" customWidth="1"/>
    <col min="5141" max="5145" width="2.25" style="348"/>
    <col min="5146" max="5157" width="2.75" style="348" customWidth="1"/>
    <col min="5158" max="5375" width="2.25" style="348"/>
    <col min="5376" max="5376" width="1.125" style="348" customWidth="1"/>
    <col min="5377" max="5380" width="2.25" style="348"/>
    <col min="5381" max="5381" width="2.5" style="348" bestFit="1" customWidth="1"/>
    <col min="5382" max="5395" width="2.25" style="348"/>
    <col min="5396" max="5396" width="2.5" style="348" bestFit="1" customWidth="1"/>
    <col min="5397" max="5401" width="2.25" style="348"/>
    <col min="5402" max="5413" width="2.75" style="348" customWidth="1"/>
    <col min="5414" max="5631" width="2.25" style="348"/>
    <col min="5632" max="5632" width="1.125" style="348" customWidth="1"/>
    <col min="5633" max="5636" width="2.25" style="348"/>
    <col min="5637" max="5637" width="2.5" style="348" bestFit="1" customWidth="1"/>
    <col min="5638" max="5651" width="2.25" style="348"/>
    <col min="5652" max="5652" width="2.5" style="348" bestFit="1" customWidth="1"/>
    <col min="5653" max="5657" width="2.25" style="348"/>
    <col min="5658" max="5669" width="2.75" style="348" customWidth="1"/>
    <col min="5670" max="5887" width="2.25" style="348"/>
    <col min="5888" max="5888" width="1.125" style="348" customWidth="1"/>
    <col min="5889" max="5892" width="2.25" style="348"/>
    <col min="5893" max="5893" width="2.5" style="348" bestFit="1" customWidth="1"/>
    <col min="5894" max="5907" width="2.25" style="348"/>
    <col min="5908" max="5908" width="2.5" style="348" bestFit="1" customWidth="1"/>
    <col min="5909" max="5913" width="2.25" style="348"/>
    <col min="5914" max="5925" width="2.75" style="348" customWidth="1"/>
    <col min="5926" max="6143" width="2.25" style="348"/>
    <col min="6144" max="6144" width="1.125" style="348" customWidth="1"/>
    <col min="6145" max="6148" width="2.25" style="348"/>
    <col min="6149" max="6149" width="2.5" style="348" bestFit="1" customWidth="1"/>
    <col min="6150" max="6163" width="2.25" style="348"/>
    <col min="6164" max="6164" width="2.5" style="348" bestFit="1" customWidth="1"/>
    <col min="6165" max="6169" width="2.25" style="348"/>
    <col min="6170" max="6181" width="2.75" style="348" customWidth="1"/>
    <col min="6182" max="6399" width="2.25" style="348"/>
    <col min="6400" max="6400" width="1.125" style="348" customWidth="1"/>
    <col min="6401" max="6404" width="2.25" style="348"/>
    <col min="6405" max="6405" width="2.5" style="348" bestFit="1" customWidth="1"/>
    <col min="6406" max="6419" width="2.25" style="348"/>
    <col min="6420" max="6420" width="2.5" style="348" bestFit="1" customWidth="1"/>
    <col min="6421" max="6425" width="2.25" style="348"/>
    <col min="6426" max="6437" width="2.75" style="348" customWidth="1"/>
    <col min="6438" max="6655" width="2.25" style="348"/>
    <col min="6656" max="6656" width="1.125" style="348" customWidth="1"/>
    <col min="6657" max="6660" width="2.25" style="348"/>
    <col min="6661" max="6661" width="2.5" style="348" bestFit="1" customWidth="1"/>
    <col min="6662" max="6675" width="2.25" style="348"/>
    <col min="6676" max="6676" width="2.5" style="348" bestFit="1" customWidth="1"/>
    <col min="6677" max="6681" width="2.25" style="348"/>
    <col min="6682" max="6693" width="2.75" style="348" customWidth="1"/>
    <col min="6694" max="6911" width="2.25" style="348"/>
    <col min="6912" max="6912" width="1.125" style="348" customWidth="1"/>
    <col min="6913" max="6916" width="2.25" style="348"/>
    <col min="6917" max="6917" width="2.5" style="348" bestFit="1" customWidth="1"/>
    <col min="6918" max="6931" width="2.25" style="348"/>
    <col min="6932" max="6932" width="2.5" style="348" bestFit="1" customWidth="1"/>
    <col min="6933" max="6937" width="2.25" style="348"/>
    <col min="6938" max="6949" width="2.75" style="348" customWidth="1"/>
    <col min="6950" max="7167" width="2.25" style="348"/>
    <col min="7168" max="7168" width="1.125" style="348" customWidth="1"/>
    <col min="7169" max="7172" width="2.25" style="348"/>
    <col min="7173" max="7173" width="2.5" style="348" bestFit="1" customWidth="1"/>
    <col min="7174" max="7187" width="2.25" style="348"/>
    <col min="7188" max="7188" width="2.5" style="348" bestFit="1" customWidth="1"/>
    <col min="7189" max="7193" width="2.25" style="348"/>
    <col min="7194" max="7205" width="2.75" style="348" customWidth="1"/>
    <col min="7206" max="7423" width="2.25" style="348"/>
    <col min="7424" max="7424" width="1.125" style="348" customWidth="1"/>
    <col min="7425" max="7428" width="2.25" style="348"/>
    <col min="7429" max="7429" width="2.5" style="348" bestFit="1" customWidth="1"/>
    <col min="7430" max="7443" width="2.25" style="348"/>
    <col min="7444" max="7444" width="2.5" style="348" bestFit="1" customWidth="1"/>
    <col min="7445" max="7449" width="2.25" style="348"/>
    <col min="7450" max="7461" width="2.75" style="348" customWidth="1"/>
    <col min="7462" max="7679" width="2.25" style="348"/>
    <col min="7680" max="7680" width="1.125" style="348" customWidth="1"/>
    <col min="7681" max="7684" width="2.25" style="348"/>
    <col min="7685" max="7685" width="2.5" style="348" bestFit="1" customWidth="1"/>
    <col min="7686" max="7699" width="2.25" style="348"/>
    <col min="7700" max="7700" width="2.5" style="348" bestFit="1" customWidth="1"/>
    <col min="7701" max="7705" width="2.25" style="348"/>
    <col min="7706" max="7717" width="2.75" style="348" customWidth="1"/>
    <col min="7718" max="7935" width="2.25" style="348"/>
    <col min="7936" max="7936" width="1.125" style="348" customWidth="1"/>
    <col min="7937" max="7940" width="2.25" style="348"/>
    <col min="7941" max="7941" width="2.5" style="348" bestFit="1" customWidth="1"/>
    <col min="7942" max="7955" width="2.25" style="348"/>
    <col min="7956" max="7956" width="2.5" style="348" bestFit="1" customWidth="1"/>
    <col min="7957" max="7961" width="2.25" style="348"/>
    <col min="7962" max="7973" width="2.75" style="348" customWidth="1"/>
    <col min="7974" max="8191" width="2.25" style="348"/>
    <col min="8192" max="8192" width="1.125" style="348" customWidth="1"/>
    <col min="8193" max="8196" width="2.25" style="348"/>
    <col min="8197" max="8197" width="2.5" style="348" bestFit="1" customWidth="1"/>
    <col min="8198" max="8211" width="2.25" style="348"/>
    <col min="8212" max="8212" width="2.5" style="348" bestFit="1" customWidth="1"/>
    <col min="8213" max="8217" width="2.25" style="348"/>
    <col min="8218" max="8229" width="2.75" style="348" customWidth="1"/>
    <col min="8230" max="8447" width="2.25" style="348"/>
    <col min="8448" max="8448" width="1.125" style="348" customWidth="1"/>
    <col min="8449" max="8452" width="2.25" style="348"/>
    <col min="8453" max="8453" width="2.5" style="348" bestFit="1" customWidth="1"/>
    <col min="8454" max="8467" width="2.25" style="348"/>
    <col min="8468" max="8468" width="2.5" style="348" bestFit="1" customWidth="1"/>
    <col min="8469" max="8473" width="2.25" style="348"/>
    <col min="8474" max="8485" width="2.75" style="348" customWidth="1"/>
    <col min="8486" max="8703" width="2.25" style="348"/>
    <col min="8704" max="8704" width="1.125" style="348" customWidth="1"/>
    <col min="8705" max="8708" width="2.25" style="348"/>
    <col min="8709" max="8709" width="2.5" style="348" bestFit="1" customWidth="1"/>
    <col min="8710" max="8723" width="2.25" style="348"/>
    <col min="8724" max="8724" width="2.5" style="348" bestFit="1" customWidth="1"/>
    <col min="8725" max="8729" width="2.25" style="348"/>
    <col min="8730" max="8741" width="2.75" style="348" customWidth="1"/>
    <col min="8742" max="8959" width="2.25" style="348"/>
    <col min="8960" max="8960" width="1.125" style="348" customWidth="1"/>
    <col min="8961" max="8964" width="2.25" style="348"/>
    <col min="8965" max="8965" width="2.5" style="348" bestFit="1" customWidth="1"/>
    <col min="8966" max="8979" width="2.25" style="348"/>
    <col min="8980" max="8980" width="2.5" style="348" bestFit="1" customWidth="1"/>
    <col min="8981" max="8985" width="2.25" style="348"/>
    <col min="8986" max="8997" width="2.75" style="348" customWidth="1"/>
    <col min="8998" max="9215" width="2.25" style="348"/>
    <col min="9216" max="9216" width="1.125" style="348" customWidth="1"/>
    <col min="9217" max="9220" width="2.25" style="348"/>
    <col min="9221" max="9221" width="2.5" style="348" bestFit="1" customWidth="1"/>
    <col min="9222" max="9235" width="2.25" style="348"/>
    <col min="9236" max="9236" width="2.5" style="348" bestFit="1" customWidth="1"/>
    <col min="9237" max="9241" width="2.25" style="348"/>
    <col min="9242" max="9253" width="2.75" style="348" customWidth="1"/>
    <col min="9254" max="9471" width="2.25" style="348"/>
    <col min="9472" max="9472" width="1.125" style="348" customWidth="1"/>
    <col min="9473" max="9476" width="2.25" style="348"/>
    <col min="9477" max="9477" width="2.5" style="348" bestFit="1" customWidth="1"/>
    <col min="9478" max="9491" width="2.25" style="348"/>
    <col min="9492" max="9492" width="2.5" style="348" bestFit="1" customWidth="1"/>
    <col min="9493" max="9497" width="2.25" style="348"/>
    <col min="9498" max="9509" width="2.75" style="348" customWidth="1"/>
    <col min="9510" max="9727" width="2.25" style="348"/>
    <col min="9728" max="9728" width="1.125" style="348" customWidth="1"/>
    <col min="9729" max="9732" width="2.25" style="348"/>
    <col min="9733" max="9733" width="2.5" style="348" bestFit="1" customWidth="1"/>
    <col min="9734" max="9747" width="2.25" style="348"/>
    <col min="9748" max="9748" width="2.5" style="348" bestFit="1" customWidth="1"/>
    <col min="9749" max="9753" width="2.25" style="348"/>
    <col min="9754" max="9765" width="2.75" style="348" customWidth="1"/>
    <col min="9766" max="9983" width="2.25" style="348"/>
    <col min="9984" max="9984" width="1.125" style="348" customWidth="1"/>
    <col min="9985" max="9988" width="2.25" style="348"/>
    <col min="9989" max="9989" width="2.5" style="348" bestFit="1" customWidth="1"/>
    <col min="9990" max="10003" width="2.25" style="348"/>
    <col min="10004" max="10004" width="2.5" style="348" bestFit="1" customWidth="1"/>
    <col min="10005" max="10009" width="2.25" style="348"/>
    <col min="10010" max="10021" width="2.75" style="348" customWidth="1"/>
    <col min="10022" max="10239" width="2.25" style="348"/>
    <col min="10240" max="10240" width="1.125" style="348" customWidth="1"/>
    <col min="10241" max="10244" width="2.25" style="348"/>
    <col min="10245" max="10245" width="2.5" style="348" bestFit="1" customWidth="1"/>
    <col min="10246" max="10259" width="2.25" style="348"/>
    <col min="10260" max="10260" width="2.5" style="348" bestFit="1" customWidth="1"/>
    <col min="10261" max="10265" width="2.25" style="348"/>
    <col min="10266" max="10277" width="2.75" style="348" customWidth="1"/>
    <col min="10278" max="10495" width="2.25" style="348"/>
    <col min="10496" max="10496" width="1.125" style="348" customWidth="1"/>
    <col min="10497" max="10500" width="2.25" style="348"/>
    <col min="10501" max="10501" width="2.5" style="348" bestFit="1" customWidth="1"/>
    <col min="10502" max="10515" width="2.25" style="348"/>
    <col min="10516" max="10516" width="2.5" style="348" bestFit="1" customWidth="1"/>
    <col min="10517" max="10521" width="2.25" style="348"/>
    <col min="10522" max="10533" width="2.75" style="348" customWidth="1"/>
    <col min="10534" max="10751" width="2.25" style="348"/>
    <col min="10752" max="10752" width="1.125" style="348" customWidth="1"/>
    <col min="10753" max="10756" width="2.25" style="348"/>
    <col min="10757" max="10757" width="2.5" style="348" bestFit="1" customWidth="1"/>
    <col min="10758" max="10771" width="2.25" style="348"/>
    <col min="10772" max="10772" width="2.5" style="348" bestFit="1" customWidth="1"/>
    <col min="10773" max="10777" width="2.25" style="348"/>
    <col min="10778" max="10789" width="2.75" style="348" customWidth="1"/>
    <col min="10790" max="11007" width="2.25" style="348"/>
    <col min="11008" max="11008" width="1.125" style="348" customWidth="1"/>
    <col min="11009" max="11012" width="2.25" style="348"/>
    <col min="11013" max="11013" width="2.5" style="348" bestFit="1" customWidth="1"/>
    <col min="11014" max="11027" width="2.25" style="348"/>
    <col min="11028" max="11028" width="2.5" style="348" bestFit="1" customWidth="1"/>
    <col min="11029" max="11033" width="2.25" style="348"/>
    <col min="11034" max="11045" width="2.75" style="348" customWidth="1"/>
    <col min="11046" max="11263" width="2.25" style="348"/>
    <col min="11264" max="11264" width="1.125" style="348" customWidth="1"/>
    <col min="11265" max="11268" width="2.25" style="348"/>
    <col min="11269" max="11269" width="2.5" style="348" bestFit="1" customWidth="1"/>
    <col min="11270" max="11283" width="2.25" style="348"/>
    <col min="11284" max="11284" width="2.5" style="348" bestFit="1" customWidth="1"/>
    <col min="11285" max="11289" width="2.25" style="348"/>
    <col min="11290" max="11301" width="2.75" style="348" customWidth="1"/>
    <col min="11302" max="11519" width="2.25" style="348"/>
    <col min="11520" max="11520" width="1.125" style="348" customWidth="1"/>
    <col min="11521" max="11524" width="2.25" style="348"/>
    <col min="11525" max="11525" width="2.5" style="348" bestFit="1" customWidth="1"/>
    <col min="11526" max="11539" width="2.25" style="348"/>
    <col min="11540" max="11540" width="2.5" style="348" bestFit="1" customWidth="1"/>
    <col min="11541" max="11545" width="2.25" style="348"/>
    <col min="11546" max="11557" width="2.75" style="348" customWidth="1"/>
    <col min="11558" max="11775" width="2.25" style="348"/>
    <col min="11776" max="11776" width="1.125" style="348" customWidth="1"/>
    <col min="11777" max="11780" width="2.25" style="348"/>
    <col min="11781" max="11781" width="2.5" style="348" bestFit="1" customWidth="1"/>
    <col min="11782" max="11795" width="2.25" style="348"/>
    <col min="11796" max="11796" width="2.5" style="348" bestFit="1" customWidth="1"/>
    <col min="11797" max="11801" width="2.25" style="348"/>
    <col min="11802" max="11813" width="2.75" style="348" customWidth="1"/>
    <col min="11814" max="12031" width="2.25" style="348"/>
    <col min="12032" max="12032" width="1.125" style="348" customWidth="1"/>
    <col min="12033" max="12036" width="2.25" style="348"/>
    <col min="12037" max="12037" width="2.5" style="348" bestFit="1" customWidth="1"/>
    <col min="12038" max="12051" width="2.25" style="348"/>
    <col min="12052" max="12052" width="2.5" style="348" bestFit="1" customWidth="1"/>
    <col min="12053" max="12057" width="2.25" style="348"/>
    <col min="12058" max="12069" width="2.75" style="348" customWidth="1"/>
    <col min="12070" max="12287" width="2.25" style="348"/>
    <col min="12288" max="12288" width="1.125" style="348" customWidth="1"/>
    <col min="12289" max="12292" width="2.25" style="348"/>
    <col min="12293" max="12293" width="2.5" style="348" bestFit="1" customWidth="1"/>
    <col min="12294" max="12307" width="2.25" style="348"/>
    <col min="12308" max="12308" width="2.5" style="348" bestFit="1" customWidth="1"/>
    <col min="12309" max="12313" width="2.25" style="348"/>
    <col min="12314" max="12325" width="2.75" style="348" customWidth="1"/>
    <col min="12326" max="12543" width="2.25" style="348"/>
    <col min="12544" max="12544" width="1.125" style="348" customWidth="1"/>
    <col min="12545" max="12548" width="2.25" style="348"/>
    <col min="12549" max="12549" width="2.5" style="348" bestFit="1" customWidth="1"/>
    <col min="12550" max="12563" width="2.25" style="348"/>
    <col min="12564" max="12564" width="2.5" style="348" bestFit="1" customWidth="1"/>
    <col min="12565" max="12569" width="2.25" style="348"/>
    <col min="12570" max="12581" width="2.75" style="348" customWidth="1"/>
    <col min="12582" max="12799" width="2.25" style="348"/>
    <col min="12800" max="12800" width="1.125" style="348" customWidth="1"/>
    <col min="12801" max="12804" width="2.25" style="348"/>
    <col min="12805" max="12805" width="2.5" style="348" bestFit="1" customWidth="1"/>
    <col min="12806" max="12819" width="2.25" style="348"/>
    <col min="12820" max="12820" width="2.5" style="348" bestFit="1" customWidth="1"/>
    <col min="12821" max="12825" width="2.25" style="348"/>
    <col min="12826" max="12837" width="2.75" style="348" customWidth="1"/>
    <col min="12838" max="13055" width="2.25" style="348"/>
    <col min="13056" max="13056" width="1.125" style="348" customWidth="1"/>
    <col min="13057" max="13060" width="2.25" style="348"/>
    <col min="13061" max="13061" width="2.5" style="348" bestFit="1" customWidth="1"/>
    <col min="13062" max="13075" width="2.25" style="348"/>
    <col min="13076" max="13076" width="2.5" style="348" bestFit="1" customWidth="1"/>
    <col min="13077" max="13081" width="2.25" style="348"/>
    <col min="13082" max="13093" width="2.75" style="348" customWidth="1"/>
    <col min="13094" max="13311" width="2.25" style="348"/>
    <col min="13312" max="13312" width="1.125" style="348" customWidth="1"/>
    <col min="13313" max="13316" width="2.25" style="348"/>
    <col min="13317" max="13317" width="2.5" style="348" bestFit="1" customWidth="1"/>
    <col min="13318" max="13331" width="2.25" style="348"/>
    <col min="13332" max="13332" width="2.5" style="348" bestFit="1" customWidth="1"/>
    <col min="13333" max="13337" width="2.25" style="348"/>
    <col min="13338" max="13349" width="2.75" style="348" customWidth="1"/>
    <col min="13350" max="13567" width="2.25" style="348"/>
    <col min="13568" max="13568" width="1.125" style="348" customWidth="1"/>
    <col min="13569" max="13572" width="2.25" style="348"/>
    <col min="13573" max="13573" width="2.5" style="348" bestFit="1" customWidth="1"/>
    <col min="13574" max="13587" width="2.25" style="348"/>
    <col min="13588" max="13588" width="2.5" style="348" bestFit="1" customWidth="1"/>
    <col min="13589" max="13593" width="2.25" style="348"/>
    <col min="13594" max="13605" width="2.75" style="348" customWidth="1"/>
    <col min="13606" max="13823" width="2.25" style="348"/>
    <col min="13824" max="13824" width="1.125" style="348" customWidth="1"/>
    <col min="13825" max="13828" width="2.25" style="348"/>
    <col min="13829" max="13829" width="2.5" style="348" bestFit="1" customWidth="1"/>
    <col min="13830" max="13843" width="2.25" style="348"/>
    <col min="13844" max="13844" width="2.5" style="348" bestFit="1" customWidth="1"/>
    <col min="13845" max="13849" width="2.25" style="348"/>
    <col min="13850" max="13861" width="2.75" style="348" customWidth="1"/>
    <col min="13862" max="14079" width="2.25" style="348"/>
    <col min="14080" max="14080" width="1.125" style="348" customWidth="1"/>
    <col min="14081" max="14084" width="2.25" style="348"/>
    <col min="14085" max="14085" width="2.5" style="348" bestFit="1" customWidth="1"/>
    <col min="14086" max="14099" width="2.25" style="348"/>
    <col min="14100" max="14100" width="2.5" style="348" bestFit="1" customWidth="1"/>
    <col min="14101" max="14105" width="2.25" style="348"/>
    <col min="14106" max="14117" width="2.75" style="348" customWidth="1"/>
    <col min="14118" max="14335" width="2.25" style="348"/>
    <col min="14336" max="14336" width="1.125" style="348" customWidth="1"/>
    <col min="14337" max="14340" width="2.25" style="348"/>
    <col min="14341" max="14341" width="2.5" style="348" bestFit="1" customWidth="1"/>
    <col min="14342" max="14355" width="2.25" style="348"/>
    <col min="14356" max="14356" width="2.5" style="348" bestFit="1" customWidth="1"/>
    <col min="14357" max="14361" width="2.25" style="348"/>
    <col min="14362" max="14373" width="2.75" style="348" customWidth="1"/>
    <col min="14374" max="14591" width="2.25" style="348"/>
    <col min="14592" max="14592" width="1.125" style="348" customWidth="1"/>
    <col min="14593" max="14596" width="2.25" style="348"/>
    <col min="14597" max="14597" width="2.5" style="348" bestFit="1" customWidth="1"/>
    <col min="14598" max="14611" width="2.25" style="348"/>
    <col min="14612" max="14612" width="2.5" style="348" bestFit="1" customWidth="1"/>
    <col min="14613" max="14617" width="2.25" style="348"/>
    <col min="14618" max="14629" width="2.75" style="348" customWidth="1"/>
    <col min="14630" max="14847" width="2.25" style="348"/>
    <col min="14848" max="14848" width="1.125" style="348" customWidth="1"/>
    <col min="14849" max="14852" width="2.25" style="348"/>
    <col min="14853" max="14853" width="2.5" style="348" bestFit="1" customWidth="1"/>
    <col min="14854" max="14867" width="2.25" style="348"/>
    <col min="14868" max="14868" width="2.5" style="348" bestFit="1" customWidth="1"/>
    <col min="14869" max="14873" width="2.25" style="348"/>
    <col min="14874" max="14885" width="2.75" style="348" customWidth="1"/>
    <col min="14886" max="15103" width="2.25" style="348"/>
    <col min="15104" max="15104" width="1.125" style="348" customWidth="1"/>
    <col min="15105" max="15108" width="2.25" style="348"/>
    <col min="15109" max="15109" width="2.5" style="348" bestFit="1" customWidth="1"/>
    <col min="15110" max="15123" width="2.25" style="348"/>
    <col min="15124" max="15124" width="2.5" style="348" bestFit="1" customWidth="1"/>
    <col min="15125" max="15129" width="2.25" style="348"/>
    <col min="15130" max="15141" width="2.75" style="348" customWidth="1"/>
    <col min="15142" max="15359" width="2.25" style="348"/>
    <col min="15360" max="15360" width="1.125" style="348" customWidth="1"/>
    <col min="15361" max="15364" width="2.25" style="348"/>
    <col min="15365" max="15365" width="2.5" style="348" bestFit="1" customWidth="1"/>
    <col min="15366" max="15379" width="2.25" style="348"/>
    <col min="15380" max="15380" width="2.5" style="348" bestFit="1" customWidth="1"/>
    <col min="15381" max="15385" width="2.25" style="348"/>
    <col min="15386" max="15397" width="2.75" style="348" customWidth="1"/>
    <col min="15398" max="15615" width="2.25" style="348"/>
    <col min="15616" max="15616" width="1.125" style="348" customWidth="1"/>
    <col min="15617" max="15620" width="2.25" style="348"/>
    <col min="15621" max="15621" width="2.5" style="348" bestFit="1" customWidth="1"/>
    <col min="15622" max="15635" width="2.25" style="348"/>
    <col min="15636" max="15636" width="2.5" style="348" bestFit="1" customWidth="1"/>
    <col min="15637" max="15641" width="2.25" style="348"/>
    <col min="15642" max="15653" width="2.75" style="348" customWidth="1"/>
    <col min="15654" max="15871" width="2.25" style="348"/>
    <col min="15872" max="15872" width="1.125" style="348" customWidth="1"/>
    <col min="15873" max="15876" width="2.25" style="348"/>
    <col min="15877" max="15877" width="2.5" style="348" bestFit="1" customWidth="1"/>
    <col min="15878" max="15891" width="2.25" style="348"/>
    <col min="15892" max="15892" width="2.5" style="348" bestFit="1" customWidth="1"/>
    <col min="15893" max="15897" width="2.25" style="348"/>
    <col min="15898" max="15909" width="2.75" style="348" customWidth="1"/>
    <col min="15910" max="16127" width="2.25" style="348"/>
    <col min="16128" max="16128" width="1.125" style="348" customWidth="1"/>
    <col min="16129" max="16132" width="2.25" style="348"/>
    <col min="16133" max="16133" width="2.5" style="348" bestFit="1" customWidth="1"/>
    <col min="16134" max="16147" width="2.25" style="348"/>
    <col min="16148" max="16148" width="2.5" style="348" bestFit="1" customWidth="1"/>
    <col min="16149" max="16153" width="2.25" style="348"/>
    <col min="16154" max="16165" width="2.75" style="348" customWidth="1"/>
    <col min="16166" max="16384" width="2.25" style="348"/>
  </cols>
  <sheetData>
    <row r="1" spans="1:46" customFormat="1" ht="20.100000000000001" customHeight="1">
      <c r="B1" s="3723" t="s">
        <v>1136</v>
      </c>
      <c r="C1" s="3723"/>
      <c r="D1" s="3723"/>
      <c r="E1" s="3723"/>
      <c r="F1" s="3723"/>
    </row>
    <row r="2" spans="1:46" customFormat="1" ht="20.100000000000001" customHeight="1">
      <c r="F2" s="4146"/>
      <c r="G2" s="4146"/>
      <c r="AC2" s="3722" t="s">
        <v>1137</v>
      </c>
      <c r="AD2" s="3722"/>
      <c r="AE2" s="3722"/>
      <c r="AF2" s="3722"/>
      <c r="AG2" s="3722"/>
      <c r="AH2" s="3722"/>
      <c r="AI2" s="3722"/>
      <c r="AJ2" s="3722"/>
      <c r="AK2" s="3722"/>
      <c r="AR2" s="71"/>
      <c r="AS2" s="71"/>
      <c r="AT2" s="71"/>
    </row>
    <row r="3" spans="1:46" customFormat="1" ht="20.100000000000001" customHeight="1">
      <c r="F3" s="354"/>
      <c r="G3" s="354"/>
      <c r="AC3" s="353"/>
      <c r="AD3" s="353"/>
      <c r="AE3" s="353"/>
      <c r="AF3" s="353"/>
      <c r="AG3" s="353"/>
      <c r="AH3" s="353"/>
      <c r="AI3" s="353"/>
      <c r="AJ3" s="353"/>
      <c r="AK3" s="353"/>
      <c r="AR3" s="71"/>
      <c r="AS3" s="71"/>
      <c r="AT3" s="71"/>
    </row>
    <row r="4" spans="1:46" ht="20.100000000000001" customHeight="1">
      <c r="A4" s="4147" t="s">
        <v>1138</v>
      </c>
      <c r="B4" s="4147"/>
      <c r="C4" s="4147"/>
      <c r="D4" s="4147"/>
      <c r="E4" s="4147"/>
      <c r="F4" s="4147"/>
      <c r="G4" s="4147"/>
      <c r="H4" s="4147"/>
      <c r="I4" s="4147"/>
      <c r="J4" s="4147"/>
      <c r="K4" s="4147"/>
      <c r="L4" s="4147"/>
      <c r="M4" s="4147"/>
      <c r="N4" s="4147"/>
      <c r="O4" s="4147"/>
      <c r="P4" s="4147"/>
      <c r="Q4" s="4147"/>
      <c r="R4" s="4147"/>
      <c r="S4" s="4147"/>
      <c r="T4" s="4147"/>
      <c r="U4" s="4147"/>
      <c r="V4" s="4147"/>
      <c r="W4" s="4147"/>
      <c r="X4" s="4147"/>
      <c r="Y4" s="4147"/>
      <c r="Z4" s="4147"/>
      <c r="AA4" s="4147"/>
      <c r="AB4" s="4147"/>
      <c r="AC4" s="4147"/>
      <c r="AD4" s="4147"/>
      <c r="AE4" s="4147"/>
      <c r="AF4" s="4147"/>
      <c r="AG4" s="4147"/>
      <c r="AH4" s="4147"/>
      <c r="AI4" s="4147"/>
      <c r="AJ4" s="4147"/>
      <c r="AK4" s="4147"/>
      <c r="AL4" s="4147"/>
      <c r="AP4" s="109"/>
      <c r="AQ4" s="109"/>
      <c r="AR4" s="1207"/>
      <c r="AS4" s="1207"/>
      <c r="AT4" s="1207"/>
    </row>
    <row r="5" spans="1:46" ht="20.100000000000001" customHeight="1">
      <c r="A5" s="26"/>
      <c r="B5" s="2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P5"/>
      <c r="AQ5"/>
      <c r="AR5" s="1211"/>
      <c r="AS5" s="1207"/>
      <c r="AT5" s="1207"/>
    </row>
    <row r="6" spans="1:46" ht="50.1" customHeight="1">
      <c r="A6" s="26"/>
      <c r="B6" s="4143" t="s">
        <v>1139</v>
      </c>
      <c r="C6" s="4144"/>
      <c r="D6" s="4144"/>
      <c r="E6" s="4144"/>
      <c r="F6" s="4144"/>
      <c r="G6" s="4144"/>
      <c r="H6" s="4144"/>
      <c r="I6" s="4144"/>
      <c r="J6" s="4144"/>
      <c r="K6" s="4145"/>
      <c r="L6" s="3218"/>
      <c r="M6" s="3218"/>
      <c r="N6" s="3218"/>
      <c r="O6" s="3218"/>
      <c r="P6" s="3218"/>
      <c r="Q6" s="3218"/>
      <c r="R6" s="3218"/>
      <c r="S6" s="3218"/>
      <c r="T6" s="3218"/>
      <c r="U6" s="3218"/>
      <c r="V6" s="3218"/>
      <c r="W6" s="3218"/>
      <c r="X6" s="3218"/>
      <c r="Y6" s="3218"/>
      <c r="Z6" s="3218"/>
      <c r="AA6" s="3218"/>
      <c r="AB6" s="3218"/>
      <c r="AC6" s="3218"/>
      <c r="AD6" s="3218"/>
      <c r="AE6" s="3218"/>
      <c r="AF6" s="3218"/>
      <c r="AG6" s="3218"/>
      <c r="AH6" s="3218"/>
      <c r="AI6" s="3218"/>
      <c r="AJ6" s="3218"/>
      <c r="AK6" s="3218"/>
      <c r="AL6" s="26"/>
      <c r="AP6"/>
      <c r="AQ6"/>
      <c r="AR6" s="1211"/>
      <c r="AS6" s="1207"/>
      <c r="AT6" s="1207"/>
    </row>
    <row r="7" spans="1:46" s="352" customFormat="1" ht="50.1" customHeight="1">
      <c r="A7" s="26"/>
      <c r="B7" s="3258" t="s">
        <v>1140</v>
      </c>
      <c r="C7" s="3258"/>
      <c r="D7" s="3258"/>
      <c r="E7" s="3258"/>
      <c r="F7" s="3258"/>
      <c r="G7" s="3258"/>
      <c r="H7" s="3258"/>
      <c r="I7" s="3258"/>
      <c r="J7" s="3258"/>
      <c r="K7" s="3258"/>
      <c r="L7" s="3218" t="s">
        <v>1141</v>
      </c>
      <c r="M7" s="3218"/>
      <c r="N7" s="3218"/>
      <c r="O7" s="3218"/>
      <c r="P7" s="3218"/>
      <c r="Q7" s="3218"/>
      <c r="R7" s="3218"/>
      <c r="S7" s="3218"/>
      <c r="T7" s="3218"/>
      <c r="U7" s="3218"/>
      <c r="V7" s="3218"/>
      <c r="W7" s="3218"/>
      <c r="X7" s="3218"/>
      <c r="Y7" s="3218"/>
      <c r="Z7" s="3218"/>
      <c r="AA7" s="3218"/>
      <c r="AB7" s="3218"/>
      <c r="AC7" s="3218"/>
      <c r="AD7" s="3218"/>
      <c r="AE7" s="3218"/>
      <c r="AF7" s="3218"/>
      <c r="AG7" s="3218"/>
      <c r="AH7" s="3218"/>
      <c r="AI7" s="3218"/>
      <c r="AJ7" s="3218"/>
      <c r="AK7" s="3218"/>
      <c r="AL7" s="26"/>
      <c r="AP7"/>
      <c r="AQ7"/>
      <c r="AR7" s="1207"/>
      <c r="AS7" s="188"/>
      <c r="AT7" s="188"/>
    </row>
    <row r="8" spans="1:46" ht="50.1" customHeight="1">
      <c r="A8" s="26"/>
      <c r="B8" s="3234" t="s">
        <v>1142</v>
      </c>
      <c r="C8" s="3234"/>
      <c r="D8" s="3234"/>
      <c r="E8" s="3234"/>
      <c r="F8" s="3234"/>
      <c r="G8" s="3234"/>
      <c r="H8" s="3234"/>
      <c r="I8" s="3234"/>
      <c r="J8" s="3234"/>
      <c r="K8" s="3234"/>
      <c r="L8" s="3234" t="s">
        <v>1143</v>
      </c>
      <c r="M8" s="3234"/>
      <c r="N8" s="3234"/>
      <c r="O8" s="3234"/>
      <c r="P8" s="3234"/>
      <c r="Q8" s="3234"/>
      <c r="R8" s="3234"/>
      <c r="S8" s="3234"/>
      <c r="T8" s="3234"/>
      <c r="U8" s="3234"/>
      <c r="V8" s="3234"/>
      <c r="W8" s="3234"/>
      <c r="X8" s="3234"/>
      <c r="Y8" s="3234"/>
      <c r="Z8" s="3234"/>
      <c r="AA8" s="3234"/>
      <c r="AB8" s="3234"/>
      <c r="AC8" s="3234"/>
      <c r="AD8" s="3234"/>
      <c r="AE8" s="3234"/>
      <c r="AF8" s="3234"/>
      <c r="AG8" s="3218" t="s">
        <v>775</v>
      </c>
      <c r="AH8" s="3218"/>
      <c r="AI8" s="3218"/>
      <c r="AJ8" s="3218"/>
      <c r="AK8" s="3218"/>
      <c r="AL8" s="26"/>
      <c r="AP8"/>
      <c r="AQ8" s="1929" t="s">
        <v>2692</v>
      </c>
      <c r="AR8" s="1929"/>
      <c r="AS8" s="1929"/>
      <c r="AT8"/>
    </row>
    <row r="9" spans="1:46" ht="50.1" customHeight="1">
      <c r="A9" s="26"/>
      <c r="B9" s="3234" t="s">
        <v>1144</v>
      </c>
      <c r="C9" s="3234"/>
      <c r="D9" s="3234"/>
      <c r="E9" s="3234"/>
      <c r="F9" s="3234"/>
      <c r="G9" s="3234"/>
      <c r="H9" s="3234"/>
      <c r="I9" s="3234"/>
      <c r="J9" s="3234"/>
      <c r="K9" s="3234"/>
      <c r="L9" s="3234" t="s">
        <v>1145</v>
      </c>
      <c r="M9" s="3234"/>
      <c r="N9" s="3234"/>
      <c r="O9" s="3234"/>
      <c r="P9" s="3234"/>
      <c r="Q9" s="3234"/>
      <c r="R9" s="3234"/>
      <c r="S9" s="3234"/>
      <c r="T9" s="3234"/>
      <c r="U9" s="3234"/>
      <c r="V9" s="3234"/>
      <c r="W9" s="3234"/>
      <c r="X9" s="3234"/>
      <c r="Y9" s="3234"/>
      <c r="Z9" s="3234"/>
      <c r="AA9" s="3234"/>
      <c r="AB9" s="3234"/>
      <c r="AC9" s="3234"/>
      <c r="AD9" s="3234"/>
      <c r="AE9" s="3234"/>
      <c r="AF9" s="3234"/>
      <c r="AG9" s="3218" t="s">
        <v>775</v>
      </c>
      <c r="AH9" s="3218"/>
      <c r="AI9" s="3218"/>
      <c r="AJ9" s="3218"/>
      <c r="AK9" s="3218"/>
      <c r="AL9" s="26"/>
    </row>
    <row r="10" spans="1:46" ht="49.5" customHeight="1">
      <c r="A10" s="26"/>
      <c r="B10" s="3234" t="s">
        <v>1146</v>
      </c>
      <c r="C10" s="3234"/>
      <c r="D10" s="3234"/>
      <c r="E10" s="3234"/>
      <c r="F10" s="3234"/>
      <c r="G10" s="3234"/>
      <c r="H10" s="3234"/>
      <c r="I10" s="3234"/>
      <c r="J10" s="3234"/>
      <c r="K10" s="3234"/>
      <c r="L10" s="3234" t="s">
        <v>1147</v>
      </c>
      <c r="M10" s="3234"/>
      <c r="N10" s="3234"/>
      <c r="O10" s="3234"/>
      <c r="P10" s="3234"/>
      <c r="Q10" s="3234"/>
      <c r="R10" s="3234"/>
      <c r="S10" s="3234"/>
      <c r="T10" s="3234"/>
      <c r="U10" s="3234"/>
      <c r="V10" s="3234"/>
      <c r="W10" s="3234"/>
      <c r="X10" s="3234"/>
      <c r="Y10" s="3234"/>
      <c r="Z10" s="3234"/>
      <c r="AA10" s="3234"/>
      <c r="AB10" s="3234"/>
      <c r="AC10" s="3234"/>
      <c r="AD10" s="3234"/>
      <c r="AE10" s="3234"/>
      <c r="AF10" s="3234"/>
      <c r="AG10" s="3218" t="s">
        <v>775</v>
      </c>
      <c r="AH10" s="3218"/>
      <c r="AI10" s="3218"/>
      <c r="AJ10" s="3218"/>
      <c r="AK10" s="3218"/>
      <c r="AL10" s="26"/>
    </row>
    <row r="11" spans="1:46" ht="50.25" customHeight="1">
      <c r="A11" s="26"/>
      <c r="B11" s="4148" t="s">
        <v>1148</v>
      </c>
      <c r="C11" s="4148"/>
      <c r="D11" s="4148"/>
      <c r="E11" s="4148"/>
      <c r="F11" s="4148"/>
      <c r="G11" s="4148"/>
      <c r="H11" s="4148"/>
      <c r="I11" s="4148"/>
      <c r="J11" s="4148"/>
      <c r="K11" s="4148"/>
      <c r="L11" s="4148"/>
      <c r="M11" s="4148"/>
      <c r="N11" s="4148"/>
      <c r="O11" s="4148"/>
      <c r="P11" s="4148"/>
      <c r="Q11" s="4148"/>
      <c r="R11" s="4148"/>
      <c r="S11" s="4148"/>
      <c r="T11" s="4148"/>
      <c r="U11" s="4148"/>
      <c r="V11" s="4148"/>
      <c r="W11" s="4148"/>
      <c r="X11" s="4148"/>
      <c r="Y11" s="4148"/>
      <c r="Z11" s="4148"/>
      <c r="AA11" s="4148"/>
      <c r="AB11" s="4148"/>
      <c r="AC11" s="4148"/>
      <c r="AD11" s="4148"/>
      <c r="AE11" s="4148"/>
      <c r="AF11" s="4148"/>
      <c r="AG11" s="4148"/>
      <c r="AH11" s="4148"/>
      <c r="AI11" s="4148"/>
      <c r="AJ11" s="4148"/>
      <c r="AK11" s="4148"/>
      <c r="AL11" s="26"/>
    </row>
    <row r="12" spans="1:46">
      <c r="B12" s="350"/>
      <c r="C12" s="350"/>
      <c r="G12" s="351"/>
      <c r="R12" s="350"/>
      <c r="S12" s="350"/>
    </row>
    <row r="13" spans="1:46">
      <c r="B13" s="350"/>
      <c r="C13" s="350"/>
      <c r="G13" s="351"/>
      <c r="R13" s="350"/>
      <c r="S13" s="350"/>
    </row>
    <row r="14" spans="1:46">
      <c r="B14" s="350"/>
      <c r="C14" s="350"/>
      <c r="R14" s="350"/>
      <c r="S14" s="350"/>
    </row>
    <row r="15" spans="1:46">
      <c r="B15" s="350"/>
      <c r="C15" s="350"/>
      <c r="R15" s="350"/>
      <c r="S15" s="350"/>
    </row>
  </sheetData>
  <mergeCells count="19">
    <mergeCell ref="AQ8:AS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4"/>
  <hyperlinks>
    <hyperlink ref="AQ8:AS8" location="表紙!A1" display="表示へ" xr:uid="{A9B35162-AA6F-4296-A0DD-AB8A6AFCB30A}"/>
  </hyperlinks>
  <pageMargins left="0.7" right="0.7" top="0.75" bottom="0.75" header="0.3" footer="0.3"/>
  <pageSetup paperSize="9" scale="86"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B2D2-07E9-49AD-AF1A-487B4AE4D3B0}">
  <dimension ref="A1:M53"/>
  <sheetViews>
    <sheetView view="pageBreakPreview" zoomScaleNormal="100" zoomScaleSheetLayoutView="100" workbookViewId="0">
      <selection sqref="A1:G37"/>
    </sheetView>
  </sheetViews>
  <sheetFormatPr defaultRowHeight="13.5"/>
  <cols>
    <col min="1" max="1" width="8.5" style="7" customWidth="1"/>
    <col min="2" max="2" width="9.375" style="7" customWidth="1"/>
    <col min="3" max="4" width="20.625" style="7" customWidth="1"/>
    <col min="5" max="5" width="11.375" style="7" customWidth="1"/>
    <col min="6" max="6" width="20.625" style="7" customWidth="1"/>
    <col min="7" max="13" width="8.75" style="7" customWidth="1"/>
    <col min="14" max="17" width="20.625" style="7" customWidth="1"/>
    <col min="18" max="256" width="9" style="7"/>
    <col min="257" max="257" width="8.5" style="7" customWidth="1"/>
    <col min="258" max="258" width="9.375" style="7" customWidth="1"/>
    <col min="259" max="260" width="20.625" style="7" customWidth="1"/>
    <col min="261" max="261" width="11.375" style="7" customWidth="1"/>
    <col min="262" max="262" width="20.625" style="7" customWidth="1"/>
    <col min="263" max="263" width="8.75" style="7" customWidth="1"/>
    <col min="264" max="273" width="20.625" style="7" customWidth="1"/>
    <col min="274" max="512" width="9" style="7"/>
    <col min="513" max="513" width="8.5" style="7" customWidth="1"/>
    <col min="514" max="514" width="9.375" style="7" customWidth="1"/>
    <col min="515" max="516" width="20.625" style="7" customWidth="1"/>
    <col min="517" max="517" width="11.375" style="7" customWidth="1"/>
    <col min="518" max="518" width="20.625" style="7" customWidth="1"/>
    <col min="519" max="519" width="8.75" style="7" customWidth="1"/>
    <col min="520" max="529" width="20.625" style="7" customWidth="1"/>
    <col min="530" max="768" width="9" style="7"/>
    <col min="769" max="769" width="8.5" style="7" customWidth="1"/>
    <col min="770" max="770" width="9.375" style="7" customWidth="1"/>
    <col min="771" max="772" width="20.625" style="7" customWidth="1"/>
    <col min="773" max="773" width="11.375" style="7" customWidth="1"/>
    <col min="774" max="774" width="20.625" style="7" customWidth="1"/>
    <col min="775" max="775" width="8.75" style="7" customWidth="1"/>
    <col min="776" max="785" width="20.625" style="7" customWidth="1"/>
    <col min="786" max="1024" width="9" style="7"/>
    <col min="1025" max="1025" width="8.5" style="7" customWidth="1"/>
    <col min="1026" max="1026" width="9.375" style="7" customWidth="1"/>
    <col min="1027" max="1028" width="20.625" style="7" customWidth="1"/>
    <col min="1029" max="1029" width="11.375" style="7" customWidth="1"/>
    <col min="1030" max="1030" width="20.625" style="7" customWidth="1"/>
    <col min="1031" max="1031" width="8.75" style="7" customWidth="1"/>
    <col min="1032" max="1041" width="20.625" style="7" customWidth="1"/>
    <col min="1042" max="1280" width="9" style="7"/>
    <col min="1281" max="1281" width="8.5" style="7" customWidth="1"/>
    <col min="1282" max="1282" width="9.375" style="7" customWidth="1"/>
    <col min="1283" max="1284" width="20.625" style="7" customWidth="1"/>
    <col min="1285" max="1285" width="11.375" style="7" customWidth="1"/>
    <col min="1286" max="1286" width="20.625" style="7" customWidth="1"/>
    <col min="1287" max="1287" width="8.75" style="7" customWidth="1"/>
    <col min="1288" max="1297" width="20.625" style="7" customWidth="1"/>
    <col min="1298" max="1536" width="9" style="7"/>
    <col min="1537" max="1537" width="8.5" style="7" customWidth="1"/>
    <col min="1538" max="1538" width="9.375" style="7" customWidth="1"/>
    <col min="1539" max="1540" width="20.625" style="7" customWidth="1"/>
    <col min="1541" max="1541" width="11.375" style="7" customWidth="1"/>
    <col min="1542" max="1542" width="20.625" style="7" customWidth="1"/>
    <col min="1543" max="1543" width="8.75" style="7" customWidth="1"/>
    <col min="1544" max="1553" width="20.625" style="7" customWidth="1"/>
    <col min="1554" max="1792" width="9" style="7"/>
    <col min="1793" max="1793" width="8.5" style="7" customWidth="1"/>
    <col min="1794" max="1794" width="9.375" style="7" customWidth="1"/>
    <col min="1795" max="1796" width="20.625" style="7" customWidth="1"/>
    <col min="1797" max="1797" width="11.375" style="7" customWidth="1"/>
    <col min="1798" max="1798" width="20.625" style="7" customWidth="1"/>
    <col min="1799" max="1799" width="8.75" style="7" customWidth="1"/>
    <col min="1800" max="1809" width="20.625" style="7" customWidth="1"/>
    <col min="1810" max="2048" width="9" style="7"/>
    <col min="2049" max="2049" width="8.5" style="7" customWidth="1"/>
    <col min="2050" max="2050" width="9.375" style="7" customWidth="1"/>
    <col min="2051" max="2052" width="20.625" style="7" customWidth="1"/>
    <col min="2053" max="2053" width="11.375" style="7" customWidth="1"/>
    <col min="2054" max="2054" width="20.625" style="7" customWidth="1"/>
    <col min="2055" max="2055" width="8.75" style="7" customWidth="1"/>
    <col min="2056" max="2065" width="20.625" style="7" customWidth="1"/>
    <col min="2066" max="2304" width="9" style="7"/>
    <col min="2305" max="2305" width="8.5" style="7" customWidth="1"/>
    <col min="2306" max="2306" width="9.375" style="7" customWidth="1"/>
    <col min="2307" max="2308" width="20.625" style="7" customWidth="1"/>
    <col min="2309" max="2309" width="11.375" style="7" customWidth="1"/>
    <col min="2310" max="2310" width="20.625" style="7" customWidth="1"/>
    <col min="2311" max="2311" width="8.75" style="7" customWidth="1"/>
    <col min="2312" max="2321" width="20.625" style="7" customWidth="1"/>
    <col min="2322" max="2560" width="9" style="7"/>
    <col min="2561" max="2561" width="8.5" style="7" customWidth="1"/>
    <col min="2562" max="2562" width="9.375" style="7" customWidth="1"/>
    <col min="2563" max="2564" width="20.625" style="7" customWidth="1"/>
    <col min="2565" max="2565" width="11.375" style="7" customWidth="1"/>
    <col min="2566" max="2566" width="20.625" style="7" customWidth="1"/>
    <col min="2567" max="2567" width="8.75" style="7" customWidth="1"/>
    <col min="2568" max="2577" width="20.625" style="7" customWidth="1"/>
    <col min="2578" max="2816" width="9" style="7"/>
    <col min="2817" max="2817" width="8.5" style="7" customWidth="1"/>
    <col min="2818" max="2818" width="9.375" style="7" customWidth="1"/>
    <col min="2819" max="2820" width="20.625" style="7" customWidth="1"/>
    <col min="2821" max="2821" width="11.375" style="7" customWidth="1"/>
    <col min="2822" max="2822" width="20.625" style="7" customWidth="1"/>
    <col min="2823" max="2823" width="8.75" style="7" customWidth="1"/>
    <col min="2824" max="2833" width="20.625" style="7" customWidth="1"/>
    <col min="2834" max="3072" width="9" style="7"/>
    <col min="3073" max="3073" width="8.5" style="7" customWidth="1"/>
    <col min="3074" max="3074" width="9.375" style="7" customWidth="1"/>
    <col min="3075" max="3076" width="20.625" style="7" customWidth="1"/>
    <col min="3077" max="3077" width="11.375" style="7" customWidth="1"/>
    <col min="3078" max="3078" width="20.625" style="7" customWidth="1"/>
    <col min="3079" max="3079" width="8.75" style="7" customWidth="1"/>
    <col min="3080" max="3089" width="20.625" style="7" customWidth="1"/>
    <col min="3090" max="3328" width="9" style="7"/>
    <col min="3329" max="3329" width="8.5" style="7" customWidth="1"/>
    <col min="3330" max="3330" width="9.375" style="7" customWidth="1"/>
    <col min="3331" max="3332" width="20.625" style="7" customWidth="1"/>
    <col min="3333" max="3333" width="11.375" style="7" customWidth="1"/>
    <col min="3334" max="3334" width="20.625" style="7" customWidth="1"/>
    <col min="3335" max="3335" width="8.75" style="7" customWidth="1"/>
    <col min="3336" max="3345" width="20.625" style="7" customWidth="1"/>
    <col min="3346" max="3584" width="9" style="7"/>
    <col min="3585" max="3585" width="8.5" style="7" customWidth="1"/>
    <col min="3586" max="3586" width="9.375" style="7" customWidth="1"/>
    <col min="3587" max="3588" width="20.625" style="7" customWidth="1"/>
    <col min="3589" max="3589" width="11.375" style="7" customWidth="1"/>
    <col min="3590" max="3590" width="20.625" style="7" customWidth="1"/>
    <col min="3591" max="3591" width="8.75" style="7" customWidth="1"/>
    <col min="3592" max="3601" width="20.625" style="7" customWidth="1"/>
    <col min="3602" max="3840" width="9" style="7"/>
    <col min="3841" max="3841" width="8.5" style="7" customWidth="1"/>
    <col min="3842" max="3842" width="9.375" style="7" customWidth="1"/>
    <col min="3843" max="3844" width="20.625" style="7" customWidth="1"/>
    <col min="3845" max="3845" width="11.375" style="7" customWidth="1"/>
    <col min="3846" max="3846" width="20.625" style="7" customWidth="1"/>
    <col min="3847" max="3847" width="8.75" style="7" customWidth="1"/>
    <col min="3848" max="3857" width="20.625" style="7" customWidth="1"/>
    <col min="3858" max="4096" width="9" style="7"/>
    <col min="4097" max="4097" width="8.5" style="7" customWidth="1"/>
    <col min="4098" max="4098" width="9.375" style="7" customWidth="1"/>
    <col min="4099" max="4100" width="20.625" style="7" customWidth="1"/>
    <col min="4101" max="4101" width="11.375" style="7" customWidth="1"/>
    <col min="4102" max="4102" width="20.625" style="7" customWidth="1"/>
    <col min="4103" max="4103" width="8.75" style="7" customWidth="1"/>
    <col min="4104" max="4113" width="20.625" style="7" customWidth="1"/>
    <col min="4114" max="4352" width="9" style="7"/>
    <col min="4353" max="4353" width="8.5" style="7" customWidth="1"/>
    <col min="4354" max="4354" width="9.375" style="7" customWidth="1"/>
    <col min="4355" max="4356" width="20.625" style="7" customWidth="1"/>
    <col min="4357" max="4357" width="11.375" style="7" customWidth="1"/>
    <col min="4358" max="4358" width="20.625" style="7" customWidth="1"/>
    <col min="4359" max="4359" width="8.75" style="7" customWidth="1"/>
    <col min="4360" max="4369" width="20.625" style="7" customWidth="1"/>
    <col min="4370" max="4608" width="9" style="7"/>
    <col min="4609" max="4609" width="8.5" style="7" customWidth="1"/>
    <col min="4610" max="4610" width="9.375" style="7" customWidth="1"/>
    <col min="4611" max="4612" width="20.625" style="7" customWidth="1"/>
    <col min="4613" max="4613" width="11.375" style="7" customWidth="1"/>
    <col min="4614" max="4614" width="20.625" style="7" customWidth="1"/>
    <col min="4615" max="4615" width="8.75" style="7" customWidth="1"/>
    <col min="4616" max="4625" width="20.625" style="7" customWidth="1"/>
    <col min="4626" max="4864" width="9" style="7"/>
    <col min="4865" max="4865" width="8.5" style="7" customWidth="1"/>
    <col min="4866" max="4866" width="9.375" style="7" customWidth="1"/>
    <col min="4867" max="4868" width="20.625" style="7" customWidth="1"/>
    <col min="4869" max="4869" width="11.375" style="7" customWidth="1"/>
    <col min="4870" max="4870" width="20.625" style="7" customWidth="1"/>
    <col min="4871" max="4871" width="8.75" style="7" customWidth="1"/>
    <col min="4872" max="4881" width="20.625" style="7" customWidth="1"/>
    <col min="4882" max="5120" width="9" style="7"/>
    <col min="5121" max="5121" width="8.5" style="7" customWidth="1"/>
    <col min="5122" max="5122" width="9.375" style="7" customWidth="1"/>
    <col min="5123" max="5124" width="20.625" style="7" customWidth="1"/>
    <col min="5125" max="5125" width="11.375" style="7" customWidth="1"/>
    <col min="5126" max="5126" width="20.625" style="7" customWidth="1"/>
    <col min="5127" max="5127" width="8.75" style="7" customWidth="1"/>
    <col min="5128" max="5137" width="20.625" style="7" customWidth="1"/>
    <col min="5138" max="5376" width="9" style="7"/>
    <col min="5377" max="5377" width="8.5" style="7" customWidth="1"/>
    <col min="5378" max="5378" width="9.375" style="7" customWidth="1"/>
    <col min="5379" max="5380" width="20.625" style="7" customWidth="1"/>
    <col min="5381" max="5381" width="11.375" style="7" customWidth="1"/>
    <col min="5382" max="5382" width="20.625" style="7" customWidth="1"/>
    <col min="5383" max="5383" width="8.75" style="7" customWidth="1"/>
    <col min="5384" max="5393" width="20.625" style="7" customWidth="1"/>
    <col min="5394" max="5632" width="9" style="7"/>
    <col min="5633" max="5633" width="8.5" style="7" customWidth="1"/>
    <col min="5634" max="5634" width="9.375" style="7" customWidth="1"/>
    <col min="5635" max="5636" width="20.625" style="7" customWidth="1"/>
    <col min="5637" max="5637" width="11.375" style="7" customWidth="1"/>
    <col min="5638" max="5638" width="20.625" style="7" customWidth="1"/>
    <col min="5639" max="5639" width="8.75" style="7" customWidth="1"/>
    <col min="5640" max="5649" width="20.625" style="7" customWidth="1"/>
    <col min="5650" max="5888" width="9" style="7"/>
    <col min="5889" max="5889" width="8.5" style="7" customWidth="1"/>
    <col min="5890" max="5890" width="9.375" style="7" customWidth="1"/>
    <col min="5891" max="5892" width="20.625" style="7" customWidth="1"/>
    <col min="5893" max="5893" width="11.375" style="7" customWidth="1"/>
    <col min="5894" max="5894" width="20.625" style="7" customWidth="1"/>
    <col min="5895" max="5895" width="8.75" style="7" customWidth="1"/>
    <col min="5896" max="5905" width="20.625" style="7" customWidth="1"/>
    <col min="5906" max="6144" width="9" style="7"/>
    <col min="6145" max="6145" width="8.5" style="7" customWidth="1"/>
    <col min="6146" max="6146" width="9.375" style="7" customWidth="1"/>
    <col min="6147" max="6148" width="20.625" style="7" customWidth="1"/>
    <col min="6149" max="6149" width="11.375" style="7" customWidth="1"/>
    <col min="6150" max="6150" width="20.625" style="7" customWidth="1"/>
    <col min="6151" max="6151" width="8.75" style="7" customWidth="1"/>
    <col min="6152" max="6161" width="20.625" style="7" customWidth="1"/>
    <col min="6162" max="6400" width="9" style="7"/>
    <col min="6401" max="6401" width="8.5" style="7" customWidth="1"/>
    <col min="6402" max="6402" width="9.375" style="7" customWidth="1"/>
    <col min="6403" max="6404" width="20.625" style="7" customWidth="1"/>
    <col min="6405" max="6405" width="11.375" style="7" customWidth="1"/>
    <col min="6406" max="6406" width="20.625" style="7" customWidth="1"/>
    <col min="6407" max="6407" width="8.75" style="7" customWidth="1"/>
    <col min="6408" max="6417" width="20.625" style="7" customWidth="1"/>
    <col min="6418" max="6656" width="9" style="7"/>
    <col min="6657" max="6657" width="8.5" style="7" customWidth="1"/>
    <col min="6658" max="6658" width="9.375" style="7" customWidth="1"/>
    <col min="6659" max="6660" width="20.625" style="7" customWidth="1"/>
    <col min="6661" max="6661" width="11.375" style="7" customWidth="1"/>
    <col min="6662" max="6662" width="20.625" style="7" customWidth="1"/>
    <col min="6663" max="6663" width="8.75" style="7" customWidth="1"/>
    <col min="6664" max="6673" width="20.625" style="7" customWidth="1"/>
    <col min="6674" max="6912" width="9" style="7"/>
    <col min="6913" max="6913" width="8.5" style="7" customWidth="1"/>
    <col min="6914" max="6914" width="9.375" style="7" customWidth="1"/>
    <col min="6915" max="6916" width="20.625" style="7" customWidth="1"/>
    <col min="6917" max="6917" width="11.375" style="7" customWidth="1"/>
    <col min="6918" max="6918" width="20.625" style="7" customWidth="1"/>
    <col min="6919" max="6919" width="8.75" style="7" customWidth="1"/>
    <col min="6920" max="6929" width="20.625" style="7" customWidth="1"/>
    <col min="6930" max="7168" width="9" style="7"/>
    <col min="7169" max="7169" width="8.5" style="7" customWidth="1"/>
    <col min="7170" max="7170" width="9.375" style="7" customWidth="1"/>
    <col min="7171" max="7172" width="20.625" style="7" customWidth="1"/>
    <col min="7173" max="7173" width="11.375" style="7" customWidth="1"/>
    <col min="7174" max="7174" width="20.625" style="7" customWidth="1"/>
    <col min="7175" max="7175" width="8.75" style="7" customWidth="1"/>
    <col min="7176" max="7185" width="20.625" style="7" customWidth="1"/>
    <col min="7186" max="7424" width="9" style="7"/>
    <col min="7425" max="7425" width="8.5" style="7" customWidth="1"/>
    <col min="7426" max="7426" width="9.375" style="7" customWidth="1"/>
    <col min="7427" max="7428" width="20.625" style="7" customWidth="1"/>
    <col min="7429" max="7429" width="11.375" style="7" customWidth="1"/>
    <col min="7430" max="7430" width="20.625" style="7" customWidth="1"/>
    <col min="7431" max="7431" width="8.75" style="7" customWidth="1"/>
    <col min="7432" max="7441" width="20.625" style="7" customWidth="1"/>
    <col min="7442" max="7680" width="9" style="7"/>
    <col min="7681" max="7681" width="8.5" style="7" customWidth="1"/>
    <col min="7682" max="7682" width="9.375" style="7" customWidth="1"/>
    <col min="7683" max="7684" width="20.625" style="7" customWidth="1"/>
    <col min="7685" max="7685" width="11.375" style="7" customWidth="1"/>
    <col min="7686" max="7686" width="20.625" style="7" customWidth="1"/>
    <col min="7687" max="7687" width="8.75" style="7" customWidth="1"/>
    <col min="7688" max="7697" width="20.625" style="7" customWidth="1"/>
    <col min="7698" max="7936" width="9" style="7"/>
    <col min="7937" max="7937" width="8.5" style="7" customWidth="1"/>
    <col min="7938" max="7938" width="9.375" style="7" customWidth="1"/>
    <col min="7939" max="7940" width="20.625" style="7" customWidth="1"/>
    <col min="7941" max="7941" width="11.375" style="7" customWidth="1"/>
    <col min="7942" max="7942" width="20.625" style="7" customWidth="1"/>
    <col min="7943" max="7943" width="8.75" style="7" customWidth="1"/>
    <col min="7944" max="7953" width="20.625" style="7" customWidth="1"/>
    <col min="7954" max="8192" width="9" style="7"/>
    <col min="8193" max="8193" width="8.5" style="7" customWidth="1"/>
    <col min="8194" max="8194" width="9.375" style="7" customWidth="1"/>
    <col min="8195" max="8196" width="20.625" style="7" customWidth="1"/>
    <col min="8197" max="8197" width="11.375" style="7" customWidth="1"/>
    <col min="8198" max="8198" width="20.625" style="7" customWidth="1"/>
    <col min="8199" max="8199" width="8.75" style="7" customWidth="1"/>
    <col min="8200" max="8209" width="20.625" style="7" customWidth="1"/>
    <col min="8210" max="8448" width="9" style="7"/>
    <col min="8449" max="8449" width="8.5" style="7" customWidth="1"/>
    <col min="8450" max="8450" width="9.375" style="7" customWidth="1"/>
    <col min="8451" max="8452" width="20.625" style="7" customWidth="1"/>
    <col min="8453" max="8453" width="11.375" style="7" customWidth="1"/>
    <col min="8454" max="8454" width="20.625" style="7" customWidth="1"/>
    <col min="8455" max="8455" width="8.75" style="7" customWidth="1"/>
    <col min="8456" max="8465" width="20.625" style="7" customWidth="1"/>
    <col min="8466" max="8704" width="9" style="7"/>
    <col min="8705" max="8705" width="8.5" style="7" customWidth="1"/>
    <col min="8706" max="8706" width="9.375" style="7" customWidth="1"/>
    <col min="8707" max="8708" width="20.625" style="7" customWidth="1"/>
    <col min="8709" max="8709" width="11.375" style="7" customWidth="1"/>
    <col min="8710" max="8710" width="20.625" style="7" customWidth="1"/>
    <col min="8711" max="8711" width="8.75" style="7" customWidth="1"/>
    <col min="8712" max="8721" width="20.625" style="7" customWidth="1"/>
    <col min="8722" max="8960" width="9" style="7"/>
    <col min="8961" max="8961" width="8.5" style="7" customWidth="1"/>
    <col min="8962" max="8962" width="9.375" style="7" customWidth="1"/>
    <col min="8963" max="8964" width="20.625" style="7" customWidth="1"/>
    <col min="8965" max="8965" width="11.375" style="7" customWidth="1"/>
    <col min="8966" max="8966" width="20.625" style="7" customWidth="1"/>
    <col min="8967" max="8967" width="8.75" style="7" customWidth="1"/>
    <col min="8968" max="8977" width="20.625" style="7" customWidth="1"/>
    <col min="8978" max="9216" width="9" style="7"/>
    <col min="9217" max="9217" width="8.5" style="7" customWidth="1"/>
    <col min="9218" max="9218" width="9.375" style="7" customWidth="1"/>
    <col min="9219" max="9220" width="20.625" style="7" customWidth="1"/>
    <col min="9221" max="9221" width="11.375" style="7" customWidth="1"/>
    <col min="9222" max="9222" width="20.625" style="7" customWidth="1"/>
    <col min="9223" max="9223" width="8.75" style="7" customWidth="1"/>
    <col min="9224" max="9233" width="20.625" style="7" customWidth="1"/>
    <col min="9234" max="9472" width="9" style="7"/>
    <col min="9473" max="9473" width="8.5" style="7" customWidth="1"/>
    <col min="9474" max="9474" width="9.375" style="7" customWidth="1"/>
    <col min="9475" max="9476" width="20.625" style="7" customWidth="1"/>
    <col min="9477" max="9477" width="11.375" style="7" customWidth="1"/>
    <col min="9478" max="9478" width="20.625" style="7" customWidth="1"/>
    <col min="9479" max="9479" width="8.75" style="7" customWidth="1"/>
    <col min="9480" max="9489" width="20.625" style="7" customWidth="1"/>
    <col min="9490" max="9728" width="9" style="7"/>
    <col min="9729" max="9729" width="8.5" style="7" customWidth="1"/>
    <col min="9730" max="9730" width="9.375" style="7" customWidth="1"/>
    <col min="9731" max="9732" width="20.625" style="7" customWidth="1"/>
    <col min="9733" max="9733" width="11.375" style="7" customWidth="1"/>
    <col min="9734" max="9734" width="20.625" style="7" customWidth="1"/>
    <col min="9735" max="9735" width="8.75" style="7" customWidth="1"/>
    <col min="9736" max="9745" width="20.625" style="7" customWidth="1"/>
    <col min="9746" max="9984" width="9" style="7"/>
    <col min="9985" max="9985" width="8.5" style="7" customWidth="1"/>
    <col min="9986" max="9986" width="9.375" style="7" customWidth="1"/>
    <col min="9987" max="9988" width="20.625" style="7" customWidth="1"/>
    <col min="9989" max="9989" width="11.375" style="7" customWidth="1"/>
    <col min="9990" max="9990" width="20.625" style="7" customWidth="1"/>
    <col min="9991" max="9991" width="8.75" style="7" customWidth="1"/>
    <col min="9992" max="10001" width="20.625" style="7" customWidth="1"/>
    <col min="10002" max="10240" width="9" style="7"/>
    <col min="10241" max="10241" width="8.5" style="7" customWidth="1"/>
    <col min="10242" max="10242" width="9.375" style="7" customWidth="1"/>
    <col min="10243" max="10244" width="20.625" style="7" customWidth="1"/>
    <col min="10245" max="10245" width="11.375" style="7" customWidth="1"/>
    <col min="10246" max="10246" width="20.625" style="7" customWidth="1"/>
    <col min="10247" max="10247" width="8.75" style="7" customWidth="1"/>
    <col min="10248" max="10257" width="20.625" style="7" customWidth="1"/>
    <col min="10258" max="10496" width="9" style="7"/>
    <col min="10497" max="10497" width="8.5" style="7" customWidth="1"/>
    <col min="10498" max="10498" width="9.375" style="7" customWidth="1"/>
    <col min="10499" max="10500" width="20.625" style="7" customWidth="1"/>
    <col min="10501" max="10501" width="11.375" style="7" customWidth="1"/>
    <col min="10502" max="10502" width="20.625" style="7" customWidth="1"/>
    <col min="10503" max="10503" width="8.75" style="7" customWidth="1"/>
    <col min="10504" max="10513" width="20.625" style="7" customWidth="1"/>
    <col min="10514" max="10752" width="9" style="7"/>
    <col min="10753" max="10753" width="8.5" style="7" customWidth="1"/>
    <col min="10754" max="10754" width="9.375" style="7" customWidth="1"/>
    <col min="10755" max="10756" width="20.625" style="7" customWidth="1"/>
    <col min="10757" max="10757" width="11.375" style="7" customWidth="1"/>
    <col min="10758" max="10758" width="20.625" style="7" customWidth="1"/>
    <col min="10759" max="10759" width="8.75" style="7" customWidth="1"/>
    <col min="10760" max="10769" width="20.625" style="7" customWidth="1"/>
    <col min="10770" max="11008" width="9" style="7"/>
    <col min="11009" max="11009" width="8.5" style="7" customWidth="1"/>
    <col min="11010" max="11010" width="9.375" style="7" customWidth="1"/>
    <col min="11011" max="11012" width="20.625" style="7" customWidth="1"/>
    <col min="11013" max="11013" width="11.375" style="7" customWidth="1"/>
    <col min="11014" max="11014" width="20.625" style="7" customWidth="1"/>
    <col min="11015" max="11015" width="8.75" style="7" customWidth="1"/>
    <col min="11016" max="11025" width="20.625" style="7" customWidth="1"/>
    <col min="11026" max="11264" width="9" style="7"/>
    <col min="11265" max="11265" width="8.5" style="7" customWidth="1"/>
    <col min="11266" max="11266" width="9.375" style="7" customWidth="1"/>
    <col min="11267" max="11268" width="20.625" style="7" customWidth="1"/>
    <col min="11269" max="11269" width="11.375" style="7" customWidth="1"/>
    <col min="11270" max="11270" width="20.625" style="7" customWidth="1"/>
    <col min="11271" max="11271" width="8.75" style="7" customWidth="1"/>
    <col min="11272" max="11281" width="20.625" style="7" customWidth="1"/>
    <col min="11282" max="11520" width="9" style="7"/>
    <col min="11521" max="11521" width="8.5" style="7" customWidth="1"/>
    <col min="11522" max="11522" width="9.375" style="7" customWidth="1"/>
    <col min="11523" max="11524" width="20.625" style="7" customWidth="1"/>
    <col min="11525" max="11525" width="11.375" style="7" customWidth="1"/>
    <col min="11526" max="11526" width="20.625" style="7" customWidth="1"/>
    <col min="11527" max="11527" width="8.75" style="7" customWidth="1"/>
    <col min="11528" max="11537" width="20.625" style="7" customWidth="1"/>
    <col min="11538" max="11776" width="9" style="7"/>
    <col min="11777" max="11777" width="8.5" style="7" customWidth="1"/>
    <col min="11778" max="11778" width="9.375" style="7" customWidth="1"/>
    <col min="11779" max="11780" width="20.625" style="7" customWidth="1"/>
    <col min="11781" max="11781" width="11.375" style="7" customWidth="1"/>
    <col min="11782" max="11782" width="20.625" style="7" customWidth="1"/>
    <col min="11783" max="11783" width="8.75" style="7" customWidth="1"/>
    <col min="11784" max="11793" width="20.625" style="7" customWidth="1"/>
    <col min="11794" max="12032" width="9" style="7"/>
    <col min="12033" max="12033" width="8.5" style="7" customWidth="1"/>
    <col min="12034" max="12034" width="9.375" style="7" customWidth="1"/>
    <col min="12035" max="12036" width="20.625" style="7" customWidth="1"/>
    <col min="12037" max="12037" width="11.375" style="7" customWidth="1"/>
    <col min="12038" max="12038" width="20.625" style="7" customWidth="1"/>
    <col min="12039" max="12039" width="8.75" style="7" customWidth="1"/>
    <col min="12040" max="12049" width="20.625" style="7" customWidth="1"/>
    <col min="12050" max="12288" width="9" style="7"/>
    <col min="12289" max="12289" width="8.5" style="7" customWidth="1"/>
    <col min="12290" max="12290" width="9.375" style="7" customWidth="1"/>
    <col min="12291" max="12292" width="20.625" style="7" customWidth="1"/>
    <col min="12293" max="12293" width="11.375" style="7" customWidth="1"/>
    <col min="12294" max="12294" width="20.625" style="7" customWidth="1"/>
    <col min="12295" max="12295" width="8.75" style="7" customWidth="1"/>
    <col min="12296" max="12305" width="20.625" style="7" customWidth="1"/>
    <col min="12306" max="12544" width="9" style="7"/>
    <col min="12545" max="12545" width="8.5" style="7" customWidth="1"/>
    <col min="12546" max="12546" width="9.375" style="7" customWidth="1"/>
    <col min="12547" max="12548" width="20.625" style="7" customWidth="1"/>
    <col min="12549" max="12549" width="11.375" style="7" customWidth="1"/>
    <col min="12550" max="12550" width="20.625" style="7" customWidth="1"/>
    <col min="12551" max="12551" width="8.75" style="7" customWidth="1"/>
    <col min="12552" max="12561" width="20.625" style="7" customWidth="1"/>
    <col min="12562" max="12800" width="9" style="7"/>
    <col min="12801" max="12801" width="8.5" style="7" customWidth="1"/>
    <col min="12802" max="12802" width="9.375" style="7" customWidth="1"/>
    <col min="12803" max="12804" width="20.625" style="7" customWidth="1"/>
    <col min="12805" max="12805" width="11.375" style="7" customWidth="1"/>
    <col min="12806" max="12806" width="20.625" style="7" customWidth="1"/>
    <col min="12807" max="12807" width="8.75" style="7" customWidth="1"/>
    <col min="12808" max="12817" width="20.625" style="7" customWidth="1"/>
    <col min="12818" max="13056" width="9" style="7"/>
    <col min="13057" max="13057" width="8.5" style="7" customWidth="1"/>
    <col min="13058" max="13058" width="9.375" style="7" customWidth="1"/>
    <col min="13059" max="13060" width="20.625" style="7" customWidth="1"/>
    <col min="13061" max="13061" width="11.375" style="7" customWidth="1"/>
    <col min="13062" max="13062" width="20.625" style="7" customWidth="1"/>
    <col min="13063" max="13063" width="8.75" style="7" customWidth="1"/>
    <col min="13064" max="13073" width="20.625" style="7" customWidth="1"/>
    <col min="13074" max="13312" width="9" style="7"/>
    <col min="13313" max="13313" width="8.5" style="7" customWidth="1"/>
    <col min="13314" max="13314" width="9.375" style="7" customWidth="1"/>
    <col min="13315" max="13316" width="20.625" style="7" customWidth="1"/>
    <col min="13317" max="13317" width="11.375" style="7" customWidth="1"/>
    <col min="13318" max="13318" width="20.625" style="7" customWidth="1"/>
    <col min="13319" max="13319" width="8.75" style="7" customWidth="1"/>
    <col min="13320" max="13329" width="20.625" style="7" customWidth="1"/>
    <col min="13330" max="13568" width="9" style="7"/>
    <col min="13569" max="13569" width="8.5" style="7" customWidth="1"/>
    <col min="13570" max="13570" width="9.375" style="7" customWidth="1"/>
    <col min="13571" max="13572" width="20.625" style="7" customWidth="1"/>
    <col min="13573" max="13573" width="11.375" style="7" customWidth="1"/>
    <col min="13574" max="13574" width="20.625" style="7" customWidth="1"/>
    <col min="13575" max="13575" width="8.75" style="7" customWidth="1"/>
    <col min="13576" max="13585" width="20.625" style="7" customWidth="1"/>
    <col min="13586" max="13824" width="9" style="7"/>
    <col min="13825" max="13825" width="8.5" style="7" customWidth="1"/>
    <col min="13826" max="13826" width="9.375" style="7" customWidth="1"/>
    <col min="13827" max="13828" width="20.625" style="7" customWidth="1"/>
    <col min="13829" max="13829" width="11.375" style="7" customWidth="1"/>
    <col min="13830" max="13830" width="20.625" style="7" customWidth="1"/>
    <col min="13831" max="13831" width="8.75" style="7" customWidth="1"/>
    <col min="13832" max="13841" width="20.625" style="7" customWidth="1"/>
    <col min="13842" max="14080" width="9" style="7"/>
    <col min="14081" max="14081" width="8.5" style="7" customWidth="1"/>
    <col min="14082" max="14082" width="9.375" style="7" customWidth="1"/>
    <col min="14083" max="14084" width="20.625" style="7" customWidth="1"/>
    <col min="14085" max="14085" width="11.375" style="7" customWidth="1"/>
    <col min="14086" max="14086" width="20.625" style="7" customWidth="1"/>
    <col min="14087" max="14087" width="8.75" style="7" customWidth="1"/>
    <col min="14088" max="14097" width="20.625" style="7" customWidth="1"/>
    <col min="14098" max="14336" width="9" style="7"/>
    <col min="14337" max="14337" width="8.5" style="7" customWidth="1"/>
    <col min="14338" max="14338" width="9.375" style="7" customWidth="1"/>
    <col min="14339" max="14340" width="20.625" style="7" customWidth="1"/>
    <col min="14341" max="14341" width="11.375" style="7" customWidth="1"/>
    <col min="14342" max="14342" width="20.625" style="7" customWidth="1"/>
    <col min="14343" max="14343" width="8.75" style="7" customWidth="1"/>
    <col min="14344" max="14353" width="20.625" style="7" customWidth="1"/>
    <col min="14354" max="14592" width="9" style="7"/>
    <col min="14593" max="14593" width="8.5" style="7" customWidth="1"/>
    <col min="14594" max="14594" width="9.375" style="7" customWidth="1"/>
    <col min="14595" max="14596" width="20.625" style="7" customWidth="1"/>
    <col min="14597" max="14597" width="11.375" style="7" customWidth="1"/>
    <col min="14598" max="14598" width="20.625" style="7" customWidth="1"/>
    <col min="14599" max="14599" width="8.75" style="7" customWidth="1"/>
    <col min="14600" max="14609" width="20.625" style="7" customWidth="1"/>
    <col min="14610" max="14848" width="9" style="7"/>
    <col min="14849" max="14849" width="8.5" style="7" customWidth="1"/>
    <col min="14850" max="14850" width="9.375" style="7" customWidth="1"/>
    <col min="14851" max="14852" width="20.625" style="7" customWidth="1"/>
    <col min="14853" max="14853" width="11.375" style="7" customWidth="1"/>
    <col min="14854" max="14854" width="20.625" style="7" customWidth="1"/>
    <col min="14855" max="14855" width="8.75" style="7" customWidth="1"/>
    <col min="14856" max="14865" width="20.625" style="7" customWidth="1"/>
    <col min="14866" max="15104" width="9" style="7"/>
    <col min="15105" max="15105" width="8.5" style="7" customWidth="1"/>
    <col min="15106" max="15106" width="9.375" style="7" customWidth="1"/>
    <col min="15107" max="15108" width="20.625" style="7" customWidth="1"/>
    <col min="15109" max="15109" width="11.375" style="7" customWidth="1"/>
    <col min="15110" max="15110" width="20.625" style="7" customWidth="1"/>
    <col min="15111" max="15111" width="8.75" style="7" customWidth="1"/>
    <col min="15112" max="15121" width="20.625" style="7" customWidth="1"/>
    <col min="15122" max="15360" width="9" style="7"/>
    <col min="15361" max="15361" width="8.5" style="7" customWidth="1"/>
    <col min="15362" max="15362" width="9.375" style="7" customWidth="1"/>
    <col min="15363" max="15364" width="20.625" style="7" customWidth="1"/>
    <col min="15365" max="15365" width="11.375" style="7" customWidth="1"/>
    <col min="15366" max="15366" width="20.625" style="7" customWidth="1"/>
    <col min="15367" max="15367" width="8.75" style="7" customWidth="1"/>
    <col min="15368" max="15377" width="20.625" style="7" customWidth="1"/>
    <col min="15378" max="15616" width="9" style="7"/>
    <col min="15617" max="15617" width="8.5" style="7" customWidth="1"/>
    <col min="15618" max="15618" width="9.375" style="7" customWidth="1"/>
    <col min="15619" max="15620" width="20.625" style="7" customWidth="1"/>
    <col min="15621" max="15621" width="11.375" style="7" customWidth="1"/>
    <col min="15622" max="15622" width="20.625" style="7" customWidth="1"/>
    <col min="15623" max="15623" width="8.75" style="7" customWidth="1"/>
    <col min="15624" max="15633" width="20.625" style="7" customWidth="1"/>
    <col min="15634" max="15872" width="9" style="7"/>
    <col min="15873" max="15873" width="8.5" style="7" customWidth="1"/>
    <col min="15874" max="15874" width="9.375" style="7" customWidth="1"/>
    <col min="15875" max="15876" width="20.625" style="7" customWidth="1"/>
    <col min="15877" max="15877" width="11.375" style="7" customWidth="1"/>
    <col min="15878" max="15878" width="20.625" style="7" customWidth="1"/>
    <col min="15879" max="15879" width="8.75" style="7" customWidth="1"/>
    <col min="15880" max="15889" width="20.625" style="7" customWidth="1"/>
    <col min="15890" max="16128" width="9" style="7"/>
    <col min="16129" max="16129" width="8.5" style="7" customWidth="1"/>
    <col min="16130" max="16130" width="9.375" style="7" customWidth="1"/>
    <col min="16131" max="16132" width="20.625" style="7" customWidth="1"/>
    <col min="16133" max="16133" width="11.375" style="7" customWidth="1"/>
    <col min="16134" max="16134" width="20.625" style="7" customWidth="1"/>
    <col min="16135" max="16135" width="8.75" style="7" customWidth="1"/>
    <col min="16136" max="16145" width="20.625" style="7" customWidth="1"/>
    <col min="16146" max="16384" width="9" style="7"/>
  </cols>
  <sheetData>
    <row r="1" spans="1:13" ht="20.100000000000001" customHeight="1">
      <c r="A1" s="202" t="s">
        <v>1149</v>
      </c>
    </row>
    <row r="2" spans="1:13" ht="20.100000000000001" customHeight="1">
      <c r="F2" s="3791" t="s">
        <v>511</v>
      </c>
      <c r="G2" s="3791"/>
    </row>
    <row r="3" spans="1:13" ht="20.100000000000001" customHeight="1">
      <c r="I3"/>
      <c r="J3"/>
      <c r="K3" s="71"/>
      <c r="L3" s="71"/>
      <c r="M3" s="71"/>
    </row>
    <row r="4" spans="1:13" ht="20.100000000000001" customHeight="1">
      <c r="A4" s="3786" t="s">
        <v>1150</v>
      </c>
      <c r="B4" s="3786"/>
      <c r="C4" s="3786"/>
      <c r="D4" s="3786"/>
      <c r="E4" s="3786"/>
      <c r="F4" s="3786"/>
      <c r="G4" s="3786"/>
      <c r="I4"/>
      <c r="J4"/>
      <c r="K4" s="71"/>
      <c r="L4" s="71"/>
      <c r="M4" s="71"/>
    </row>
    <row r="5" spans="1:13" ht="20.100000000000001" customHeight="1" thickBot="1">
      <c r="A5" s="358"/>
      <c r="B5" s="358"/>
      <c r="C5" s="358"/>
      <c r="D5" s="358"/>
      <c r="E5" s="358"/>
      <c r="F5" s="358"/>
      <c r="G5" s="358"/>
      <c r="I5" s="109"/>
      <c r="J5" s="109"/>
      <c r="K5" s="1207"/>
      <c r="L5" s="1207"/>
      <c r="M5" s="1207"/>
    </row>
    <row r="6" spans="1:13" ht="30" customHeight="1">
      <c r="A6" s="4165" t="s">
        <v>962</v>
      </c>
      <c r="B6" s="4166"/>
      <c r="C6" s="4173"/>
      <c r="D6" s="4173"/>
      <c r="E6" s="4173"/>
      <c r="F6" s="4173"/>
      <c r="G6" s="4174"/>
      <c r="I6"/>
      <c r="J6"/>
      <c r="K6" s="1211"/>
      <c r="L6" s="1207"/>
      <c r="M6" s="1207"/>
    </row>
    <row r="7" spans="1:13" ht="30" customHeight="1" thickBot="1">
      <c r="A7" s="4175" t="s">
        <v>514</v>
      </c>
      <c r="B7" s="4176"/>
      <c r="C7" s="4177" t="s">
        <v>350</v>
      </c>
      <c r="D7" s="4177"/>
      <c r="E7" s="4177"/>
      <c r="F7" s="4177"/>
      <c r="G7" s="4178"/>
      <c r="I7"/>
      <c r="J7"/>
      <c r="K7" s="1211"/>
      <c r="L7" s="1207"/>
      <c r="M7" s="1207"/>
    </row>
    <row r="8" spans="1:13" ht="30" customHeight="1">
      <c r="A8" s="4165" t="s">
        <v>3452</v>
      </c>
      <c r="B8" s="4166"/>
      <c r="C8" s="4166"/>
      <c r="D8" s="4166"/>
      <c r="E8" s="4166"/>
      <c r="F8" s="4167"/>
      <c r="G8" s="4168"/>
      <c r="I8"/>
      <c r="J8"/>
      <c r="K8" s="1207"/>
      <c r="L8" s="188"/>
      <c r="M8" s="188"/>
    </row>
    <row r="9" spans="1:13" ht="30" customHeight="1">
      <c r="A9" s="4169" t="s">
        <v>3453</v>
      </c>
      <c r="B9" s="4170"/>
      <c r="C9" s="4170"/>
      <c r="D9" s="4170"/>
      <c r="E9" s="4170"/>
      <c r="F9" s="4171">
        <f>F8/6</f>
        <v>0</v>
      </c>
      <c r="G9" s="4172"/>
      <c r="I9"/>
      <c r="J9" s="1929" t="s">
        <v>2692</v>
      </c>
      <c r="K9" s="1929"/>
      <c r="L9" s="1929"/>
      <c r="M9"/>
    </row>
    <row r="10" spans="1:13" ht="30" customHeight="1" thickBot="1">
      <c r="A10" s="4175" t="s">
        <v>3454</v>
      </c>
      <c r="B10" s="4176"/>
      <c r="C10" s="4176"/>
      <c r="D10" s="4176"/>
      <c r="E10" s="4176"/>
      <c r="F10" s="4177">
        <f>F8/5</f>
        <v>0</v>
      </c>
      <c r="G10" s="4178"/>
    </row>
    <row r="11" spans="1:13" ht="30" customHeight="1" thickBot="1">
      <c r="A11" s="357"/>
      <c r="B11" s="357"/>
      <c r="C11" s="357"/>
      <c r="D11" s="357"/>
      <c r="E11" s="357"/>
      <c r="F11" s="203"/>
      <c r="G11" s="203"/>
    </row>
    <row r="12" spans="1:13" ht="30" customHeight="1">
      <c r="A12" s="4179" t="s">
        <v>1151</v>
      </c>
      <c r="B12" s="4180"/>
      <c r="C12" s="4180"/>
      <c r="D12" s="4180"/>
      <c r="E12" s="4181"/>
      <c r="F12" s="4182" t="s">
        <v>3455</v>
      </c>
      <c r="G12" s="4183"/>
    </row>
    <row r="13" spans="1:13" ht="30" customHeight="1">
      <c r="A13" s="356">
        <v>1</v>
      </c>
      <c r="B13" s="4149"/>
      <c r="C13" s="4150"/>
      <c r="D13" s="4150"/>
      <c r="E13" s="4151"/>
      <c r="F13" s="4149"/>
      <c r="G13" s="4152"/>
    </row>
    <row r="14" spans="1:13" ht="30" customHeight="1">
      <c r="A14" s="356">
        <v>2</v>
      </c>
      <c r="B14" s="4149"/>
      <c r="C14" s="4150"/>
      <c r="D14" s="4150"/>
      <c r="E14" s="4151"/>
      <c r="F14" s="4149"/>
      <c r="G14" s="4152"/>
    </row>
    <row r="15" spans="1:13" ht="30" customHeight="1">
      <c r="A15" s="356">
        <v>3</v>
      </c>
      <c r="B15" s="4149"/>
      <c r="C15" s="4150"/>
      <c r="D15" s="4150"/>
      <c r="E15" s="4151"/>
      <c r="F15" s="4149"/>
      <c r="G15" s="4152"/>
    </row>
    <row r="16" spans="1:13" ht="30" customHeight="1">
      <c r="A16" s="356">
        <v>4</v>
      </c>
      <c r="B16" s="4149"/>
      <c r="C16" s="4150"/>
      <c r="D16" s="4150"/>
      <c r="E16" s="4151"/>
      <c r="F16" s="4149"/>
      <c r="G16" s="4152"/>
    </row>
    <row r="17" spans="1:7" ht="30" customHeight="1">
      <c r="A17" s="356">
        <v>5</v>
      </c>
      <c r="B17" s="4149"/>
      <c r="C17" s="4150"/>
      <c r="D17" s="4150"/>
      <c r="E17" s="4151"/>
      <c r="F17" s="4149"/>
      <c r="G17" s="4152"/>
    </row>
    <row r="18" spans="1:7" ht="30" customHeight="1">
      <c r="A18" s="356">
        <v>6</v>
      </c>
      <c r="B18" s="4149"/>
      <c r="C18" s="4150"/>
      <c r="D18" s="4150"/>
      <c r="E18" s="4151"/>
      <c r="F18" s="4149"/>
      <c r="G18" s="4152"/>
    </row>
    <row r="19" spans="1:7" ht="30" customHeight="1">
      <c r="A19" s="356">
        <v>7</v>
      </c>
      <c r="B19" s="4149"/>
      <c r="C19" s="4150"/>
      <c r="D19" s="4150"/>
      <c r="E19" s="4151"/>
      <c r="F19" s="4149"/>
      <c r="G19" s="4152"/>
    </row>
    <row r="20" spans="1:7" ht="30" customHeight="1">
      <c r="A20" s="356">
        <v>8</v>
      </c>
      <c r="B20" s="4149"/>
      <c r="C20" s="4150"/>
      <c r="D20" s="4150"/>
      <c r="E20" s="4151"/>
      <c r="F20" s="4149"/>
      <c r="G20" s="4152"/>
    </row>
    <row r="21" spans="1:7" ht="30" customHeight="1">
      <c r="A21" s="356">
        <v>9</v>
      </c>
      <c r="B21" s="4149"/>
      <c r="C21" s="4150"/>
      <c r="D21" s="4150"/>
      <c r="E21" s="4151"/>
      <c r="F21" s="4149"/>
      <c r="G21" s="4152"/>
    </row>
    <row r="22" spans="1:7" ht="30" customHeight="1" thickBot="1">
      <c r="A22" s="355">
        <v>10</v>
      </c>
      <c r="B22" s="4154"/>
      <c r="C22" s="4155"/>
      <c r="D22" s="4155"/>
      <c r="E22" s="4156"/>
      <c r="F22" s="4154"/>
      <c r="G22" s="4157"/>
    </row>
    <row r="23" spans="1:7" ht="30" customHeight="1" thickBot="1">
      <c r="A23" s="1822" t="s">
        <v>3456</v>
      </c>
      <c r="B23" s="4158" t="s">
        <v>3457</v>
      </c>
      <c r="C23" s="4158"/>
      <c r="D23" s="4158"/>
      <c r="E23" s="4159"/>
      <c r="F23" s="1823">
        <f>SUM(F13:G22)</f>
        <v>0</v>
      </c>
      <c r="G23" s="1824" t="s">
        <v>2459</v>
      </c>
    </row>
    <row r="24" spans="1:7" ht="30" customHeight="1" thickBot="1">
      <c r="A24" s="1825"/>
      <c r="B24" s="203"/>
      <c r="C24" s="203"/>
      <c r="D24" s="203"/>
      <c r="E24" s="203"/>
      <c r="F24" s="1826"/>
      <c r="G24" s="1827"/>
    </row>
    <row r="25" spans="1:7" ht="30" customHeight="1" thickBot="1">
      <c r="A25" s="4162" t="s">
        <v>1152</v>
      </c>
      <c r="B25" s="4162"/>
      <c r="C25" s="4162"/>
      <c r="D25" s="4162"/>
      <c r="E25" s="4163"/>
      <c r="F25" s="4164" t="s">
        <v>3455</v>
      </c>
      <c r="G25" s="4162"/>
    </row>
    <row r="26" spans="1:7" ht="30" customHeight="1">
      <c r="A26" s="1749">
        <v>1</v>
      </c>
      <c r="B26" s="4184"/>
      <c r="C26" s="4185"/>
      <c r="D26" s="4185"/>
      <c r="E26" s="4186"/>
      <c r="F26" s="4184"/>
      <c r="G26" s="4187"/>
    </row>
    <row r="27" spans="1:7" ht="30" customHeight="1">
      <c r="A27" s="356">
        <v>2</v>
      </c>
      <c r="B27" s="4149"/>
      <c r="C27" s="4150"/>
      <c r="D27" s="4150"/>
      <c r="E27" s="4151"/>
      <c r="F27" s="4149"/>
      <c r="G27" s="4152"/>
    </row>
    <row r="28" spans="1:7" ht="30" customHeight="1">
      <c r="A28" s="356">
        <v>3</v>
      </c>
      <c r="B28" s="4149"/>
      <c r="C28" s="4150"/>
      <c r="D28" s="4150"/>
      <c r="E28" s="4151"/>
      <c r="F28" s="4149"/>
      <c r="G28" s="4152"/>
    </row>
    <row r="29" spans="1:7" ht="15" customHeight="1">
      <c r="A29" s="356">
        <v>4</v>
      </c>
      <c r="B29" s="4149"/>
      <c r="C29" s="4150"/>
      <c r="D29" s="4150"/>
      <c r="E29" s="4151"/>
      <c r="F29" s="4149"/>
      <c r="G29" s="4152"/>
    </row>
    <row r="30" spans="1:7" ht="22.5" customHeight="1" thickBot="1">
      <c r="A30" s="355">
        <v>5</v>
      </c>
      <c r="B30" s="4154"/>
      <c r="C30" s="4155"/>
      <c r="D30" s="4155"/>
      <c r="E30" s="4156"/>
      <c r="F30" s="4154"/>
      <c r="G30" s="4157"/>
    </row>
    <row r="31" spans="1:7" ht="39.75" customHeight="1" thickBot="1">
      <c r="A31" s="1822" t="s">
        <v>3456</v>
      </c>
      <c r="B31" s="4158" t="s">
        <v>3458</v>
      </c>
      <c r="C31" s="4158"/>
      <c r="D31" s="4158"/>
      <c r="E31" s="4159"/>
      <c r="F31" s="1823">
        <f>SUM(F26:G30)</f>
        <v>0</v>
      </c>
      <c r="G31" s="1824" t="s">
        <v>2460</v>
      </c>
    </row>
    <row r="32" spans="1:7" ht="12" customHeight="1" thickBot="1">
      <c r="A32" s="203"/>
      <c r="B32" s="203"/>
      <c r="C32" s="203"/>
      <c r="D32" s="203"/>
      <c r="E32" s="203"/>
      <c r="F32" s="203"/>
      <c r="G32" s="203"/>
    </row>
    <row r="33" spans="1:7" ht="24.95" customHeight="1" thickBot="1">
      <c r="A33" s="203"/>
      <c r="B33" s="4160" t="s">
        <v>3459</v>
      </c>
      <c r="C33" s="4160"/>
      <c r="D33" s="4161"/>
      <c r="E33" s="1828" t="s">
        <v>3460</v>
      </c>
      <c r="F33" s="1829">
        <f>F23+F31</f>
        <v>0</v>
      </c>
      <c r="G33" s="1830" t="s">
        <v>3461</v>
      </c>
    </row>
    <row r="34" spans="1:7" ht="24.95" customHeight="1"/>
    <row r="35" spans="1:7" ht="24.95" customHeight="1">
      <c r="A35" s="4153" t="s">
        <v>3462</v>
      </c>
      <c r="B35" s="4153"/>
      <c r="C35" s="4153"/>
      <c r="D35" s="4153"/>
      <c r="E35" s="4153"/>
      <c r="F35" s="4153"/>
      <c r="G35" s="4153"/>
    </row>
    <row r="36" spans="1:7" ht="24.95" customHeight="1">
      <c r="A36" s="4153" t="s">
        <v>3463</v>
      </c>
      <c r="B36" s="4153"/>
      <c r="C36" s="4153"/>
      <c r="D36" s="4153"/>
      <c r="E36" s="4153"/>
      <c r="F36" s="4153"/>
      <c r="G36" s="4153"/>
    </row>
    <row r="37" spans="1:7" ht="24.9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sheetData>
  <mergeCells count="52">
    <mergeCell ref="B29:E29"/>
    <mergeCell ref="J9:L9"/>
    <mergeCell ref="A10:E10"/>
    <mergeCell ref="F10:G10"/>
    <mergeCell ref="A12:E12"/>
    <mergeCell ref="F12:G12"/>
    <mergeCell ref="B13:E13"/>
    <mergeCell ref="F13:G13"/>
    <mergeCell ref="B14:E14"/>
    <mergeCell ref="F14:G14"/>
    <mergeCell ref="B26:E26"/>
    <mergeCell ref="F26:G26"/>
    <mergeCell ref="B27:E27"/>
    <mergeCell ref="F27:G27"/>
    <mergeCell ref="B15:E15"/>
    <mergeCell ref="F15:G15"/>
    <mergeCell ref="B16:E16"/>
    <mergeCell ref="F16:G16"/>
    <mergeCell ref="B21:E21"/>
    <mergeCell ref="F21:G21"/>
    <mergeCell ref="B18:E18"/>
    <mergeCell ref="F18:G18"/>
    <mergeCell ref="B19:E19"/>
    <mergeCell ref="F19:G19"/>
    <mergeCell ref="B20:E20"/>
    <mergeCell ref="F20:G20"/>
    <mergeCell ref="F2:G2"/>
    <mergeCell ref="A4:G4"/>
    <mergeCell ref="A8:E8"/>
    <mergeCell ref="F8:G8"/>
    <mergeCell ref="A9:E9"/>
    <mergeCell ref="F9:G9"/>
    <mergeCell ref="A6:B6"/>
    <mergeCell ref="C6:G6"/>
    <mergeCell ref="A7:B7"/>
    <mergeCell ref="C7:G7"/>
    <mergeCell ref="B17:E17"/>
    <mergeCell ref="F17:G17"/>
    <mergeCell ref="A35:G35"/>
    <mergeCell ref="A36:G36"/>
    <mergeCell ref="F29:G29"/>
    <mergeCell ref="B30:E30"/>
    <mergeCell ref="F30:G30"/>
    <mergeCell ref="B31:E31"/>
    <mergeCell ref="B33:D33"/>
    <mergeCell ref="A25:E25"/>
    <mergeCell ref="F25:G25"/>
    <mergeCell ref="B22:E22"/>
    <mergeCell ref="F22:G22"/>
    <mergeCell ref="B23:E23"/>
    <mergeCell ref="B28:E28"/>
    <mergeCell ref="F28:G28"/>
  </mergeCells>
  <phoneticPr fontId="14"/>
  <hyperlinks>
    <hyperlink ref="J9:L9" location="表紙!A1" display="表示へ" xr:uid="{39368CE8-E3A0-4BF1-8B16-EBD9D961B842}"/>
  </hyperlinks>
  <printOptions horizontalCentered="1"/>
  <pageMargins left="0.39370078740157483" right="0.39370078740157483" top="0.59055118110236227" bottom="0.59055118110236227" header="0.39370078740157483" footer="0.39370078740157483"/>
  <pageSetup paperSize="9" scale="86" orientation="portrait" horizontalDpi="300" verticalDpi="3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43D-05BB-4FD7-B49D-5B0BFBCE302A}">
  <dimension ref="B1:N27"/>
  <sheetViews>
    <sheetView view="pageBreakPreview" zoomScaleNormal="100" zoomScaleSheetLayoutView="100" workbookViewId="0">
      <selection activeCell="K20" sqref="K20"/>
    </sheetView>
  </sheetViews>
  <sheetFormatPr defaultRowHeight="13.5"/>
  <cols>
    <col min="1" max="1" width="1.625" style="223" customWidth="1"/>
    <col min="2" max="2" width="10.25" style="223" customWidth="1"/>
    <col min="3" max="3" width="15.625" style="223" customWidth="1"/>
    <col min="4" max="4" width="15.25" style="223" customWidth="1"/>
    <col min="5" max="5" width="17.5" style="223" customWidth="1"/>
    <col min="6" max="6" width="15.125" style="223" customWidth="1"/>
    <col min="7" max="7" width="19.625" style="223" customWidth="1"/>
    <col min="8" max="8" width="1.875" style="223" customWidth="1"/>
    <col min="9" max="9" width="2.5" style="223" customWidth="1"/>
    <col min="10" max="256" width="9" style="223"/>
    <col min="257" max="257" width="1.125" style="223" customWidth="1"/>
    <col min="258" max="259" width="15.625" style="223" customWidth="1"/>
    <col min="260" max="260" width="15.25" style="223" customWidth="1"/>
    <col min="261" max="261" width="17.5" style="223" customWidth="1"/>
    <col min="262" max="262" width="15.125" style="223" customWidth="1"/>
    <col min="263" max="263" width="15.25" style="223" customWidth="1"/>
    <col min="264" max="264" width="3.75" style="223" customWidth="1"/>
    <col min="265" max="265" width="2.5" style="223" customWidth="1"/>
    <col min="266" max="512" width="9" style="223"/>
    <col min="513" max="513" width="1.125" style="223" customWidth="1"/>
    <col min="514" max="515" width="15.625" style="223" customWidth="1"/>
    <col min="516" max="516" width="15.25" style="223" customWidth="1"/>
    <col min="517" max="517" width="17.5" style="223" customWidth="1"/>
    <col min="518" max="518" width="15.125" style="223" customWidth="1"/>
    <col min="519" max="519" width="15.25" style="223" customWidth="1"/>
    <col min="520" max="520" width="3.75" style="223" customWidth="1"/>
    <col min="521" max="521" width="2.5" style="223" customWidth="1"/>
    <col min="522" max="768" width="9" style="223"/>
    <col min="769" max="769" width="1.125" style="223" customWidth="1"/>
    <col min="770" max="771" width="15.625" style="223" customWidth="1"/>
    <col min="772" max="772" width="15.25" style="223" customWidth="1"/>
    <col min="773" max="773" width="17.5" style="223" customWidth="1"/>
    <col min="774" max="774" width="15.125" style="223" customWidth="1"/>
    <col min="775" max="775" width="15.25" style="223" customWidth="1"/>
    <col min="776" max="776" width="3.75" style="223" customWidth="1"/>
    <col min="777" max="777" width="2.5" style="223" customWidth="1"/>
    <col min="778" max="1024" width="9" style="223"/>
    <col min="1025" max="1025" width="1.125" style="223" customWidth="1"/>
    <col min="1026" max="1027" width="15.625" style="223" customWidth="1"/>
    <col min="1028" max="1028" width="15.25" style="223" customWidth="1"/>
    <col min="1029" max="1029" width="17.5" style="223" customWidth="1"/>
    <col min="1030" max="1030" width="15.125" style="223" customWidth="1"/>
    <col min="1031" max="1031" width="15.25" style="223" customWidth="1"/>
    <col min="1032" max="1032" width="3.75" style="223" customWidth="1"/>
    <col min="1033" max="1033" width="2.5" style="223" customWidth="1"/>
    <col min="1034" max="1280" width="9" style="223"/>
    <col min="1281" max="1281" width="1.125" style="223" customWidth="1"/>
    <col min="1282" max="1283" width="15.625" style="223" customWidth="1"/>
    <col min="1284" max="1284" width="15.25" style="223" customWidth="1"/>
    <col min="1285" max="1285" width="17.5" style="223" customWidth="1"/>
    <col min="1286" max="1286" width="15.125" style="223" customWidth="1"/>
    <col min="1287" max="1287" width="15.25" style="223" customWidth="1"/>
    <col min="1288" max="1288" width="3.75" style="223" customWidth="1"/>
    <col min="1289" max="1289" width="2.5" style="223" customWidth="1"/>
    <col min="1290" max="1536" width="9" style="223"/>
    <col min="1537" max="1537" width="1.125" style="223" customWidth="1"/>
    <col min="1538" max="1539" width="15.625" style="223" customWidth="1"/>
    <col min="1540" max="1540" width="15.25" style="223" customWidth="1"/>
    <col min="1541" max="1541" width="17.5" style="223" customWidth="1"/>
    <col min="1542" max="1542" width="15.125" style="223" customWidth="1"/>
    <col min="1543" max="1543" width="15.25" style="223" customWidth="1"/>
    <col min="1544" max="1544" width="3.75" style="223" customWidth="1"/>
    <col min="1545" max="1545" width="2.5" style="223" customWidth="1"/>
    <col min="1546" max="1792" width="9" style="223"/>
    <col min="1793" max="1793" width="1.125" style="223" customWidth="1"/>
    <col min="1794" max="1795" width="15.625" style="223" customWidth="1"/>
    <col min="1796" max="1796" width="15.25" style="223" customWidth="1"/>
    <col min="1797" max="1797" width="17.5" style="223" customWidth="1"/>
    <col min="1798" max="1798" width="15.125" style="223" customWidth="1"/>
    <col min="1799" max="1799" width="15.25" style="223" customWidth="1"/>
    <col min="1800" max="1800" width="3.75" style="223" customWidth="1"/>
    <col min="1801" max="1801" width="2.5" style="223" customWidth="1"/>
    <col min="1802" max="2048" width="9" style="223"/>
    <col min="2049" max="2049" width="1.125" style="223" customWidth="1"/>
    <col min="2050" max="2051" width="15.625" style="223" customWidth="1"/>
    <col min="2052" max="2052" width="15.25" style="223" customWidth="1"/>
    <col min="2053" max="2053" width="17.5" style="223" customWidth="1"/>
    <col min="2054" max="2054" width="15.125" style="223" customWidth="1"/>
    <col min="2055" max="2055" width="15.25" style="223" customWidth="1"/>
    <col min="2056" max="2056" width="3.75" style="223" customWidth="1"/>
    <col min="2057" max="2057" width="2.5" style="223" customWidth="1"/>
    <col min="2058" max="2304" width="9" style="223"/>
    <col min="2305" max="2305" width="1.125" style="223" customWidth="1"/>
    <col min="2306" max="2307" width="15.625" style="223" customWidth="1"/>
    <col min="2308" max="2308" width="15.25" style="223" customWidth="1"/>
    <col min="2309" max="2309" width="17.5" style="223" customWidth="1"/>
    <col min="2310" max="2310" width="15.125" style="223" customWidth="1"/>
    <col min="2311" max="2311" width="15.25" style="223" customWidth="1"/>
    <col min="2312" max="2312" width="3.75" style="223" customWidth="1"/>
    <col min="2313" max="2313" width="2.5" style="223" customWidth="1"/>
    <col min="2314" max="2560" width="9" style="223"/>
    <col min="2561" max="2561" width="1.125" style="223" customWidth="1"/>
    <col min="2562" max="2563" width="15.625" style="223" customWidth="1"/>
    <col min="2564" max="2564" width="15.25" style="223" customWidth="1"/>
    <col min="2565" max="2565" width="17.5" style="223" customWidth="1"/>
    <col min="2566" max="2566" width="15.125" style="223" customWidth="1"/>
    <col min="2567" max="2567" width="15.25" style="223" customWidth="1"/>
    <col min="2568" max="2568" width="3.75" style="223" customWidth="1"/>
    <col min="2569" max="2569" width="2.5" style="223" customWidth="1"/>
    <col min="2570" max="2816" width="9" style="223"/>
    <col min="2817" max="2817" width="1.125" style="223" customWidth="1"/>
    <col min="2818" max="2819" width="15.625" style="223" customWidth="1"/>
    <col min="2820" max="2820" width="15.25" style="223" customWidth="1"/>
    <col min="2821" max="2821" width="17.5" style="223" customWidth="1"/>
    <col min="2822" max="2822" width="15.125" style="223" customWidth="1"/>
    <col min="2823" max="2823" width="15.25" style="223" customWidth="1"/>
    <col min="2824" max="2824" width="3.75" style="223" customWidth="1"/>
    <col min="2825" max="2825" width="2.5" style="223" customWidth="1"/>
    <col min="2826" max="3072" width="9" style="223"/>
    <col min="3073" max="3073" width="1.125" style="223" customWidth="1"/>
    <col min="3074" max="3075" width="15.625" style="223" customWidth="1"/>
    <col min="3076" max="3076" width="15.25" style="223" customWidth="1"/>
    <col min="3077" max="3077" width="17.5" style="223" customWidth="1"/>
    <col min="3078" max="3078" width="15.125" style="223" customWidth="1"/>
    <col min="3079" max="3079" width="15.25" style="223" customWidth="1"/>
    <col min="3080" max="3080" width="3.75" style="223" customWidth="1"/>
    <col min="3081" max="3081" width="2.5" style="223" customWidth="1"/>
    <col min="3082" max="3328" width="9" style="223"/>
    <col min="3329" max="3329" width="1.125" style="223" customWidth="1"/>
    <col min="3330" max="3331" width="15.625" style="223" customWidth="1"/>
    <col min="3332" max="3332" width="15.25" style="223" customWidth="1"/>
    <col min="3333" max="3333" width="17.5" style="223" customWidth="1"/>
    <col min="3334" max="3334" width="15.125" style="223" customWidth="1"/>
    <col min="3335" max="3335" width="15.25" style="223" customWidth="1"/>
    <col min="3336" max="3336" width="3.75" style="223" customWidth="1"/>
    <col min="3337" max="3337" width="2.5" style="223" customWidth="1"/>
    <col min="3338" max="3584" width="9" style="223"/>
    <col min="3585" max="3585" width="1.125" style="223" customWidth="1"/>
    <col min="3586" max="3587" width="15.625" style="223" customWidth="1"/>
    <col min="3588" max="3588" width="15.25" style="223" customWidth="1"/>
    <col min="3589" max="3589" width="17.5" style="223" customWidth="1"/>
    <col min="3590" max="3590" width="15.125" style="223" customWidth="1"/>
    <col min="3591" max="3591" width="15.25" style="223" customWidth="1"/>
    <col min="3592" max="3592" width="3.75" style="223" customWidth="1"/>
    <col min="3593" max="3593" width="2.5" style="223" customWidth="1"/>
    <col min="3594" max="3840" width="9" style="223"/>
    <col min="3841" max="3841" width="1.125" style="223" customWidth="1"/>
    <col min="3842" max="3843" width="15.625" style="223" customWidth="1"/>
    <col min="3844" max="3844" width="15.25" style="223" customWidth="1"/>
    <col min="3845" max="3845" width="17.5" style="223" customWidth="1"/>
    <col min="3846" max="3846" width="15.125" style="223" customWidth="1"/>
    <col min="3847" max="3847" width="15.25" style="223" customWidth="1"/>
    <col min="3848" max="3848" width="3.75" style="223" customWidth="1"/>
    <col min="3849" max="3849" width="2.5" style="223" customWidth="1"/>
    <col min="3850" max="4096" width="9" style="223"/>
    <col min="4097" max="4097" width="1.125" style="223" customWidth="1"/>
    <col min="4098" max="4099" width="15.625" style="223" customWidth="1"/>
    <col min="4100" max="4100" width="15.25" style="223" customWidth="1"/>
    <col min="4101" max="4101" width="17.5" style="223" customWidth="1"/>
    <col min="4102" max="4102" width="15.125" style="223" customWidth="1"/>
    <col min="4103" max="4103" width="15.25" style="223" customWidth="1"/>
    <col min="4104" max="4104" width="3.75" style="223" customWidth="1"/>
    <col min="4105" max="4105" width="2.5" style="223" customWidth="1"/>
    <col min="4106" max="4352" width="9" style="223"/>
    <col min="4353" max="4353" width="1.125" style="223" customWidth="1"/>
    <col min="4354" max="4355" width="15.625" style="223" customWidth="1"/>
    <col min="4356" max="4356" width="15.25" style="223" customWidth="1"/>
    <col min="4357" max="4357" width="17.5" style="223" customWidth="1"/>
    <col min="4358" max="4358" width="15.125" style="223" customWidth="1"/>
    <col min="4359" max="4359" width="15.25" style="223" customWidth="1"/>
    <col min="4360" max="4360" width="3.75" style="223" customWidth="1"/>
    <col min="4361" max="4361" width="2.5" style="223" customWidth="1"/>
    <col min="4362" max="4608" width="9" style="223"/>
    <col min="4609" max="4609" width="1.125" style="223" customWidth="1"/>
    <col min="4610" max="4611" width="15.625" style="223" customWidth="1"/>
    <col min="4612" max="4612" width="15.25" style="223" customWidth="1"/>
    <col min="4613" max="4613" width="17.5" style="223" customWidth="1"/>
    <col min="4614" max="4614" width="15.125" style="223" customWidth="1"/>
    <col min="4615" max="4615" width="15.25" style="223" customWidth="1"/>
    <col min="4616" max="4616" width="3.75" style="223" customWidth="1"/>
    <col min="4617" max="4617" width="2.5" style="223" customWidth="1"/>
    <col min="4618" max="4864" width="9" style="223"/>
    <col min="4865" max="4865" width="1.125" style="223" customWidth="1"/>
    <col min="4866" max="4867" width="15.625" style="223" customWidth="1"/>
    <col min="4868" max="4868" width="15.25" style="223" customWidth="1"/>
    <col min="4869" max="4869" width="17.5" style="223" customWidth="1"/>
    <col min="4870" max="4870" width="15.125" style="223" customWidth="1"/>
    <col min="4871" max="4871" width="15.25" style="223" customWidth="1"/>
    <col min="4872" max="4872" width="3.75" style="223" customWidth="1"/>
    <col min="4873" max="4873" width="2.5" style="223" customWidth="1"/>
    <col min="4874" max="5120" width="9" style="223"/>
    <col min="5121" max="5121" width="1.125" style="223" customWidth="1"/>
    <col min="5122" max="5123" width="15.625" style="223" customWidth="1"/>
    <col min="5124" max="5124" width="15.25" style="223" customWidth="1"/>
    <col min="5125" max="5125" width="17.5" style="223" customWidth="1"/>
    <col min="5126" max="5126" width="15.125" style="223" customWidth="1"/>
    <col min="5127" max="5127" width="15.25" style="223" customWidth="1"/>
    <col min="5128" max="5128" width="3.75" style="223" customWidth="1"/>
    <col min="5129" max="5129" width="2.5" style="223" customWidth="1"/>
    <col min="5130" max="5376" width="9" style="223"/>
    <col min="5377" max="5377" width="1.125" style="223" customWidth="1"/>
    <col min="5378" max="5379" width="15.625" style="223" customWidth="1"/>
    <col min="5380" max="5380" width="15.25" style="223" customWidth="1"/>
    <col min="5381" max="5381" width="17.5" style="223" customWidth="1"/>
    <col min="5382" max="5382" width="15.125" style="223" customWidth="1"/>
    <col min="5383" max="5383" width="15.25" style="223" customWidth="1"/>
    <col min="5384" max="5384" width="3.75" style="223" customWidth="1"/>
    <col min="5385" max="5385" width="2.5" style="223" customWidth="1"/>
    <col min="5386" max="5632" width="9" style="223"/>
    <col min="5633" max="5633" width="1.125" style="223" customWidth="1"/>
    <col min="5634" max="5635" width="15.625" style="223" customWidth="1"/>
    <col min="5636" max="5636" width="15.25" style="223" customWidth="1"/>
    <col min="5637" max="5637" width="17.5" style="223" customWidth="1"/>
    <col min="5638" max="5638" width="15.125" style="223" customWidth="1"/>
    <col min="5639" max="5639" width="15.25" style="223" customWidth="1"/>
    <col min="5640" max="5640" width="3.75" style="223" customWidth="1"/>
    <col min="5641" max="5641" width="2.5" style="223" customWidth="1"/>
    <col min="5642" max="5888" width="9" style="223"/>
    <col min="5889" max="5889" width="1.125" style="223" customWidth="1"/>
    <col min="5890" max="5891" width="15.625" style="223" customWidth="1"/>
    <col min="5892" max="5892" width="15.25" style="223" customWidth="1"/>
    <col min="5893" max="5893" width="17.5" style="223" customWidth="1"/>
    <col min="5894" max="5894" width="15.125" style="223" customWidth="1"/>
    <col min="5895" max="5895" width="15.25" style="223" customWidth="1"/>
    <col min="5896" max="5896" width="3.75" style="223" customWidth="1"/>
    <col min="5897" max="5897" width="2.5" style="223" customWidth="1"/>
    <col min="5898" max="6144" width="9" style="223"/>
    <col min="6145" max="6145" width="1.125" style="223" customWidth="1"/>
    <col min="6146" max="6147" width="15.625" style="223" customWidth="1"/>
    <col min="6148" max="6148" width="15.25" style="223" customWidth="1"/>
    <col min="6149" max="6149" width="17.5" style="223" customWidth="1"/>
    <col min="6150" max="6150" width="15.125" style="223" customWidth="1"/>
    <col min="6151" max="6151" width="15.25" style="223" customWidth="1"/>
    <col min="6152" max="6152" width="3.75" style="223" customWidth="1"/>
    <col min="6153" max="6153" width="2.5" style="223" customWidth="1"/>
    <col min="6154" max="6400" width="9" style="223"/>
    <col min="6401" max="6401" width="1.125" style="223" customWidth="1"/>
    <col min="6402" max="6403" width="15.625" style="223" customWidth="1"/>
    <col min="6404" max="6404" width="15.25" style="223" customWidth="1"/>
    <col min="6405" max="6405" width="17.5" style="223" customWidth="1"/>
    <col min="6406" max="6406" width="15.125" style="223" customWidth="1"/>
    <col min="6407" max="6407" width="15.25" style="223" customWidth="1"/>
    <col min="6408" max="6408" width="3.75" style="223" customWidth="1"/>
    <col min="6409" max="6409" width="2.5" style="223" customWidth="1"/>
    <col min="6410" max="6656" width="9" style="223"/>
    <col min="6657" max="6657" width="1.125" style="223" customWidth="1"/>
    <col min="6658" max="6659" width="15.625" style="223" customWidth="1"/>
    <col min="6660" max="6660" width="15.25" style="223" customWidth="1"/>
    <col min="6661" max="6661" width="17.5" style="223" customWidth="1"/>
    <col min="6662" max="6662" width="15.125" style="223" customWidth="1"/>
    <col min="6663" max="6663" width="15.25" style="223" customWidth="1"/>
    <col min="6664" max="6664" width="3.75" style="223" customWidth="1"/>
    <col min="6665" max="6665" width="2.5" style="223" customWidth="1"/>
    <col min="6666" max="6912" width="9" style="223"/>
    <col min="6913" max="6913" width="1.125" style="223" customWidth="1"/>
    <col min="6914" max="6915" width="15.625" style="223" customWidth="1"/>
    <col min="6916" max="6916" width="15.25" style="223" customWidth="1"/>
    <col min="6917" max="6917" width="17.5" style="223" customWidth="1"/>
    <col min="6918" max="6918" width="15.125" style="223" customWidth="1"/>
    <col min="6919" max="6919" width="15.25" style="223" customWidth="1"/>
    <col min="6920" max="6920" width="3.75" style="223" customWidth="1"/>
    <col min="6921" max="6921" width="2.5" style="223" customWidth="1"/>
    <col min="6922" max="7168" width="9" style="223"/>
    <col min="7169" max="7169" width="1.125" style="223" customWidth="1"/>
    <col min="7170" max="7171" width="15.625" style="223" customWidth="1"/>
    <col min="7172" max="7172" width="15.25" style="223" customWidth="1"/>
    <col min="7173" max="7173" width="17.5" style="223" customWidth="1"/>
    <col min="7174" max="7174" width="15.125" style="223" customWidth="1"/>
    <col min="7175" max="7175" width="15.25" style="223" customWidth="1"/>
    <col min="7176" max="7176" width="3.75" style="223" customWidth="1"/>
    <col min="7177" max="7177" width="2.5" style="223" customWidth="1"/>
    <col min="7178" max="7424" width="9" style="223"/>
    <col min="7425" max="7425" width="1.125" style="223" customWidth="1"/>
    <col min="7426" max="7427" width="15.625" style="223" customWidth="1"/>
    <col min="7428" max="7428" width="15.25" style="223" customWidth="1"/>
    <col min="7429" max="7429" width="17.5" style="223" customWidth="1"/>
    <col min="7430" max="7430" width="15.125" style="223" customWidth="1"/>
    <col min="7431" max="7431" width="15.25" style="223" customWidth="1"/>
    <col min="7432" max="7432" width="3.75" style="223" customWidth="1"/>
    <col min="7433" max="7433" width="2.5" style="223" customWidth="1"/>
    <col min="7434" max="7680" width="9" style="223"/>
    <col min="7681" max="7681" width="1.125" style="223" customWidth="1"/>
    <col min="7682" max="7683" width="15.625" style="223" customWidth="1"/>
    <col min="7684" max="7684" width="15.25" style="223" customWidth="1"/>
    <col min="7685" max="7685" width="17.5" style="223" customWidth="1"/>
    <col min="7686" max="7686" width="15.125" style="223" customWidth="1"/>
    <col min="7687" max="7687" width="15.25" style="223" customWidth="1"/>
    <col min="7688" max="7688" width="3.75" style="223" customWidth="1"/>
    <col min="7689" max="7689" width="2.5" style="223" customWidth="1"/>
    <col min="7690" max="7936" width="9" style="223"/>
    <col min="7937" max="7937" width="1.125" style="223" customWidth="1"/>
    <col min="7938" max="7939" width="15.625" style="223" customWidth="1"/>
    <col min="7940" max="7940" width="15.25" style="223" customWidth="1"/>
    <col min="7941" max="7941" width="17.5" style="223" customWidth="1"/>
    <col min="7942" max="7942" width="15.125" style="223" customWidth="1"/>
    <col min="7943" max="7943" width="15.25" style="223" customWidth="1"/>
    <col min="7944" max="7944" width="3.75" style="223" customWidth="1"/>
    <col min="7945" max="7945" width="2.5" style="223" customWidth="1"/>
    <col min="7946" max="8192" width="9" style="223"/>
    <col min="8193" max="8193" width="1.125" style="223" customWidth="1"/>
    <col min="8194" max="8195" width="15.625" style="223" customWidth="1"/>
    <col min="8196" max="8196" width="15.25" style="223" customWidth="1"/>
    <col min="8197" max="8197" width="17.5" style="223" customWidth="1"/>
    <col min="8198" max="8198" width="15.125" style="223" customWidth="1"/>
    <col min="8199" max="8199" width="15.25" style="223" customWidth="1"/>
    <col min="8200" max="8200" width="3.75" style="223" customWidth="1"/>
    <col min="8201" max="8201" width="2.5" style="223" customWidth="1"/>
    <col min="8202" max="8448" width="9" style="223"/>
    <col min="8449" max="8449" width="1.125" style="223" customWidth="1"/>
    <col min="8450" max="8451" width="15.625" style="223" customWidth="1"/>
    <col min="8452" max="8452" width="15.25" style="223" customWidth="1"/>
    <col min="8453" max="8453" width="17.5" style="223" customWidth="1"/>
    <col min="8454" max="8454" width="15.125" style="223" customWidth="1"/>
    <col min="8455" max="8455" width="15.25" style="223" customWidth="1"/>
    <col min="8456" max="8456" width="3.75" style="223" customWidth="1"/>
    <col min="8457" max="8457" width="2.5" style="223" customWidth="1"/>
    <col min="8458" max="8704" width="9" style="223"/>
    <col min="8705" max="8705" width="1.125" style="223" customWidth="1"/>
    <col min="8706" max="8707" width="15.625" style="223" customWidth="1"/>
    <col min="8708" max="8708" width="15.25" style="223" customWidth="1"/>
    <col min="8709" max="8709" width="17.5" style="223" customWidth="1"/>
    <col min="8710" max="8710" width="15.125" style="223" customWidth="1"/>
    <col min="8711" max="8711" width="15.25" style="223" customWidth="1"/>
    <col min="8712" max="8712" width="3.75" style="223" customWidth="1"/>
    <col min="8713" max="8713" width="2.5" style="223" customWidth="1"/>
    <col min="8714" max="8960" width="9" style="223"/>
    <col min="8961" max="8961" width="1.125" style="223" customWidth="1"/>
    <col min="8962" max="8963" width="15.625" style="223" customWidth="1"/>
    <col min="8964" max="8964" width="15.25" style="223" customWidth="1"/>
    <col min="8965" max="8965" width="17.5" style="223" customWidth="1"/>
    <col min="8966" max="8966" width="15.125" style="223" customWidth="1"/>
    <col min="8967" max="8967" width="15.25" style="223" customWidth="1"/>
    <col min="8968" max="8968" width="3.75" style="223" customWidth="1"/>
    <col min="8969" max="8969" width="2.5" style="223" customWidth="1"/>
    <col min="8970" max="9216" width="9" style="223"/>
    <col min="9217" max="9217" width="1.125" style="223" customWidth="1"/>
    <col min="9218" max="9219" width="15.625" style="223" customWidth="1"/>
    <col min="9220" max="9220" width="15.25" style="223" customWidth="1"/>
    <col min="9221" max="9221" width="17.5" style="223" customWidth="1"/>
    <col min="9222" max="9222" width="15.125" style="223" customWidth="1"/>
    <col min="9223" max="9223" width="15.25" style="223" customWidth="1"/>
    <col min="9224" max="9224" width="3.75" style="223" customWidth="1"/>
    <col min="9225" max="9225" width="2.5" style="223" customWidth="1"/>
    <col min="9226" max="9472" width="9" style="223"/>
    <col min="9473" max="9473" width="1.125" style="223" customWidth="1"/>
    <col min="9474" max="9475" width="15.625" style="223" customWidth="1"/>
    <col min="9476" max="9476" width="15.25" style="223" customWidth="1"/>
    <col min="9477" max="9477" width="17.5" style="223" customWidth="1"/>
    <col min="9478" max="9478" width="15.125" style="223" customWidth="1"/>
    <col min="9479" max="9479" width="15.25" style="223" customWidth="1"/>
    <col min="9480" max="9480" width="3.75" style="223" customWidth="1"/>
    <col min="9481" max="9481" width="2.5" style="223" customWidth="1"/>
    <col min="9482" max="9728" width="9" style="223"/>
    <col min="9729" max="9729" width="1.125" style="223" customWidth="1"/>
    <col min="9730" max="9731" width="15.625" style="223" customWidth="1"/>
    <col min="9732" max="9732" width="15.25" style="223" customWidth="1"/>
    <col min="9733" max="9733" width="17.5" style="223" customWidth="1"/>
    <col min="9734" max="9734" width="15.125" style="223" customWidth="1"/>
    <col min="9735" max="9735" width="15.25" style="223" customWidth="1"/>
    <col min="9736" max="9736" width="3.75" style="223" customWidth="1"/>
    <col min="9737" max="9737" width="2.5" style="223" customWidth="1"/>
    <col min="9738" max="9984" width="9" style="223"/>
    <col min="9985" max="9985" width="1.125" style="223" customWidth="1"/>
    <col min="9986" max="9987" width="15.625" style="223" customWidth="1"/>
    <col min="9988" max="9988" width="15.25" style="223" customWidth="1"/>
    <col min="9989" max="9989" width="17.5" style="223" customWidth="1"/>
    <col min="9990" max="9990" width="15.125" style="223" customWidth="1"/>
    <col min="9991" max="9991" width="15.25" style="223" customWidth="1"/>
    <col min="9992" max="9992" width="3.75" style="223" customWidth="1"/>
    <col min="9993" max="9993" width="2.5" style="223" customWidth="1"/>
    <col min="9994" max="10240" width="9" style="223"/>
    <col min="10241" max="10241" width="1.125" style="223" customWidth="1"/>
    <col min="10242" max="10243" width="15.625" style="223" customWidth="1"/>
    <col min="10244" max="10244" width="15.25" style="223" customWidth="1"/>
    <col min="10245" max="10245" width="17.5" style="223" customWidth="1"/>
    <col min="10246" max="10246" width="15.125" style="223" customWidth="1"/>
    <col min="10247" max="10247" width="15.25" style="223" customWidth="1"/>
    <col min="10248" max="10248" width="3.75" style="223" customWidth="1"/>
    <col min="10249" max="10249" width="2.5" style="223" customWidth="1"/>
    <col min="10250" max="10496" width="9" style="223"/>
    <col min="10497" max="10497" width="1.125" style="223" customWidth="1"/>
    <col min="10498" max="10499" width="15.625" style="223" customWidth="1"/>
    <col min="10500" max="10500" width="15.25" style="223" customWidth="1"/>
    <col min="10501" max="10501" width="17.5" style="223" customWidth="1"/>
    <col min="10502" max="10502" width="15.125" style="223" customWidth="1"/>
    <col min="10503" max="10503" width="15.25" style="223" customWidth="1"/>
    <col min="10504" max="10504" width="3.75" style="223" customWidth="1"/>
    <col min="10505" max="10505" width="2.5" style="223" customWidth="1"/>
    <col min="10506" max="10752" width="9" style="223"/>
    <col min="10753" max="10753" width="1.125" style="223" customWidth="1"/>
    <col min="10754" max="10755" width="15.625" style="223" customWidth="1"/>
    <col min="10756" max="10756" width="15.25" style="223" customWidth="1"/>
    <col min="10757" max="10757" width="17.5" style="223" customWidth="1"/>
    <col min="10758" max="10758" width="15.125" style="223" customWidth="1"/>
    <col min="10759" max="10759" width="15.25" style="223" customWidth="1"/>
    <col min="10760" max="10760" width="3.75" style="223" customWidth="1"/>
    <col min="10761" max="10761" width="2.5" style="223" customWidth="1"/>
    <col min="10762" max="11008" width="9" style="223"/>
    <col min="11009" max="11009" width="1.125" style="223" customWidth="1"/>
    <col min="11010" max="11011" width="15.625" style="223" customWidth="1"/>
    <col min="11012" max="11012" width="15.25" style="223" customWidth="1"/>
    <col min="11013" max="11013" width="17.5" style="223" customWidth="1"/>
    <col min="11014" max="11014" width="15.125" style="223" customWidth="1"/>
    <col min="11015" max="11015" width="15.25" style="223" customWidth="1"/>
    <col min="11016" max="11016" width="3.75" style="223" customWidth="1"/>
    <col min="11017" max="11017" width="2.5" style="223" customWidth="1"/>
    <col min="11018" max="11264" width="9" style="223"/>
    <col min="11265" max="11265" width="1.125" style="223" customWidth="1"/>
    <col min="11266" max="11267" width="15.625" style="223" customWidth="1"/>
    <col min="11268" max="11268" width="15.25" style="223" customWidth="1"/>
    <col min="11269" max="11269" width="17.5" style="223" customWidth="1"/>
    <col min="11270" max="11270" width="15.125" style="223" customWidth="1"/>
    <col min="11271" max="11271" width="15.25" style="223" customWidth="1"/>
    <col min="11272" max="11272" width="3.75" style="223" customWidth="1"/>
    <col min="11273" max="11273" width="2.5" style="223" customWidth="1"/>
    <col min="11274" max="11520" width="9" style="223"/>
    <col min="11521" max="11521" width="1.125" style="223" customWidth="1"/>
    <col min="11522" max="11523" width="15.625" style="223" customWidth="1"/>
    <col min="11524" max="11524" width="15.25" style="223" customWidth="1"/>
    <col min="11525" max="11525" width="17.5" style="223" customWidth="1"/>
    <col min="11526" max="11526" width="15.125" style="223" customWidth="1"/>
    <col min="11527" max="11527" width="15.25" style="223" customWidth="1"/>
    <col min="11528" max="11528" width="3.75" style="223" customWidth="1"/>
    <col min="11529" max="11529" width="2.5" style="223" customWidth="1"/>
    <col min="11530" max="11776" width="9" style="223"/>
    <col min="11777" max="11777" width="1.125" style="223" customWidth="1"/>
    <col min="11778" max="11779" width="15.625" style="223" customWidth="1"/>
    <col min="11780" max="11780" width="15.25" style="223" customWidth="1"/>
    <col min="11781" max="11781" width="17.5" style="223" customWidth="1"/>
    <col min="11782" max="11782" width="15.125" style="223" customWidth="1"/>
    <col min="11783" max="11783" width="15.25" style="223" customWidth="1"/>
    <col min="11784" max="11784" width="3.75" style="223" customWidth="1"/>
    <col min="11785" max="11785" width="2.5" style="223" customWidth="1"/>
    <col min="11786" max="12032" width="9" style="223"/>
    <col min="12033" max="12033" width="1.125" style="223" customWidth="1"/>
    <col min="12034" max="12035" width="15.625" style="223" customWidth="1"/>
    <col min="12036" max="12036" width="15.25" style="223" customWidth="1"/>
    <col min="12037" max="12037" width="17.5" style="223" customWidth="1"/>
    <col min="12038" max="12038" width="15.125" style="223" customWidth="1"/>
    <col min="12039" max="12039" width="15.25" style="223" customWidth="1"/>
    <col min="12040" max="12040" width="3.75" style="223" customWidth="1"/>
    <col min="12041" max="12041" width="2.5" style="223" customWidth="1"/>
    <col min="12042" max="12288" width="9" style="223"/>
    <col min="12289" max="12289" width="1.125" style="223" customWidth="1"/>
    <col min="12290" max="12291" width="15.625" style="223" customWidth="1"/>
    <col min="12292" max="12292" width="15.25" style="223" customWidth="1"/>
    <col min="12293" max="12293" width="17.5" style="223" customWidth="1"/>
    <col min="12294" max="12294" width="15.125" style="223" customWidth="1"/>
    <col min="12295" max="12295" width="15.25" style="223" customWidth="1"/>
    <col min="12296" max="12296" width="3.75" style="223" customWidth="1"/>
    <col min="12297" max="12297" width="2.5" style="223" customWidth="1"/>
    <col min="12298" max="12544" width="9" style="223"/>
    <col min="12545" max="12545" width="1.125" style="223" customWidth="1"/>
    <col min="12546" max="12547" width="15.625" style="223" customWidth="1"/>
    <col min="12548" max="12548" width="15.25" style="223" customWidth="1"/>
    <col min="12549" max="12549" width="17.5" style="223" customWidth="1"/>
    <col min="12550" max="12550" width="15.125" style="223" customWidth="1"/>
    <col min="12551" max="12551" width="15.25" style="223" customWidth="1"/>
    <col min="12552" max="12552" width="3.75" style="223" customWidth="1"/>
    <col min="12553" max="12553" width="2.5" style="223" customWidth="1"/>
    <col min="12554" max="12800" width="9" style="223"/>
    <col min="12801" max="12801" width="1.125" style="223" customWidth="1"/>
    <col min="12802" max="12803" width="15.625" style="223" customWidth="1"/>
    <col min="12804" max="12804" width="15.25" style="223" customWidth="1"/>
    <col min="12805" max="12805" width="17.5" style="223" customWidth="1"/>
    <col min="12806" max="12806" width="15.125" style="223" customWidth="1"/>
    <col min="12807" max="12807" width="15.25" style="223" customWidth="1"/>
    <col min="12808" max="12808" width="3.75" style="223" customWidth="1"/>
    <col min="12809" max="12809" width="2.5" style="223" customWidth="1"/>
    <col min="12810" max="13056" width="9" style="223"/>
    <col min="13057" max="13057" width="1.125" style="223" customWidth="1"/>
    <col min="13058" max="13059" width="15.625" style="223" customWidth="1"/>
    <col min="13060" max="13060" width="15.25" style="223" customWidth="1"/>
    <col min="13061" max="13061" width="17.5" style="223" customWidth="1"/>
    <col min="13062" max="13062" width="15.125" style="223" customWidth="1"/>
    <col min="13063" max="13063" width="15.25" style="223" customWidth="1"/>
    <col min="13064" max="13064" width="3.75" style="223" customWidth="1"/>
    <col min="13065" max="13065" width="2.5" style="223" customWidth="1"/>
    <col min="13066" max="13312" width="9" style="223"/>
    <col min="13313" max="13313" width="1.125" style="223" customWidth="1"/>
    <col min="13314" max="13315" width="15.625" style="223" customWidth="1"/>
    <col min="13316" max="13316" width="15.25" style="223" customWidth="1"/>
    <col min="13317" max="13317" width="17.5" style="223" customWidth="1"/>
    <col min="13318" max="13318" width="15.125" style="223" customWidth="1"/>
    <col min="13319" max="13319" width="15.25" style="223" customWidth="1"/>
    <col min="13320" max="13320" width="3.75" style="223" customWidth="1"/>
    <col min="13321" max="13321" width="2.5" style="223" customWidth="1"/>
    <col min="13322" max="13568" width="9" style="223"/>
    <col min="13569" max="13569" width="1.125" style="223" customWidth="1"/>
    <col min="13570" max="13571" width="15.625" style="223" customWidth="1"/>
    <col min="13572" max="13572" width="15.25" style="223" customWidth="1"/>
    <col min="13573" max="13573" width="17.5" style="223" customWidth="1"/>
    <col min="13574" max="13574" width="15.125" style="223" customWidth="1"/>
    <col min="13575" max="13575" width="15.25" style="223" customWidth="1"/>
    <col min="13576" max="13576" width="3.75" style="223" customWidth="1"/>
    <col min="13577" max="13577" width="2.5" style="223" customWidth="1"/>
    <col min="13578" max="13824" width="9" style="223"/>
    <col min="13825" max="13825" width="1.125" style="223" customWidth="1"/>
    <col min="13826" max="13827" width="15.625" style="223" customWidth="1"/>
    <col min="13828" max="13828" width="15.25" style="223" customWidth="1"/>
    <col min="13829" max="13829" width="17.5" style="223" customWidth="1"/>
    <col min="13830" max="13830" width="15.125" style="223" customWidth="1"/>
    <col min="13831" max="13831" width="15.25" style="223" customWidth="1"/>
    <col min="13832" max="13832" width="3.75" style="223" customWidth="1"/>
    <col min="13833" max="13833" width="2.5" style="223" customWidth="1"/>
    <col min="13834" max="14080" width="9" style="223"/>
    <col min="14081" max="14081" width="1.125" style="223" customWidth="1"/>
    <col min="14082" max="14083" width="15.625" style="223" customWidth="1"/>
    <col min="14084" max="14084" width="15.25" style="223" customWidth="1"/>
    <col min="14085" max="14085" width="17.5" style="223" customWidth="1"/>
    <col min="14086" max="14086" width="15.125" style="223" customWidth="1"/>
    <col min="14087" max="14087" width="15.25" style="223" customWidth="1"/>
    <col min="14088" max="14088" width="3.75" style="223" customWidth="1"/>
    <col min="14089" max="14089" width="2.5" style="223" customWidth="1"/>
    <col min="14090" max="14336" width="9" style="223"/>
    <col min="14337" max="14337" width="1.125" style="223" customWidth="1"/>
    <col min="14338" max="14339" width="15.625" style="223" customWidth="1"/>
    <col min="14340" max="14340" width="15.25" style="223" customWidth="1"/>
    <col min="14341" max="14341" width="17.5" style="223" customWidth="1"/>
    <col min="14342" max="14342" width="15.125" style="223" customWidth="1"/>
    <col min="14343" max="14343" width="15.25" style="223" customWidth="1"/>
    <col min="14344" max="14344" width="3.75" style="223" customWidth="1"/>
    <col min="14345" max="14345" width="2.5" style="223" customWidth="1"/>
    <col min="14346" max="14592" width="9" style="223"/>
    <col min="14593" max="14593" width="1.125" style="223" customWidth="1"/>
    <col min="14594" max="14595" width="15.625" style="223" customWidth="1"/>
    <col min="14596" max="14596" width="15.25" style="223" customWidth="1"/>
    <col min="14597" max="14597" width="17.5" style="223" customWidth="1"/>
    <col min="14598" max="14598" width="15.125" style="223" customWidth="1"/>
    <col min="14599" max="14599" width="15.25" style="223" customWidth="1"/>
    <col min="14600" max="14600" width="3.75" style="223" customWidth="1"/>
    <col min="14601" max="14601" width="2.5" style="223" customWidth="1"/>
    <col min="14602" max="14848" width="9" style="223"/>
    <col min="14849" max="14849" width="1.125" style="223" customWidth="1"/>
    <col min="14850" max="14851" width="15.625" style="223" customWidth="1"/>
    <col min="14852" max="14852" width="15.25" style="223" customWidth="1"/>
    <col min="14853" max="14853" width="17.5" style="223" customWidth="1"/>
    <col min="14854" max="14854" width="15.125" style="223" customWidth="1"/>
    <col min="14855" max="14855" width="15.25" style="223" customWidth="1"/>
    <col min="14856" max="14856" width="3.75" style="223" customWidth="1"/>
    <col min="14857" max="14857" width="2.5" style="223" customWidth="1"/>
    <col min="14858" max="15104" width="9" style="223"/>
    <col min="15105" max="15105" width="1.125" style="223" customWidth="1"/>
    <col min="15106" max="15107" width="15.625" style="223" customWidth="1"/>
    <col min="15108" max="15108" width="15.25" style="223" customWidth="1"/>
    <col min="15109" max="15109" width="17.5" style="223" customWidth="1"/>
    <col min="15110" max="15110" width="15.125" style="223" customWidth="1"/>
    <col min="15111" max="15111" width="15.25" style="223" customWidth="1"/>
    <col min="15112" max="15112" width="3.75" style="223" customWidth="1"/>
    <col min="15113" max="15113" width="2.5" style="223" customWidth="1"/>
    <col min="15114" max="15360" width="9" style="223"/>
    <col min="15361" max="15361" width="1.125" style="223" customWidth="1"/>
    <col min="15362" max="15363" width="15.625" style="223" customWidth="1"/>
    <col min="15364" max="15364" width="15.25" style="223" customWidth="1"/>
    <col min="15365" max="15365" width="17.5" style="223" customWidth="1"/>
    <col min="15366" max="15366" width="15.125" style="223" customWidth="1"/>
    <col min="15367" max="15367" width="15.25" style="223" customWidth="1"/>
    <col min="15368" max="15368" width="3.75" style="223" customWidth="1"/>
    <col min="15369" max="15369" width="2.5" style="223" customWidth="1"/>
    <col min="15370" max="15616" width="9" style="223"/>
    <col min="15617" max="15617" width="1.125" style="223" customWidth="1"/>
    <col min="15618" max="15619" width="15.625" style="223" customWidth="1"/>
    <col min="15620" max="15620" width="15.25" style="223" customWidth="1"/>
    <col min="15621" max="15621" width="17.5" style="223" customWidth="1"/>
    <col min="15622" max="15622" width="15.125" style="223" customWidth="1"/>
    <col min="15623" max="15623" width="15.25" style="223" customWidth="1"/>
    <col min="15624" max="15624" width="3.75" style="223" customWidth="1"/>
    <col min="15625" max="15625" width="2.5" style="223" customWidth="1"/>
    <col min="15626" max="15872" width="9" style="223"/>
    <col min="15873" max="15873" width="1.125" style="223" customWidth="1"/>
    <col min="15874" max="15875" width="15.625" style="223" customWidth="1"/>
    <col min="15876" max="15876" width="15.25" style="223" customWidth="1"/>
    <col min="15877" max="15877" width="17.5" style="223" customWidth="1"/>
    <col min="15878" max="15878" width="15.125" style="223" customWidth="1"/>
    <col min="15879" max="15879" width="15.25" style="223" customWidth="1"/>
    <col min="15880" max="15880" width="3.75" style="223" customWidth="1"/>
    <col min="15881" max="15881" width="2.5" style="223" customWidth="1"/>
    <col min="15882" max="16128" width="9" style="223"/>
    <col min="16129" max="16129" width="1.125" style="223" customWidth="1"/>
    <col min="16130" max="16131" width="15.625" style="223" customWidth="1"/>
    <col min="16132" max="16132" width="15.25" style="223" customWidth="1"/>
    <col min="16133" max="16133" width="17.5" style="223" customWidth="1"/>
    <col min="16134" max="16134" width="15.125" style="223" customWidth="1"/>
    <col min="16135" max="16135" width="15.25" style="223" customWidth="1"/>
    <col min="16136" max="16136" width="3.75" style="223" customWidth="1"/>
    <col min="16137" max="16137" width="2.5" style="223" customWidth="1"/>
    <col min="16138" max="16384" width="9" style="223"/>
  </cols>
  <sheetData>
    <row r="1" spans="2:14" ht="23.25" customHeight="1">
      <c r="B1" s="223" t="s">
        <v>1153</v>
      </c>
    </row>
    <row r="2" spans="2:14" ht="22.5" customHeight="1">
      <c r="F2" s="3807" t="s">
        <v>511</v>
      </c>
      <c r="G2" s="3807"/>
    </row>
    <row r="3" spans="2:14" ht="15.75" customHeight="1">
      <c r="F3" s="227"/>
      <c r="G3" s="227"/>
      <c r="J3"/>
      <c r="K3"/>
      <c r="L3" s="71"/>
      <c r="M3" s="71"/>
      <c r="N3" s="71"/>
    </row>
    <row r="4" spans="2:14" ht="27.75" customHeight="1">
      <c r="B4" s="3811" t="s">
        <v>1154</v>
      </c>
      <c r="C4" s="3811"/>
      <c r="D4" s="3811"/>
      <c r="E4" s="3811"/>
      <c r="F4" s="3811"/>
      <c r="G4" s="3811"/>
      <c r="J4"/>
      <c r="K4"/>
      <c r="L4" s="71"/>
      <c r="M4" s="71"/>
      <c r="N4" s="71"/>
    </row>
    <row r="5" spans="2:14" ht="21.75" customHeight="1">
      <c r="B5" s="226"/>
      <c r="C5" s="226"/>
      <c r="D5" s="226"/>
      <c r="E5" s="226"/>
      <c r="F5" s="226"/>
      <c r="G5" s="226"/>
      <c r="J5" s="109"/>
      <c r="K5" s="109"/>
      <c r="L5" s="1207"/>
      <c r="M5" s="1207"/>
      <c r="N5" s="1207"/>
    </row>
    <row r="6" spans="2:14" ht="21.75" customHeight="1">
      <c r="B6" s="3919" t="s">
        <v>1155</v>
      </c>
      <c r="C6" s="3919"/>
      <c r="D6" s="3910"/>
      <c r="E6" s="3911"/>
      <c r="F6" s="3911"/>
      <c r="G6" s="3912"/>
      <c r="J6"/>
      <c r="K6"/>
      <c r="L6" s="1211"/>
      <c r="M6" s="1207"/>
      <c r="N6" s="1207"/>
    </row>
    <row r="7" spans="2:14" ht="21.75" customHeight="1">
      <c r="B7" s="3919" t="s">
        <v>1156</v>
      </c>
      <c r="C7" s="3919"/>
      <c r="D7" s="3910" t="s">
        <v>1157</v>
      </c>
      <c r="E7" s="3911"/>
      <c r="F7" s="3911"/>
      <c r="G7" s="3912"/>
      <c r="J7"/>
      <c r="K7"/>
      <c r="L7" s="1211"/>
      <c r="M7" s="1207"/>
      <c r="N7" s="1207"/>
    </row>
    <row r="8" spans="2:14" ht="18" customHeight="1" thickBot="1">
      <c r="B8" s="1831"/>
      <c r="C8" s="1831"/>
      <c r="D8" s="1831"/>
      <c r="E8" s="1831"/>
      <c r="F8" s="1831"/>
      <c r="G8" s="1831"/>
      <c r="J8"/>
      <c r="K8"/>
      <c r="L8" s="1207"/>
      <c r="M8" s="188"/>
      <c r="N8" s="188"/>
    </row>
    <row r="9" spans="2:14" ht="22.5" customHeight="1">
      <c r="B9" s="4203" t="s">
        <v>1158</v>
      </c>
      <c r="C9" s="4199" t="s">
        <v>3464</v>
      </c>
      <c r="D9" s="4193"/>
      <c r="E9" s="4193"/>
      <c r="F9" s="4193"/>
      <c r="G9" s="4194"/>
      <c r="J9"/>
      <c r="K9" s="1929" t="s">
        <v>2692</v>
      </c>
      <c r="L9" s="1929"/>
      <c r="M9" s="1929"/>
      <c r="N9"/>
    </row>
    <row r="10" spans="2:14" ht="35.25" customHeight="1">
      <c r="B10" s="4204"/>
      <c r="C10" s="362"/>
      <c r="D10" s="4206" t="s">
        <v>1159</v>
      </c>
      <c r="E10" s="4206"/>
      <c r="F10" s="4206"/>
      <c r="G10" s="4207"/>
    </row>
    <row r="11" spans="2:14" ht="22.5" customHeight="1">
      <c r="B11" s="4204"/>
      <c r="C11" s="4190" t="s">
        <v>3465</v>
      </c>
      <c r="D11" s="4191"/>
      <c r="E11" s="4191"/>
      <c r="F11" s="4191"/>
      <c r="G11" s="4192"/>
    </row>
    <row r="12" spans="2:14" ht="35.25" customHeight="1">
      <c r="B12" s="4204"/>
      <c r="C12" s="362"/>
      <c r="D12" s="4206" t="s">
        <v>1159</v>
      </c>
      <c r="E12" s="4206"/>
      <c r="F12" s="4206"/>
      <c r="G12" s="4207"/>
    </row>
    <row r="13" spans="2:14" ht="22.5" customHeight="1">
      <c r="B13" s="4204"/>
      <c r="C13" s="4190" t="s">
        <v>3466</v>
      </c>
      <c r="D13" s="4191"/>
      <c r="E13" s="4191"/>
      <c r="F13" s="4191"/>
      <c r="G13" s="4192"/>
    </row>
    <row r="14" spans="2:14" ht="35.25" customHeight="1">
      <c r="B14" s="4204"/>
      <c r="C14" s="362"/>
      <c r="D14" s="4206" t="s">
        <v>1159</v>
      </c>
      <c r="E14" s="4206"/>
      <c r="F14" s="4206"/>
      <c r="G14" s="4207"/>
    </row>
    <row r="15" spans="2:14" ht="22.5" customHeight="1">
      <c r="B15" s="4204"/>
      <c r="C15" s="4190" t="s">
        <v>3467</v>
      </c>
      <c r="D15" s="4191"/>
      <c r="E15" s="4191"/>
      <c r="F15" s="4191"/>
      <c r="G15" s="4192"/>
    </row>
    <row r="16" spans="2:14" ht="35.25" customHeight="1">
      <c r="B16" s="4204"/>
      <c r="C16" s="362"/>
      <c r="D16" s="4206" t="s">
        <v>1159</v>
      </c>
      <c r="E16" s="4206"/>
      <c r="F16" s="4206"/>
      <c r="G16" s="4207"/>
    </row>
    <row r="17" spans="2:7" ht="22.5" customHeight="1">
      <c r="B17" s="4204"/>
      <c r="C17" s="4190" t="s">
        <v>3468</v>
      </c>
      <c r="D17" s="4191"/>
      <c r="E17" s="4191"/>
      <c r="F17" s="4191"/>
      <c r="G17" s="4192"/>
    </row>
    <row r="18" spans="2:7" ht="35.25" customHeight="1">
      <c r="B18" s="4204"/>
      <c r="C18" s="362"/>
      <c r="D18" s="4206" t="s">
        <v>1159</v>
      </c>
      <c r="E18" s="4206"/>
      <c r="F18" s="4206"/>
      <c r="G18" s="4207"/>
    </row>
    <row r="19" spans="2:7" ht="22.5" customHeight="1">
      <c r="B19" s="4204"/>
      <c r="C19" s="4190" t="s">
        <v>3469</v>
      </c>
      <c r="D19" s="4191"/>
      <c r="E19" s="4191"/>
      <c r="F19" s="4191"/>
      <c r="G19" s="4192"/>
    </row>
    <row r="20" spans="2:7" ht="35.25" customHeight="1" thickBot="1">
      <c r="B20" s="4205"/>
      <c r="C20" s="361"/>
      <c r="D20" s="4208" t="s">
        <v>1159</v>
      </c>
      <c r="E20" s="4208"/>
      <c r="F20" s="4208"/>
      <c r="G20" s="4209"/>
    </row>
    <row r="21" spans="2:7" ht="33.6" customHeight="1">
      <c r="B21" s="4200" t="s">
        <v>1160</v>
      </c>
      <c r="C21" s="4193" t="s">
        <v>3470</v>
      </c>
      <c r="D21" s="4193"/>
      <c r="E21" s="4193"/>
      <c r="F21" s="4193"/>
      <c r="G21" s="4194"/>
    </row>
    <row r="22" spans="2:7" ht="35.25" customHeight="1">
      <c r="B22" s="4201"/>
      <c r="C22" s="360"/>
      <c r="D22" s="4195" t="s">
        <v>1161</v>
      </c>
      <c r="E22" s="4195"/>
      <c r="F22" s="4195"/>
      <c r="G22" s="4196"/>
    </row>
    <row r="23" spans="2:7" ht="22.5" customHeight="1">
      <c r="B23" s="4201"/>
      <c r="C23" s="4191" t="s">
        <v>3471</v>
      </c>
      <c r="D23" s="4191"/>
      <c r="E23" s="4191"/>
      <c r="F23" s="4191"/>
      <c r="G23" s="4192"/>
    </row>
    <row r="24" spans="2:7" ht="35.25" customHeight="1" thickBot="1">
      <c r="B24" s="4202"/>
      <c r="C24" s="359"/>
      <c r="D24" s="4197" t="s">
        <v>1161</v>
      </c>
      <c r="E24" s="4197"/>
      <c r="F24" s="4197"/>
      <c r="G24" s="4198"/>
    </row>
    <row r="25" spans="2:7">
      <c r="B25" s="4188"/>
      <c r="C25" s="4188"/>
      <c r="D25" s="4188"/>
      <c r="E25" s="4188"/>
      <c r="F25" s="4188"/>
      <c r="G25" s="4188"/>
    </row>
    <row r="26" spans="2:7">
      <c r="B26" s="4189"/>
      <c r="C26" s="4189"/>
      <c r="D26" s="4189"/>
      <c r="E26" s="4189"/>
      <c r="F26" s="4189"/>
      <c r="G26" s="4189"/>
    </row>
    <row r="27" spans="2:7">
      <c r="B27" s="4189"/>
      <c r="C27" s="4189"/>
      <c r="D27" s="4189"/>
      <c r="E27" s="4189"/>
      <c r="F27" s="4189"/>
      <c r="G27" s="4189"/>
    </row>
  </sheetData>
  <mergeCells count="27">
    <mergeCell ref="D7:G7"/>
    <mergeCell ref="K9:M9"/>
    <mergeCell ref="C9:G9"/>
    <mergeCell ref="B21:B24"/>
    <mergeCell ref="B9:B20"/>
    <mergeCell ref="D10:G10"/>
    <mergeCell ref="D12:G12"/>
    <mergeCell ref="D16:G16"/>
    <mergeCell ref="D14:G14"/>
    <mergeCell ref="D20:G20"/>
    <mergeCell ref="D18:G18"/>
    <mergeCell ref="B25:G25"/>
    <mergeCell ref="B26:G27"/>
    <mergeCell ref="F2:G2"/>
    <mergeCell ref="B4:G4"/>
    <mergeCell ref="C11:G11"/>
    <mergeCell ref="C13:G13"/>
    <mergeCell ref="C15:G15"/>
    <mergeCell ref="C17:G17"/>
    <mergeCell ref="C21:G21"/>
    <mergeCell ref="C23:G23"/>
    <mergeCell ref="C19:G19"/>
    <mergeCell ref="D22:G22"/>
    <mergeCell ref="D24:G24"/>
    <mergeCell ref="B6:C6"/>
    <mergeCell ref="B7:C7"/>
    <mergeCell ref="D6:G6"/>
  </mergeCells>
  <phoneticPr fontId="14"/>
  <hyperlinks>
    <hyperlink ref="K9:M9" location="表紙!A1" display="表示へ" xr:uid="{AE294549-A047-48A4-9031-517828707470}"/>
  </hyperlinks>
  <pageMargins left="0.70866141732283472" right="0.70866141732283472" top="0.74803149606299213" bottom="0.74803149606299213" header="0.31496062992125984" footer="0.31496062992125984"/>
  <pageSetup paperSize="9" scale="82"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P28"/>
  <sheetViews>
    <sheetView view="pageBreakPreview" zoomScale="86" zoomScaleNormal="100" zoomScaleSheetLayoutView="86" workbookViewId="0">
      <selection activeCell="L4" sqref="L4:P10"/>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6" ht="20.100000000000001" customHeight="1">
      <c r="B1" s="44" t="s">
        <v>1162</v>
      </c>
    </row>
    <row r="2" spans="1:16" ht="20.100000000000001" customHeight="1">
      <c r="A2" s="187"/>
      <c r="B2" s="363"/>
      <c r="C2" s="363"/>
      <c r="D2" s="363"/>
      <c r="E2" s="363"/>
      <c r="F2" s="363"/>
      <c r="G2" s="363"/>
      <c r="H2" s="363"/>
      <c r="I2" s="353" t="s">
        <v>1163</v>
      </c>
      <c r="J2" s="363"/>
    </row>
    <row r="3" spans="1:16" ht="20.100000000000001" customHeight="1">
      <c r="A3" s="187"/>
      <c r="B3" s="363"/>
      <c r="C3" s="363"/>
      <c r="D3" s="363"/>
      <c r="E3" s="363"/>
      <c r="F3" s="363"/>
      <c r="G3" s="363"/>
      <c r="H3" s="363"/>
      <c r="I3" s="366"/>
      <c r="J3" s="363"/>
    </row>
    <row r="4" spans="1:16" ht="20.100000000000001" customHeight="1">
      <c r="A4" s="187"/>
      <c r="B4" s="4210" t="s">
        <v>1164</v>
      </c>
      <c r="C4" s="4210"/>
      <c r="D4" s="4210"/>
      <c r="E4" s="4210"/>
      <c r="F4" s="4210"/>
      <c r="G4" s="4210"/>
      <c r="H4" s="4210"/>
      <c r="I4" s="4210"/>
      <c r="J4" s="363"/>
      <c r="N4" s="71"/>
      <c r="O4" s="71"/>
      <c r="P4" s="71"/>
    </row>
    <row r="5" spans="1:16" ht="20.100000000000001" customHeight="1">
      <c r="A5" s="187"/>
      <c r="B5" s="44"/>
      <c r="C5" s="44"/>
      <c r="D5" s="365"/>
      <c r="E5" s="44"/>
      <c r="F5" s="353"/>
      <c r="G5" s="44"/>
      <c r="H5" s="44"/>
      <c r="I5" s="44"/>
      <c r="J5" s="363"/>
      <c r="N5" s="71"/>
      <c r="O5" s="71"/>
      <c r="P5" s="71"/>
    </row>
    <row r="6" spans="1:16" ht="30" customHeight="1">
      <c r="A6" s="185"/>
      <c r="B6" s="670" t="s">
        <v>575</v>
      </c>
      <c r="C6" s="3212"/>
      <c r="D6" s="3213"/>
      <c r="E6" s="3213"/>
      <c r="F6" s="3213"/>
      <c r="G6" s="3213"/>
      <c r="H6" s="3213"/>
      <c r="I6" s="3214"/>
      <c r="J6" s="363"/>
      <c r="L6" s="109"/>
      <c r="M6" s="109"/>
      <c r="N6" s="1207"/>
      <c r="O6" s="1207"/>
      <c r="P6" s="1207"/>
    </row>
    <row r="7" spans="1:16" ht="30" customHeight="1">
      <c r="A7" s="363"/>
      <c r="B7" s="670" t="s">
        <v>483</v>
      </c>
      <c r="C7" s="3212" t="s">
        <v>1165</v>
      </c>
      <c r="D7" s="3213"/>
      <c r="E7" s="3213"/>
      <c r="F7" s="3213"/>
      <c r="G7" s="3213"/>
      <c r="H7" s="3213"/>
      <c r="I7" s="3214"/>
      <c r="J7" s="363"/>
      <c r="N7" s="1211"/>
      <c r="O7" s="1207"/>
      <c r="P7" s="1207"/>
    </row>
    <row r="8" spans="1:16" ht="30" customHeight="1">
      <c r="A8" s="363"/>
      <c r="B8" s="25"/>
      <c r="C8" s="25"/>
      <c r="D8" s="25"/>
      <c r="E8" s="25"/>
      <c r="F8" s="25"/>
      <c r="G8" s="25"/>
      <c r="H8" s="25"/>
      <c r="I8" s="25"/>
      <c r="J8" s="363"/>
      <c r="N8" s="1211"/>
      <c r="O8" s="1207"/>
      <c r="P8" s="1207"/>
    </row>
    <row r="9" spans="1:16" ht="19.5" customHeight="1">
      <c r="A9" s="363"/>
      <c r="B9" s="20" t="s">
        <v>1166</v>
      </c>
      <c r="C9" s="25"/>
      <c r="D9" s="25"/>
      <c r="E9" s="25"/>
      <c r="F9" s="25"/>
      <c r="G9" s="25"/>
      <c r="H9" s="25"/>
      <c r="I9" s="25"/>
      <c r="J9" s="363"/>
      <c r="N9" s="1207"/>
      <c r="O9" s="188"/>
      <c r="P9" s="188"/>
    </row>
    <row r="10" spans="1:16" ht="19.5" customHeight="1">
      <c r="A10" s="363"/>
      <c r="B10" s="3212" t="s">
        <v>1167</v>
      </c>
      <c r="C10" s="3213"/>
      <c r="D10" s="3213"/>
      <c r="E10" s="3213"/>
      <c r="F10" s="3213"/>
      <c r="G10" s="3213"/>
      <c r="H10" s="3212" t="s">
        <v>1168</v>
      </c>
      <c r="I10" s="3214"/>
      <c r="J10" s="363"/>
      <c r="M10" s="1929" t="s">
        <v>2692</v>
      </c>
      <c r="N10" s="1929"/>
      <c r="O10" s="1929"/>
    </row>
    <row r="11" spans="1:16" ht="75" customHeight="1">
      <c r="A11" s="363"/>
      <c r="B11" s="4216" t="s">
        <v>1169</v>
      </c>
      <c r="C11" s="4214" t="s">
        <v>1170</v>
      </c>
      <c r="D11" s="4215"/>
      <c r="E11" s="4215"/>
      <c r="F11" s="4215"/>
      <c r="G11" s="4215"/>
      <c r="H11" s="3212"/>
      <c r="I11" s="3214"/>
      <c r="J11" s="363"/>
    </row>
    <row r="12" spans="1:16" ht="75" customHeight="1">
      <c r="A12" s="363"/>
      <c r="B12" s="4217"/>
      <c r="C12" s="4214" t="s">
        <v>1171</v>
      </c>
      <c r="D12" s="4215"/>
      <c r="E12" s="4215"/>
      <c r="F12" s="4215"/>
      <c r="G12" s="4215"/>
      <c r="H12" s="3212"/>
      <c r="I12" s="3214"/>
      <c r="J12" s="363"/>
    </row>
    <row r="13" spans="1:16" ht="75" customHeight="1">
      <c r="A13" s="363"/>
      <c r="B13" s="4216" t="s">
        <v>1172</v>
      </c>
      <c r="C13" s="4214" t="s">
        <v>1173</v>
      </c>
      <c r="D13" s="4215"/>
      <c r="E13" s="4215"/>
      <c r="F13" s="4215"/>
      <c r="G13" s="4215"/>
      <c r="H13" s="3212"/>
      <c r="I13" s="3214"/>
      <c r="J13" s="363"/>
    </row>
    <row r="14" spans="1:16" ht="75" customHeight="1">
      <c r="A14" s="363"/>
      <c r="B14" s="4226"/>
      <c r="C14" s="4214" t="s">
        <v>1174</v>
      </c>
      <c r="D14" s="4215"/>
      <c r="E14" s="4215"/>
      <c r="F14" s="4215"/>
      <c r="G14" s="4215"/>
      <c r="H14" s="3212"/>
      <c r="I14" s="3214"/>
      <c r="J14" s="363"/>
    </row>
    <row r="15" spans="1:16" ht="75" customHeight="1">
      <c r="A15" s="363"/>
      <c r="B15" s="4216" t="s">
        <v>1175</v>
      </c>
      <c r="C15" s="4214" t="s">
        <v>1176</v>
      </c>
      <c r="D15" s="4215"/>
      <c r="E15" s="4215"/>
      <c r="F15" s="4215"/>
      <c r="G15" s="4218"/>
      <c r="H15" s="3212"/>
      <c r="I15" s="3214"/>
      <c r="J15" s="363"/>
    </row>
    <row r="16" spans="1:16" ht="75" customHeight="1">
      <c r="A16" s="363"/>
      <c r="B16" s="4217"/>
      <c r="C16" s="4224" t="s">
        <v>1177</v>
      </c>
      <c r="D16" s="4225"/>
      <c r="E16" s="4225"/>
      <c r="F16" s="4225"/>
      <c r="G16" s="4225"/>
      <c r="H16" s="3212"/>
      <c r="I16" s="3214"/>
      <c r="J16" s="363"/>
    </row>
    <row r="17" spans="1:11" ht="15" customHeight="1">
      <c r="A17" s="363"/>
      <c r="B17" s="49"/>
      <c r="C17" s="49"/>
      <c r="D17" s="49"/>
      <c r="E17" s="49"/>
      <c r="F17" s="49"/>
      <c r="G17" s="49"/>
      <c r="H17" s="43"/>
      <c r="I17" s="43"/>
      <c r="J17" s="363"/>
    </row>
    <row r="18" spans="1:11" ht="15" customHeight="1">
      <c r="A18" s="363"/>
      <c r="B18" s="26" t="s">
        <v>1178</v>
      </c>
      <c r="C18" s="26"/>
      <c r="D18" s="26"/>
      <c r="E18" s="26"/>
      <c r="F18" s="26"/>
      <c r="G18" s="26"/>
      <c r="H18" s="26"/>
      <c r="I18" s="26"/>
      <c r="J18" s="363"/>
    </row>
    <row r="19" spans="1:11">
      <c r="A19" s="363"/>
      <c r="B19" s="4219" t="s">
        <v>726</v>
      </c>
      <c r="C19" s="4220"/>
      <c r="D19" s="4220"/>
      <c r="E19" s="4220"/>
      <c r="F19" s="4220"/>
      <c r="G19" s="4221"/>
      <c r="H19" s="776" t="s">
        <v>727</v>
      </c>
      <c r="I19" s="776"/>
      <c r="J19" s="363"/>
    </row>
    <row r="20" spans="1:11">
      <c r="A20" s="363"/>
      <c r="B20" s="777">
        <v>1</v>
      </c>
      <c r="C20" s="4211" t="s">
        <v>1179</v>
      </c>
      <c r="D20" s="4212"/>
      <c r="E20" s="4212"/>
      <c r="F20" s="4212"/>
      <c r="G20" s="4213"/>
      <c r="H20" s="3212"/>
      <c r="I20" s="3214"/>
      <c r="J20" s="363"/>
    </row>
    <row r="21" spans="1:11" ht="18.75" customHeight="1">
      <c r="A21" s="363"/>
      <c r="B21" s="777">
        <v>2</v>
      </c>
      <c r="C21" s="4211" t="s">
        <v>750</v>
      </c>
      <c r="D21" s="4212"/>
      <c r="E21" s="4212"/>
      <c r="F21" s="4212"/>
      <c r="G21" s="4213"/>
      <c r="H21" s="3212"/>
      <c r="I21" s="3214"/>
      <c r="J21" s="363"/>
    </row>
    <row r="22" spans="1:11" ht="17.25" customHeight="1">
      <c r="A22" s="363"/>
      <c r="B22" s="777">
        <v>3</v>
      </c>
      <c r="C22" s="4222" t="s">
        <v>751</v>
      </c>
      <c r="D22" s="4222"/>
      <c r="E22" s="4222"/>
      <c r="F22" s="4223"/>
      <c r="G22" s="4223"/>
      <c r="H22" s="3212"/>
      <c r="I22" s="3214"/>
      <c r="J22" s="135"/>
      <c r="K22" s="135"/>
    </row>
    <row r="23" spans="1:11" ht="17.25" customHeight="1">
      <c r="A23" s="363"/>
      <c r="B23" s="364"/>
      <c r="C23" s="135"/>
      <c r="D23" s="135"/>
      <c r="E23" s="135"/>
      <c r="F23" s="135"/>
      <c r="G23" s="135"/>
      <c r="H23" s="135"/>
      <c r="I23" s="135"/>
      <c r="J23" s="135"/>
      <c r="K23" s="135"/>
    </row>
    <row r="24" spans="1:11" ht="17.25" customHeight="1">
      <c r="A24" s="363"/>
      <c r="B24" s="3222" t="s">
        <v>1180</v>
      </c>
      <c r="C24" s="3222"/>
      <c r="D24" s="3222"/>
      <c r="E24" s="3222"/>
      <c r="F24" s="3222"/>
      <c r="G24" s="3222"/>
      <c r="H24" s="3222"/>
      <c r="I24" s="3222"/>
      <c r="J24" s="135"/>
      <c r="K24" s="135"/>
    </row>
    <row r="25" spans="1:11" ht="17.25" customHeight="1">
      <c r="A25" s="363"/>
      <c r="B25" s="3222"/>
      <c r="C25" s="3222"/>
      <c r="D25" s="3222"/>
      <c r="E25" s="3222"/>
      <c r="F25" s="3222"/>
      <c r="G25" s="3222"/>
      <c r="H25" s="3222"/>
      <c r="I25" s="3222"/>
      <c r="J25" s="135"/>
      <c r="K25" s="135"/>
    </row>
    <row r="26" spans="1:11">
      <c r="A26" s="363"/>
      <c r="B26" s="3222"/>
      <c r="C26" s="3222"/>
      <c r="D26" s="3222"/>
      <c r="E26" s="3222"/>
      <c r="F26" s="3222"/>
      <c r="G26" s="3222"/>
      <c r="H26" s="3222"/>
      <c r="I26" s="3222"/>
      <c r="J26" s="363"/>
    </row>
    <row r="27" spans="1:11" ht="44.25" customHeight="1">
      <c r="A27" s="363"/>
      <c r="B27" s="3222"/>
      <c r="C27" s="3222"/>
      <c r="D27" s="3222"/>
      <c r="E27" s="3222"/>
      <c r="F27" s="3222"/>
      <c r="G27" s="3222"/>
      <c r="H27" s="3222"/>
      <c r="I27" s="3222"/>
      <c r="J27" s="363"/>
    </row>
    <row r="28" spans="1:11">
      <c r="A28" s="363"/>
      <c r="B28" s="363"/>
      <c r="C28" s="363"/>
      <c r="D28" s="363"/>
      <c r="E28" s="363"/>
      <c r="F28" s="363"/>
      <c r="G28" s="363"/>
      <c r="H28" s="363"/>
      <c r="I28" s="363"/>
      <c r="J28" s="363"/>
    </row>
  </sheetData>
  <mergeCells count="29">
    <mergeCell ref="M10:O10"/>
    <mergeCell ref="H15:I15"/>
    <mergeCell ref="H16:I16"/>
    <mergeCell ref="C7:I7"/>
    <mergeCell ref="B11:B12"/>
    <mergeCell ref="C13:G13"/>
    <mergeCell ref="B13:B14"/>
    <mergeCell ref="B10:G10"/>
    <mergeCell ref="H11:I11"/>
    <mergeCell ref="H12:I12"/>
    <mergeCell ref="H13:I13"/>
    <mergeCell ref="H14:I14"/>
    <mergeCell ref="H10:I10"/>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s>
  <phoneticPr fontId="14"/>
  <dataValidations count="1">
    <dataValidation type="list" allowBlank="1" showInputMessage="1" showErrorMessage="1" sqref="H11:I16 H20:I22" xr:uid="{ECDED7D8-99DC-481E-B085-2D4976578CFA}">
      <formula1>"✓"</formula1>
    </dataValidation>
  </dataValidations>
  <hyperlinks>
    <hyperlink ref="M10:O10" location="表紙!A1" display="表示へ" xr:uid="{7D7A595E-2F76-4D90-A9C8-83F6096DDAF9}"/>
  </hyperlinks>
  <pageMargins left="0.7" right="0.7" top="0.75" bottom="0.75" header="0.3" footer="0.3"/>
  <pageSetup paperSize="9" scale="77"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O36"/>
  <sheetViews>
    <sheetView view="pageBreakPreview" zoomScale="85" zoomScaleNormal="100" zoomScaleSheetLayoutView="85" workbookViewId="0">
      <selection activeCell="AW7" sqref="AW7"/>
    </sheetView>
  </sheetViews>
  <sheetFormatPr defaultColWidth="9" defaultRowHeight="13.5"/>
  <cols>
    <col min="1" max="6" width="2.5" style="367" customWidth="1"/>
    <col min="7" max="7" width="6.5" style="367" customWidth="1"/>
    <col min="8" max="34" width="2.5" style="367" customWidth="1"/>
    <col min="35" max="36" width="3.625" style="367" customWidth="1"/>
    <col min="37" max="42" width="7" style="367" customWidth="1"/>
    <col min="43" max="51" width="3.625" style="367" customWidth="1"/>
    <col min="52" max="16384" width="9" style="367"/>
  </cols>
  <sheetData>
    <row r="1" spans="1:41" ht="20.100000000000001" customHeight="1">
      <c r="A1" s="4241" t="s">
        <v>1181</v>
      </c>
      <c r="B1" s="4242"/>
      <c r="C1" s="4242"/>
      <c r="D1" s="4242"/>
      <c r="E1" s="4242"/>
      <c r="F1" s="4242"/>
      <c r="G1" s="4242"/>
      <c r="H1" s="4242"/>
      <c r="I1" s="4242"/>
      <c r="J1" s="4242"/>
      <c r="K1" s="4242"/>
      <c r="L1" s="4242"/>
      <c r="M1" s="4242"/>
      <c r="N1" s="4242"/>
      <c r="O1" s="4242"/>
      <c r="P1" s="4242"/>
      <c r="Q1" s="4242"/>
      <c r="R1" s="4242"/>
      <c r="S1" s="4242"/>
      <c r="T1" s="4242"/>
      <c r="U1" s="4242"/>
      <c r="V1" s="4242"/>
      <c r="W1" s="4242"/>
      <c r="X1" s="4242"/>
      <c r="Y1" s="4242"/>
      <c r="Z1" s="4242"/>
      <c r="AA1" s="4242"/>
      <c r="AB1" s="4242"/>
      <c r="AC1" s="4242"/>
      <c r="AD1" s="4242"/>
      <c r="AE1" s="4242"/>
      <c r="AF1" s="4242"/>
      <c r="AG1" s="4242"/>
      <c r="AH1" s="4242"/>
    </row>
    <row r="2" spans="1:41" ht="20.100000000000001" customHeight="1">
      <c r="A2" s="4243" t="s">
        <v>1182</v>
      </c>
      <c r="B2" s="4243"/>
      <c r="C2" s="4243"/>
      <c r="D2" s="4243"/>
      <c r="E2" s="4243"/>
      <c r="F2" s="4243"/>
      <c r="G2" s="4243"/>
      <c r="H2" s="4243"/>
      <c r="I2" s="4243"/>
      <c r="J2" s="4243"/>
      <c r="K2" s="4243"/>
      <c r="L2" s="4243"/>
      <c r="M2" s="4243"/>
      <c r="N2" s="4243"/>
      <c r="O2" s="4243"/>
      <c r="P2" s="4243"/>
      <c r="Q2" s="4243"/>
      <c r="R2" s="4243"/>
      <c r="S2" s="4243"/>
      <c r="T2" s="4243"/>
      <c r="U2" s="4243"/>
      <c r="V2" s="4243"/>
      <c r="W2" s="4243"/>
      <c r="X2" s="4243"/>
      <c r="Y2" s="4243"/>
      <c r="Z2" s="4243"/>
      <c r="AA2" s="4243"/>
      <c r="AB2" s="4243"/>
      <c r="AC2" s="4243"/>
      <c r="AD2" s="4243"/>
      <c r="AE2" s="4243"/>
      <c r="AF2" s="4243"/>
      <c r="AG2" s="4243"/>
      <c r="AH2" s="4243"/>
    </row>
    <row r="3" spans="1:41" ht="20.100000000000001" customHeight="1">
      <c r="A3" s="4244"/>
      <c r="B3" s="4244"/>
      <c r="C3" s="4244"/>
      <c r="D3" s="4244"/>
      <c r="E3" s="4244"/>
      <c r="F3" s="4244"/>
      <c r="G3" s="4244"/>
      <c r="H3" s="4244"/>
      <c r="I3" s="4244"/>
      <c r="J3" s="4244"/>
      <c r="K3" s="4244"/>
      <c r="L3" s="4244"/>
      <c r="M3" s="4244"/>
      <c r="N3" s="4244"/>
      <c r="O3" s="4244"/>
      <c r="P3" s="4244"/>
      <c r="Q3" s="4244"/>
      <c r="R3" s="4244"/>
      <c r="S3" s="4244"/>
      <c r="T3" s="4244"/>
      <c r="U3" s="4244"/>
      <c r="V3" s="4244"/>
      <c r="W3" s="4244"/>
      <c r="X3" s="4244"/>
      <c r="Y3" s="4244"/>
      <c r="Z3" s="4244"/>
      <c r="AA3" s="4244"/>
      <c r="AB3" s="4244"/>
      <c r="AC3" s="4244"/>
      <c r="AD3" s="4244"/>
      <c r="AE3" s="4244"/>
      <c r="AF3" s="4244"/>
      <c r="AG3" s="4244"/>
      <c r="AH3" s="4244"/>
      <c r="AK3"/>
      <c r="AL3"/>
      <c r="AM3" s="71"/>
      <c r="AN3" s="71"/>
      <c r="AO3" s="71"/>
    </row>
    <row r="4" spans="1:41" ht="20.100000000000001" customHeight="1">
      <c r="A4" s="4245" t="s">
        <v>1183</v>
      </c>
      <c r="B4" s="4245"/>
      <c r="C4" s="4245"/>
      <c r="D4" s="4245"/>
      <c r="E4" s="4245"/>
      <c r="F4" s="4245"/>
      <c r="G4" s="4245"/>
      <c r="H4" s="4245"/>
      <c r="I4" s="4245"/>
      <c r="J4" s="4245"/>
      <c r="K4" s="4245"/>
      <c r="L4" s="4245"/>
      <c r="M4" s="4245"/>
      <c r="N4" s="4245"/>
      <c r="O4" s="4245"/>
      <c r="P4" s="4245"/>
      <c r="Q4" s="4245"/>
      <c r="R4" s="4245"/>
      <c r="S4" s="4245"/>
      <c r="T4" s="4245"/>
      <c r="U4" s="4245"/>
      <c r="V4" s="4245"/>
      <c r="W4" s="4245"/>
      <c r="X4" s="4245"/>
      <c r="Y4" s="4245"/>
      <c r="Z4" s="4245"/>
      <c r="AA4" s="4245"/>
      <c r="AB4" s="4245"/>
      <c r="AC4" s="4245"/>
      <c r="AD4" s="4245"/>
      <c r="AE4" s="4245"/>
      <c r="AF4" s="4245"/>
      <c r="AG4" s="4245"/>
      <c r="AH4" s="4245"/>
      <c r="AK4"/>
      <c r="AL4"/>
      <c r="AM4" s="71"/>
      <c r="AN4" s="71"/>
      <c r="AO4" s="71"/>
    </row>
    <row r="5" spans="1:41" ht="20.100000000000001" customHeight="1" thickBot="1">
      <c r="A5" s="4244"/>
      <c r="B5" s="4244"/>
      <c r="C5" s="4244"/>
      <c r="D5" s="4244"/>
      <c r="E5" s="4244"/>
      <c r="F5" s="4244"/>
      <c r="G5" s="4244"/>
      <c r="H5" s="4244"/>
      <c r="I5" s="4244"/>
      <c r="J5" s="4244"/>
      <c r="K5" s="4244"/>
      <c r="L5" s="4244"/>
      <c r="M5" s="4244"/>
      <c r="N5" s="4244"/>
      <c r="O5" s="4244"/>
      <c r="P5" s="4244"/>
      <c r="Q5" s="4244"/>
      <c r="R5" s="4244"/>
      <c r="S5" s="4244"/>
      <c r="T5" s="4244"/>
      <c r="U5" s="4244"/>
      <c r="V5" s="4244"/>
      <c r="W5" s="4244"/>
      <c r="X5" s="4244"/>
      <c r="Y5" s="4244"/>
      <c r="Z5" s="4244"/>
      <c r="AA5" s="4244"/>
      <c r="AB5" s="4244"/>
      <c r="AC5" s="4244"/>
      <c r="AD5" s="4244"/>
      <c r="AE5" s="4244"/>
      <c r="AF5" s="4244"/>
      <c r="AG5" s="4244"/>
      <c r="AH5" s="4244"/>
      <c r="AK5" s="109"/>
      <c r="AL5" s="109"/>
      <c r="AM5" s="1207"/>
      <c r="AN5" s="1207"/>
      <c r="AO5" s="1207"/>
    </row>
    <row r="6" spans="1:41" ht="39.950000000000003" customHeight="1">
      <c r="A6" s="4227" t="s">
        <v>513</v>
      </c>
      <c r="B6" s="4228"/>
      <c r="C6" s="4228"/>
      <c r="D6" s="4228"/>
      <c r="E6" s="4228"/>
      <c r="F6" s="4228"/>
      <c r="G6" s="4228"/>
      <c r="H6" s="4229"/>
      <c r="I6" s="4230"/>
      <c r="J6" s="4230"/>
      <c r="K6" s="4230"/>
      <c r="L6" s="4230"/>
      <c r="M6" s="4230"/>
      <c r="N6" s="4230"/>
      <c r="O6" s="4230"/>
      <c r="P6" s="4230"/>
      <c r="Q6" s="4230"/>
      <c r="R6" s="4230"/>
      <c r="S6" s="4230"/>
      <c r="T6" s="4230"/>
      <c r="U6" s="4230"/>
      <c r="V6" s="4230"/>
      <c r="W6" s="4230"/>
      <c r="X6" s="4230"/>
      <c r="Y6" s="4230"/>
      <c r="Z6" s="4230"/>
      <c r="AA6" s="4230"/>
      <c r="AB6" s="4230"/>
      <c r="AC6" s="4230"/>
      <c r="AD6" s="4230"/>
      <c r="AE6" s="4230"/>
      <c r="AF6" s="4230"/>
      <c r="AG6" s="4230"/>
      <c r="AH6" s="4231"/>
      <c r="AK6"/>
      <c r="AL6"/>
      <c r="AM6" s="1211"/>
      <c r="AN6" s="1207"/>
      <c r="AO6" s="1207"/>
    </row>
    <row r="7" spans="1:41" ht="39.950000000000003" customHeight="1" thickBot="1">
      <c r="A7" s="4236" t="s">
        <v>1184</v>
      </c>
      <c r="B7" s="4237"/>
      <c r="C7" s="4237"/>
      <c r="D7" s="4237"/>
      <c r="E7" s="4237"/>
      <c r="F7" s="4237"/>
      <c r="G7" s="4237"/>
      <c r="H7" s="4238" t="s">
        <v>1037</v>
      </c>
      <c r="I7" s="4239"/>
      <c r="J7" s="4239"/>
      <c r="K7" s="4239"/>
      <c r="L7" s="4239"/>
      <c r="M7" s="4239"/>
      <c r="N7" s="4239"/>
      <c r="O7" s="4239"/>
      <c r="P7" s="4239"/>
      <c r="Q7" s="4239"/>
      <c r="R7" s="4239"/>
      <c r="S7" s="4239"/>
      <c r="T7" s="4239"/>
      <c r="U7" s="4239"/>
      <c r="V7" s="4239"/>
      <c r="W7" s="4239"/>
      <c r="X7" s="4239"/>
      <c r="Y7" s="4239"/>
      <c r="Z7" s="4239"/>
      <c r="AA7" s="4239"/>
      <c r="AB7" s="4239"/>
      <c r="AC7" s="4239"/>
      <c r="AD7" s="4239"/>
      <c r="AE7" s="4239"/>
      <c r="AF7" s="4239"/>
      <c r="AG7" s="4239"/>
      <c r="AH7" s="4240"/>
      <c r="AK7"/>
      <c r="AL7"/>
      <c r="AM7" s="1211"/>
      <c r="AN7" s="1207"/>
      <c r="AO7" s="1207"/>
    </row>
    <row r="8" spans="1:41" ht="39.950000000000003" customHeight="1">
      <c r="A8" s="4232" t="s">
        <v>1185</v>
      </c>
      <c r="B8" s="4233"/>
      <c r="C8" s="4233"/>
      <c r="D8" s="4233"/>
      <c r="E8" s="4233"/>
      <c r="F8" s="4233"/>
      <c r="G8" s="4233"/>
      <c r="H8" s="4233"/>
      <c r="I8" s="4233"/>
      <c r="J8" s="4233"/>
      <c r="K8" s="4233"/>
      <c r="L8" s="4233"/>
      <c r="M8" s="4233"/>
      <c r="N8" s="4233"/>
      <c r="O8" s="4233"/>
      <c r="P8" s="4233"/>
      <c r="Q8" s="4233"/>
      <c r="R8" s="4233"/>
      <c r="S8" s="4233" t="s">
        <v>1186</v>
      </c>
      <c r="T8" s="4233"/>
      <c r="U8" s="4233"/>
      <c r="V8" s="4233"/>
      <c r="W8" s="4233"/>
      <c r="X8" s="4233"/>
      <c r="Y8" s="4233"/>
      <c r="Z8" s="4233"/>
      <c r="AA8" s="4234" t="s">
        <v>1187</v>
      </c>
      <c r="AB8" s="4234"/>
      <c r="AC8" s="4234"/>
      <c r="AD8" s="4234"/>
      <c r="AE8" s="4234"/>
      <c r="AF8" s="4234"/>
      <c r="AG8" s="4234"/>
      <c r="AH8" s="4235"/>
      <c r="AK8"/>
      <c r="AL8"/>
      <c r="AM8" s="1207"/>
      <c r="AN8" s="188"/>
      <c r="AO8" s="188"/>
    </row>
    <row r="9" spans="1:41" ht="39.950000000000003" customHeight="1">
      <c r="A9" s="4252">
        <v>1</v>
      </c>
      <c r="B9" s="4253"/>
      <c r="C9" s="4254"/>
      <c r="D9" s="4254"/>
      <c r="E9" s="4254"/>
      <c r="F9" s="4254"/>
      <c r="G9" s="4254"/>
      <c r="H9" s="4254"/>
      <c r="I9" s="4254"/>
      <c r="J9" s="4254"/>
      <c r="K9" s="4254"/>
      <c r="L9" s="4254"/>
      <c r="M9" s="4254"/>
      <c r="N9" s="4254"/>
      <c r="O9" s="4254"/>
      <c r="P9" s="4254"/>
      <c r="Q9" s="4254"/>
      <c r="R9" s="4254"/>
      <c r="S9" s="4253" t="s">
        <v>1188</v>
      </c>
      <c r="T9" s="4253"/>
      <c r="U9" s="4253"/>
      <c r="V9" s="4253"/>
      <c r="W9" s="4253"/>
      <c r="X9" s="4253"/>
      <c r="Y9" s="4253"/>
      <c r="Z9" s="4253"/>
      <c r="AA9" s="4255" t="s">
        <v>1189</v>
      </c>
      <c r="AB9" s="4255"/>
      <c r="AC9" s="4255"/>
      <c r="AD9" s="4255"/>
      <c r="AE9" s="4255"/>
      <c r="AF9" s="4255"/>
      <c r="AG9" s="4255"/>
      <c r="AH9" s="4256"/>
      <c r="AK9"/>
      <c r="AL9" s="1929" t="s">
        <v>2692</v>
      </c>
      <c r="AM9" s="1929"/>
      <c r="AN9" s="1929"/>
      <c r="AO9"/>
    </row>
    <row r="10" spans="1:41" ht="39.950000000000003" customHeight="1">
      <c r="A10" s="4252">
        <v>2</v>
      </c>
      <c r="B10" s="4253"/>
      <c r="C10" s="4254"/>
      <c r="D10" s="4254"/>
      <c r="E10" s="4254"/>
      <c r="F10" s="4254"/>
      <c r="G10" s="4254"/>
      <c r="H10" s="4254"/>
      <c r="I10" s="4254"/>
      <c r="J10" s="4254"/>
      <c r="K10" s="4254"/>
      <c r="L10" s="4254"/>
      <c r="M10" s="4254"/>
      <c r="N10" s="4254"/>
      <c r="O10" s="4254"/>
      <c r="P10" s="4254"/>
      <c r="Q10" s="4254"/>
      <c r="R10" s="4254"/>
      <c r="S10" s="4253" t="s">
        <v>1188</v>
      </c>
      <c r="T10" s="4253"/>
      <c r="U10" s="4253"/>
      <c r="V10" s="4253"/>
      <c r="W10" s="4253"/>
      <c r="X10" s="4253"/>
      <c r="Y10" s="4253"/>
      <c r="Z10" s="4253"/>
      <c r="AA10" s="4255" t="s">
        <v>1189</v>
      </c>
      <c r="AB10" s="4255"/>
      <c r="AC10" s="4255"/>
      <c r="AD10" s="4255"/>
      <c r="AE10" s="4255"/>
      <c r="AF10" s="4255"/>
      <c r="AG10" s="4255"/>
      <c r="AH10" s="4256"/>
    </row>
    <row r="11" spans="1:41" ht="39.950000000000003" customHeight="1" thickBot="1">
      <c r="A11" s="4246">
        <v>3</v>
      </c>
      <c r="B11" s="4247"/>
      <c r="C11" s="4248"/>
      <c r="D11" s="4248"/>
      <c r="E11" s="4248"/>
      <c r="F11" s="4248"/>
      <c r="G11" s="4248"/>
      <c r="H11" s="4248"/>
      <c r="I11" s="4248"/>
      <c r="J11" s="4248"/>
      <c r="K11" s="4248"/>
      <c r="L11" s="4248"/>
      <c r="M11" s="4248"/>
      <c r="N11" s="4248"/>
      <c r="O11" s="4248"/>
      <c r="P11" s="4248"/>
      <c r="Q11" s="4248"/>
      <c r="R11" s="4248"/>
      <c r="S11" s="4247" t="s">
        <v>1188</v>
      </c>
      <c r="T11" s="4247"/>
      <c r="U11" s="4247"/>
      <c r="V11" s="4247"/>
      <c r="W11" s="4247"/>
      <c r="X11" s="4247"/>
      <c r="Y11" s="4247"/>
      <c r="Z11" s="4247"/>
      <c r="AA11" s="4249" t="s">
        <v>1189</v>
      </c>
      <c r="AB11" s="4249"/>
      <c r="AC11" s="4249"/>
      <c r="AD11" s="4249"/>
      <c r="AE11" s="4249"/>
      <c r="AF11" s="4249"/>
      <c r="AG11" s="4249"/>
      <c r="AH11" s="4250"/>
    </row>
    <row r="13" spans="1:41" ht="17.25" customHeight="1">
      <c r="A13" s="367" t="s">
        <v>1190</v>
      </c>
      <c r="B13" s="367">
        <v>1</v>
      </c>
      <c r="C13" s="4251" t="s">
        <v>1191</v>
      </c>
      <c r="D13" s="4251"/>
      <c r="E13" s="4251"/>
      <c r="F13" s="4251"/>
      <c r="G13" s="4251"/>
      <c r="H13" s="4251"/>
      <c r="I13" s="4251"/>
      <c r="J13" s="4251"/>
      <c r="K13" s="4251"/>
      <c r="L13" s="4251"/>
      <c r="M13" s="4251"/>
      <c r="N13" s="4251"/>
      <c r="O13" s="4251"/>
      <c r="P13" s="4251"/>
      <c r="Q13" s="4251"/>
      <c r="R13" s="4251"/>
      <c r="S13" s="4251"/>
      <c r="T13" s="4251"/>
      <c r="U13" s="4251"/>
      <c r="V13" s="4251"/>
      <c r="W13" s="4251"/>
      <c r="X13" s="4251"/>
      <c r="Y13" s="4251"/>
      <c r="Z13" s="4251"/>
      <c r="AA13" s="4251"/>
      <c r="AB13" s="4251"/>
      <c r="AC13" s="4251"/>
      <c r="AD13" s="4251"/>
      <c r="AE13" s="4251"/>
      <c r="AF13" s="4251"/>
      <c r="AG13" s="4251"/>
      <c r="AH13" s="4251"/>
    </row>
    <row r="14" spans="1:41" ht="17.25" customHeight="1">
      <c r="B14" s="367">
        <v>2</v>
      </c>
      <c r="C14" s="4241" t="s">
        <v>1192</v>
      </c>
      <c r="D14" s="4241"/>
      <c r="E14" s="4241"/>
      <c r="F14" s="4241"/>
      <c r="G14" s="4241"/>
      <c r="H14" s="4241"/>
      <c r="I14" s="4241"/>
      <c r="J14" s="4241"/>
      <c r="K14" s="4241"/>
      <c r="L14" s="4241"/>
      <c r="M14" s="4241"/>
      <c r="N14" s="4241"/>
      <c r="O14" s="4241"/>
      <c r="P14" s="4241"/>
      <c r="Q14" s="4241"/>
      <c r="R14" s="4241"/>
      <c r="S14" s="4241"/>
      <c r="T14" s="4241"/>
      <c r="U14" s="4241"/>
      <c r="V14" s="4241"/>
      <c r="W14" s="4241"/>
      <c r="X14" s="4241"/>
      <c r="Y14" s="4241"/>
      <c r="Z14" s="4241"/>
      <c r="AA14" s="4241"/>
      <c r="AB14" s="4241"/>
      <c r="AC14" s="4241"/>
      <c r="AD14" s="4241"/>
      <c r="AE14" s="4241"/>
      <c r="AF14" s="4241"/>
      <c r="AG14" s="4241"/>
    </row>
    <row r="15" spans="1:41" ht="17.25" customHeight="1">
      <c r="C15" s="367" t="s">
        <v>1193</v>
      </c>
    </row>
    <row r="16" spans="1:41" ht="17.25" customHeight="1">
      <c r="B16" s="367">
        <v>3</v>
      </c>
      <c r="C16" s="367" t="s">
        <v>1194</v>
      </c>
    </row>
    <row r="17" spans="2:34" ht="17.25" customHeight="1">
      <c r="B17" s="367">
        <v>4</v>
      </c>
      <c r="C17" s="367" t="s">
        <v>1195</v>
      </c>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row>
    <row r="18" spans="2:34" ht="17.25" customHeight="1">
      <c r="C18" s="367" t="s">
        <v>1196</v>
      </c>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7">
    <mergeCell ref="AL9:AN9"/>
    <mergeCell ref="A10:B10"/>
    <mergeCell ref="C10:R10"/>
    <mergeCell ref="S10:Z10"/>
    <mergeCell ref="AA10:AH10"/>
    <mergeCell ref="A9:B9"/>
    <mergeCell ref="C9:R9"/>
    <mergeCell ref="S9:Z9"/>
    <mergeCell ref="AA9:AH9"/>
    <mergeCell ref="C14:AG14"/>
    <mergeCell ref="A11:B11"/>
    <mergeCell ref="C11:R11"/>
    <mergeCell ref="S11:Z11"/>
    <mergeCell ref="AA11:AH11"/>
    <mergeCell ref="C13:AH13"/>
    <mergeCell ref="A1:AH1"/>
    <mergeCell ref="A2:AH2"/>
    <mergeCell ref="A3:AH3"/>
    <mergeCell ref="A4:AH4"/>
    <mergeCell ref="A5:AH5"/>
    <mergeCell ref="A6:G6"/>
    <mergeCell ref="H6:AH6"/>
    <mergeCell ref="A8:R8"/>
    <mergeCell ref="S8:Z8"/>
    <mergeCell ref="AA8:AH8"/>
    <mergeCell ref="A7:G7"/>
    <mergeCell ref="H7:AH7"/>
  </mergeCells>
  <phoneticPr fontId="14"/>
  <hyperlinks>
    <hyperlink ref="AL9:AN9" location="表紙!A1" display="表示へ" xr:uid="{76AB90B5-AF6F-4B50-8268-27DDBF6F9645}"/>
  </hyperlinks>
  <printOptions horizontalCentered="1"/>
  <pageMargins left="0.78740157480314965" right="0.78740157480314965" top="0.78740157480314965" bottom="0.78740157480314965" header="0.39370078740157483" footer="0.39370078740157483"/>
  <pageSetup paperSize="9" scale="87"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J53"/>
  <sheetViews>
    <sheetView view="pageBreakPreview" zoomScaleNormal="100" zoomScaleSheetLayoutView="100" workbookViewId="0">
      <selection activeCell="AJ5" sqref="AJ5"/>
    </sheetView>
  </sheetViews>
  <sheetFormatPr defaultColWidth="4" defaultRowHeight="13.5"/>
  <cols>
    <col min="1" max="1" width="10.25" style="369" customWidth="1"/>
    <col min="2" max="2" width="2.125" style="369" customWidth="1"/>
    <col min="3" max="3" width="2.375" style="369" customWidth="1"/>
    <col min="4" max="22" width="4" style="369" customWidth="1"/>
    <col min="23" max="23" width="2.625" style="369" customWidth="1"/>
    <col min="24" max="24" width="5.5" style="369" customWidth="1"/>
    <col min="25" max="28" width="4" style="369" customWidth="1"/>
    <col min="29" max="29" width="2.125" style="369" customWidth="1"/>
    <col min="30" max="31" width="4" style="369"/>
    <col min="32" max="36" width="10.375" style="369" customWidth="1"/>
    <col min="37" max="258" width="4" style="369"/>
    <col min="259" max="259" width="1.75" style="369" customWidth="1"/>
    <col min="260" max="260" width="2.125" style="369" customWidth="1"/>
    <col min="261" max="261" width="2.375" style="369" customWidth="1"/>
    <col min="262" max="280" width="4" style="369" customWidth="1"/>
    <col min="281" max="284" width="2.375" style="369" customWidth="1"/>
    <col min="285" max="285" width="2.125" style="369" customWidth="1"/>
    <col min="286" max="514" width="4" style="369"/>
    <col min="515" max="515" width="1.75" style="369" customWidth="1"/>
    <col min="516" max="516" width="2.125" style="369" customWidth="1"/>
    <col min="517" max="517" width="2.375" style="369" customWidth="1"/>
    <col min="518" max="536" width="4" style="369" customWidth="1"/>
    <col min="537" max="540" width="2.375" style="369" customWidth="1"/>
    <col min="541" max="541" width="2.125" style="369" customWidth="1"/>
    <col min="542" max="770" width="4" style="369"/>
    <col min="771" max="771" width="1.75" style="369" customWidth="1"/>
    <col min="772" max="772" width="2.125" style="369" customWidth="1"/>
    <col min="773" max="773" width="2.375" style="369" customWidth="1"/>
    <col min="774" max="792" width="4" style="369" customWidth="1"/>
    <col min="793" max="796" width="2.375" style="369" customWidth="1"/>
    <col min="797" max="797" width="2.125" style="369" customWidth="1"/>
    <col min="798" max="1026" width="4" style="369"/>
    <col min="1027" max="1027" width="1.75" style="369" customWidth="1"/>
    <col min="1028" max="1028" width="2.125" style="369" customWidth="1"/>
    <col min="1029" max="1029" width="2.375" style="369" customWidth="1"/>
    <col min="1030" max="1048" width="4" style="369" customWidth="1"/>
    <col min="1049" max="1052" width="2.375" style="369" customWidth="1"/>
    <col min="1053" max="1053" width="2.125" style="369" customWidth="1"/>
    <col min="1054" max="1282" width="4" style="369"/>
    <col min="1283" max="1283" width="1.75" style="369" customWidth="1"/>
    <col min="1284" max="1284" width="2.125" style="369" customWidth="1"/>
    <col min="1285" max="1285" width="2.375" style="369" customWidth="1"/>
    <col min="1286" max="1304" width="4" style="369" customWidth="1"/>
    <col min="1305" max="1308" width="2.375" style="369" customWidth="1"/>
    <col min="1309" max="1309" width="2.125" style="369" customWidth="1"/>
    <col min="1310" max="1538" width="4" style="369"/>
    <col min="1539" max="1539" width="1.75" style="369" customWidth="1"/>
    <col min="1540" max="1540" width="2.125" style="369" customWidth="1"/>
    <col min="1541" max="1541" width="2.375" style="369" customWidth="1"/>
    <col min="1542" max="1560" width="4" style="369" customWidth="1"/>
    <col min="1561" max="1564" width="2.375" style="369" customWidth="1"/>
    <col min="1565" max="1565" width="2.125" style="369" customWidth="1"/>
    <col min="1566" max="1794" width="4" style="369"/>
    <col min="1795" max="1795" width="1.75" style="369" customWidth="1"/>
    <col min="1796" max="1796" width="2.125" style="369" customWidth="1"/>
    <col min="1797" max="1797" width="2.375" style="369" customWidth="1"/>
    <col min="1798" max="1816" width="4" style="369" customWidth="1"/>
    <col min="1817" max="1820" width="2.375" style="369" customWidth="1"/>
    <col min="1821" max="1821" width="2.125" style="369" customWidth="1"/>
    <col min="1822" max="2050" width="4" style="369"/>
    <col min="2051" max="2051" width="1.75" style="369" customWidth="1"/>
    <col min="2052" max="2052" width="2.125" style="369" customWidth="1"/>
    <col min="2053" max="2053" width="2.375" style="369" customWidth="1"/>
    <col min="2054" max="2072" width="4" style="369" customWidth="1"/>
    <col min="2073" max="2076" width="2.375" style="369" customWidth="1"/>
    <col min="2077" max="2077" width="2.125" style="369" customWidth="1"/>
    <col min="2078" max="2306" width="4" style="369"/>
    <col min="2307" max="2307" width="1.75" style="369" customWidth="1"/>
    <col min="2308" max="2308" width="2.125" style="369" customWidth="1"/>
    <col min="2309" max="2309" width="2.375" style="369" customWidth="1"/>
    <col min="2310" max="2328" width="4" style="369" customWidth="1"/>
    <col min="2329" max="2332" width="2.375" style="369" customWidth="1"/>
    <col min="2333" max="2333" width="2.125" style="369" customWidth="1"/>
    <col min="2334" max="2562" width="4" style="369"/>
    <col min="2563" max="2563" width="1.75" style="369" customWidth="1"/>
    <col min="2564" max="2564" width="2.125" style="369" customWidth="1"/>
    <col min="2565" max="2565" width="2.375" style="369" customWidth="1"/>
    <col min="2566" max="2584" width="4" style="369" customWidth="1"/>
    <col min="2585" max="2588" width="2.375" style="369" customWidth="1"/>
    <col min="2589" max="2589" width="2.125" style="369" customWidth="1"/>
    <col min="2590" max="2818" width="4" style="369"/>
    <col min="2819" max="2819" width="1.75" style="369" customWidth="1"/>
    <col min="2820" max="2820" width="2.125" style="369" customWidth="1"/>
    <col min="2821" max="2821" width="2.375" style="369" customWidth="1"/>
    <col min="2822" max="2840" width="4" style="369" customWidth="1"/>
    <col min="2841" max="2844" width="2.375" style="369" customWidth="1"/>
    <col min="2845" max="2845" width="2.125" style="369" customWidth="1"/>
    <col min="2846" max="3074" width="4" style="369"/>
    <col min="3075" max="3075" width="1.75" style="369" customWidth="1"/>
    <col min="3076" max="3076" width="2.125" style="369" customWidth="1"/>
    <col min="3077" max="3077" width="2.375" style="369" customWidth="1"/>
    <col min="3078" max="3096" width="4" style="369" customWidth="1"/>
    <col min="3097" max="3100" width="2.375" style="369" customWidth="1"/>
    <col min="3101" max="3101" width="2.125" style="369" customWidth="1"/>
    <col min="3102" max="3330" width="4" style="369"/>
    <col min="3331" max="3331" width="1.75" style="369" customWidth="1"/>
    <col min="3332" max="3332" width="2.125" style="369" customWidth="1"/>
    <col min="3333" max="3333" width="2.375" style="369" customWidth="1"/>
    <col min="3334" max="3352" width="4" style="369" customWidth="1"/>
    <col min="3353" max="3356" width="2.375" style="369" customWidth="1"/>
    <col min="3357" max="3357" width="2.125" style="369" customWidth="1"/>
    <col min="3358" max="3586" width="4" style="369"/>
    <col min="3587" max="3587" width="1.75" style="369" customWidth="1"/>
    <col min="3588" max="3588" width="2.125" style="369" customWidth="1"/>
    <col min="3589" max="3589" width="2.375" style="369" customWidth="1"/>
    <col min="3590" max="3608" width="4" style="369" customWidth="1"/>
    <col min="3609" max="3612" width="2.375" style="369" customWidth="1"/>
    <col min="3613" max="3613" width="2.125" style="369" customWidth="1"/>
    <col min="3614" max="3842" width="4" style="369"/>
    <col min="3843" max="3843" width="1.75" style="369" customWidth="1"/>
    <col min="3844" max="3844" width="2.125" style="369" customWidth="1"/>
    <col min="3845" max="3845" width="2.375" style="369" customWidth="1"/>
    <col min="3846" max="3864" width="4" style="369" customWidth="1"/>
    <col min="3865" max="3868" width="2.375" style="369" customWidth="1"/>
    <col min="3869" max="3869" width="2.125" style="369" customWidth="1"/>
    <col min="3870" max="4098" width="4" style="369"/>
    <col min="4099" max="4099" width="1.75" style="369" customWidth="1"/>
    <col min="4100" max="4100" width="2.125" style="369" customWidth="1"/>
    <col min="4101" max="4101" width="2.375" style="369" customWidth="1"/>
    <col min="4102" max="4120" width="4" style="369" customWidth="1"/>
    <col min="4121" max="4124" width="2.375" style="369" customWidth="1"/>
    <col min="4125" max="4125" width="2.125" style="369" customWidth="1"/>
    <col min="4126" max="4354" width="4" style="369"/>
    <col min="4355" max="4355" width="1.75" style="369" customWidth="1"/>
    <col min="4356" max="4356" width="2.125" style="369" customWidth="1"/>
    <col min="4357" max="4357" width="2.375" style="369" customWidth="1"/>
    <col min="4358" max="4376" width="4" style="369" customWidth="1"/>
    <col min="4377" max="4380" width="2.375" style="369" customWidth="1"/>
    <col min="4381" max="4381" width="2.125" style="369" customWidth="1"/>
    <col min="4382" max="4610" width="4" style="369"/>
    <col min="4611" max="4611" width="1.75" style="369" customWidth="1"/>
    <col min="4612" max="4612" width="2.125" style="369" customWidth="1"/>
    <col min="4613" max="4613" width="2.375" style="369" customWidth="1"/>
    <col min="4614" max="4632" width="4" style="369" customWidth="1"/>
    <col min="4633" max="4636" width="2.375" style="369" customWidth="1"/>
    <col min="4637" max="4637" width="2.125" style="369" customWidth="1"/>
    <col min="4638" max="4866" width="4" style="369"/>
    <col min="4867" max="4867" width="1.75" style="369" customWidth="1"/>
    <col min="4868" max="4868" width="2.125" style="369" customWidth="1"/>
    <col min="4869" max="4869" width="2.375" style="369" customWidth="1"/>
    <col min="4870" max="4888" width="4" style="369" customWidth="1"/>
    <col min="4889" max="4892" width="2.375" style="369" customWidth="1"/>
    <col min="4893" max="4893" width="2.125" style="369" customWidth="1"/>
    <col min="4894" max="5122" width="4" style="369"/>
    <col min="5123" max="5123" width="1.75" style="369" customWidth="1"/>
    <col min="5124" max="5124" width="2.125" style="369" customWidth="1"/>
    <col min="5125" max="5125" width="2.375" style="369" customWidth="1"/>
    <col min="5126" max="5144" width="4" style="369" customWidth="1"/>
    <col min="5145" max="5148" width="2.375" style="369" customWidth="1"/>
    <col min="5149" max="5149" width="2.125" style="369" customWidth="1"/>
    <col min="5150" max="5378" width="4" style="369"/>
    <col min="5379" max="5379" width="1.75" style="369" customWidth="1"/>
    <col min="5380" max="5380" width="2.125" style="369" customWidth="1"/>
    <col min="5381" max="5381" width="2.375" style="369" customWidth="1"/>
    <col min="5382" max="5400" width="4" style="369" customWidth="1"/>
    <col min="5401" max="5404" width="2.375" style="369" customWidth="1"/>
    <col min="5405" max="5405" width="2.125" style="369" customWidth="1"/>
    <col min="5406" max="5634" width="4" style="369"/>
    <col min="5635" max="5635" width="1.75" style="369" customWidth="1"/>
    <col min="5636" max="5636" width="2.125" style="369" customWidth="1"/>
    <col min="5637" max="5637" width="2.375" style="369" customWidth="1"/>
    <col min="5638" max="5656" width="4" style="369" customWidth="1"/>
    <col min="5657" max="5660" width="2.375" style="369" customWidth="1"/>
    <col min="5661" max="5661" width="2.125" style="369" customWidth="1"/>
    <col min="5662" max="5890" width="4" style="369"/>
    <col min="5891" max="5891" width="1.75" style="369" customWidth="1"/>
    <col min="5892" max="5892" width="2.125" style="369" customWidth="1"/>
    <col min="5893" max="5893" width="2.375" style="369" customWidth="1"/>
    <col min="5894" max="5912" width="4" style="369" customWidth="1"/>
    <col min="5913" max="5916" width="2.375" style="369" customWidth="1"/>
    <col min="5917" max="5917" width="2.125" style="369" customWidth="1"/>
    <col min="5918" max="6146" width="4" style="369"/>
    <col min="6147" max="6147" width="1.75" style="369" customWidth="1"/>
    <col min="6148" max="6148" width="2.125" style="369" customWidth="1"/>
    <col min="6149" max="6149" width="2.375" style="369" customWidth="1"/>
    <col min="6150" max="6168" width="4" style="369" customWidth="1"/>
    <col min="6169" max="6172" width="2.375" style="369" customWidth="1"/>
    <col min="6173" max="6173" width="2.125" style="369" customWidth="1"/>
    <col min="6174" max="6402" width="4" style="369"/>
    <col min="6403" max="6403" width="1.75" style="369" customWidth="1"/>
    <col min="6404" max="6404" width="2.125" style="369" customWidth="1"/>
    <col min="6405" max="6405" width="2.375" style="369" customWidth="1"/>
    <col min="6406" max="6424" width="4" style="369" customWidth="1"/>
    <col min="6425" max="6428" width="2.375" style="369" customWidth="1"/>
    <col min="6429" max="6429" width="2.125" style="369" customWidth="1"/>
    <col min="6430" max="6658" width="4" style="369"/>
    <col min="6659" max="6659" width="1.75" style="369" customWidth="1"/>
    <col min="6660" max="6660" width="2.125" style="369" customWidth="1"/>
    <col min="6661" max="6661" width="2.375" style="369" customWidth="1"/>
    <col min="6662" max="6680" width="4" style="369" customWidth="1"/>
    <col min="6681" max="6684" width="2.375" style="369" customWidth="1"/>
    <col min="6685" max="6685" width="2.125" style="369" customWidth="1"/>
    <col min="6686" max="6914" width="4" style="369"/>
    <col min="6915" max="6915" width="1.75" style="369" customWidth="1"/>
    <col min="6916" max="6916" width="2.125" style="369" customWidth="1"/>
    <col min="6917" max="6917" width="2.375" style="369" customWidth="1"/>
    <col min="6918" max="6936" width="4" style="369" customWidth="1"/>
    <col min="6937" max="6940" width="2.375" style="369" customWidth="1"/>
    <col min="6941" max="6941" width="2.125" style="369" customWidth="1"/>
    <col min="6942" max="7170" width="4" style="369"/>
    <col min="7171" max="7171" width="1.75" style="369" customWidth="1"/>
    <col min="7172" max="7172" width="2.125" style="369" customWidth="1"/>
    <col min="7173" max="7173" width="2.375" style="369" customWidth="1"/>
    <col min="7174" max="7192" width="4" style="369" customWidth="1"/>
    <col min="7193" max="7196" width="2.375" style="369" customWidth="1"/>
    <col min="7197" max="7197" width="2.125" style="369" customWidth="1"/>
    <col min="7198" max="7426" width="4" style="369"/>
    <col min="7427" max="7427" width="1.75" style="369" customWidth="1"/>
    <col min="7428" max="7428" width="2.125" style="369" customWidth="1"/>
    <col min="7429" max="7429" width="2.375" style="369" customWidth="1"/>
    <col min="7430" max="7448" width="4" style="369" customWidth="1"/>
    <col min="7449" max="7452" width="2.375" style="369" customWidth="1"/>
    <col min="7453" max="7453" width="2.125" style="369" customWidth="1"/>
    <col min="7454" max="7682" width="4" style="369"/>
    <col min="7683" max="7683" width="1.75" style="369" customWidth="1"/>
    <col min="7684" max="7684" width="2.125" style="369" customWidth="1"/>
    <col min="7685" max="7685" width="2.375" style="369" customWidth="1"/>
    <col min="7686" max="7704" width="4" style="369" customWidth="1"/>
    <col min="7705" max="7708" width="2.375" style="369" customWidth="1"/>
    <col min="7709" max="7709" width="2.125" style="369" customWidth="1"/>
    <col min="7710" max="7938" width="4" style="369"/>
    <col min="7939" max="7939" width="1.75" style="369" customWidth="1"/>
    <col min="7940" max="7940" width="2.125" style="369" customWidth="1"/>
    <col min="7941" max="7941" width="2.375" style="369" customWidth="1"/>
    <col min="7942" max="7960" width="4" style="369" customWidth="1"/>
    <col min="7961" max="7964" width="2.375" style="369" customWidth="1"/>
    <col min="7965" max="7965" width="2.125" style="369" customWidth="1"/>
    <col min="7966" max="8194" width="4" style="369"/>
    <col min="8195" max="8195" width="1.75" style="369" customWidth="1"/>
    <col min="8196" max="8196" width="2.125" style="369" customWidth="1"/>
    <col min="8197" max="8197" width="2.375" style="369" customWidth="1"/>
    <col min="8198" max="8216" width="4" style="369" customWidth="1"/>
    <col min="8217" max="8220" width="2.375" style="369" customWidth="1"/>
    <col min="8221" max="8221" width="2.125" style="369" customWidth="1"/>
    <col min="8222" max="8450" width="4" style="369"/>
    <col min="8451" max="8451" width="1.75" style="369" customWidth="1"/>
    <col min="8452" max="8452" width="2.125" style="369" customWidth="1"/>
    <col min="8453" max="8453" width="2.375" style="369" customWidth="1"/>
    <col min="8454" max="8472" width="4" style="369" customWidth="1"/>
    <col min="8473" max="8476" width="2.375" style="369" customWidth="1"/>
    <col min="8477" max="8477" width="2.125" style="369" customWidth="1"/>
    <col min="8478" max="8706" width="4" style="369"/>
    <col min="8707" max="8707" width="1.75" style="369" customWidth="1"/>
    <col min="8708" max="8708" width="2.125" style="369" customWidth="1"/>
    <col min="8709" max="8709" width="2.375" style="369" customWidth="1"/>
    <col min="8710" max="8728" width="4" style="369" customWidth="1"/>
    <col min="8729" max="8732" width="2.375" style="369" customWidth="1"/>
    <col min="8733" max="8733" width="2.125" style="369" customWidth="1"/>
    <col min="8734" max="8962" width="4" style="369"/>
    <col min="8963" max="8963" width="1.75" style="369" customWidth="1"/>
    <col min="8964" max="8964" width="2.125" style="369" customWidth="1"/>
    <col min="8965" max="8965" width="2.375" style="369" customWidth="1"/>
    <col min="8966" max="8984" width="4" style="369" customWidth="1"/>
    <col min="8985" max="8988" width="2.375" style="369" customWidth="1"/>
    <col min="8989" max="8989" width="2.125" style="369" customWidth="1"/>
    <col min="8990" max="9218" width="4" style="369"/>
    <col min="9219" max="9219" width="1.75" style="369" customWidth="1"/>
    <col min="9220" max="9220" width="2.125" style="369" customWidth="1"/>
    <col min="9221" max="9221" width="2.375" style="369" customWidth="1"/>
    <col min="9222" max="9240" width="4" style="369" customWidth="1"/>
    <col min="9241" max="9244" width="2.375" style="369" customWidth="1"/>
    <col min="9245" max="9245" width="2.125" style="369" customWidth="1"/>
    <col min="9246" max="9474" width="4" style="369"/>
    <col min="9475" max="9475" width="1.75" style="369" customWidth="1"/>
    <col min="9476" max="9476" width="2.125" style="369" customWidth="1"/>
    <col min="9477" max="9477" width="2.375" style="369" customWidth="1"/>
    <col min="9478" max="9496" width="4" style="369" customWidth="1"/>
    <col min="9497" max="9500" width="2.375" style="369" customWidth="1"/>
    <col min="9501" max="9501" width="2.125" style="369" customWidth="1"/>
    <col min="9502" max="9730" width="4" style="369"/>
    <col min="9731" max="9731" width="1.75" style="369" customWidth="1"/>
    <col min="9732" max="9732" width="2.125" style="369" customWidth="1"/>
    <col min="9733" max="9733" width="2.375" style="369" customWidth="1"/>
    <col min="9734" max="9752" width="4" style="369" customWidth="1"/>
    <col min="9753" max="9756" width="2.375" style="369" customWidth="1"/>
    <col min="9757" max="9757" width="2.125" style="369" customWidth="1"/>
    <col min="9758" max="9986" width="4" style="369"/>
    <col min="9987" max="9987" width="1.75" style="369" customWidth="1"/>
    <col min="9988" max="9988" width="2.125" style="369" customWidth="1"/>
    <col min="9989" max="9989" width="2.375" style="369" customWidth="1"/>
    <col min="9990" max="10008" width="4" style="369" customWidth="1"/>
    <col min="10009" max="10012" width="2.375" style="369" customWidth="1"/>
    <col min="10013" max="10013" width="2.125" style="369" customWidth="1"/>
    <col min="10014" max="10242" width="4" style="369"/>
    <col min="10243" max="10243" width="1.75" style="369" customWidth="1"/>
    <col min="10244" max="10244" width="2.125" style="369" customWidth="1"/>
    <col min="10245" max="10245" width="2.375" style="369" customWidth="1"/>
    <col min="10246" max="10264" width="4" style="369" customWidth="1"/>
    <col min="10265" max="10268" width="2.375" style="369" customWidth="1"/>
    <col min="10269" max="10269" width="2.125" style="369" customWidth="1"/>
    <col min="10270" max="10498" width="4" style="369"/>
    <col min="10499" max="10499" width="1.75" style="369" customWidth="1"/>
    <col min="10500" max="10500" width="2.125" style="369" customWidth="1"/>
    <col min="10501" max="10501" width="2.375" style="369" customWidth="1"/>
    <col min="10502" max="10520" width="4" style="369" customWidth="1"/>
    <col min="10521" max="10524" width="2.375" style="369" customWidth="1"/>
    <col min="10525" max="10525" width="2.125" style="369" customWidth="1"/>
    <col min="10526" max="10754" width="4" style="369"/>
    <col min="10755" max="10755" width="1.75" style="369" customWidth="1"/>
    <col min="10756" max="10756" width="2.125" style="369" customWidth="1"/>
    <col min="10757" max="10757" width="2.375" style="369" customWidth="1"/>
    <col min="10758" max="10776" width="4" style="369" customWidth="1"/>
    <col min="10777" max="10780" width="2.375" style="369" customWidth="1"/>
    <col min="10781" max="10781" width="2.125" style="369" customWidth="1"/>
    <col min="10782" max="11010" width="4" style="369"/>
    <col min="11011" max="11011" width="1.75" style="369" customWidth="1"/>
    <col min="11012" max="11012" width="2.125" style="369" customWidth="1"/>
    <col min="11013" max="11013" width="2.375" style="369" customWidth="1"/>
    <col min="11014" max="11032" width="4" style="369" customWidth="1"/>
    <col min="11033" max="11036" width="2.375" style="369" customWidth="1"/>
    <col min="11037" max="11037" width="2.125" style="369" customWidth="1"/>
    <col min="11038" max="11266" width="4" style="369"/>
    <col min="11267" max="11267" width="1.75" style="369" customWidth="1"/>
    <col min="11268" max="11268" width="2.125" style="369" customWidth="1"/>
    <col min="11269" max="11269" width="2.375" style="369" customWidth="1"/>
    <col min="11270" max="11288" width="4" style="369" customWidth="1"/>
    <col min="11289" max="11292" width="2.375" style="369" customWidth="1"/>
    <col min="11293" max="11293" width="2.125" style="369" customWidth="1"/>
    <col min="11294" max="11522" width="4" style="369"/>
    <col min="11523" max="11523" width="1.75" style="369" customWidth="1"/>
    <col min="11524" max="11524" width="2.125" style="369" customWidth="1"/>
    <col min="11525" max="11525" width="2.375" style="369" customWidth="1"/>
    <col min="11526" max="11544" width="4" style="369" customWidth="1"/>
    <col min="11545" max="11548" width="2.375" style="369" customWidth="1"/>
    <col min="11549" max="11549" width="2.125" style="369" customWidth="1"/>
    <col min="11550" max="11778" width="4" style="369"/>
    <col min="11779" max="11779" width="1.75" style="369" customWidth="1"/>
    <col min="11780" max="11780" width="2.125" style="369" customWidth="1"/>
    <col min="11781" max="11781" width="2.375" style="369" customWidth="1"/>
    <col min="11782" max="11800" width="4" style="369" customWidth="1"/>
    <col min="11801" max="11804" width="2.375" style="369" customWidth="1"/>
    <col min="11805" max="11805" width="2.125" style="369" customWidth="1"/>
    <col min="11806" max="12034" width="4" style="369"/>
    <col min="12035" max="12035" width="1.75" style="369" customWidth="1"/>
    <col min="12036" max="12036" width="2.125" style="369" customWidth="1"/>
    <col min="12037" max="12037" width="2.375" style="369" customWidth="1"/>
    <col min="12038" max="12056" width="4" style="369" customWidth="1"/>
    <col min="12057" max="12060" width="2.375" style="369" customWidth="1"/>
    <col min="12061" max="12061" width="2.125" style="369" customWidth="1"/>
    <col min="12062" max="12290" width="4" style="369"/>
    <col min="12291" max="12291" width="1.75" style="369" customWidth="1"/>
    <col min="12292" max="12292" width="2.125" style="369" customWidth="1"/>
    <col min="12293" max="12293" width="2.375" style="369" customWidth="1"/>
    <col min="12294" max="12312" width="4" style="369" customWidth="1"/>
    <col min="12313" max="12316" width="2.375" style="369" customWidth="1"/>
    <col min="12317" max="12317" width="2.125" style="369" customWidth="1"/>
    <col min="12318" max="12546" width="4" style="369"/>
    <col min="12547" max="12547" width="1.75" style="369" customWidth="1"/>
    <col min="12548" max="12548" width="2.125" style="369" customWidth="1"/>
    <col min="12549" max="12549" width="2.375" style="369" customWidth="1"/>
    <col min="12550" max="12568" width="4" style="369" customWidth="1"/>
    <col min="12569" max="12572" width="2.375" style="369" customWidth="1"/>
    <col min="12573" max="12573" width="2.125" style="369" customWidth="1"/>
    <col min="12574" max="12802" width="4" style="369"/>
    <col min="12803" max="12803" width="1.75" style="369" customWidth="1"/>
    <col min="12804" max="12804" width="2.125" style="369" customWidth="1"/>
    <col min="12805" max="12805" width="2.375" style="369" customWidth="1"/>
    <col min="12806" max="12824" width="4" style="369" customWidth="1"/>
    <col min="12825" max="12828" width="2.375" style="369" customWidth="1"/>
    <col min="12829" max="12829" width="2.125" style="369" customWidth="1"/>
    <col min="12830" max="13058" width="4" style="369"/>
    <col min="13059" max="13059" width="1.75" style="369" customWidth="1"/>
    <col min="13060" max="13060" width="2.125" style="369" customWidth="1"/>
    <col min="13061" max="13061" width="2.375" style="369" customWidth="1"/>
    <col min="13062" max="13080" width="4" style="369" customWidth="1"/>
    <col min="13081" max="13084" width="2.375" style="369" customWidth="1"/>
    <col min="13085" max="13085" width="2.125" style="369" customWidth="1"/>
    <col min="13086" max="13314" width="4" style="369"/>
    <col min="13315" max="13315" width="1.75" style="369" customWidth="1"/>
    <col min="13316" max="13316" width="2.125" style="369" customWidth="1"/>
    <col min="13317" max="13317" width="2.375" style="369" customWidth="1"/>
    <col min="13318" max="13336" width="4" style="369" customWidth="1"/>
    <col min="13337" max="13340" width="2.375" style="369" customWidth="1"/>
    <col min="13341" max="13341" width="2.125" style="369" customWidth="1"/>
    <col min="13342" max="13570" width="4" style="369"/>
    <col min="13571" max="13571" width="1.75" style="369" customWidth="1"/>
    <col min="13572" max="13572" width="2.125" style="369" customWidth="1"/>
    <col min="13573" max="13573" width="2.375" style="369" customWidth="1"/>
    <col min="13574" max="13592" width="4" style="369" customWidth="1"/>
    <col min="13593" max="13596" width="2.375" style="369" customWidth="1"/>
    <col min="13597" max="13597" width="2.125" style="369" customWidth="1"/>
    <col min="13598" max="13826" width="4" style="369"/>
    <col min="13827" max="13827" width="1.75" style="369" customWidth="1"/>
    <col min="13828" max="13828" width="2.125" style="369" customWidth="1"/>
    <col min="13829" max="13829" width="2.375" style="369" customWidth="1"/>
    <col min="13830" max="13848" width="4" style="369" customWidth="1"/>
    <col min="13849" max="13852" width="2.375" style="369" customWidth="1"/>
    <col min="13853" max="13853" width="2.125" style="369" customWidth="1"/>
    <col min="13854" max="14082" width="4" style="369"/>
    <col min="14083" max="14083" width="1.75" style="369" customWidth="1"/>
    <col min="14084" max="14084" width="2.125" style="369" customWidth="1"/>
    <col min="14085" max="14085" width="2.375" style="369" customWidth="1"/>
    <col min="14086" max="14104" width="4" style="369" customWidth="1"/>
    <col min="14105" max="14108" width="2.375" style="369" customWidth="1"/>
    <col min="14109" max="14109" width="2.125" style="369" customWidth="1"/>
    <col min="14110" max="14338" width="4" style="369"/>
    <col min="14339" max="14339" width="1.75" style="369" customWidth="1"/>
    <col min="14340" max="14340" width="2.125" style="369" customWidth="1"/>
    <col min="14341" max="14341" width="2.375" style="369" customWidth="1"/>
    <col min="14342" max="14360" width="4" style="369" customWidth="1"/>
    <col min="14361" max="14364" width="2.375" style="369" customWidth="1"/>
    <col min="14365" max="14365" width="2.125" style="369" customWidth="1"/>
    <col min="14366" max="14594" width="4" style="369"/>
    <col min="14595" max="14595" width="1.75" style="369" customWidth="1"/>
    <col min="14596" max="14596" width="2.125" style="369" customWidth="1"/>
    <col min="14597" max="14597" width="2.375" style="369" customWidth="1"/>
    <col min="14598" max="14616" width="4" style="369" customWidth="1"/>
    <col min="14617" max="14620" width="2.375" style="369" customWidth="1"/>
    <col min="14621" max="14621" width="2.125" style="369" customWidth="1"/>
    <col min="14622" max="14850" width="4" style="369"/>
    <col min="14851" max="14851" width="1.75" style="369" customWidth="1"/>
    <col min="14852" max="14852" width="2.125" style="369" customWidth="1"/>
    <col min="14853" max="14853" width="2.375" style="369" customWidth="1"/>
    <col min="14854" max="14872" width="4" style="369" customWidth="1"/>
    <col min="14873" max="14876" width="2.375" style="369" customWidth="1"/>
    <col min="14877" max="14877" width="2.125" style="369" customWidth="1"/>
    <col min="14878" max="15106" width="4" style="369"/>
    <col min="15107" max="15107" width="1.75" style="369" customWidth="1"/>
    <col min="15108" max="15108" width="2.125" style="369" customWidth="1"/>
    <col min="15109" max="15109" width="2.375" style="369" customWidth="1"/>
    <col min="15110" max="15128" width="4" style="369" customWidth="1"/>
    <col min="15129" max="15132" width="2.375" style="369" customWidth="1"/>
    <col min="15133" max="15133" width="2.125" style="369" customWidth="1"/>
    <col min="15134" max="15362" width="4" style="369"/>
    <col min="15363" max="15363" width="1.75" style="369" customWidth="1"/>
    <col min="15364" max="15364" width="2.125" style="369" customWidth="1"/>
    <col min="15365" max="15365" width="2.375" style="369" customWidth="1"/>
    <col min="15366" max="15384" width="4" style="369" customWidth="1"/>
    <col min="15385" max="15388" width="2.375" style="369" customWidth="1"/>
    <col min="15389" max="15389" width="2.125" style="369" customWidth="1"/>
    <col min="15390" max="15618" width="4" style="369"/>
    <col min="15619" max="15619" width="1.75" style="369" customWidth="1"/>
    <col min="15620" max="15620" width="2.125" style="369" customWidth="1"/>
    <col min="15621" max="15621" width="2.375" style="369" customWidth="1"/>
    <col min="15622" max="15640" width="4" style="369" customWidth="1"/>
    <col min="15641" max="15644" width="2.375" style="369" customWidth="1"/>
    <col min="15645" max="15645" width="2.125" style="369" customWidth="1"/>
    <col min="15646" max="15874" width="4" style="369"/>
    <col min="15875" max="15875" width="1.75" style="369" customWidth="1"/>
    <col min="15876" max="15876" width="2.125" style="369" customWidth="1"/>
    <col min="15877" max="15877" width="2.375" style="369" customWidth="1"/>
    <col min="15878" max="15896" width="4" style="369" customWidth="1"/>
    <col min="15897" max="15900" width="2.375" style="369" customWidth="1"/>
    <col min="15901" max="15901" width="2.125" style="369" customWidth="1"/>
    <col min="15902" max="16130" width="4" style="369"/>
    <col min="16131" max="16131" width="1.75" style="369" customWidth="1"/>
    <col min="16132" max="16132" width="2.125" style="369" customWidth="1"/>
    <col min="16133" max="16133" width="2.375" style="369" customWidth="1"/>
    <col min="16134" max="16152" width="4" style="369" customWidth="1"/>
    <col min="16153" max="16156" width="2.375" style="369" customWidth="1"/>
    <col min="16157" max="16157" width="2.125" style="369" customWidth="1"/>
    <col min="16158" max="16384" width="4" style="369"/>
  </cols>
  <sheetData>
    <row r="1" spans="2:36">
      <c r="B1" s="4257" t="s">
        <v>1197</v>
      </c>
      <c r="C1" s="4257"/>
      <c r="D1" s="4257"/>
      <c r="E1" s="4257"/>
      <c r="F1" s="370"/>
      <c r="G1" s="370"/>
      <c r="H1" s="370"/>
      <c r="I1" s="370"/>
      <c r="J1" s="370"/>
      <c r="K1" s="370"/>
      <c r="L1" s="370"/>
      <c r="M1" s="370"/>
      <c r="N1" s="370"/>
      <c r="O1" s="370"/>
      <c r="P1" s="370"/>
      <c r="Q1" s="370"/>
      <c r="R1" s="370"/>
      <c r="S1" s="370"/>
      <c r="T1" s="370"/>
      <c r="U1" s="370"/>
      <c r="V1" s="370"/>
      <c r="W1" s="412"/>
      <c r="X1" s="412"/>
      <c r="Y1" s="370"/>
      <c r="Z1" s="370"/>
      <c r="AA1" s="370"/>
      <c r="AB1" s="370"/>
      <c r="AC1" s="370"/>
    </row>
    <row r="2" spans="2:36" ht="18.75">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F2"/>
      <c r="AG2"/>
      <c r="AH2" s="71"/>
      <c r="AI2" s="71"/>
      <c r="AJ2" s="71"/>
    </row>
    <row r="3" spans="2:36" ht="18.75">
      <c r="B3" s="370"/>
      <c r="C3" s="370"/>
      <c r="D3" s="370"/>
      <c r="E3" s="370"/>
      <c r="F3" s="370"/>
      <c r="G3" s="370"/>
      <c r="H3" s="370"/>
      <c r="I3" s="370"/>
      <c r="J3" s="370"/>
      <c r="K3" s="370"/>
      <c r="L3" s="370"/>
      <c r="M3" s="370"/>
      <c r="N3" s="370"/>
      <c r="O3" s="370"/>
      <c r="P3" s="370"/>
      <c r="Q3" s="370"/>
      <c r="R3" s="370"/>
      <c r="S3" s="370"/>
      <c r="T3" s="370"/>
      <c r="U3" s="4302" t="s">
        <v>1198</v>
      </c>
      <c r="V3" s="4302"/>
      <c r="W3" s="4302"/>
      <c r="X3" s="4302"/>
      <c r="Y3" s="4302"/>
      <c r="Z3" s="4302"/>
      <c r="AA3" s="4302"/>
      <c r="AB3" s="4302"/>
      <c r="AC3" s="370"/>
      <c r="AF3"/>
      <c r="AG3"/>
      <c r="AH3" s="71"/>
      <c r="AI3" s="71"/>
      <c r="AJ3" s="71"/>
    </row>
    <row r="4" spans="2:36" ht="14.25">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F4" s="109"/>
      <c r="AG4" s="109"/>
      <c r="AH4" s="1207"/>
      <c r="AI4" s="1207"/>
      <c r="AJ4" s="1207"/>
    </row>
    <row r="5" spans="2:36" ht="18.75">
      <c r="B5" s="371"/>
      <c r="C5" s="4264"/>
      <c r="D5" s="4264"/>
      <c r="E5" s="4264"/>
      <c r="F5" s="4264"/>
      <c r="G5" s="4264"/>
      <c r="H5" s="4264"/>
      <c r="I5" s="4264"/>
      <c r="J5" s="4264"/>
      <c r="K5" s="4264"/>
      <c r="L5" s="4264"/>
      <c r="M5" s="4264"/>
      <c r="N5" s="4264"/>
      <c r="O5" s="4264"/>
      <c r="P5" s="4264"/>
      <c r="Q5" s="4264"/>
      <c r="R5" s="4264"/>
      <c r="S5" s="4264"/>
      <c r="T5" s="4264"/>
      <c r="U5" s="4264"/>
      <c r="V5" s="4264"/>
      <c r="W5" s="4264"/>
      <c r="X5" s="4264"/>
      <c r="Y5" s="4264"/>
      <c r="Z5" s="4264"/>
      <c r="AA5" s="4264"/>
      <c r="AB5" s="4264"/>
      <c r="AC5" s="371"/>
      <c r="AF5"/>
      <c r="AG5"/>
      <c r="AH5" s="1211"/>
      <c r="AI5" s="1207"/>
      <c r="AJ5" s="1207"/>
    </row>
    <row r="6" spans="2:36" ht="18.75">
      <c r="B6" s="371"/>
      <c r="C6" s="4265" t="s">
        <v>1199</v>
      </c>
      <c r="D6" s="4265"/>
      <c r="E6" s="4265"/>
      <c r="F6" s="4265"/>
      <c r="G6" s="4265"/>
      <c r="H6" s="4265"/>
      <c r="I6" s="4265"/>
      <c r="J6" s="4265"/>
      <c r="K6" s="4265"/>
      <c r="L6" s="4265"/>
      <c r="M6" s="4265"/>
      <c r="N6" s="4265"/>
      <c r="O6" s="4265"/>
      <c r="P6" s="4265"/>
      <c r="Q6" s="4265"/>
      <c r="R6" s="4265"/>
      <c r="S6" s="4265"/>
      <c r="T6" s="4265"/>
      <c r="U6" s="4265"/>
      <c r="V6" s="4265"/>
      <c r="W6" s="4265"/>
      <c r="X6" s="4265"/>
      <c r="Y6" s="4265"/>
      <c r="Z6" s="4265"/>
      <c r="AA6" s="4265"/>
      <c r="AB6" s="4265"/>
      <c r="AC6" s="371"/>
      <c r="AF6"/>
      <c r="AG6"/>
      <c r="AH6" s="1211"/>
      <c r="AI6" s="1207"/>
      <c r="AJ6" s="1207"/>
    </row>
    <row r="7" spans="2:36" ht="18.75">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F7"/>
      <c r="AG7"/>
      <c r="AH7" s="1207"/>
      <c r="AI7" s="188"/>
      <c r="AJ7" s="188"/>
    </row>
    <row r="8" spans="2:36" ht="23.25" customHeight="1">
      <c r="B8" s="371"/>
      <c r="C8" s="3845" t="s">
        <v>1200</v>
      </c>
      <c r="D8" s="4266"/>
      <c r="E8" s="4266"/>
      <c r="F8" s="4266"/>
      <c r="G8" s="3846"/>
      <c r="H8" s="4267"/>
      <c r="I8" s="4267"/>
      <c r="J8" s="4267"/>
      <c r="K8" s="4267"/>
      <c r="L8" s="4267"/>
      <c r="M8" s="4267"/>
      <c r="N8" s="4267"/>
      <c r="O8" s="4267"/>
      <c r="P8" s="4267"/>
      <c r="Q8" s="4267"/>
      <c r="R8" s="4267"/>
      <c r="S8" s="4267"/>
      <c r="T8" s="4267"/>
      <c r="U8" s="4267"/>
      <c r="V8" s="4267"/>
      <c r="W8" s="4267"/>
      <c r="X8" s="4267"/>
      <c r="Y8" s="4267"/>
      <c r="Z8" s="4267"/>
      <c r="AA8" s="4267"/>
      <c r="AB8" s="4268"/>
      <c r="AC8" s="371"/>
      <c r="AF8"/>
      <c r="AG8" s="1929" t="s">
        <v>2692</v>
      </c>
      <c r="AH8" s="1929"/>
      <c r="AI8" s="1929"/>
      <c r="AJ8"/>
    </row>
    <row r="9" spans="2:36" ht="23.25" customHeight="1">
      <c r="B9" s="371"/>
      <c r="C9" s="3845" t="s">
        <v>1201</v>
      </c>
      <c r="D9" s="4266"/>
      <c r="E9" s="4266"/>
      <c r="F9" s="4266"/>
      <c r="G9" s="3846"/>
      <c r="H9" s="4266" t="s">
        <v>1202</v>
      </c>
      <c r="I9" s="4266"/>
      <c r="J9" s="4266"/>
      <c r="K9" s="4266"/>
      <c r="L9" s="4266"/>
      <c r="M9" s="4266"/>
      <c r="N9" s="4266"/>
      <c r="O9" s="4266"/>
      <c r="P9" s="4266"/>
      <c r="Q9" s="4266"/>
      <c r="R9" s="4266"/>
      <c r="S9" s="4266"/>
      <c r="T9" s="4266"/>
      <c r="U9" s="4266"/>
      <c r="V9" s="4266"/>
      <c r="W9" s="4266"/>
      <c r="X9" s="4266"/>
      <c r="Y9" s="4266"/>
      <c r="Z9" s="4266"/>
      <c r="AA9" s="4266"/>
      <c r="AB9" s="3846"/>
      <c r="AC9" s="371"/>
    </row>
    <row r="10" spans="2:36" ht="3" customHeight="1">
      <c r="B10" s="371"/>
      <c r="C10" s="411"/>
      <c r="D10" s="411"/>
      <c r="E10" s="411"/>
      <c r="F10" s="411"/>
      <c r="G10" s="411"/>
      <c r="H10" s="410"/>
      <c r="I10" s="410"/>
      <c r="J10" s="410"/>
      <c r="K10" s="410"/>
      <c r="L10" s="410"/>
      <c r="M10" s="410"/>
      <c r="N10" s="410"/>
      <c r="O10" s="410"/>
      <c r="P10" s="410"/>
      <c r="Q10" s="410"/>
      <c r="R10" s="410"/>
      <c r="S10" s="410"/>
      <c r="T10" s="410"/>
      <c r="U10" s="410"/>
      <c r="V10" s="410"/>
      <c r="W10" s="410"/>
      <c r="X10" s="410"/>
      <c r="Y10" s="410"/>
      <c r="Z10" s="410"/>
      <c r="AA10" s="410"/>
      <c r="AB10" s="410"/>
      <c r="AC10" s="371"/>
      <c r="AF10" s="409"/>
    </row>
    <row r="11" spans="2:36" ht="13.5" customHeight="1">
      <c r="B11" s="371"/>
      <c r="C11" s="4269"/>
      <c r="D11" s="4269"/>
      <c r="E11" s="4269"/>
      <c r="F11" s="4269"/>
      <c r="G11" s="4269"/>
      <c r="H11" s="4269"/>
      <c r="I11" s="4269"/>
      <c r="J11" s="4269"/>
      <c r="K11" s="4269"/>
      <c r="L11" s="4269"/>
      <c r="M11" s="4269"/>
      <c r="N11" s="4269"/>
      <c r="O11" s="4269"/>
      <c r="P11" s="4269"/>
      <c r="Q11" s="4269"/>
      <c r="R11" s="4269"/>
      <c r="S11" s="4269"/>
      <c r="T11" s="4269"/>
      <c r="U11" s="4269"/>
      <c r="V11" s="4269"/>
      <c r="W11" s="4269"/>
      <c r="X11" s="4269"/>
      <c r="Y11" s="4269"/>
      <c r="Z11" s="4269"/>
      <c r="AA11" s="4269"/>
      <c r="AB11" s="4269"/>
      <c r="AC11" s="371"/>
      <c r="AF11" s="409"/>
    </row>
    <row r="12" spans="2:36" ht="6" customHeight="1">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row>
    <row r="13" spans="2:36" ht="17.25" customHeight="1">
      <c r="B13" s="408"/>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6"/>
    </row>
    <row r="14" spans="2:36" ht="37.5" customHeight="1">
      <c r="B14" s="1138"/>
      <c r="C14" s="371"/>
      <c r="D14" s="4278" t="s">
        <v>1203</v>
      </c>
      <c r="E14" s="4279"/>
      <c r="F14" s="4279"/>
      <c r="G14" s="4279"/>
      <c r="H14" s="4279"/>
      <c r="I14" s="4279"/>
      <c r="J14" s="4279"/>
      <c r="K14" s="4279"/>
      <c r="L14" s="4279"/>
      <c r="M14" s="4279"/>
      <c r="N14" s="4279"/>
      <c r="O14" s="4279"/>
      <c r="P14" s="4279"/>
      <c r="Q14" s="4279"/>
      <c r="R14" s="4279"/>
      <c r="S14" s="4279"/>
      <c r="T14" s="4279"/>
      <c r="U14" s="4279"/>
      <c r="V14" s="4279"/>
      <c r="W14" s="4279"/>
      <c r="X14" s="4279"/>
      <c r="Y14" s="4279"/>
      <c r="Z14" s="4279"/>
      <c r="AA14" s="4279"/>
      <c r="AB14" s="4279"/>
      <c r="AC14" s="405"/>
    </row>
    <row r="15" spans="2:36" ht="9" customHeight="1" thickBot="1">
      <c r="B15" s="1138"/>
      <c r="C15" s="371"/>
      <c r="D15" s="387"/>
      <c r="E15" s="386"/>
      <c r="F15" s="386"/>
      <c r="G15" s="386"/>
      <c r="H15" s="386"/>
      <c r="I15" s="386"/>
      <c r="J15" s="384"/>
      <c r="K15" s="384"/>
      <c r="L15" s="384"/>
      <c r="M15" s="384"/>
      <c r="N15" s="384"/>
      <c r="O15" s="384"/>
      <c r="P15" s="384"/>
      <c r="Q15" s="384"/>
      <c r="R15" s="384"/>
      <c r="S15" s="384"/>
      <c r="T15" s="384"/>
      <c r="U15" s="384"/>
      <c r="V15" s="384"/>
      <c r="W15" s="384"/>
      <c r="X15" s="384"/>
      <c r="Y15" s="391"/>
      <c r="Z15" s="391"/>
      <c r="AA15" s="391"/>
      <c r="AB15" s="391"/>
      <c r="AC15" s="405"/>
    </row>
    <row r="16" spans="2:36" ht="17.25" customHeight="1" thickBot="1">
      <c r="B16" s="1138"/>
      <c r="C16" s="371"/>
      <c r="D16" s="391"/>
      <c r="E16" s="386"/>
      <c r="F16" s="386"/>
      <c r="G16" s="386"/>
      <c r="H16" s="386"/>
      <c r="I16" s="386"/>
      <c r="J16" s="384"/>
      <c r="K16" s="384"/>
      <c r="L16" s="384"/>
      <c r="M16" s="384"/>
      <c r="N16" s="384"/>
      <c r="O16" s="384"/>
      <c r="P16" s="384"/>
      <c r="Q16" s="384"/>
      <c r="R16" s="384"/>
      <c r="S16" s="384"/>
      <c r="T16" s="384"/>
      <c r="U16" s="404"/>
      <c r="V16" s="403" t="s">
        <v>1204</v>
      </c>
      <c r="W16" s="384"/>
      <c r="X16" s="384"/>
      <c r="Y16" s="4270" t="s">
        <v>1205</v>
      </c>
      <c r="Z16" s="4271"/>
      <c r="AA16" s="4272"/>
      <c r="AB16" s="371"/>
      <c r="AC16" s="375"/>
    </row>
    <row r="17" spans="2:29" ht="17.25" customHeight="1">
      <c r="B17" s="1138"/>
      <c r="C17" s="371"/>
      <c r="D17" s="391"/>
      <c r="E17" s="386"/>
      <c r="F17" s="386"/>
      <c r="G17" s="386"/>
      <c r="H17" s="386"/>
      <c r="I17" s="386"/>
      <c r="J17" s="384"/>
      <c r="K17" s="384"/>
      <c r="L17" s="384"/>
      <c r="M17" s="384"/>
      <c r="N17" s="384"/>
      <c r="O17" s="384"/>
      <c r="P17" s="384"/>
      <c r="Q17" s="384"/>
      <c r="R17" s="384"/>
      <c r="S17" s="384"/>
      <c r="T17" s="384"/>
      <c r="U17" s="384"/>
      <c r="V17" s="384"/>
      <c r="W17" s="384"/>
      <c r="X17" s="384"/>
      <c r="Y17" s="378"/>
      <c r="Z17" s="378"/>
      <c r="AA17" s="378"/>
      <c r="AB17" s="371"/>
      <c r="AC17" s="375"/>
    </row>
    <row r="18" spans="2:29" ht="37.5" customHeight="1">
      <c r="B18" s="1138"/>
      <c r="C18" s="371"/>
      <c r="D18" s="4278" t="s">
        <v>1206</v>
      </c>
      <c r="E18" s="4278"/>
      <c r="F18" s="4278"/>
      <c r="G18" s="4278"/>
      <c r="H18" s="4278"/>
      <c r="I18" s="4278"/>
      <c r="J18" s="4278"/>
      <c r="K18" s="4278"/>
      <c r="L18" s="4278"/>
      <c r="M18" s="4278"/>
      <c r="N18" s="4278"/>
      <c r="O18" s="4278"/>
      <c r="P18" s="4278"/>
      <c r="Q18" s="4278"/>
      <c r="R18" s="4278"/>
      <c r="S18" s="4278"/>
      <c r="T18" s="4278"/>
      <c r="U18" s="4278"/>
      <c r="V18" s="4278"/>
      <c r="W18" s="4278"/>
      <c r="X18" s="4278"/>
      <c r="Y18" s="4278"/>
      <c r="Z18" s="4278"/>
      <c r="AA18" s="4278"/>
      <c r="AB18" s="4278"/>
      <c r="AC18" s="375"/>
    </row>
    <row r="19" spans="2:29" ht="20.25" customHeight="1">
      <c r="B19" s="1138"/>
      <c r="C19" s="371"/>
      <c r="D19" s="391"/>
      <c r="E19" s="391" t="s">
        <v>1207</v>
      </c>
      <c r="F19" s="371"/>
      <c r="G19" s="371"/>
      <c r="H19" s="371"/>
      <c r="I19" s="371"/>
      <c r="J19" s="371"/>
      <c r="K19" s="371"/>
      <c r="L19" s="371"/>
      <c r="M19" s="371"/>
      <c r="N19" s="371"/>
      <c r="O19" s="371"/>
      <c r="P19" s="371"/>
      <c r="Q19" s="371"/>
      <c r="R19" s="371"/>
      <c r="S19" s="371"/>
      <c r="T19" s="371"/>
      <c r="U19" s="371"/>
      <c r="V19" s="371"/>
      <c r="W19" s="371"/>
      <c r="X19" s="371"/>
      <c r="Y19" s="371"/>
      <c r="Z19" s="371"/>
      <c r="AA19" s="395"/>
      <c r="AB19" s="371"/>
      <c r="AC19" s="375"/>
    </row>
    <row r="20" spans="2:29" ht="18.75" customHeight="1">
      <c r="B20" s="1138"/>
      <c r="C20" s="371"/>
      <c r="D20" s="371"/>
      <c r="E20" s="402" t="s">
        <v>1208</v>
      </c>
      <c r="F20" s="402"/>
      <c r="G20" s="401"/>
      <c r="H20" s="401"/>
      <c r="I20" s="401"/>
      <c r="J20" s="400"/>
      <c r="K20" s="400"/>
      <c r="L20" s="400"/>
      <c r="M20" s="400"/>
      <c r="N20" s="400"/>
      <c r="O20" s="400"/>
      <c r="P20" s="400"/>
      <c r="Q20" s="400"/>
      <c r="R20" s="400"/>
      <c r="S20" s="400"/>
      <c r="T20" s="400"/>
      <c r="U20" s="400"/>
      <c r="V20" s="371"/>
      <c r="W20" s="371"/>
      <c r="X20" s="371"/>
      <c r="Y20" s="371"/>
      <c r="Z20" s="371"/>
      <c r="AA20" s="395"/>
      <c r="AB20" s="371"/>
      <c r="AC20" s="375"/>
    </row>
    <row r="21" spans="2:29" ht="18.75" customHeight="1">
      <c r="B21" s="1138"/>
      <c r="C21" s="371"/>
      <c r="D21" s="371"/>
      <c r="E21" s="391"/>
      <c r="F21" s="371"/>
      <c r="G21" s="391"/>
      <c r="H21" s="398" t="s">
        <v>1209</v>
      </c>
      <c r="I21" s="398"/>
      <c r="J21" s="397"/>
      <c r="K21" s="397"/>
      <c r="L21" s="397"/>
      <c r="M21" s="397"/>
      <c r="N21" s="397"/>
      <c r="O21" s="396"/>
      <c r="P21" s="396"/>
      <c r="Q21" s="396"/>
      <c r="R21" s="396"/>
      <c r="S21" s="396"/>
      <c r="T21" s="396"/>
      <c r="U21" s="396"/>
      <c r="V21" s="371"/>
      <c r="W21" s="371"/>
      <c r="X21" s="371"/>
      <c r="Y21" s="371"/>
      <c r="Z21" s="371"/>
      <c r="AA21" s="395"/>
      <c r="AB21" s="371"/>
      <c r="AC21" s="375"/>
    </row>
    <row r="22" spans="2:29" ht="8.25" customHeight="1">
      <c r="B22" s="1138"/>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95"/>
      <c r="AB22" s="371"/>
      <c r="AC22" s="375"/>
    </row>
    <row r="23" spans="2:29" ht="18.75" customHeight="1">
      <c r="B23" s="1138"/>
      <c r="C23" s="371"/>
      <c r="D23" s="371"/>
      <c r="E23" s="402" t="s">
        <v>1210</v>
      </c>
      <c r="F23" s="402"/>
      <c r="G23" s="401"/>
      <c r="H23" s="401"/>
      <c r="I23" s="401"/>
      <c r="J23" s="400"/>
      <c r="K23" s="400"/>
      <c r="L23" s="400"/>
      <c r="M23" s="400"/>
      <c r="N23" s="400"/>
      <c r="O23" s="399"/>
      <c r="P23" s="399"/>
      <c r="Q23" s="399"/>
      <c r="R23" s="399"/>
      <c r="S23" s="399"/>
      <c r="T23" s="399"/>
      <c r="U23" s="399"/>
      <c r="V23" s="371"/>
      <c r="W23" s="371"/>
      <c r="X23" s="371"/>
      <c r="Y23" s="371"/>
      <c r="Z23" s="371"/>
      <c r="AA23" s="395"/>
      <c r="AB23" s="371"/>
      <c r="AC23" s="375"/>
    </row>
    <row r="24" spans="2:29" ht="18.75" customHeight="1">
      <c r="B24" s="1138"/>
      <c r="C24" s="371"/>
      <c r="D24" s="371"/>
      <c r="E24" s="371"/>
      <c r="F24" s="371"/>
      <c r="G24" s="391"/>
      <c r="H24" s="398" t="s">
        <v>1209</v>
      </c>
      <c r="I24" s="398"/>
      <c r="J24" s="397"/>
      <c r="K24" s="397"/>
      <c r="L24" s="397"/>
      <c r="M24" s="397"/>
      <c r="N24" s="397"/>
      <c r="O24" s="396"/>
      <c r="P24" s="396"/>
      <c r="Q24" s="396"/>
      <c r="R24" s="396"/>
      <c r="S24" s="396"/>
      <c r="T24" s="396"/>
      <c r="U24" s="396"/>
      <c r="V24" s="371"/>
      <c r="W24" s="371"/>
      <c r="X24" s="371"/>
      <c r="Y24" s="371"/>
      <c r="Z24" s="371"/>
      <c r="AA24" s="395"/>
      <c r="AB24" s="371"/>
      <c r="AC24" s="375"/>
    </row>
    <row r="25" spans="2:29" ht="13.5" customHeight="1" thickBot="1">
      <c r="B25" s="1138"/>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95"/>
      <c r="AB25" s="371"/>
      <c r="AC25" s="375"/>
    </row>
    <row r="26" spans="2:29" ht="15" customHeight="1" thickBot="1">
      <c r="B26" s="1138"/>
      <c r="C26" s="371"/>
      <c r="D26" s="371"/>
      <c r="E26" s="371"/>
      <c r="F26" s="371"/>
      <c r="G26" s="371"/>
      <c r="H26" s="371"/>
      <c r="I26" s="371"/>
      <c r="J26" s="4280" t="s">
        <v>1211</v>
      </c>
      <c r="K26" s="4280"/>
      <c r="L26" s="4280"/>
      <c r="M26" s="4280"/>
      <c r="N26" s="4280"/>
      <c r="O26" s="4280"/>
      <c r="P26" s="4280"/>
      <c r="Q26" s="4280"/>
      <c r="R26" s="4280"/>
      <c r="S26" s="4280"/>
      <c r="T26" s="4280"/>
      <c r="U26" s="4280"/>
      <c r="V26" s="4280"/>
      <c r="W26" s="371" t="s">
        <v>1212</v>
      </c>
      <c r="X26" s="393" t="s">
        <v>1213</v>
      </c>
      <c r="Y26" s="4270"/>
      <c r="Z26" s="4272"/>
      <c r="AA26" s="392" t="s">
        <v>763</v>
      </c>
      <c r="AB26" s="371"/>
      <c r="AC26" s="375"/>
    </row>
    <row r="27" spans="2:29" ht="15" customHeight="1" thickBot="1">
      <c r="B27" s="1138"/>
      <c r="C27" s="371"/>
      <c r="D27" s="371"/>
      <c r="E27" s="371"/>
      <c r="F27" s="371"/>
      <c r="G27" s="371"/>
      <c r="H27" s="371"/>
      <c r="I27" s="371"/>
      <c r="J27" s="371"/>
      <c r="K27" s="391"/>
      <c r="L27" s="371"/>
      <c r="M27" s="371"/>
      <c r="N27" s="371"/>
      <c r="O27" s="371"/>
      <c r="P27" s="371"/>
      <c r="Q27" s="371"/>
      <c r="R27" s="371"/>
      <c r="S27" s="371"/>
      <c r="T27" s="371"/>
      <c r="U27" s="371"/>
      <c r="V27" s="371"/>
      <c r="W27" s="371"/>
      <c r="X27" s="371"/>
      <c r="Y27" s="378"/>
      <c r="Z27" s="378"/>
      <c r="AA27" s="371"/>
      <c r="AB27" s="371"/>
      <c r="AC27" s="375"/>
    </row>
    <row r="28" spans="2:29" ht="19.5" customHeight="1" thickBot="1">
      <c r="B28" s="1138"/>
      <c r="C28" s="371"/>
      <c r="D28" s="391"/>
      <c r="E28" s="386"/>
      <c r="F28" s="394"/>
      <c r="G28" s="4280" t="s">
        <v>1214</v>
      </c>
      <c r="H28" s="4280"/>
      <c r="I28" s="4280"/>
      <c r="J28" s="4280"/>
      <c r="K28" s="4280"/>
      <c r="L28" s="4280"/>
      <c r="M28" s="4280"/>
      <c r="N28" s="4280"/>
      <c r="O28" s="4280"/>
      <c r="P28" s="4280"/>
      <c r="Q28" s="4280"/>
      <c r="R28" s="4280"/>
      <c r="S28" s="4280"/>
      <c r="T28" s="4280"/>
      <c r="U28" s="4280"/>
      <c r="V28" s="4280"/>
      <c r="W28" s="371" t="s">
        <v>1212</v>
      </c>
      <c r="X28" s="393" t="s">
        <v>1215</v>
      </c>
      <c r="Y28" s="4273">
        <f>Y26*100</f>
        <v>0</v>
      </c>
      <c r="Z28" s="4274"/>
      <c r="AA28" s="392" t="s">
        <v>1216</v>
      </c>
      <c r="AB28" s="371"/>
      <c r="AC28" s="390"/>
    </row>
    <row r="29" spans="2:29" ht="19.5" customHeight="1">
      <c r="B29" s="1138"/>
      <c r="C29" s="371"/>
      <c r="D29" s="391"/>
      <c r="E29" s="386"/>
      <c r="F29" s="386"/>
      <c r="G29" s="391"/>
      <c r="H29" s="386"/>
      <c r="I29" s="386"/>
      <c r="J29" s="384"/>
      <c r="K29" s="384"/>
      <c r="L29" s="384"/>
      <c r="M29" s="384"/>
      <c r="N29" s="384"/>
      <c r="O29" s="384"/>
      <c r="P29" s="384"/>
      <c r="Q29" s="384"/>
      <c r="R29" s="384"/>
      <c r="S29" s="384"/>
      <c r="T29" s="384"/>
      <c r="U29" s="384"/>
      <c r="V29" s="378"/>
      <c r="W29" s="371" t="s">
        <v>1217</v>
      </c>
      <c r="X29" s="371"/>
      <c r="Y29" s="371"/>
      <c r="Z29" s="378"/>
      <c r="AA29" s="378"/>
      <c r="AB29" s="371"/>
      <c r="AC29" s="390"/>
    </row>
    <row r="30" spans="2:29" ht="19.5" customHeight="1">
      <c r="B30" s="1138"/>
      <c r="C30" s="371"/>
      <c r="D30" s="391"/>
      <c r="E30" s="386"/>
      <c r="F30" s="386"/>
      <c r="G30" s="391"/>
      <c r="H30" s="386"/>
      <c r="I30" s="386"/>
      <c r="J30" s="384"/>
      <c r="K30" s="384"/>
      <c r="L30" s="384"/>
      <c r="M30" s="384"/>
      <c r="N30" s="384"/>
      <c r="O30" s="384"/>
      <c r="P30" s="384"/>
      <c r="Q30" s="384"/>
      <c r="R30" s="384"/>
      <c r="S30" s="371"/>
      <c r="T30" s="384"/>
      <c r="U30" s="384"/>
      <c r="V30" s="384"/>
      <c r="W30" s="384"/>
      <c r="X30" s="384"/>
      <c r="Y30" s="378"/>
      <c r="Z30" s="378"/>
      <c r="AA30" s="378"/>
      <c r="AB30" s="371"/>
      <c r="AC30" s="390"/>
    </row>
    <row r="31" spans="2:29" ht="18.75" customHeight="1">
      <c r="B31" s="1138"/>
      <c r="C31" s="371"/>
      <c r="D31" s="387" t="s">
        <v>1218</v>
      </c>
      <c r="E31" s="386"/>
      <c r="F31" s="386"/>
      <c r="G31" s="386"/>
      <c r="H31" s="386"/>
      <c r="I31" s="386"/>
      <c r="J31" s="384"/>
      <c r="K31" s="384"/>
      <c r="L31" s="384"/>
      <c r="M31" s="384"/>
      <c r="N31" s="384"/>
      <c r="O31" s="384"/>
      <c r="P31" s="384"/>
      <c r="Q31" s="384"/>
      <c r="R31" s="384"/>
      <c r="S31" s="384"/>
      <c r="T31" s="384"/>
      <c r="U31" s="384"/>
      <c r="V31" s="384"/>
      <c r="W31" s="384"/>
      <c r="X31" s="384"/>
      <c r="Y31" s="378"/>
      <c r="Z31" s="378"/>
      <c r="AA31" s="378"/>
      <c r="AB31" s="371"/>
      <c r="AC31" s="375"/>
    </row>
    <row r="32" spans="2:29" ht="18.75" customHeight="1" thickBot="1">
      <c r="B32" s="1138"/>
      <c r="C32" s="371"/>
      <c r="D32" s="387"/>
      <c r="E32" s="387" t="s">
        <v>1219</v>
      </c>
      <c r="F32" s="389"/>
      <c r="G32" s="389"/>
      <c r="H32" s="389"/>
      <c r="I32" s="389"/>
      <c r="J32" s="388"/>
      <c r="K32" s="388"/>
      <c r="L32" s="388"/>
      <c r="M32" s="388"/>
      <c r="N32" s="388"/>
      <c r="O32" s="385"/>
      <c r="P32" s="385"/>
      <c r="Q32" s="388"/>
      <c r="R32" s="388"/>
      <c r="S32" s="384"/>
      <c r="T32" s="384"/>
      <c r="U32" s="384"/>
      <c r="V32" s="384"/>
      <c r="W32" s="384"/>
      <c r="X32" s="384"/>
      <c r="Y32" s="378"/>
      <c r="Z32" s="378"/>
      <c r="AA32" s="378"/>
      <c r="AB32" s="371"/>
      <c r="AC32" s="375"/>
    </row>
    <row r="33" spans="2:29" ht="21" customHeight="1" thickBot="1">
      <c r="B33" s="1138"/>
      <c r="C33" s="371"/>
      <c r="D33" s="387"/>
      <c r="E33" s="386"/>
      <c r="F33" s="386"/>
      <c r="G33" s="386"/>
      <c r="H33" s="386"/>
      <c r="I33" s="386"/>
      <c r="J33" s="384"/>
      <c r="K33" s="384"/>
      <c r="L33" s="385" t="s">
        <v>1204</v>
      </c>
      <c r="M33" s="384"/>
      <c r="N33" s="384"/>
      <c r="O33" s="4275" t="s">
        <v>1220</v>
      </c>
      <c r="P33" s="4276"/>
      <c r="Q33" s="4276"/>
      <c r="R33" s="4276"/>
      <c r="S33" s="4276"/>
      <c r="T33" s="4276"/>
      <c r="U33" s="4276"/>
      <c r="V33" s="4276"/>
      <c r="W33" s="4276"/>
      <c r="X33" s="4276"/>
      <c r="Y33" s="4276"/>
      <c r="Z33" s="4277"/>
      <c r="AA33" s="375"/>
      <c r="AB33" s="371"/>
      <c r="AC33" s="375"/>
    </row>
    <row r="34" spans="2:29" ht="12.75" customHeight="1">
      <c r="B34" s="1138"/>
      <c r="C34" s="371"/>
      <c r="D34" s="387"/>
      <c r="E34" s="386"/>
      <c r="F34" s="386"/>
      <c r="G34" s="386"/>
      <c r="H34" s="386"/>
      <c r="I34" s="386"/>
      <c r="J34" s="384"/>
      <c r="K34" s="384"/>
      <c r="L34" s="385"/>
      <c r="M34" s="384"/>
      <c r="N34" s="384"/>
      <c r="O34" s="384"/>
      <c r="P34" s="384"/>
      <c r="Q34" s="384"/>
      <c r="R34" s="384"/>
      <c r="S34" s="384"/>
      <c r="T34" s="384"/>
      <c r="U34" s="378"/>
      <c r="V34" s="378"/>
      <c r="W34" s="378"/>
      <c r="X34" s="371"/>
      <c r="Y34" s="384"/>
      <c r="Z34" s="378"/>
      <c r="AA34" s="371"/>
      <c r="AB34" s="371"/>
      <c r="AC34" s="375"/>
    </row>
    <row r="35" spans="2:29" ht="18.75" customHeight="1" thickBot="1">
      <c r="B35" s="1138"/>
      <c r="C35" s="378"/>
      <c r="D35" s="371"/>
      <c r="E35" s="383" t="s">
        <v>1221</v>
      </c>
      <c r="F35" s="380"/>
      <c r="G35" s="380"/>
      <c r="H35" s="380"/>
      <c r="I35" s="380"/>
      <c r="J35" s="378"/>
      <c r="K35" s="378"/>
      <c r="L35" s="378"/>
      <c r="M35" s="378"/>
      <c r="N35" s="378"/>
      <c r="O35" s="378"/>
      <c r="P35" s="378"/>
      <c r="Q35" s="378"/>
      <c r="R35" s="378"/>
      <c r="S35" s="378"/>
      <c r="T35" s="378"/>
      <c r="U35" s="378"/>
      <c r="V35" s="378"/>
      <c r="W35" s="378"/>
      <c r="X35" s="378"/>
      <c r="Y35" s="378"/>
      <c r="Z35" s="378"/>
      <c r="AA35" s="378"/>
      <c r="AB35" s="371"/>
      <c r="AC35" s="375"/>
    </row>
    <row r="36" spans="2:29" ht="18.75" customHeight="1">
      <c r="B36" s="1138"/>
      <c r="C36" s="4286" t="s">
        <v>1222</v>
      </c>
      <c r="D36" s="4287"/>
      <c r="E36" s="4290" t="s">
        <v>1223</v>
      </c>
      <c r="F36" s="4291"/>
      <c r="G36" s="4291"/>
      <c r="H36" s="4291"/>
      <c r="I36" s="4291"/>
      <c r="J36" s="4291"/>
      <c r="K36" s="4291"/>
      <c r="L36" s="4291"/>
      <c r="M36" s="4291"/>
      <c r="N36" s="4291"/>
      <c r="O36" s="4292"/>
      <c r="P36" s="4296" t="s">
        <v>1224</v>
      </c>
      <c r="Q36" s="4297"/>
      <c r="R36" s="4297"/>
      <c r="S36" s="4297"/>
      <c r="T36" s="4297"/>
      <c r="U36" s="4297"/>
      <c r="V36" s="4297"/>
      <c r="W36" s="4297"/>
      <c r="X36" s="4298"/>
      <c r="Y36" s="4258" t="s">
        <v>1225</v>
      </c>
      <c r="Z36" s="4259"/>
      <c r="AA36" s="4260"/>
      <c r="AB36" s="371"/>
      <c r="AC36" s="375"/>
    </row>
    <row r="37" spans="2:29" ht="18.75" customHeight="1" thickBot="1">
      <c r="B37" s="1138"/>
      <c r="C37" s="4288"/>
      <c r="D37" s="4289"/>
      <c r="E37" s="4293"/>
      <c r="F37" s="4294"/>
      <c r="G37" s="4294"/>
      <c r="H37" s="4294"/>
      <c r="I37" s="4294"/>
      <c r="J37" s="4294"/>
      <c r="K37" s="4294"/>
      <c r="L37" s="4294"/>
      <c r="M37" s="4294"/>
      <c r="N37" s="4294"/>
      <c r="O37" s="4295"/>
      <c r="P37" s="4299"/>
      <c r="Q37" s="4300"/>
      <c r="R37" s="4300"/>
      <c r="S37" s="4300"/>
      <c r="T37" s="4300"/>
      <c r="U37" s="4300"/>
      <c r="V37" s="4300"/>
      <c r="W37" s="4300"/>
      <c r="X37" s="4301"/>
      <c r="Y37" s="4261"/>
      <c r="Z37" s="4262"/>
      <c r="AA37" s="4263"/>
      <c r="AB37" s="371"/>
      <c r="AC37" s="375"/>
    </row>
    <row r="38" spans="2:29" ht="56.25" customHeight="1" thickBot="1">
      <c r="B38" s="1138"/>
      <c r="C38" s="4303"/>
      <c r="D38" s="4305"/>
      <c r="E38" s="4349"/>
      <c r="F38" s="4349"/>
      <c r="G38" s="4349"/>
      <c r="H38" s="4349"/>
      <c r="I38" s="4349"/>
      <c r="J38" s="4349"/>
      <c r="K38" s="4349"/>
      <c r="L38" s="4349"/>
      <c r="M38" s="4349"/>
      <c r="N38" s="4349"/>
      <c r="O38" s="4350"/>
      <c r="P38" s="4281" t="s">
        <v>1226</v>
      </c>
      <c r="Q38" s="4282"/>
      <c r="R38" s="4282"/>
      <c r="S38" s="4282"/>
      <c r="T38" s="4282"/>
      <c r="U38" s="4282"/>
      <c r="V38" s="4282"/>
      <c r="W38" s="4282"/>
      <c r="X38" s="4283"/>
      <c r="Y38" s="4284"/>
      <c r="Z38" s="4285"/>
      <c r="AA38" s="4320" t="s">
        <v>1216</v>
      </c>
      <c r="AB38" s="371"/>
      <c r="AC38" s="375"/>
    </row>
    <row r="39" spans="2:29" ht="56.25" customHeight="1" thickBot="1">
      <c r="B39" s="1138"/>
      <c r="C39" s="4303"/>
      <c r="D39" s="4305"/>
      <c r="E39" s="4308"/>
      <c r="F39" s="4308"/>
      <c r="G39" s="4308"/>
      <c r="H39" s="4308"/>
      <c r="I39" s="4308"/>
      <c r="J39" s="4308"/>
      <c r="K39" s="4308"/>
      <c r="L39" s="4308"/>
      <c r="M39" s="4308"/>
      <c r="N39" s="4308"/>
      <c r="O39" s="4309"/>
      <c r="P39" s="4310" t="s">
        <v>174</v>
      </c>
      <c r="Q39" s="4311"/>
      <c r="R39" s="4311"/>
      <c r="S39" s="4311"/>
      <c r="T39" s="4311"/>
      <c r="U39" s="4311"/>
      <c r="V39" s="4311"/>
      <c r="W39" s="4311"/>
      <c r="X39" s="4312"/>
      <c r="Y39" s="4313"/>
      <c r="Z39" s="4314"/>
      <c r="AA39" s="4320"/>
      <c r="AB39" s="371"/>
      <c r="AC39" s="375"/>
    </row>
    <row r="40" spans="2:29" ht="56.25" customHeight="1" thickBot="1">
      <c r="B40" s="1138"/>
      <c r="C40" s="4303"/>
      <c r="D40" s="4305"/>
      <c r="E40" s="4308"/>
      <c r="F40" s="4308"/>
      <c r="G40" s="4308"/>
      <c r="H40" s="4308"/>
      <c r="I40" s="4308"/>
      <c r="J40" s="4308"/>
      <c r="K40" s="4308"/>
      <c r="L40" s="4308"/>
      <c r="M40" s="4308"/>
      <c r="N40" s="4308"/>
      <c r="O40" s="4309"/>
      <c r="P40" s="4310" t="s">
        <v>194</v>
      </c>
      <c r="Q40" s="4311"/>
      <c r="R40" s="4311"/>
      <c r="S40" s="4311"/>
      <c r="T40" s="4311"/>
      <c r="U40" s="4311"/>
      <c r="V40" s="4311"/>
      <c r="W40" s="4311"/>
      <c r="X40" s="4312"/>
      <c r="Y40" s="4313"/>
      <c r="Z40" s="4314"/>
      <c r="AA40" s="4320"/>
      <c r="AB40" s="371"/>
      <c r="AC40" s="375"/>
    </row>
    <row r="41" spans="2:29" ht="54.75" customHeight="1" thickBot="1">
      <c r="B41" s="1138"/>
      <c r="C41" s="4303"/>
      <c r="D41" s="4305"/>
      <c r="E41" s="4308"/>
      <c r="F41" s="4308"/>
      <c r="G41" s="4308"/>
      <c r="H41" s="4308"/>
      <c r="I41" s="4308"/>
      <c r="J41" s="4308"/>
      <c r="K41" s="4308"/>
      <c r="L41" s="4308"/>
      <c r="M41" s="4308"/>
      <c r="N41" s="4308"/>
      <c r="O41" s="4309"/>
      <c r="P41" s="4310" t="s">
        <v>196</v>
      </c>
      <c r="Q41" s="4311"/>
      <c r="R41" s="4311"/>
      <c r="S41" s="4311"/>
      <c r="T41" s="4311"/>
      <c r="U41" s="4311"/>
      <c r="V41" s="4311"/>
      <c r="W41" s="4311"/>
      <c r="X41" s="4312"/>
      <c r="Y41" s="4313"/>
      <c r="Z41" s="4314"/>
      <c r="AA41" s="4320"/>
      <c r="AB41" s="371"/>
      <c r="AC41" s="375"/>
    </row>
    <row r="42" spans="2:29" ht="56.25" customHeight="1" thickBot="1">
      <c r="B42" s="1138"/>
      <c r="C42" s="4303"/>
      <c r="D42" s="4305"/>
      <c r="E42" s="4315"/>
      <c r="F42" s="4315"/>
      <c r="G42" s="4315"/>
      <c r="H42" s="4315"/>
      <c r="I42" s="4315"/>
      <c r="J42" s="4315"/>
      <c r="K42" s="4315"/>
      <c r="L42" s="4315"/>
      <c r="M42" s="4315"/>
      <c r="N42" s="4315"/>
      <c r="O42" s="4316"/>
      <c r="P42" s="4317"/>
      <c r="Q42" s="4318"/>
      <c r="R42" s="4318"/>
      <c r="S42" s="4318"/>
      <c r="T42" s="4318"/>
      <c r="U42" s="4318"/>
      <c r="V42" s="4318"/>
      <c r="W42" s="4318"/>
      <c r="X42" s="4319"/>
      <c r="Y42" s="4347"/>
      <c r="Z42" s="4348"/>
      <c r="AA42" s="4320"/>
      <c r="AB42" s="371"/>
      <c r="AC42" s="375"/>
    </row>
    <row r="43" spans="2:29" ht="18.75" customHeight="1" thickBot="1">
      <c r="B43" s="1138"/>
      <c r="C43" s="4303" t="s">
        <v>1227</v>
      </c>
      <c r="D43" s="4304"/>
      <c r="E43" s="4304"/>
      <c r="F43" s="4304"/>
      <c r="G43" s="4304"/>
      <c r="H43" s="4304"/>
      <c r="I43" s="4304"/>
      <c r="J43" s="4304"/>
      <c r="K43" s="4304"/>
      <c r="L43" s="4304"/>
      <c r="M43" s="4304"/>
      <c r="N43" s="4304"/>
      <c r="O43" s="4304"/>
      <c r="P43" s="4304"/>
      <c r="Q43" s="4304"/>
      <c r="R43" s="4304"/>
      <c r="S43" s="4304"/>
      <c r="T43" s="4304"/>
      <c r="U43" s="4304"/>
      <c r="V43" s="4304"/>
      <c r="W43" s="4305"/>
      <c r="X43" s="382" t="s">
        <v>1228</v>
      </c>
      <c r="Y43" s="4306">
        <f>SUM(Y38:Z42)</f>
        <v>0</v>
      </c>
      <c r="Z43" s="4307"/>
      <c r="AA43" s="381"/>
      <c r="AB43" s="371"/>
      <c r="AC43" s="375"/>
    </row>
    <row r="44" spans="2:29" ht="18" customHeight="1" thickBot="1">
      <c r="B44" s="1138"/>
      <c r="C44" s="4331" t="s">
        <v>1229</v>
      </c>
      <c r="D44" s="4332"/>
      <c r="E44" s="4332"/>
      <c r="F44" s="4332"/>
      <c r="G44" s="4332"/>
      <c r="H44" s="4332"/>
      <c r="I44" s="4332"/>
      <c r="J44" s="4332"/>
      <c r="K44" s="4332"/>
      <c r="L44" s="4332"/>
      <c r="M44" s="4332"/>
      <c r="N44" s="4332"/>
      <c r="O44" s="4332"/>
      <c r="P44" s="4332"/>
      <c r="Q44" s="4332"/>
      <c r="R44" s="4332"/>
      <c r="S44" s="4333"/>
      <c r="T44" s="4334" t="s">
        <v>1230</v>
      </c>
      <c r="U44" s="4335"/>
      <c r="V44" s="4335"/>
      <c r="W44" s="4335"/>
      <c r="X44" s="4338" t="s">
        <v>1231</v>
      </c>
      <c r="Y44" s="4340" t="s">
        <v>1232</v>
      </c>
      <c r="Z44" s="4341"/>
      <c r="AA44" s="371"/>
      <c r="AB44" s="371"/>
      <c r="AC44" s="375"/>
    </row>
    <row r="45" spans="2:29" ht="34.5" customHeight="1" thickBot="1">
      <c r="B45" s="1138"/>
      <c r="C45" s="4342" t="s">
        <v>1233</v>
      </c>
      <c r="D45" s="4343"/>
      <c r="E45" s="4343"/>
      <c r="F45" s="4343"/>
      <c r="G45" s="4343"/>
      <c r="H45" s="4343"/>
      <c r="I45" s="4343"/>
      <c r="J45" s="4343"/>
      <c r="K45" s="4343"/>
      <c r="L45" s="4343"/>
      <c r="M45" s="4343"/>
      <c r="N45" s="4343"/>
      <c r="O45" s="4343"/>
      <c r="P45" s="4343"/>
      <c r="Q45" s="4343"/>
      <c r="R45" s="4343"/>
      <c r="S45" s="4344"/>
      <c r="T45" s="4336"/>
      <c r="U45" s="4337"/>
      <c r="V45" s="4337"/>
      <c r="W45" s="4337"/>
      <c r="X45" s="4339"/>
      <c r="Y45" s="4345" t="str">
        <f>IF(Y43&lt;=Y28,"OK","上限超え")</f>
        <v>OK</v>
      </c>
      <c r="Z45" s="4346"/>
      <c r="AA45" s="371"/>
      <c r="AB45" s="371"/>
      <c r="AC45" s="375"/>
    </row>
    <row r="46" spans="2:29" ht="18.75" customHeight="1">
      <c r="B46" s="1138"/>
      <c r="C46" s="371"/>
      <c r="D46" s="371" t="s">
        <v>1234</v>
      </c>
      <c r="E46" s="371"/>
      <c r="F46" s="371"/>
      <c r="G46" s="371"/>
      <c r="H46" s="371"/>
      <c r="I46" s="371"/>
      <c r="J46" s="371"/>
      <c r="K46" s="371"/>
      <c r="L46" s="371"/>
      <c r="M46" s="371"/>
      <c r="N46" s="371"/>
      <c r="O46" s="371"/>
      <c r="P46" s="371"/>
      <c r="Q46" s="371"/>
      <c r="R46" s="380"/>
      <c r="S46" s="380"/>
      <c r="T46" s="371"/>
      <c r="U46" s="380"/>
      <c r="V46" s="380"/>
      <c r="W46" s="380"/>
      <c r="X46" s="380"/>
      <c r="Y46" s="371"/>
      <c r="Z46" s="380"/>
      <c r="AA46" s="378"/>
      <c r="AB46" s="371"/>
      <c r="AC46" s="375"/>
    </row>
    <row r="47" spans="2:29" ht="18.75" customHeight="1">
      <c r="B47" s="1138"/>
      <c r="C47" s="371"/>
      <c r="D47" s="371" t="s">
        <v>1235</v>
      </c>
      <c r="E47" s="379"/>
      <c r="F47" s="379"/>
      <c r="G47" s="371"/>
      <c r="H47" s="379"/>
      <c r="I47" s="379"/>
      <c r="J47" s="371"/>
      <c r="K47" s="379"/>
      <c r="L47" s="379"/>
      <c r="M47" s="371"/>
      <c r="N47" s="371"/>
      <c r="O47" s="379"/>
      <c r="P47" s="379"/>
      <c r="Q47" s="371"/>
      <c r="R47" s="379"/>
      <c r="S47" s="379"/>
      <c r="T47" s="371"/>
      <c r="U47" s="379"/>
      <c r="V47" s="379"/>
      <c r="W47" s="379"/>
      <c r="X47" s="379"/>
      <c r="Y47" s="371"/>
      <c r="Z47" s="379"/>
      <c r="AA47" s="371"/>
      <c r="AB47" s="371"/>
      <c r="AC47" s="375"/>
    </row>
    <row r="48" spans="2:29" ht="14.25" thickBot="1">
      <c r="B48" s="1138"/>
      <c r="C48" s="371"/>
      <c r="D48" s="371"/>
      <c r="E48" s="371"/>
      <c r="F48" s="371"/>
      <c r="G48" s="371"/>
      <c r="H48" s="371"/>
      <c r="I48" s="371"/>
      <c r="J48" s="371"/>
      <c r="K48" s="371"/>
      <c r="L48" s="371"/>
      <c r="M48" s="371"/>
      <c r="N48" s="371"/>
      <c r="O48" s="371"/>
      <c r="P48" s="371"/>
      <c r="Q48" s="371"/>
      <c r="R48" s="371"/>
      <c r="S48" s="371"/>
      <c r="T48" s="371"/>
      <c r="U48" s="371"/>
      <c r="V48" s="371"/>
      <c r="W48" s="371"/>
      <c r="X48" s="371"/>
      <c r="Y48" s="378"/>
      <c r="Z48" s="378"/>
      <c r="AA48" s="378"/>
      <c r="AB48" s="371"/>
      <c r="AC48" s="375"/>
    </row>
    <row r="49" spans="2:29">
      <c r="B49" s="1138"/>
      <c r="C49" s="4321" t="s">
        <v>1236</v>
      </c>
      <c r="D49" s="4322"/>
      <c r="E49" s="4322"/>
      <c r="F49" s="4322"/>
      <c r="G49" s="4322"/>
      <c r="H49" s="4322"/>
      <c r="I49" s="4322"/>
      <c r="J49" s="4322"/>
      <c r="K49" s="4322"/>
      <c r="L49" s="4322"/>
      <c r="M49" s="4322"/>
      <c r="N49" s="4322"/>
      <c r="O49" s="4322"/>
      <c r="P49" s="4322"/>
      <c r="Q49" s="4322"/>
      <c r="R49" s="4322"/>
      <c r="S49" s="4322"/>
      <c r="T49" s="4322"/>
      <c r="U49" s="4322"/>
      <c r="V49" s="4322"/>
      <c r="W49" s="4322"/>
      <c r="X49" s="377"/>
      <c r="Y49" s="4325" t="s">
        <v>1205</v>
      </c>
      <c r="Z49" s="4326"/>
      <c r="AA49" s="4327"/>
      <c r="AB49" s="371"/>
      <c r="AC49" s="375"/>
    </row>
    <row r="50" spans="2:29" ht="18.75" customHeight="1" thickBot="1">
      <c r="B50" s="1138"/>
      <c r="C50" s="4323"/>
      <c r="D50" s="4324"/>
      <c r="E50" s="4324"/>
      <c r="F50" s="4324"/>
      <c r="G50" s="4324"/>
      <c r="H50" s="4324"/>
      <c r="I50" s="4324"/>
      <c r="J50" s="4324"/>
      <c r="K50" s="4324"/>
      <c r="L50" s="4324"/>
      <c r="M50" s="4324"/>
      <c r="N50" s="4324"/>
      <c r="O50" s="4324"/>
      <c r="P50" s="4324"/>
      <c r="Q50" s="4324"/>
      <c r="R50" s="4324"/>
      <c r="S50" s="4324"/>
      <c r="T50" s="4324"/>
      <c r="U50" s="4324"/>
      <c r="V50" s="4324"/>
      <c r="W50" s="4324"/>
      <c r="X50" s="376"/>
      <c r="Y50" s="4328"/>
      <c r="Z50" s="4329"/>
      <c r="AA50" s="4330"/>
      <c r="AB50" s="371"/>
      <c r="AC50" s="375"/>
    </row>
    <row r="51" spans="2:29" ht="9" customHeight="1">
      <c r="B51" s="374"/>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2"/>
    </row>
    <row r="52" spans="2:29">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row>
    <row r="53" spans="2:29">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row>
  </sheetData>
  <mergeCells count="53">
    <mergeCell ref="AG8:AI8"/>
    <mergeCell ref="C49:W50"/>
    <mergeCell ref="Y49:AA50"/>
    <mergeCell ref="C44:S44"/>
    <mergeCell ref="T44:W45"/>
    <mergeCell ref="X44:X45"/>
    <mergeCell ref="Y44:Z44"/>
    <mergeCell ref="C45:S45"/>
    <mergeCell ref="Y45:Z45"/>
    <mergeCell ref="P39:X39"/>
    <mergeCell ref="Y39:Z39"/>
    <mergeCell ref="C40:D40"/>
    <mergeCell ref="Y42:Z42"/>
    <mergeCell ref="G28:V28"/>
    <mergeCell ref="C38:D38"/>
    <mergeCell ref="E38:O38"/>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4"/>
  <hyperlinks>
    <hyperlink ref="AG8:AI8" location="表紙!A1" display="表示へ" xr:uid="{81DF9A1F-BAC9-44CE-BBB4-DC5AC88D82B3}"/>
  </hyperlinks>
  <pageMargins left="0.7" right="0.7" top="0.75" bottom="0.75" header="0.3" footer="0.3"/>
  <pageSetup paperSize="9" scale="65"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1EACD-F72E-4185-8F4C-D3F49F5AEBAD}">
  <sheetPr>
    <pageSetUpPr fitToPage="1"/>
  </sheetPr>
  <dimension ref="A1:R54"/>
  <sheetViews>
    <sheetView view="pageBreakPreview" zoomScale="85" zoomScaleNormal="55" zoomScaleSheetLayoutView="85" workbookViewId="0">
      <selection sqref="A1:L44"/>
    </sheetView>
  </sheetViews>
  <sheetFormatPr defaultRowHeight="13.5"/>
  <cols>
    <col min="1" max="1" width="1.75" style="7" customWidth="1"/>
    <col min="2" max="2" width="22" style="7" customWidth="1"/>
    <col min="3" max="3" width="4" style="7" customWidth="1"/>
    <col min="4" max="4" width="9.875" style="7" customWidth="1"/>
    <col min="5" max="5" width="13.625" style="7" customWidth="1"/>
    <col min="6" max="6" width="7.625" style="7" customWidth="1"/>
    <col min="7" max="7" width="14.75" style="7" customWidth="1"/>
    <col min="8" max="8" width="9.875" style="7" customWidth="1"/>
    <col min="9" max="9" width="14.625" style="7" customWidth="1"/>
    <col min="10" max="10" width="7.625" style="7" customWidth="1"/>
    <col min="11" max="11" width="8.625" style="7" customWidth="1"/>
    <col min="12" max="12" width="1.75" style="7" customWidth="1"/>
    <col min="13" max="259" width="9" style="7"/>
    <col min="260" max="260" width="2.25" style="7" customWidth="1"/>
    <col min="261" max="261" width="24.25" style="7" customWidth="1"/>
    <col min="262" max="262" width="4" style="7" customWidth="1"/>
    <col min="263" max="265" width="20.125" style="7" customWidth="1"/>
    <col min="266" max="266" width="3.125" style="7" customWidth="1"/>
    <col min="267" max="267" width="4.375" style="7" customWidth="1"/>
    <col min="268" max="268" width="2.5" style="7" customWidth="1"/>
    <col min="269" max="515" width="9" style="7"/>
    <col min="516" max="516" width="2.25" style="7" customWidth="1"/>
    <col min="517" max="517" width="24.25" style="7" customWidth="1"/>
    <col min="518" max="518" width="4" style="7" customWidth="1"/>
    <col min="519" max="521" width="20.125" style="7" customWidth="1"/>
    <col min="522" max="522" width="3.125" style="7" customWidth="1"/>
    <col min="523" max="523" width="4.375" style="7" customWidth="1"/>
    <col min="524" max="524" width="2.5" style="7" customWidth="1"/>
    <col min="525" max="771" width="9" style="7"/>
    <col min="772" max="772" width="2.25" style="7" customWidth="1"/>
    <col min="773" max="773" width="24.25" style="7" customWidth="1"/>
    <col min="774" max="774" width="4" style="7" customWidth="1"/>
    <col min="775" max="777" width="20.125" style="7" customWidth="1"/>
    <col min="778" max="778" width="3.125" style="7" customWidth="1"/>
    <col min="779" max="779" width="4.375" style="7" customWidth="1"/>
    <col min="780" max="780" width="2.5" style="7" customWidth="1"/>
    <col min="781" max="1027" width="9" style="7"/>
    <col min="1028" max="1028" width="2.25" style="7" customWidth="1"/>
    <col min="1029" max="1029" width="24.25" style="7" customWidth="1"/>
    <col min="1030" max="1030" width="4" style="7" customWidth="1"/>
    <col min="1031" max="1033" width="20.125" style="7" customWidth="1"/>
    <col min="1034" max="1034" width="3.125" style="7" customWidth="1"/>
    <col min="1035" max="1035" width="4.375" style="7" customWidth="1"/>
    <col min="1036" max="1036" width="2.5" style="7" customWidth="1"/>
    <col min="1037" max="1283" width="9" style="7"/>
    <col min="1284" max="1284" width="2.25" style="7" customWidth="1"/>
    <col min="1285" max="1285" width="24.25" style="7" customWidth="1"/>
    <col min="1286" max="1286" width="4" style="7" customWidth="1"/>
    <col min="1287" max="1289" width="20.125" style="7" customWidth="1"/>
    <col min="1290" max="1290" width="3.125" style="7" customWidth="1"/>
    <col min="1291" max="1291" width="4.375" style="7" customWidth="1"/>
    <col min="1292" max="1292" width="2.5" style="7" customWidth="1"/>
    <col min="1293" max="1539" width="9" style="7"/>
    <col min="1540" max="1540" width="2.25" style="7" customWidth="1"/>
    <col min="1541" max="1541" width="24.25" style="7" customWidth="1"/>
    <col min="1542" max="1542" width="4" style="7" customWidth="1"/>
    <col min="1543" max="1545" width="20.125" style="7" customWidth="1"/>
    <col min="1546" max="1546" width="3.125" style="7" customWidth="1"/>
    <col min="1547" max="1547" width="4.375" style="7" customWidth="1"/>
    <col min="1548" max="1548" width="2.5" style="7" customWidth="1"/>
    <col min="1549" max="1795" width="9" style="7"/>
    <col min="1796" max="1796" width="2.25" style="7" customWidth="1"/>
    <col min="1797" max="1797" width="24.25" style="7" customWidth="1"/>
    <col min="1798" max="1798" width="4" style="7" customWidth="1"/>
    <col min="1799" max="1801" width="20.125" style="7" customWidth="1"/>
    <col min="1802" max="1802" width="3.125" style="7" customWidth="1"/>
    <col min="1803" max="1803" width="4.375" style="7" customWidth="1"/>
    <col min="1804" max="1804" width="2.5" style="7" customWidth="1"/>
    <col min="1805" max="2051" width="9" style="7"/>
    <col min="2052" max="2052" width="2.25" style="7" customWidth="1"/>
    <col min="2053" max="2053" width="24.25" style="7" customWidth="1"/>
    <col min="2054" max="2054" width="4" style="7" customWidth="1"/>
    <col min="2055" max="2057" width="20.125" style="7" customWidth="1"/>
    <col min="2058" max="2058" width="3.125" style="7" customWidth="1"/>
    <col min="2059" max="2059" width="4.375" style="7" customWidth="1"/>
    <col min="2060" max="2060" width="2.5" style="7" customWidth="1"/>
    <col min="2061" max="2307" width="9" style="7"/>
    <col min="2308" max="2308" width="2.25" style="7" customWidth="1"/>
    <col min="2309" max="2309" width="24.25" style="7" customWidth="1"/>
    <col min="2310" max="2310" width="4" style="7" customWidth="1"/>
    <col min="2311" max="2313" width="20.125" style="7" customWidth="1"/>
    <col min="2314" max="2314" width="3.125" style="7" customWidth="1"/>
    <col min="2315" max="2315" width="4.375" style="7" customWidth="1"/>
    <col min="2316" max="2316" width="2.5" style="7" customWidth="1"/>
    <col min="2317" max="2563" width="9" style="7"/>
    <col min="2564" max="2564" width="2.25" style="7" customWidth="1"/>
    <col min="2565" max="2565" width="24.25" style="7" customWidth="1"/>
    <col min="2566" max="2566" width="4" style="7" customWidth="1"/>
    <col min="2567" max="2569" width="20.125" style="7" customWidth="1"/>
    <col min="2570" max="2570" width="3.125" style="7" customWidth="1"/>
    <col min="2571" max="2571" width="4.375" style="7" customWidth="1"/>
    <col min="2572" max="2572" width="2.5" style="7" customWidth="1"/>
    <col min="2573" max="2819" width="9" style="7"/>
    <col min="2820" max="2820" width="2.25" style="7" customWidth="1"/>
    <col min="2821" max="2821" width="24.25" style="7" customWidth="1"/>
    <col min="2822" max="2822" width="4" style="7" customWidth="1"/>
    <col min="2823" max="2825" width="20.125" style="7" customWidth="1"/>
    <col min="2826" max="2826" width="3.125" style="7" customWidth="1"/>
    <col min="2827" max="2827" width="4.375" style="7" customWidth="1"/>
    <col min="2828" max="2828" width="2.5" style="7" customWidth="1"/>
    <col min="2829" max="3075" width="9" style="7"/>
    <col min="3076" max="3076" width="2.25" style="7" customWidth="1"/>
    <col min="3077" max="3077" width="24.25" style="7" customWidth="1"/>
    <col min="3078" max="3078" width="4" style="7" customWidth="1"/>
    <col min="3079" max="3081" width="20.125" style="7" customWidth="1"/>
    <col min="3082" max="3082" width="3.125" style="7" customWidth="1"/>
    <col min="3083" max="3083" width="4.375" style="7" customWidth="1"/>
    <col min="3084" max="3084" width="2.5" style="7" customWidth="1"/>
    <col min="3085" max="3331" width="9" style="7"/>
    <col min="3332" max="3332" width="2.25" style="7" customWidth="1"/>
    <col min="3333" max="3333" width="24.25" style="7" customWidth="1"/>
    <col min="3334" max="3334" width="4" style="7" customWidth="1"/>
    <col min="3335" max="3337" width="20.125" style="7" customWidth="1"/>
    <col min="3338" max="3338" width="3.125" style="7" customWidth="1"/>
    <col min="3339" max="3339" width="4.375" style="7" customWidth="1"/>
    <col min="3340" max="3340" width="2.5" style="7" customWidth="1"/>
    <col min="3341" max="3587" width="9" style="7"/>
    <col min="3588" max="3588" width="2.25" style="7" customWidth="1"/>
    <col min="3589" max="3589" width="24.25" style="7" customWidth="1"/>
    <col min="3590" max="3590" width="4" style="7" customWidth="1"/>
    <col min="3591" max="3593" width="20.125" style="7" customWidth="1"/>
    <col min="3594" max="3594" width="3.125" style="7" customWidth="1"/>
    <col min="3595" max="3595" width="4.375" style="7" customWidth="1"/>
    <col min="3596" max="3596" width="2.5" style="7" customWidth="1"/>
    <col min="3597" max="3843" width="9" style="7"/>
    <col min="3844" max="3844" width="2.25" style="7" customWidth="1"/>
    <col min="3845" max="3845" width="24.25" style="7" customWidth="1"/>
    <col min="3846" max="3846" width="4" style="7" customWidth="1"/>
    <col min="3847" max="3849" width="20.125" style="7" customWidth="1"/>
    <col min="3850" max="3850" width="3.125" style="7" customWidth="1"/>
    <col min="3851" max="3851" width="4.375" style="7" customWidth="1"/>
    <col min="3852" max="3852" width="2.5" style="7" customWidth="1"/>
    <col min="3853" max="4099" width="9" style="7"/>
    <col min="4100" max="4100" width="2.25" style="7" customWidth="1"/>
    <col min="4101" max="4101" width="24.25" style="7" customWidth="1"/>
    <col min="4102" max="4102" width="4" style="7" customWidth="1"/>
    <col min="4103" max="4105" width="20.125" style="7" customWidth="1"/>
    <col min="4106" max="4106" width="3.125" style="7" customWidth="1"/>
    <col min="4107" max="4107" width="4.375" style="7" customWidth="1"/>
    <col min="4108" max="4108" width="2.5" style="7" customWidth="1"/>
    <col min="4109" max="4355" width="9" style="7"/>
    <col min="4356" max="4356" width="2.25" style="7" customWidth="1"/>
    <col min="4357" max="4357" width="24.25" style="7" customWidth="1"/>
    <col min="4358" max="4358" width="4" style="7" customWidth="1"/>
    <col min="4359" max="4361" width="20.125" style="7" customWidth="1"/>
    <col min="4362" max="4362" width="3.125" style="7" customWidth="1"/>
    <col min="4363" max="4363" width="4.375" style="7" customWidth="1"/>
    <col min="4364" max="4364" width="2.5" style="7" customWidth="1"/>
    <col min="4365" max="4611" width="9" style="7"/>
    <col min="4612" max="4612" width="2.25" style="7" customWidth="1"/>
    <col min="4613" max="4613" width="24.25" style="7" customWidth="1"/>
    <col min="4614" max="4614" width="4" style="7" customWidth="1"/>
    <col min="4615" max="4617" width="20.125" style="7" customWidth="1"/>
    <col min="4618" max="4618" width="3.125" style="7" customWidth="1"/>
    <col min="4619" max="4619" width="4.375" style="7" customWidth="1"/>
    <col min="4620" max="4620" width="2.5" style="7" customWidth="1"/>
    <col min="4621" max="4867" width="9" style="7"/>
    <col min="4868" max="4868" width="2.25" style="7" customWidth="1"/>
    <col min="4869" max="4869" width="24.25" style="7" customWidth="1"/>
    <col min="4870" max="4870" width="4" style="7" customWidth="1"/>
    <col min="4871" max="4873" width="20.125" style="7" customWidth="1"/>
    <col min="4874" max="4874" width="3.125" style="7" customWidth="1"/>
    <col min="4875" max="4875" width="4.375" style="7" customWidth="1"/>
    <col min="4876" max="4876" width="2.5" style="7" customWidth="1"/>
    <col min="4877" max="5123" width="9" style="7"/>
    <col min="5124" max="5124" width="2.25" style="7" customWidth="1"/>
    <col min="5125" max="5125" width="24.25" style="7" customWidth="1"/>
    <col min="5126" max="5126" width="4" style="7" customWidth="1"/>
    <col min="5127" max="5129" width="20.125" style="7" customWidth="1"/>
    <col min="5130" max="5130" width="3.125" style="7" customWidth="1"/>
    <col min="5131" max="5131" width="4.375" style="7" customWidth="1"/>
    <col min="5132" max="5132" width="2.5" style="7" customWidth="1"/>
    <col min="5133" max="5379" width="9" style="7"/>
    <col min="5380" max="5380" width="2.25" style="7" customWidth="1"/>
    <col min="5381" max="5381" width="24.25" style="7" customWidth="1"/>
    <col min="5382" max="5382" width="4" style="7" customWidth="1"/>
    <col min="5383" max="5385" width="20.125" style="7" customWidth="1"/>
    <col min="5386" max="5386" width="3.125" style="7" customWidth="1"/>
    <col min="5387" max="5387" width="4.375" style="7" customWidth="1"/>
    <col min="5388" max="5388" width="2.5" style="7" customWidth="1"/>
    <col min="5389" max="5635" width="9" style="7"/>
    <col min="5636" max="5636" width="2.25" style="7" customWidth="1"/>
    <col min="5637" max="5637" width="24.25" style="7" customWidth="1"/>
    <col min="5638" max="5638" width="4" style="7" customWidth="1"/>
    <col min="5639" max="5641" width="20.125" style="7" customWidth="1"/>
    <col min="5642" max="5642" width="3.125" style="7" customWidth="1"/>
    <col min="5643" max="5643" width="4.375" style="7" customWidth="1"/>
    <col min="5644" max="5644" width="2.5" style="7" customWidth="1"/>
    <col min="5645" max="5891" width="9" style="7"/>
    <col min="5892" max="5892" width="2.25" style="7" customWidth="1"/>
    <col min="5893" max="5893" width="24.25" style="7" customWidth="1"/>
    <col min="5894" max="5894" width="4" style="7" customWidth="1"/>
    <col min="5895" max="5897" width="20.125" style="7" customWidth="1"/>
    <col min="5898" max="5898" width="3.125" style="7" customWidth="1"/>
    <col min="5899" max="5899" width="4.375" style="7" customWidth="1"/>
    <col min="5900" max="5900" width="2.5" style="7" customWidth="1"/>
    <col min="5901" max="6147" width="9" style="7"/>
    <col min="6148" max="6148" width="2.25" style="7" customWidth="1"/>
    <col min="6149" max="6149" width="24.25" style="7" customWidth="1"/>
    <col min="6150" max="6150" width="4" style="7" customWidth="1"/>
    <col min="6151" max="6153" width="20.125" style="7" customWidth="1"/>
    <col min="6154" max="6154" width="3.125" style="7" customWidth="1"/>
    <col min="6155" max="6155" width="4.375" style="7" customWidth="1"/>
    <col min="6156" max="6156" width="2.5" style="7" customWidth="1"/>
    <col min="6157" max="6403" width="9" style="7"/>
    <col min="6404" max="6404" width="2.25" style="7" customWidth="1"/>
    <col min="6405" max="6405" width="24.25" style="7" customWidth="1"/>
    <col min="6406" max="6406" width="4" style="7" customWidth="1"/>
    <col min="6407" max="6409" width="20.125" style="7" customWidth="1"/>
    <col min="6410" max="6410" width="3.125" style="7" customWidth="1"/>
    <col min="6411" max="6411" width="4.375" style="7" customWidth="1"/>
    <col min="6412" max="6412" width="2.5" style="7" customWidth="1"/>
    <col min="6413" max="6659" width="9" style="7"/>
    <col min="6660" max="6660" width="2.25" style="7" customWidth="1"/>
    <col min="6661" max="6661" width="24.25" style="7" customWidth="1"/>
    <col min="6662" max="6662" width="4" style="7" customWidth="1"/>
    <col min="6663" max="6665" width="20.125" style="7" customWidth="1"/>
    <col min="6666" max="6666" width="3.125" style="7" customWidth="1"/>
    <col min="6667" max="6667" width="4.375" style="7" customWidth="1"/>
    <col min="6668" max="6668" width="2.5" style="7" customWidth="1"/>
    <col min="6669" max="6915" width="9" style="7"/>
    <col min="6916" max="6916" width="2.25" style="7" customWidth="1"/>
    <col min="6917" max="6917" width="24.25" style="7" customWidth="1"/>
    <col min="6918" max="6918" width="4" style="7" customWidth="1"/>
    <col min="6919" max="6921" width="20.125" style="7" customWidth="1"/>
    <col min="6922" max="6922" width="3.125" style="7" customWidth="1"/>
    <col min="6923" max="6923" width="4.375" style="7" customWidth="1"/>
    <col min="6924" max="6924" width="2.5" style="7" customWidth="1"/>
    <col min="6925" max="7171" width="9" style="7"/>
    <col min="7172" max="7172" width="2.25" style="7" customWidth="1"/>
    <col min="7173" max="7173" width="24.25" style="7" customWidth="1"/>
    <col min="7174" max="7174" width="4" style="7" customWidth="1"/>
    <col min="7175" max="7177" width="20.125" style="7" customWidth="1"/>
    <col min="7178" max="7178" width="3.125" style="7" customWidth="1"/>
    <col min="7179" max="7179" width="4.375" style="7" customWidth="1"/>
    <col min="7180" max="7180" width="2.5" style="7" customWidth="1"/>
    <col min="7181" max="7427" width="9" style="7"/>
    <col min="7428" max="7428" width="2.25" style="7" customWidth="1"/>
    <col min="7429" max="7429" width="24.25" style="7" customWidth="1"/>
    <col min="7430" max="7430" width="4" style="7" customWidth="1"/>
    <col min="7431" max="7433" width="20.125" style="7" customWidth="1"/>
    <col min="7434" max="7434" width="3.125" style="7" customWidth="1"/>
    <col min="7435" max="7435" width="4.375" style="7" customWidth="1"/>
    <col min="7436" max="7436" width="2.5" style="7" customWidth="1"/>
    <col min="7437" max="7683" width="9" style="7"/>
    <col min="7684" max="7684" width="2.25" style="7" customWidth="1"/>
    <col min="7685" max="7685" width="24.25" style="7" customWidth="1"/>
    <col min="7686" max="7686" width="4" style="7" customWidth="1"/>
    <col min="7687" max="7689" width="20.125" style="7" customWidth="1"/>
    <col min="7690" max="7690" width="3.125" style="7" customWidth="1"/>
    <col min="7691" max="7691" width="4.375" style="7" customWidth="1"/>
    <col min="7692" max="7692" width="2.5" style="7" customWidth="1"/>
    <col min="7693" max="7939" width="9" style="7"/>
    <col min="7940" max="7940" width="2.25" style="7" customWidth="1"/>
    <col min="7941" max="7941" width="24.25" style="7" customWidth="1"/>
    <col min="7942" max="7942" width="4" style="7" customWidth="1"/>
    <col min="7943" max="7945" width="20.125" style="7" customWidth="1"/>
    <col min="7946" max="7946" width="3.125" style="7" customWidth="1"/>
    <col min="7947" max="7947" width="4.375" style="7" customWidth="1"/>
    <col min="7948" max="7948" width="2.5" style="7" customWidth="1"/>
    <col min="7949" max="8195" width="9" style="7"/>
    <col min="8196" max="8196" width="2.25" style="7" customWidth="1"/>
    <col min="8197" max="8197" width="24.25" style="7" customWidth="1"/>
    <col min="8198" max="8198" width="4" style="7" customWidth="1"/>
    <col min="8199" max="8201" width="20.125" style="7" customWidth="1"/>
    <col min="8202" max="8202" width="3.125" style="7" customWidth="1"/>
    <col min="8203" max="8203" width="4.375" style="7" customWidth="1"/>
    <col min="8204" max="8204" width="2.5" style="7" customWidth="1"/>
    <col min="8205" max="8451" width="9" style="7"/>
    <col min="8452" max="8452" width="2.25" style="7" customWidth="1"/>
    <col min="8453" max="8453" width="24.25" style="7" customWidth="1"/>
    <col min="8454" max="8454" width="4" style="7" customWidth="1"/>
    <col min="8455" max="8457" width="20.125" style="7" customWidth="1"/>
    <col min="8458" max="8458" width="3.125" style="7" customWidth="1"/>
    <col min="8459" max="8459" width="4.375" style="7" customWidth="1"/>
    <col min="8460" max="8460" width="2.5" style="7" customWidth="1"/>
    <col min="8461" max="8707" width="9" style="7"/>
    <col min="8708" max="8708" width="2.25" style="7" customWidth="1"/>
    <col min="8709" max="8709" width="24.25" style="7" customWidth="1"/>
    <col min="8710" max="8710" width="4" style="7" customWidth="1"/>
    <col min="8711" max="8713" width="20.125" style="7" customWidth="1"/>
    <col min="8714" max="8714" width="3.125" style="7" customWidth="1"/>
    <col min="8715" max="8715" width="4.375" style="7" customWidth="1"/>
    <col min="8716" max="8716" width="2.5" style="7" customWidth="1"/>
    <col min="8717" max="8963" width="9" style="7"/>
    <col min="8964" max="8964" width="2.25" style="7" customWidth="1"/>
    <col min="8965" max="8965" width="24.25" style="7" customWidth="1"/>
    <col min="8966" max="8966" width="4" style="7" customWidth="1"/>
    <col min="8967" max="8969" width="20.125" style="7" customWidth="1"/>
    <col min="8970" max="8970" width="3.125" style="7" customWidth="1"/>
    <col min="8971" max="8971" width="4.375" style="7" customWidth="1"/>
    <col min="8972" max="8972" width="2.5" style="7" customWidth="1"/>
    <col min="8973" max="9219" width="9" style="7"/>
    <col min="9220" max="9220" width="2.25" style="7" customWidth="1"/>
    <col min="9221" max="9221" width="24.25" style="7" customWidth="1"/>
    <col min="9222" max="9222" width="4" style="7" customWidth="1"/>
    <col min="9223" max="9225" width="20.125" style="7" customWidth="1"/>
    <col min="9226" max="9226" width="3.125" style="7" customWidth="1"/>
    <col min="9227" max="9227" width="4.375" style="7" customWidth="1"/>
    <col min="9228" max="9228" width="2.5" style="7" customWidth="1"/>
    <col min="9229" max="9475" width="9" style="7"/>
    <col min="9476" max="9476" width="2.25" style="7" customWidth="1"/>
    <col min="9477" max="9477" width="24.25" style="7" customWidth="1"/>
    <col min="9478" max="9478" width="4" style="7" customWidth="1"/>
    <col min="9479" max="9481" width="20.125" style="7" customWidth="1"/>
    <col min="9482" max="9482" width="3.125" style="7" customWidth="1"/>
    <col min="9483" max="9483" width="4.375" style="7" customWidth="1"/>
    <col min="9484" max="9484" width="2.5" style="7" customWidth="1"/>
    <col min="9485" max="9731" width="9" style="7"/>
    <col min="9732" max="9732" width="2.25" style="7" customWidth="1"/>
    <col min="9733" max="9733" width="24.25" style="7" customWidth="1"/>
    <col min="9734" max="9734" width="4" style="7" customWidth="1"/>
    <col min="9735" max="9737" width="20.125" style="7" customWidth="1"/>
    <col min="9738" max="9738" width="3.125" style="7" customWidth="1"/>
    <col min="9739" max="9739" width="4.375" style="7" customWidth="1"/>
    <col min="9740" max="9740" width="2.5" style="7" customWidth="1"/>
    <col min="9741" max="9987" width="9" style="7"/>
    <col min="9988" max="9988" width="2.25" style="7" customWidth="1"/>
    <col min="9989" max="9989" width="24.25" style="7" customWidth="1"/>
    <col min="9990" max="9990" width="4" style="7" customWidth="1"/>
    <col min="9991" max="9993" width="20.125" style="7" customWidth="1"/>
    <col min="9994" max="9994" width="3.125" style="7" customWidth="1"/>
    <col min="9995" max="9995" width="4.375" style="7" customWidth="1"/>
    <col min="9996" max="9996" width="2.5" style="7" customWidth="1"/>
    <col min="9997" max="10243" width="9" style="7"/>
    <col min="10244" max="10244" width="2.25" style="7" customWidth="1"/>
    <col min="10245" max="10245" width="24.25" style="7" customWidth="1"/>
    <col min="10246" max="10246" width="4" style="7" customWidth="1"/>
    <col min="10247" max="10249" width="20.125" style="7" customWidth="1"/>
    <col min="10250" max="10250" width="3.125" style="7" customWidth="1"/>
    <col min="10251" max="10251" width="4.375" style="7" customWidth="1"/>
    <col min="10252" max="10252" width="2.5" style="7" customWidth="1"/>
    <col min="10253" max="10499" width="9" style="7"/>
    <col min="10500" max="10500" width="2.25" style="7" customWidth="1"/>
    <col min="10501" max="10501" width="24.25" style="7" customWidth="1"/>
    <col min="10502" max="10502" width="4" style="7" customWidth="1"/>
    <col min="10503" max="10505" width="20.125" style="7" customWidth="1"/>
    <col min="10506" max="10506" width="3.125" style="7" customWidth="1"/>
    <col min="10507" max="10507" width="4.375" style="7" customWidth="1"/>
    <col min="10508" max="10508" width="2.5" style="7" customWidth="1"/>
    <col min="10509" max="10755" width="9" style="7"/>
    <col min="10756" max="10756" width="2.25" style="7" customWidth="1"/>
    <col min="10757" max="10757" width="24.25" style="7" customWidth="1"/>
    <col min="10758" max="10758" width="4" style="7" customWidth="1"/>
    <col min="10759" max="10761" width="20.125" style="7" customWidth="1"/>
    <col min="10762" max="10762" width="3.125" style="7" customWidth="1"/>
    <col min="10763" max="10763" width="4.375" style="7" customWidth="1"/>
    <col min="10764" max="10764" width="2.5" style="7" customWidth="1"/>
    <col min="10765" max="11011" width="9" style="7"/>
    <col min="11012" max="11012" width="2.25" style="7" customWidth="1"/>
    <col min="11013" max="11013" width="24.25" style="7" customWidth="1"/>
    <col min="11014" max="11014" width="4" style="7" customWidth="1"/>
    <col min="11015" max="11017" width="20.125" style="7" customWidth="1"/>
    <col min="11018" max="11018" width="3.125" style="7" customWidth="1"/>
    <col min="11019" max="11019" width="4.375" style="7" customWidth="1"/>
    <col min="11020" max="11020" width="2.5" style="7" customWidth="1"/>
    <col min="11021" max="11267" width="9" style="7"/>
    <col min="11268" max="11268" width="2.25" style="7" customWidth="1"/>
    <col min="11269" max="11269" width="24.25" style="7" customWidth="1"/>
    <col min="11270" max="11270" width="4" style="7" customWidth="1"/>
    <col min="11271" max="11273" width="20.125" style="7" customWidth="1"/>
    <col min="11274" max="11274" width="3.125" style="7" customWidth="1"/>
    <col min="11275" max="11275" width="4.375" style="7" customWidth="1"/>
    <col min="11276" max="11276" width="2.5" style="7" customWidth="1"/>
    <col min="11277" max="11523" width="9" style="7"/>
    <col min="11524" max="11524" width="2.25" style="7" customWidth="1"/>
    <col min="11525" max="11525" width="24.25" style="7" customWidth="1"/>
    <col min="11526" max="11526" width="4" style="7" customWidth="1"/>
    <col min="11527" max="11529" width="20.125" style="7" customWidth="1"/>
    <col min="11530" max="11530" width="3.125" style="7" customWidth="1"/>
    <col min="11531" max="11531" width="4.375" style="7" customWidth="1"/>
    <col min="11532" max="11532" width="2.5" style="7" customWidth="1"/>
    <col min="11533" max="11779" width="9" style="7"/>
    <col min="11780" max="11780" width="2.25" style="7" customWidth="1"/>
    <col min="11781" max="11781" width="24.25" style="7" customWidth="1"/>
    <col min="11782" max="11782" width="4" style="7" customWidth="1"/>
    <col min="11783" max="11785" width="20.125" style="7" customWidth="1"/>
    <col min="11786" max="11786" width="3.125" style="7" customWidth="1"/>
    <col min="11787" max="11787" width="4.375" style="7" customWidth="1"/>
    <col min="11788" max="11788" width="2.5" style="7" customWidth="1"/>
    <col min="11789" max="12035" width="9" style="7"/>
    <col min="12036" max="12036" width="2.25" style="7" customWidth="1"/>
    <col min="12037" max="12037" width="24.25" style="7" customWidth="1"/>
    <col min="12038" max="12038" width="4" style="7" customWidth="1"/>
    <col min="12039" max="12041" width="20.125" style="7" customWidth="1"/>
    <col min="12042" max="12042" width="3.125" style="7" customWidth="1"/>
    <col min="12043" max="12043" width="4.375" style="7" customWidth="1"/>
    <col min="12044" max="12044" width="2.5" style="7" customWidth="1"/>
    <col min="12045" max="12291" width="9" style="7"/>
    <col min="12292" max="12292" width="2.25" style="7" customWidth="1"/>
    <col min="12293" max="12293" width="24.25" style="7" customWidth="1"/>
    <col min="12294" max="12294" width="4" style="7" customWidth="1"/>
    <col min="12295" max="12297" width="20.125" style="7" customWidth="1"/>
    <col min="12298" max="12298" width="3.125" style="7" customWidth="1"/>
    <col min="12299" max="12299" width="4.375" style="7" customWidth="1"/>
    <col min="12300" max="12300" width="2.5" style="7" customWidth="1"/>
    <col min="12301" max="12547" width="9" style="7"/>
    <col min="12548" max="12548" width="2.25" style="7" customWidth="1"/>
    <col min="12549" max="12549" width="24.25" style="7" customWidth="1"/>
    <col min="12550" max="12550" width="4" style="7" customWidth="1"/>
    <col min="12551" max="12553" width="20.125" style="7" customWidth="1"/>
    <col min="12554" max="12554" width="3.125" style="7" customWidth="1"/>
    <col min="12555" max="12555" width="4.375" style="7" customWidth="1"/>
    <col min="12556" max="12556" width="2.5" style="7" customWidth="1"/>
    <col min="12557" max="12803" width="9" style="7"/>
    <col min="12804" max="12804" width="2.25" style="7" customWidth="1"/>
    <col min="12805" max="12805" width="24.25" style="7" customWidth="1"/>
    <col min="12806" max="12806" width="4" style="7" customWidth="1"/>
    <col min="12807" max="12809" width="20.125" style="7" customWidth="1"/>
    <col min="12810" max="12810" width="3.125" style="7" customWidth="1"/>
    <col min="12811" max="12811" width="4.375" style="7" customWidth="1"/>
    <col min="12812" max="12812" width="2.5" style="7" customWidth="1"/>
    <col min="12813" max="13059" width="9" style="7"/>
    <col min="13060" max="13060" width="2.25" style="7" customWidth="1"/>
    <col min="13061" max="13061" width="24.25" style="7" customWidth="1"/>
    <col min="13062" max="13062" width="4" style="7" customWidth="1"/>
    <col min="13063" max="13065" width="20.125" style="7" customWidth="1"/>
    <col min="13066" max="13066" width="3.125" style="7" customWidth="1"/>
    <col min="13067" max="13067" width="4.375" style="7" customWidth="1"/>
    <col min="13068" max="13068" width="2.5" style="7" customWidth="1"/>
    <col min="13069" max="13315" width="9" style="7"/>
    <col min="13316" max="13316" width="2.25" style="7" customWidth="1"/>
    <col min="13317" max="13317" width="24.25" style="7" customWidth="1"/>
    <col min="13318" max="13318" width="4" style="7" customWidth="1"/>
    <col min="13319" max="13321" width="20.125" style="7" customWidth="1"/>
    <col min="13322" max="13322" width="3.125" style="7" customWidth="1"/>
    <col min="13323" max="13323" width="4.375" style="7" customWidth="1"/>
    <col min="13324" max="13324" width="2.5" style="7" customWidth="1"/>
    <col min="13325" max="13571" width="9" style="7"/>
    <col min="13572" max="13572" width="2.25" style="7" customWidth="1"/>
    <col min="13573" max="13573" width="24.25" style="7" customWidth="1"/>
    <col min="13574" max="13574" width="4" style="7" customWidth="1"/>
    <col min="13575" max="13577" width="20.125" style="7" customWidth="1"/>
    <col min="13578" max="13578" width="3.125" style="7" customWidth="1"/>
    <col min="13579" max="13579" width="4.375" style="7" customWidth="1"/>
    <col min="13580" max="13580" width="2.5" style="7" customWidth="1"/>
    <col min="13581" max="13827" width="9" style="7"/>
    <col min="13828" max="13828" width="2.25" style="7" customWidth="1"/>
    <col min="13829" max="13829" width="24.25" style="7" customWidth="1"/>
    <col min="13830" max="13830" width="4" style="7" customWidth="1"/>
    <col min="13831" max="13833" width="20.125" style="7" customWidth="1"/>
    <col min="13834" max="13834" width="3.125" style="7" customWidth="1"/>
    <col min="13835" max="13835" width="4.375" style="7" customWidth="1"/>
    <col min="13836" max="13836" width="2.5" style="7" customWidth="1"/>
    <col min="13837" max="14083" width="9" style="7"/>
    <col min="14084" max="14084" width="2.25" style="7" customWidth="1"/>
    <col min="14085" max="14085" width="24.25" style="7" customWidth="1"/>
    <col min="14086" max="14086" width="4" style="7" customWidth="1"/>
    <col min="14087" max="14089" width="20.125" style="7" customWidth="1"/>
    <col min="14090" max="14090" width="3.125" style="7" customWidth="1"/>
    <col min="14091" max="14091" width="4.375" style="7" customWidth="1"/>
    <col min="14092" max="14092" width="2.5" style="7" customWidth="1"/>
    <col min="14093" max="14339" width="9" style="7"/>
    <col min="14340" max="14340" width="2.25" style="7" customWidth="1"/>
    <col min="14341" max="14341" width="24.25" style="7" customWidth="1"/>
    <col min="14342" max="14342" width="4" style="7" customWidth="1"/>
    <col min="14343" max="14345" width="20.125" style="7" customWidth="1"/>
    <col min="14346" max="14346" width="3.125" style="7" customWidth="1"/>
    <col min="14347" max="14347" width="4.375" style="7" customWidth="1"/>
    <col min="14348" max="14348" width="2.5" style="7" customWidth="1"/>
    <col min="14349" max="14595" width="9" style="7"/>
    <col min="14596" max="14596" width="2.25" style="7" customWidth="1"/>
    <col min="14597" max="14597" width="24.25" style="7" customWidth="1"/>
    <col min="14598" max="14598" width="4" style="7" customWidth="1"/>
    <col min="14599" max="14601" width="20.125" style="7" customWidth="1"/>
    <col min="14602" max="14602" width="3.125" style="7" customWidth="1"/>
    <col min="14603" max="14603" width="4.375" style="7" customWidth="1"/>
    <col min="14604" max="14604" width="2.5" style="7" customWidth="1"/>
    <col min="14605" max="14851" width="9" style="7"/>
    <col min="14852" max="14852" width="2.25" style="7" customWidth="1"/>
    <col min="14853" max="14853" width="24.25" style="7" customWidth="1"/>
    <col min="14854" max="14854" width="4" style="7" customWidth="1"/>
    <col min="14855" max="14857" width="20.125" style="7" customWidth="1"/>
    <col min="14858" max="14858" width="3.125" style="7" customWidth="1"/>
    <col min="14859" max="14859" width="4.375" style="7" customWidth="1"/>
    <col min="14860" max="14860" width="2.5" style="7" customWidth="1"/>
    <col min="14861" max="15107" width="9" style="7"/>
    <col min="15108" max="15108" width="2.25" style="7" customWidth="1"/>
    <col min="15109" max="15109" width="24.25" style="7" customWidth="1"/>
    <col min="15110" max="15110" width="4" style="7" customWidth="1"/>
    <col min="15111" max="15113" width="20.125" style="7" customWidth="1"/>
    <col min="15114" max="15114" width="3.125" style="7" customWidth="1"/>
    <col min="15115" max="15115" width="4.375" style="7" customWidth="1"/>
    <col min="15116" max="15116" width="2.5" style="7" customWidth="1"/>
    <col min="15117" max="15363" width="9" style="7"/>
    <col min="15364" max="15364" width="2.25" style="7" customWidth="1"/>
    <col min="15365" max="15365" width="24.25" style="7" customWidth="1"/>
    <col min="15366" max="15366" width="4" style="7" customWidth="1"/>
    <col min="15367" max="15369" width="20.125" style="7" customWidth="1"/>
    <col min="15370" max="15370" width="3.125" style="7" customWidth="1"/>
    <col min="15371" max="15371" width="4.375" style="7" customWidth="1"/>
    <col min="15372" max="15372" width="2.5" style="7" customWidth="1"/>
    <col min="15373" max="15619" width="9" style="7"/>
    <col min="15620" max="15620" width="2.25" style="7" customWidth="1"/>
    <col min="15621" max="15621" width="24.25" style="7" customWidth="1"/>
    <col min="15622" max="15622" width="4" style="7" customWidth="1"/>
    <col min="15623" max="15625" width="20.125" style="7" customWidth="1"/>
    <col min="15626" max="15626" width="3.125" style="7" customWidth="1"/>
    <col min="15627" max="15627" width="4.375" style="7" customWidth="1"/>
    <col min="15628" max="15628" width="2.5" style="7" customWidth="1"/>
    <col min="15629" max="15875" width="9" style="7"/>
    <col min="15876" max="15876" width="2.25" style="7" customWidth="1"/>
    <col min="15877" max="15877" width="24.25" style="7" customWidth="1"/>
    <col min="15878" max="15878" width="4" style="7" customWidth="1"/>
    <col min="15879" max="15881" width="20.125" style="7" customWidth="1"/>
    <col min="15882" max="15882" width="3.125" style="7" customWidth="1"/>
    <col min="15883" max="15883" width="4.375" style="7" customWidth="1"/>
    <col min="15884" max="15884" width="2.5" style="7" customWidth="1"/>
    <col min="15885" max="16131" width="9" style="7"/>
    <col min="16132" max="16132" width="2.25" style="7" customWidth="1"/>
    <col min="16133" max="16133" width="24.25" style="7" customWidth="1"/>
    <col min="16134" max="16134" width="4" style="7" customWidth="1"/>
    <col min="16135" max="16137" width="20.125" style="7" customWidth="1"/>
    <col min="16138" max="16138" width="3.125" style="7" customWidth="1"/>
    <col min="16139" max="16139" width="4.375" style="7" customWidth="1"/>
    <col min="16140" max="16140" width="2.5" style="7" customWidth="1"/>
    <col min="16141" max="16384" width="9" style="7"/>
  </cols>
  <sheetData>
    <row r="1" spans="1:18" ht="20.100000000000001" customHeight="1">
      <c r="A1" s="4357" t="s">
        <v>1237</v>
      </c>
      <c r="B1" s="4357"/>
      <c r="C1" s="71"/>
      <c r="D1" s="71"/>
      <c r="E1" s="71"/>
      <c r="F1" s="71"/>
      <c r="G1" s="71"/>
      <c r="H1" s="71"/>
      <c r="I1" s="71"/>
      <c r="J1" s="71"/>
      <c r="K1" s="71"/>
      <c r="L1" s="71"/>
    </row>
    <row r="2" spans="1:18" s="202" customFormat="1" ht="16.899999999999999" customHeight="1">
      <c r="A2" s="208"/>
      <c r="I2" s="3791" t="s">
        <v>511</v>
      </c>
      <c r="J2" s="3791"/>
      <c r="K2" s="3791"/>
    </row>
    <row r="3" spans="1:18" s="202" customFormat="1" ht="16.899999999999999" customHeight="1">
      <c r="A3" s="208"/>
      <c r="I3" s="209"/>
      <c r="J3" s="209"/>
      <c r="K3" s="209"/>
      <c r="N3"/>
      <c r="O3"/>
      <c r="P3" s="71"/>
      <c r="Q3" s="71"/>
      <c r="R3" s="71"/>
    </row>
    <row r="4" spans="1:18" s="202" customFormat="1" ht="24.6" customHeight="1">
      <c r="A4" s="3786" t="s">
        <v>1238</v>
      </c>
      <c r="B4" s="3786"/>
      <c r="C4" s="3786"/>
      <c r="D4" s="3786"/>
      <c r="E4" s="3786"/>
      <c r="F4" s="3786"/>
      <c r="G4" s="3786"/>
      <c r="H4" s="3786"/>
      <c r="I4" s="3786"/>
      <c r="J4" s="3786"/>
      <c r="K4" s="3786"/>
      <c r="N4"/>
      <c r="O4"/>
      <c r="P4" s="71"/>
      <c r="Q4" s="71"/>
      <c r="R4" s="71"/>
    </row>
    <row r="5" spans="1:18" s="202" customFormat="1" ht="13.15" customHeight="1">
      <c r="A5" s="207"/>
      <c r="B5" s="207"/>
      <c r="C5" s="207"/>
      <c r="D5" s="207"/>
      <c r="E5" s="207"/>
      <c r="F5" s="207"/>
      <c r="G5" s="207"/>
      <c r="H5" s="207"/>
      <c r="I5" s="207"/>
      <c r="J5" s="207"/>
      <c r="K5" s="207"/>
      <c r="N5" s="109"/>
      <c r="O5" s="109"/>
      <c r="P5" s="1207"/>
      <c r="Q5" s="1207"/>
      <c r="R5" s="1207"/>
    </row>
    <row r="6" spans="1:18" s="202" customFormat="1" ht="22.9" customHeight="1">
      <c r="A6" s="207"/>
      <c r="B6" s="1832" t="s">
        <v>1239</v>
      </c>
      <c r="C6" s="1833"/>
      <c r="D6" s="1834"/>
      <c r="E6" s="1834"/>
      <c r="F6" s="1834"/>
      <c r="G6" s="1834"/>
      <c r="H6" s="1834"/>
      <c r="I6" s="1834"/>
      <c r="J6" s="1834"/>
      <c r="K6" s="1835"/>
      <c r="N6"/>
      <c r="O6"/>
      <c r="P6" s="1211"/>
      <c r="Q6" s="1207"/>
      <c r="R6" s="1207"/>
    </row>
    <row r="7" spans="1:18" s="202" customFormat="1" ht="27.6" customHeight="1">
      <c r="B7" s="1836" t="s">
        <v>514</v>
      </c>
      <c r="C7" s="4358" t="s">
        <v>1240</v>
      </c>
      <c r="D7" s="4358"/>
      <c r="E7" s="4358"/>
      <c r="F7" s="4358"/>
      <c r="G7" s="4358"/>
      <c r="H7" s="4358"/>
      <c r="I7" s="4358"/>
      <c r="J7" s="4358"/>
      <c r="K7" s="4359"/>
      <c r="N7"/>
      <c r="O7"/>
      <c r="P7" s="1211"/>
      <c r="Q7" s="1207"/>
      <c r="R7" s="1207"/>
    </row>
    <row r="8" spans="1:18" s="202" customFormat="1" ht="27.6" customHeight="1">
      <c r="B8" s="1837" t="s">
        <v>1241</v>
      </c>
      <c r="C8" s="4149" t="s">
        <v>1242</v>
      </c>
      <c r="D8" s="4150"/>
      <c r="E8" s="4150"/>
      <c r="F8" s="4150"/>
      <c r="G8" s="4150"/>
      <c r="H8" s="4150"/>
      <c r="I8" s="4150"/>
      <c r="J8" s="4150"/>
      <c r="K8" s="4151"/>
      <c r="N8"/>
      <c r="O8"/>
      <c r="P8" s="1207"/>
      <c r="Q8" s="188"/>
      <c r="R8" s="188"/>
    </row>
    <row r="9" spans="1:18" s="202" customFormat="1" ht="27.6" customHeight="1">
      <c r="B9" s="1838" t="s">
        <v>557</v>
      </c>
      <c r="C9" s="4149" t="s">
        <v>2453</v>
      </c>
      <c r="D9" s="4150"/>
      <c r="E9" s="4150"/>
      <c r="F9" s="4150"/>
      <c r="G9" s="4150"/>
      <c r="H9" s="4150"/>
      <c r="I9" s="4150"/>
      <c r="J9" s="4150"/>
      <c r="K9" s="4151"/>
      <c r="N9"/>
      <c r="O9" s="1929" t="s">
        <v>2692</v>
      </c>
      <c r="P9" s="1929"/>
      <c r="Q9" s="1929"/>
      <c r="R9"/>
    </row>
    <row r="10" spans="1:18" s="202" customFormat="1" ht="18.600000000000001" customHeight="1">
      <c r="B10" s="4370" t="s">
        <v>559</v>
      </c>
      <c r="C10" s="1190"/>
      <c r="K10" s="213"/>
    </row>
    <row r="11" spans="1:18" s="202" customFormat="1" ht="28.9" customHeight="1">
      <c r="B11" s="4370"/>
      <c r="C11" s="1190"/>
      <c r="D11" s="4372" t="s">
        <v>560</v>
      </c>
      <c r="E11" s="4372"/>
      <c r="F11" s="1191"/>
      <c r="G11" s="1839"/>
      <c r="H11" s="1839" t="s">
        <v>378</v>
      </c>
      <c r="I11" s="209"/>
      <c r="J11" s="209"/>
      <c r="K11" s="213"/>
    </row>
    <row r="12" spans="1:18" s="202" customFormat="1" ht="22.9" customHeight="1">
      <c r="B12" s="4371"/>
      <c r="C12" s="217"/>
      <c r="D12" s="1192" t="s">
        <v>1243</v>
      </c>
      <c r="E12" s="1192"/>
      <c r="F12" s="212"/>
      <c r="G12" s="212"/>
      <c r="H12" s="212"/>
      <c r="I12" s="212"/>
      <c r="J12" s="212"/>
      <c r="K12" s="211"/>
    </row>
    <row r="13" spans="1:18" s="202" customFormat="1" ht="27.6" customHeight="1">
      <c r="B13" s="1840" t="s">
        <v>1244</v>
      </c>
      <c r="C13" s="4149" t="s">
        <v>1245</v>
      </c>
      <c r="D13" s="4150"/>
      <c r="E13" s="4150"/>
      <c r="F13" s="4150"/>
      <c r="G13" s="4150"/>
      <c r="H13" s="4150"/>
      <c r="I13" s="4150"/>
      <c r="J13" s="4150"/>
      <c r="K13" s="4151"/>
    </row>
    <row r="14" spans="1:18" s="202" customFormat="1" ht="27.6" customHeight="1">
      <c r="A14" s="340"/>
      <c r="B14" s="4373" t="s">
        <v>1246</v>
      </c>
      <c r="C14" s="4376" t="s">
        <v>2454</v>
      </c>
      <c r="D14" s="4377"/>
      <c r="E14" s="4377"/>
      <c r="F14" s="4377"/>
      <c r="G14" s="4377"/>
      <c r="H14" s="4377"/>
      <c r="I14" s="4377"/>
      <c r="J14" s="4377"/>
      <c r="K14" s="4378"/>
    </row>
    <row r="15" spans="1:18" s="202" customFormat="1" ht="27.6" customHeight="1" thickBot="1">
      <c r="A15" s="340"/>
      <c r="B15" s="4374"/>
      <c r="C15" s="1193"/>
      <c r="D15" s="340" t="s">
        <v>2455</v>
      </c>
      <c r="E15" s="340"/>
      <c r="F15" s="340"/>
      <c r="G15" s="340"/>
      <c r="H15" s="340"/>
      <c r="I15" s="340"/>
      <c r="J15" s="340"/>
      <c r="K15" s="1194"/>
    </row>
    <row r="16" spans="1:18" s="202" customFormat="1" ht="21" customHeight="1">
      <c r="A16" s="340"/>
      <c r="B16" s="4374"/>
      <c r="C16" s="1193"/>
      <c r="D16" s="1841"/>
      <c r="E16" s="4379" t="s">
        <v>1247</v>
      </c>
      <c r="F16" s="4380"/>
      <c r="G16" s="1842" t="s">
        <v>1248</v>
      </c>
      <c r="H16" s="1843"/>
      <c r="I16" s="4381" t="s">
        <v>2456</v>
      </c>
      <c r="J16" s="4382"/>
      <c r="K16" s="1194"/>
    </row>
    <row r="17" spans="1:11" s="202" customFormat="1" ht="25.9" customHeight="1">
      <c r="A17" s="340"/>
      <c r="B17" s="4374"/>
      <c r="C17" s="1193"/>
      <c r="D17" s="1842" t="s">
        <v>2457</v>
      </c>
      <c r="E17" s="1844"/>
      <c r="F17" s="1845" t="s">
        <v>378</v>
      </c>
      <c r="G17" s="1844"/>
      <c r="H17" s="1846" t="s">
        <v>378</v>
      </c>
      <c r="I17" s="1195"/>
      <c r="J17" s="1196" t="s">
        <v>378</v>
      </c>
      <c r="K17" s="1194"/>
    </row>
    <row r="18" spans="1:11" s="202" customFormat="1" ht="25.9" customHeight="1" thickBot="1">
      <c r="A18" s="340"/>
      <c r="B18" s="4374"/>
      <c r="C18" s="1193"/>
      <c r="D18" s="1847" t="s">
        <v>2458</v>
      </c>
      <c r="E18" s="1844" t="s">
        <v>2459</v>
      </c>
      <c r="F18" s="1848" t="s">
        <v>379</v>
      </c>
      <c r="G18" s="1844" t="s">
        <v>2460</v>
      </c>
      <c r="H18" s="1849" t="s">
        <v>379</v>
      </c>
      <c r="I18" s="1197" t="s">
        <v>2461</v>
      </c>
      <c r="J18" s="1198" t="s">
        <v>379</v>
      </c>
      <c r="K18" s="1194"/>
    </row>
    <row r="19" spans="1:11" s="202" customFormat="1" ht="25.9" customHeight="1" thickBot="1">
      <c r="A19" s="340"/>
      <c r="B19" s="4374"/>
      <c r="C19" s="1193"/>
      <c r="D19" s="340" t="s">
        <v>2462</v>
      </c>
      <c r="E19" s="340"/>
      <c r="F19" s="340"/>
      <c r="G19" s="1199"/>
      <c r="H19" s="1199"/>
      <c r="I19" s="1199"/>
      <c r="J19" s="1199"/>
      <c r="K19" s="1194"/>
    </row>
    <row r="20" spans="1:11" s="202" customFormat="1" ht="33" customHeight="1">
      <c r="A20" s="340"/>
      <c r="B20" s="4374"/>
      <c r="C20" s="1193"/>
      <c r="D20" s="1200"/>
      <c r="E20" s="1201" t="s">
        <v>2463</v>
      </c>
      <c r="F20" s="1202"/>
      <c r="G20" s="1203"/>
      <c r="H20" s="1200"/>
      <c r="I20" s="1204" t="s">
        <v>2464</v>
      </c>
      <c r="J20" s="1202"/>
      <c r="K20" s="1194"/>
    </row>
    <row r="21" spans="1:11" s="202" customFormat="1" ht="25.9" customHeight="1" thickBot="1">
      <c r="A21" s="340"/>
      <c r="B21" s="4374"/>
      <c r="C21" s="1193"/>
      <c r="D21" s="1205" t="s">
        <v>2465</v>
      </c>
      <c r="E21" s="1206" t="s">
        <v>2466</v>
      </c>
      <c r="F21" s="1198" t="s">
        <v>379</v>
      </c>
      <c r="G21" s="1203"/>
      <c r="H21" s="1205" t="s">
        <v>2465</v>
      </c>
      <c r="I21" s="1206" t="s">
        <v>2467</v>
      </c>
      <c r="J21" s="1198" t="s">
        <v>379</v>
      </c>
      <c r="K21" s="1194"/>
    </row>
    <row r="22" spans="1:11" s="202" customFormat="1" ht="29.25" customHeight="1" thickBot="1">
      <c r="A22" s="340"/>
      <c r="B22" s="4374"/>
      <c r="C22" s="1190"/>
      <c r="D22" s="202" t="s">
        <v>3472</v>
      </c>
      <c r="E22" s="1850"/>
      <c r="F22" s="1850"/>
      <c r="G22" s="1850"/>
      <c r="H22" s="1850"/>
      <c r="I22" s="1850"/>
      <c r="J22" s="1850"/>
      <c r="K22" s="213"/>
    </row>
    <row r="23" spans="1:11" s="202" customFormat="1" ht="25.9" customHeight="1">
      <c r="A23" s="340"/>
      <c r="B23" s="4374"/>
      <c r="C23" s="1190"/>
      <c r="D23" s="1850"/>
      <c r="E23" s="1850"/>
      <c r="F23" s="4364"/>
      <c r="G23" s="4365"/>
      <c r="H23" s="4366"/>
      <c r="I23" s="1851" t="s">
        <v>1249</v>
      </c>
      <c r="J23" s="1852"/>
      <c r="K23" s="213"/>
    </row>
    <row r="24" spans="1:11" s="202" customFormat="1" ht="25.9" customHeight="1">
      <c r="A24" s="340"/>
      <c r="B24" s="4374"/>
      <c r="C24" s="1190"/>
      <c r="D24" s="1850"/>
      <c r="E24" s="1850"/>
      <c r="F24" s="4351" t="s">
        <v>2468</v>
      </c>
      <c r="G24" s="4352"/>
      <c r="H24" s="4352"/>
      <c r="I24" s="1853" t="s">
        <v>2471</v>
      </c>
      <c r="J24" s="1748" t="s">
        <v>378</v>
      </c>
      <c r="K24" s="213"/>
    </row>
    <row r="25" spans="1:11" s="202" customFormat="1" ht="25.9" customHeight="1" thickBot="1">
      <c r="A25" s="340"/>
      <c r="B25" s="4374"/>
      <c r="C25" s="1190"/>
      <c r="D25" s="1854"/>
      <c r="E25" s="203"/>
      <c r="F25" s="4353" t="s">
        <v>2470</v>
      </c>
      <c r="G25" s="4354"/>
      <c r="H25" s="4354"/>
      <c r="I25" s="1855" t="s">
        <v>2469</v>
      </c>
      <c r="J25" s="1856" t="s">
        <v>379</v>
      </c>
      <c r="K25" s="213"/>
    </row>
    <row r="26" spans="1:11" s="202" customFormat="1" ht="20.45" customHeight="1">
      <c r="A26" s="340"/>
      <c r="B26" s="4374"/>
      <c r="C26" s="1190"/>
      <c r="D26" s="1854"/>
      <c r="E26" s="203"/>
      <c r="F26" s="1854"/>
      <c r="G26" s="203"/>
      <c r="H26" s="1850"/>
      <c r="I26" s="1850"/>
      <c r="J26" s="1850"/>
      <c r="K26" s="213"/>
    </row>
    <row r="27" spans="1:11" s="202" customFormat="1" ht="20.45" customHeight="1">
      <c r="A27" s="340"/>
      <c r="B27" s="4374"/>
      <c r="C27" s="4361" t="s">
        <v>3473</v>
      </c>
      <c r="D27" s="4362"/>
      <c r="E27" s="4362"/>
      <c r="F27" s="4362"/>
      <c r="G27" s="4362"/>
      <c r="H27" s="4362"/>
      <c r="I27" s="4362"/>
      <c r="J27" s="4362"/>
      <c r="K27" s="4363"/>
    </row>
    <row r="28" spans="1:11" s="202" customFormat="1" ht="20.45" customHeight="1" thickBot="1">
      <c r="A28" s="340"/>
      <c r="B28" s="4374"/>
      <c r="C28" s="1190"/>
      <c r="D28" s="1857"/>
      <c r="E28" s="1850"/>
      <c r="F28" s="1850"/>
      <c r="G28" s="1850"/>
      <c r="H28" s="1850"/>
      <c r="I28" s="1850"/>
      <c r="J28" s="1850"/>
      <c r="K28" s="213"/>
    </row>
    <row r="29" spans="1:11" s="202" customFormat="1" ht="20.45" customHeight="1">
      <c r="A29" s="340"/>
      <c r="B29" s="4374"/>
      <c r="C29" s="1190"/>
      <c r="F29" s="4364"/>
      <c r="G29" s="4365"/>
      <c r="H29" s="4366"/>
      <c r="I29" s="1851" t="s">
        <v>1249</v>
      </c>
      <c r="J29" s="1852"/>
      <c r="K29" s="213"/>
    </row>
    <row r="30" spans="1:11" s="202" customFormat="1" ht="20.45" customHeight="1">
      <c r="A30" s="340"/>
      <c r="B30" s="4374"/>
      <c r="C30" s="1190"/>
      <c r="D30" s="1858"/>
      <c r="E30" s="1858"/>
      <c r="F30" s="4351" t="s">
        <v>2468</v>
      </c>
      <c r="G30" s="4352"/>
      <c r="H30" s="4352"/>
      <c r="I30" s="1853" t="s">
        <v>3474</v>
      </c>
      <c r="J30" s="1748" t="s">
        <v>378</v>
      </c>
      <c r="K30" s="213"/>
    </row>
    <row r="31" spans="1:11" s="202" customFormat="1" ht="20.45" customHeight="1" thickBot="1">
      <c r="A31" s="340"/>
      <c r="B31" s="4374"/>
      <c r="C31" s="1190"/>
      <c r="D31" s="1854"/>
      <c r="E31" s="1854"/>
      <c r="F31" s="4353" t="s">
        <v>2470</v>
      </c>
      <c r="G31" s="4354"/>
      <c r="H31" s="4354"/>
      <c r="I31" s="1859"/>
      <c r="J31" s="1856" t="s">
        <v>379</v>
      </c>
      <c r="K31" s="213"/>
    </row>
    <row r="32" spans="1:11" s="202" customFormat="1" ht="20.45" customHeight="1">
      <c r="A32" s="340"/>
      <c r="B32" s="4374"/>
      <c r="C32" s="1190"/>
      <c r="D32" s="1854"/>
      <c r="F32" s="1850"/>
      <c r="H32" s="1850"/>
      <c r="J32" s="1850"/>
      <c r="K32" s="213"/>
    </row>
    <row r="33" spans="1:12" s="202" customFormat="1" ht="21" customHeight="1">
      <c r="A33" s="340"/>
      <c r="B33" s="4374"/>
      <c r="C33" s="4367" t="s">
        <v>2472</v>
      </c>
      <c r="D33" s="4362"/>
      <c r="E33" s="4362"/>
      <c r="F33" s="4362"/>
      <c r="G33" s="4362"/>
      <c r="H33" s="4362"/>
      <c r="I33" s="4362"/>
      <c r="J33" s="4362"/>
      <c r="K33" s="4363"/>
    </row>
    <row r="34" spans="1:12" s="202" customFormat="1" ht="21" customHeight="1" thickBot="1">
      <c r="A34" s="340"/>
      <c r="B34" s="4374"/>
      <c r="C34" s="1860"/>
      <c r="D34" s="1858"/>
      <c r="E34" s="1858"/>
      <c r="F34" s="1858"/>
      <c r="G34" s="1858"/>
      <c r="H34" s="1858"/>
      <c r="I34" s="1858"/>
      <c r="J34" s="1858"/>
      <c r="K34" s="1861"/>
    </row>
    <row r="35" spans="1:12" s="202" customFormat="1" ht="21" customHeight="1" thickBot="1">
      <c r="A35" s="340"/>
      <c r="B35" s="4374"/>
      <c r="C35" s="1862"/>
      <c r="D35" s="1863" t="s">
        <v>2473</v>
      </c>
      <c r="E35" s="4368" t="s">
        <v>3475</v>
      </c>
      <c r="F35" s="4368"/>
      <c r="G35" s="4368"/>
      <c r="H35" s="4368"/>
      <c r="I35" s="4368"/>
      <c r="J35" s="4369"/>
      <c r="K35" s="1861"/>
    </row>
    <row r="36" spans="1:12" s="202" customFormat="1" ht="21" customHeight="1" thickBot="1">
      <c r="A36" s="340"/>
      <c r="B36" s="4374"/>
      <c r="C36" s="1190"/>
      <c r="D36" s="1864" t="s">
        <v>2474</v>
      </c>
      <c r="E36" s="4355" t="s">
        <v>3476</v>
      </c>
      <c r="F36" s="4355"/>
      <c r="G36" s="4355"/>
      <c r="H36" s="4355"/>
      <c r="I36" s="4355"/>
      <c r="J36" s="4356"/>
      <c r="K36" s="1861"/>
    </row>
    <row r="37" spans="1:12" s="202" customFormat="1" ht="21" customHeight="1">
      <c r="A37" s="340"/>
      <c r="B37" s="4375"/>
      <c r="C37" s="217"/>
      <c r="D37" s="212"/>
      <c r="E37" s="212"/>
      <c r="F37" s="212"/>
      <c r="G37" s="212"/>
      <c r="H37" s="212"/>
      <c r="I37" s="212"/>
      <c r="J37" s="212"/>
      <c r="K37" s="211"/>
    </row>
    <row r="38" spans="1:12" s="202" customFormat="1">
      <c r="B38" s="1865"/>
      <c r="C38" s="1865"/>
      <c r="D38" s="1865"/>
      <c r="E38" s="1865"/>
      <c r="F38" s="1865"/>
      <c r="G38" s="1865"/>
      <c r="H38" s="1865"/>
      <c r="I38" s="1865"/>
      <c r="J38" s="1865"/>
      <c r="K38" s="1865"/>
    </row>
    <row r="39" spans="1:12" s="202" customFormat="1" ht="14.45" customHeight="1">
      <c r="B39" s="4360" t="s">
        <v>2475</v>
      </c>
      <c r="C39" s="4360"/>
      <c r="D39" s="4360"/>
      <c r="E39" s="4360"/>
      <c r="F39" s="4360"/>
      <c r="G39" s="4360"/>
      <c r="H39" s="4360"/>
      <c r="I39" s="4360"/>
      <c r="J39" s="4360"/>
      <c r="K39" s="4360"/>
    </row>
    <row r="40" spans="1:12" s="202" customFormat="1" ht="14.45" customHeight="1">
      <c r="B40" s="4360"/>
      <c r="C40" s="4360"/>
      <c r="D40" s="4360"/>
      <c r="E40" s="4360"/>
      <c r="F40" s="4360"/>
      <c r="G40" s="4360"/>
      <c r="H40" s="4360"/>
      <c r="I40" s="4360"/>
      <c r="J40" s="4360"/>
      <c r="K40" s="4360"/>
    </row>
    <row r="41" spans="1:12" s="202" customFormat="1" ht="14.45" customHeight="1">
      <c r="B41" s="4360"/>
      <c r="C41" s="4360"/>
      <c r="D41" s="4360"/>
      <c r="E41" s="4360"/>
      <c r="F41" s="4360"/>
      <c r="G41" s="4360"/>
      <c r="H41" s="4360"/>
      <c r="I41" s="4360"/>
      <c r="J41" s="4360"/>
      <c r="K41" s="4360"/>
    </row>
    <row r="42" spans="1:12" s="202" customFormat="1" ht="14.45" customHeight="1">
      <c r="B42" s="4360"/>
      <c r="C42" s="4360"/>
      <c r="D42" s="4360"/>
      <c r="E42" s="4360"/>
      <c r="F42" s="4360"/>
      <c r="G42" s="4360"/>
      <c r="H42" s="4360"/>
      <c r="I42" s="4360"/>
      <c r="J42" s="4360"/>
      <c r="K42" s="4360"/>
    </row>
    <row r="43" spans="1:12" s="202" customFormat="1" ht="14.45" customHeight="1">
      <c r="B43" s="4360"/>
      <c r="C43" s="4360"/>
      <c r="D43" s="4360"/>
      <c r="E43" s="4360"/>
      <c r="F43" s="4360"/>
      <c r="G43" s="4360"/>
      <c r="H43" s="4360"/>
      <c r="I43" s="4360"/>
      <c r="J43" s="4360"/>
      <c r="K43" s="4360"/>
    </row>
    <row r="44" spans="1:12" s="202" customFormat="1" ht="14.45" customHeight="1">
      <c r="B44" s="4360"/>
      <c r="C44" s="4360"/>
      <c r="D44" s="4360"/>
      <c r="E44" s="4360"/>
      <c r="F44" s="4360"/>
      <c r="G44" s="4360"/>
      <c r="H44" s="4360"/>
      <c r="I44" s="4360"/>
      <c r="J44" s="4360"/>
      <c r="K44" s="4360"/>
    </row>
    <row r="45" spans="1:12" ht="17.25" customHeight="1">
      <c r="A45" s="71"/>
      <c r="B45" s="149"/>
      <c r="C45" s="149"/>
      <c r="D45" s="149"/>
      <c r="E45" s="149"/>
      <c r="F45" s="149"/>
      <c r="G45" s="149"/>
      <c r="H45" s="149"/>
      <c r="I45" s="149"/>
      <c r="J45" s="149"/>
      <c r="K45" s="149"/>
      <c r="L45" s="71"/>
    </row>
    <row r="49" spans="2:2">
      <c r="B49" s="413"/>
    </row>
    <row r="50" spans="2:2">
      <c r="B50" s="228"/>
    </row>
    <row r="51" spans="2:2">
      <c r="B51" s="228"/>
    </row>
    <row r="52" spans="2:2">
      <c r="B52" s="228"/>
    </row>
    <row r="53" spans="2:2">
      <c r="B53" s="228"/>
    </row>
    <row r="54" spans="2:2">
      <c r="B54" s="228"/>
    </row>
  </sheetData>
  <mergeCells count="25">
    <mergeCell ref="O9:Q9"/>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4"/>
  <hyperlinks>
    <hyperlink ref="O9:Q9" location="表紙!A1" display="表示へ" xr:uid="{916C02DE-3167-4896-93F7-413194076B9F}"/>
  </hyperlinks>
  <pageMargins left="0.7" right="0.7" top="0.75" bottom="0.75" header="0.3" footer="0.3"/>
  <pageSetup paperSize="9" scale="69" orientation="portrait" r:id="rId1"/>
  <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4B5C-236C-494C-83E4-B5866C02EAAA}">
  <dimension ref="B1:BZ77"/>
  <sheetViews>
    <sheetView view="pageBreakPreview" zoomScale="60" zoomScaleNormal="80" workbookViewId="0">
      <selection activeCell="BV5" sqref="BV5:BZ11"/>
    </sheetView>
  </sheetViews>
  <sheetFormatPr defaultColWidth="9" defaultRowHeight="21" customHeight="1"/>
  <cols>
    <col min="1" max="1" width="3.75" style="109" customWidth="1"/>
    <col min="2" max="2" width="3" style="109" customWidth="1"/>
    <col min="3" max="3" width="5.375" style="109" customWidth="1"/>
    <col min="4" max="7" width="3.5" style="1242" customWidth="1"/>
    <col min="8" max="64" width="3.5" style="109" customWidth="1"/>
    <col min="65" max="65" width="3.375" style="109" customWidth="1"/>
    <col min="66" max="68" width="3.25" style="109" customWidth="1"/>
    <col min="69" max="72" width="3.375" style="109" customWidth="1"/>
    <col min="73" max="16384" width="9" style="109"/>
  </cols>
  <sheetData>
    <row r="1" spans="2:78" ht="21" customHeight="1">
      <c r="B1" s="1242"/>
      <c r="C1" s="1242"/>
      <c r="G1" s="109"/>
      <c r="W1" s="109" t="s">
        <v>2697</v>
      </c>
      <c r="AK1" s="1243"/>
      <c r="AO1" s="1244"/>
      <c r="AZ1" s="1244"/>
      <c r="BA1" s="1244"/>
      <c r="BB1" s="1244"/>
      <c r="BC1" s="1244"/>
      <c r="BD1" s="1244"/>
      <c r="BE1" s="1244"/>
      <c r="BF1" s="1244"/>
      <c r="BG1" s="1244"/>
      <c r="BH1" s="1244"/>
      <c r="BI1" s="1244"/>
      <c r="BJ1" s="1244"/>
      <c r="BK1" s="1244"/>
      <c r="BL1" s="1244"/>
      <c r="BM1" s="1244"/>
      <c r="BN1" s="1244"/>
      <c r="BO1" s="1244"/>
      <c r="BP1" s="1244"/>
      <c r="BQ1" s="1244"/>
      <c r="BR1" s="1244"/>
      <c r="BS1" s="1243"/>
      <c r="BT1" s="1243"/>
    </row>
    <row r="2" spans="2:78" ht="21" customHeight="1">
      <c r="B2" s="1242"/>
      <c r="C2" s="1242"/>
      <c r="G2" s="109"/>
      <c r="Y2" s="109">
        <v>-1</v>
      </c>
      <c r="AO2" s="4384" t="s">
        <v>2698</v>
      </c>
      <c r="AP2" s="4384"/>
      <c r="AQ2" s="4384"/>
      <c r="AR2" s="4384"/>
      <c r="AS2" s="4384"/>
      <c r="AT2" s="4384"/>
      <c r="AU2" s="4384"/>
      <c r="AV2" s="4384"/>
      <c r="AW2" s="4385"/>
      <c r="AX2" s="4386"/>
      <c r="AY2" s="4386"/>
      <c r="AZ2" s="4386"/>
      <c r="BA2" s="4386"/>
      <c r="BB2" s="4386"/>
      <c r="BC2" s="4386"/>
      <c r="BD2" s="4386"/>
      <c r="BE2" s="4386"/>
      <c r="BF2" s="4386"/>
      <c r="BG2" s="4386"/>
      <c r="BH2" s="4386"/>
      <c r="BI2" s="4386"/>
      <c r="BJ2" s="4386"/>
      <c r="BK2" s="4386"/>
      <c r="BL2" s="4386"/>
      <c r="BM2" s="4386"/>
      <c r="BN2" s="4386"/>
      <c r="BO2" s="4386"/>
      <c r="BP2" s="4386"/>
      <c r="BQ2" s="4386"/>
      <c r="BR2" s="4387"/>
      <c r="BS2" s="1245"/>
      <c r="BT2" s="1245"/>
    </row>
    <row r="3" spans="2:78" ht="21" customHeight="1">
      <c r="B3" s="1242"/>
      <c r="C3" s="1242"/>
      <c r="G3" s="109"/>
      <c r="AO3" s="4384" t="s">
        <v>2699</v>
      </c>
      <c r="AP3" s="4384"/>
      <c r="AQ3" s="4384"/>
      <c r="AR3" s="4384"/>
      <c r="AS3" s="4384"/>
      <c r="AT3" s="4384"/>
      <c r="AU3" s="4384"/>
      <c r="AV3" s="4384"/>
      <c r="AW3" s="4388"/>
      <c r="AX3" s="4388"/>
      <c r="AY3" s="4388"/>
      <c r="AZ3" s="4388"/>
      <c r="BA3" s="4388"/>
      <c r="BB3" s="4388"/>
      <c r="BC3" s="4388"/>
      <c r="BD3" s="4388"/>
      <c r="BE3" s="4388"/>
      <c r="BF3" s="4388"/>
      <c r="BG3" s="4388"/>
      <c r="BH3" s="4388"/>
      <c r="BI3" s="4388"/>
      <c r="BJ3" s="4388"/>
      <c r="BK3" s="4389" t="s">
        <v>2700</v>
      </c>
      <c r="BL3" s="4390"/>
      <c r="BM3" s="4390"/>
      <c r="BN3" s="4391"/>
      <c r="BO3" s="4392"/>
      <c r="BP3" s="4393"/>
      <c r="BQ3" s="4393"/>
      <c r="BR3" s="4394"/>
      <c r="BS3" s="1245"/>
      <c r="BT3" s="1245"/>
    </row>
    <row r="4" spans="2:78" ht="21" customHeight="1">
      <c r="B4" s="1242"/>
      <c r="C4" s="1246"/>
      <c r="D4" s="4383" t="s">
        <v>2701</v>
      </c>
      <c r="E4" s="4383"/>
      <c r="F4" s="4383"/>
      <c r="G4" s="4383"/>
      <c r="H4" s="4383"/>
      <c r="I4" s="4383"/>
      <c r="J4" s="4383"/>
      <c r="K4" s="1247"/>
      <c r="L4" s="1247"/>
      <c r="M4" s="1248"/>
      <c r="N4" s="1248"/>
      <c r="O4" s="1248"/>
      <c r="P4" s="1248"/>
      <c r="Q4" s="1248"/>
      <c r="R4" s="1248"/>
      <c r="S4" s="1248"/>
      <c r="T4" s="1248"/>
      <c r="U4" s="1249"/>
      <c r="V4" s="1250"/>
      <c r="W4" s="1251"/>
      <c r="X4" s="1252"/>
      <c r="Y4" s="1252"/>
      <c r="Z4" s="1253" t="s">
        <v>2702</v>
      </c>
      <c r="AA4" s="942"/>
    </row>
    <row r="5" spans="2:78" ht="27.75" customHeight="1">
      <c r="B5" s="1242"/>
      <c r="C5" s="1246"/>
      <c r="D5" s="4398"/>
      <c r="E5" s="4398"/>
      <c r="F5" s="4398"/>
      <c r="G5" s="4399" t="s">
        <v>2703</v>
      </c>
      <c r="H5" s="4399"/>
      <c r="I5" s="4399"/>
      <c r="J5" s="4399"/>
      <c r="K5" s="4399"/>
      <c r="L5" s="4399"/>
      <c r="M5" s="4399"/>
      <c r="N5" s="4399"/>
      <c r="O5" s="4399"/>
      <c r="P5" s="4399"/>
      <c r="Q5" s="4399"/>
      <c r="R5" s="4399"/>
      <c r="S5" s="4399"/>
      <c r="T5" s="4400"/>
      <c r="U5" s="1249"/>
      <c r="V5" s="1249"/>
      <c r="W5" s="1251"/>
      <c r="X5" s="1252"/>
      <c r="Y5" s="1252"/>
      <c r="Z5" s="4407"/>
      <c r="AA5" s="4399"/>
      <c r="AB5" s="4399"/>
      <c r="AC5" s="4399"/>
      <c r="AD5" s="4399"/>
      <c r="AE5" s="4399"/>
      <c r="AF5" s="4400"/>
      <c r="AG5" s="4408" t="s">
        <v>2704</v>
      </c>
      <c r="AH5" s="4409"/>
      <c r="AI5" s="4409"/>
      <c r="AJ5" s="4410"/>
      <c r="AK5" s="4407" t="s">
        <v>2705</v>
      </c>
      <c r="AL5" s="4399"/>
      <c r="AM5" s="4399"/>
      <c r="AN5" s="4400"/>
      <c r="AO5" s="4407" t="s">
        <v>2706</v>
      </c>
      <c r="AP5" s="4399"/>
      <c r="AQ5" s="4399"/>
      <c r="AR5" s="4400"/>
      <c r="AS5" s="4407" t="s">
        <v>2707</v>
      </c>
      <c r="AT5" s="4399"/>
      <c r="AU5" s="4399"/>
      <c r="AV5" s="4400"/>
      <c r="AW5" s="4407" t="s">
        <v>2708</v>
      </c>
      <c r="AX5" s="4399"/>
      <c r="AY5" s="4399"/>
      <c r="AZ5" s="4400"/>
      <c r="BA5" s="4407" t="s">
        <v>2709</v>
      </c>
      <c r="BB5" s="4399"/>
      <c r="BC5" s="4399"/>
      <c r="BD5" s="4400"/>
      <c r="BE5" s="4407" t="s">
        <v>2010</v>
      </c>
      <c r="BF5" s="4399"/>
      <c r="BG5" s="4400"/>
      <c r="BK5" s="1254"/>
      <c r="BL5" s="1254"/>
      <c r="BM5" s="1254"/>
      <c r="BN5" s="1254"/>
      <c r="BO5" s="1255"/>
      <c r="BP5" s="1256"/>
      <c r="BQ5" s="1257"/>
      <c r="BR5" s="1257"/>
      <c r="BS5" s="1257"/>
      <c r="BV5"/>
      <c r="BW5"/>
      <c r="BX5" s="71"/>
      <c r="BY5" s="71"/>
      <c r="BZ5" s="71"/>
    </row>
    <row r="6" spans="2:78" ht="21" customHeight="1">
      <c r="B6" s="1242"/>
      <c r="C6" s="1246"/>
      <c r="D6" s="4398"/>
      <c r="E6" s="4398"/>
      <c r="F6" s="4398"/>
      <c r="G6" s="4399" t="s">
        <v>2710</v>
      </c>
      <c r="H6" s="4399"/>
      <c r="I6" s="4399"/>
      <c r="J6" s="4399"/>
      <c r="K6" s="4399"/>
      <c r="L6" s="4399"/>
      <c r="M6" s="4399"/>
      <c r="N6" s="4399"/>
      <c r="O6" s="4399"/>
      <c r="P6" s="4399"/>
      <c r="Q6" s="4399"/>
      <c r="R6" s="4399"/>
      <c r="S6" s="4399"/>
      <c r="T6" s="4400"/>
      <c r="U6" s="1249"/>
      <c r="V6" s="1249"/>
      <c r="W6" s="1251"/>
      <c r="X6" s="1252"/>
      <c r="Y6" s="1252"/>
      <c r="Z6" s="4401" t="s">
        <v>2711</v>
      </c>
      <c r="AA6" s="4402"/>
      <c r="AB6" s="4402"/>
      <c r="AC6" s="4402"/>
      <c r="AD6" s="4402"/>
      <c r="AE6" s="4402"/>
      <c r="AF6" s="4403"/>
      <c r="AG6" s="4404"/>
      <c r="AH6" s="4405"/>
      <c r="AI6" s="4405"/>
      <c r="AJ6" s="4406"/>
      <c r="AK6" s="4404"/>
      <c r="AL6" s="4405"/>
      <c r="AM6" s="4405"/>
      <c r="AN6" s="4406"/>
      <c r="AO6" s="4404"/>
      <c r="AP6" s="4405"/>
      <c r="AQ6" s="4405"/>
      <c r="AR6" s="4406"/>
      <c r="AS6" s="4404"/>
      <c r="AT6" s="4405"/>
      <c r="AU6" s="4405"/>
      <c r="AV6" s="4406"/>
      <c r="AW6" s="4404"/>
      <c r="AX6" s="4405"/>
      <c r="AY6" s="4405"/>
      <c r="AZ6" s="4406"/>
      <c r="BA6" s="4404"/>
      <c r="BB6" s="4405"/>
      <c r="BC6" s="4405"/>
      <c r="BD6" s="4406"/>
      <c r="BE6" s="4395">
        <f>SUM(AG6:BD6)</f>
        <v>0</v>
      </c>
      <c r="BF6" s="4396"/>
      <c r="BG6" s="4397"/>
      <c r="BL6" s="1258"/>
      <c r="BM6" s="1258"/>
      <c r="BN6" s="1258"/>
      <c r="BV6"/>
      <c r="BW6"/>
      <c r="BX6" s="71"/>
      <c r="BY6" s="71"/>
      <c r="BZ6" s="71"/>
    </row>
    <row r="7" spans="2:78" ht="21" customHeight="1">
      <c r="B7" s="1242"/>
      <c r="C7" s="1246"/>
      <c r="D7" s="4398"/>
      <c r="E7" s="4398"/>
      <c r="F7" s="4398"/>
      <c r="G7" s="4399" t="s">
        <v>2712</v>
      </c>
      <c r="H7" s="4399"/>
      <c r="I7" s="4399"/>
      <c r="J7" s="4399"/>
      <c r="K7" s="4399"/>
      <c r="L7" s="4399"/>
      <c r="M7" s="4399"/>
      <c r="N7" s="4399"/>
      <c r="O7" s="4399"/>
      <c r="P7" s="4399"/>
      <c r="Q7" s="4399"/>
      <c r="R7" s="4399"/>
      <c r="S7" s="4399"/>
      <c r="T7" s="4400"/>
      <c r="U7" s="1260"/>
      <c r="V7" s="1249"/>
      <c r="W7" s="1251"/>
      <c r="X7" s="1252"/>
      <c r="Y7" s="1252"/>
      <c r="Z7" s="1261" t="s">
        <v>29</v>
      </c>
      <c r="AA7" s="4408" t="s">
        <v>2713</v>
      </c>
      <c r="AB7" s="4409"/>
      <c r="AC7" s="4409"/>
      <c r="AD7" s="4409"/>
      <c r="AE7" s="4409"/>
      <c r="AF7" s="4410"/>
      <c r="AG7" s="4411"/>
      <c r="AH7" s="4412"/>
      <c r="AI7" s="4412"/>
      <c r="AJ7" s="4413"/>
      <c r="AK7" s="4411"/>
      <c r="AL7" s="4412"/>
      <c r="AM7" s="4412"/>
      <c r="AN7" s="4413"/>
      <c r="AO7" s="4411"/>
      <c r="AP7" s="4412"/>
      <c r="AQ7" s="4412"/>
      <c r="AR7" s="4413"/>
      <c r="AS7" s="4404"/>
      <c r="AT7" s="4405"/>
      <c r="AU7" s="4405"/>
      <c r="AV7" s="4406"/>
      <c r="AW7" s="4404"/>
      <c r="AX7" s="4405"/>
      <c r="AY7" s="4405"/>
      <c r="AZ7" s="4406"/>
      <c r="BA7" s="4404"/>
      <c r="BB7" s="4405"/>
      <c r="BC7" s="4405"/>
      <c r="BD7" s="4406"/>
      <c r="BE7" s="4395">
        <f>SUM(AG7:BD7)</f>
        <v>0</v>
      </c>
      <c r="BF7" s="4396"/>
      <c r="BG7" s="4397"/>
      <c r="BX7" s="1207"/>
      <c r="BY7" s="1207"/>
      <c r="BZ7" s="1207"/>
    </row>
    <row r="8" spans="2:78" ht="21" customHeight="1">
      <c r="B8" s="1252"/>
      <c r="C8" s="1262"/>
      <c r="D8" s="1248"/>
      <c r="E8" s="1248"/>
      <c r="F8" s="1248"/>
      <c r="G8" s="1248"/>
      <c r="H8" s="1248"/>
      <c r="I8" s="1248"/>
      <c r="J8" s="1248"/>
      <c r="K8" s="1248"/>
      <c r="L8" s="1263" t="str">
        <f>IF(COUNTIF(D5:F7,"○")&gt;1,"いずれか１つを選択してください。","")</f>
        <v/>
      </c>
      <c r="M8" s="1248"/>
      <c r="N8" s="1248"/>
      <c r="O8" s="1248"/>
      <c r="P8" s="1248"/>
      <c r="Q8" s="1248"/>
      <c r="R8" s="1248"/>
      <c r="S8" s="1248"/>
      <c r="T8" s="1248"/>
      <c r="U8" s="1264"/>
      <c r="V8" s="1264"/>
      <c r="W8" s="1251"/>
      <c r="X8" s="1252"/>
      <c r="Y8" s="1252"/>
      <c r="Z8" s="4408" t="s">
        <v>2714</v>
      </c>
      <c r="AA8" s="4409"/>
      <c r="AB8" s="4409"/>
      <c r="AC8" s="4409"/>
      <c r="AD8" s="4409"/>
      <c r="AE8" s="4409"/>
      <c r="AF8" s="4410"/>
      <c r="AG8" s="4404"/>
      <c r="AH8" s="4405"/>
      <c r="AI8" s="4405"/>
      <c r="AJ8" s="4406"/>
      <c r="AK8" s="4404"/>
      <c r="AL8" s="4405"/>
      <c r="AM8" s="4405"/>
      <c r="AN8" s="4406"/>
      <c r="AO8" s="4404"/>
      <c r="AP8" s="4405"/>
      <c r="AQ8" s="4405"/>
      <c r="AR8" s="4406"/>
      <c r="AS8" s="4404"/>
      <c r="AT8" s="4405"/>
      <c r="AU8" s="4405"/>
      <c r="AV8" s="4406"/>
      <c r="AW8" s="4404"/>
      <c r="AX8" s="4405"/>
      <c r="AY8" s="4405"/>
      <c r="AZ8" s="4406"/>
      <c r="BA8" s="4404"/>
      <c r="BB8" s="4405"/>
      <c r="BC8" s="4405"/>
      <c r="BD8" s="4406"/>
      <c r="BE8" s="4395">
        <f>SUM(AG8:BD8)</f>
        <v>0</v>
      </c>
      <c r="BF8" s="4396"/>
      <c r="BG8" s="4397"/>
      <c r="BV8"/>
      <c r="BW8"/>
      <c r="BX8" s="1211"/>
      <c r="BY8" s="1207"/>
      <c r="BZ8" s="1207"/>
    </row>
    <row r="9" spans="2:78" ht="21" customHeight="1">
      <c r="B9" s="1252"/>
      <c r="C9" s="1262"/>
      <c r="D9" s="1248"/>
      <c r="E9" s="1264"/>
      <c r="F9" s="1249"/>
      <c r="G9" s="1249"/>
      <c r="H9" s="1249"/>
      <c r="I9" s="1249"/>
      <c r="J9" s="1249"/>
      <c r="K9" s="1249"/>
      <c r="L9" s="1249"/>
      <c r="M9" s="1249"/>
      <c r="N9" s="1249"/>
      <c r="O9" s="1249"/>
      <c r="P9" s="1249"/>
      <c r="Q9" s="1249"/>
      <c r="R9" s="1249"/>
      <c r="S9" s="1249"/>
      <c r="T9" s="1249"/>
      <c r="U9" s="1249"/>
      <c r="V9" s="1264"/>
      <c r="W9" s="1251"/>
      <c r="X9" s="1252"/>
      <c r="Y9" s="1252"/>
      <c r="Z9" s="4408" t="s">
        <v>2010</v>
      </c>
      <c r="AA9" s="4409"/>
      <c r="AB9" s="4409"/>
      <c r="AC9" s="4409"/>
      <c r="AD9" s="4409"/>
      <c r="AE9" s="4409"/>
      <c r="AF9" s="4410"/>
      <c r="AG9" s="4395">
        <f>AG6+AG8</f>
        <v>0</v>
      </c>
      <c r="AH9" s="4396"/>
      <c r="AI9" s="4396"/>
      <c r="AJ9" s="4397"/>
      <c r="AK9" s="4395">
        <f t="shared" ref="AK9" si="0">AK6+AK8</f>
        <v>0</v>
      </c>
      <c r="AL9" s="4396"/>
      <c r="AM9" s="4396"/>
      <c r="AN9" s="4397"/>
      <c r="AO9" s="4395">
        <f t="shared" ref="AO9" si="1">AO6+AO8</f>
        <v>0</v>
      </c>
      <c r="AP9" s="4396"/>
      <c r="AQ9" s="4396"/>
      <c r="AR9" s="4397"/>
      <c r="AS9" s="4395">
        <f>AS6+AS8</f>
        <v>0</v>
      </c>
      <c r="AT9" s="4396"/>
      <c r="AU9" s="4396"/>
      <c r="AV9" s="4397"/>
      <c r="AW9" s="4395">
        <f t="shared" ref="AW9" si="2">AW6+AW8</f>
        <v>0</v>
      </c>
      <c r="AX9" s="4396"/>
      <c r="AY9" s="4396"/>
      <c r="AZ9" s="4397"/>
      <c r="BA9" s="4395">
        <f t="shared" ref="BA9" si="3">BA6+BA8</f>
        <v>0</v>
      </c>
      <c r="BB9" s="4396"/>
      <c r="BC9" s="4396"/>
      <c r="BD9" s="4397"/>
      <c r="BE9" s="4395">
        <f>BE6+BE8</f>
        <v>0</v>
      </c>
      <c r="BF9" s="4396"/>
      <c r="BG9" s="4397"/>
      <c r="BV9"/>
      <c r="BW9"/>
      <c r="BX9" s="1211"/>
      <c r="BY9" s="1207"/>
      <c r="BZ9" s="1207"/>
    </row>
    <row r="10" spans="2:78" ht="21" customHeight="1">
      <c r="B10" s="1252"/>
      <c r="C10" s="1262"/>
      <c r="D10" s="1248"/>
      <c r="E10" s="1264"/>
      <c r="F10" s="1249"/>
      <c r="G10" s="1249"/>
      <c r="H10" s="1249"/>
      <c r="I10" s="1249"/>
      <c r="J10" s="1249"/>
      <c r="K10" s="1249"/>
      <c r="L10" s="1249"/>
      <c r="M10" s="1249"/>
      <c r="N10" s="1249"/>
      <c r="O10" s="1249"/>
      <c r="P10" s="1249"/>
      <c r="Q10" s="1249"/>
      <c r="R10" s="1249"/>
      <c r="S10" s="1249"/>
      <c r="T10" s="1249"/>
      <c r="U10" s="1249"/>
      <c r="V10" s="1264"/>
      <c r="W10" s="1265"/>
      <c r="X10" s="1252"/>
      <c r="Y10" s="1252"/>
      <c r="Z10" s="1252"/>
      <c r="AA10" s="1252"/>
      <c r="BG10" s="1266" t="str">
        <f>IF(AND(BE9&lt;&gt;BO3,D12="○"),"「事業者名簿」の定員数と想定される利用者数が一致しません。","")</f>
        <v/>
      </c>
      <c r="BK10" s="1254"/>
      <c r="BL10" s="1254"/>
      <c r="BM10" s="1254"/>
      <c r="BN10" s="1254"/>
      <c r="BO10" s="1255"/>
      <c r="BP10" s="1256"/>
      <c r="BQ10" s="1257"/>
      <c r="BR10" s="1257"/>
      <c r="BS10" s="1257"/>
      <c r="BV10"/>
      <c r="BW10"/>
      <c r="BX10" s="1207"/>
      <c r="BY10" s="188"/>
      <c r="BZ10" s="188"/>
    </row>
    <row r="11" spans="2:78" ht="21" customHeight="1">
      <c r="B11" s="1252"/>
      <c r="C11" s="1262"/>
      <c r="D11" s="1267" t="s">
        <v>2715</v>
      </c>
      <c r="E11" s="1268"/>
      <c r="F11" s="1268"/>
      <c r="G11" s="1268"/>
      <c r="H11" s="1268"/>
      <c r="I11" s="1268"/>
      <c r="J11" s="1249"/>
      <c r="K11" s="1249"/>
      <c r="L11" s="1249"/>
      <c r="M11" s="1249"/>
      <c r="N11" s="1249"/>
      <c r="O11" s="1249"/>
      <c r="P11" s="1249"/>
      <c r="Q11" s="1249"/>
      <c r="R11" s="1249"/>
      <c r="S11" s="1249"/>
      <c r="T11" s="1249"/>
      <c r="U11" s="1249"/>
      <c r="V11" s="1264"/>
      <c r="W11" s="1269"/>
      <c r="Z11" s="1259" t="s">
        <v>2716</v>
      </c>
      <c r="AP11" s="1259" t="s">
        <v>2717</v>
      </c>
      <c r="AQ11" s="1259"/>
      <c r="AW11" s="1258"/>
      <c r="AX11" s="1258"/>
      <c r="AY11" s="1258"/>
      <c r="BG11" s="1270"/>
      <c r="BH11" s="1259" t="s">
        <v>2718</v>
      </c>
      <c r="BN11" s="1258"/>
      <c r="BO11" s="1258"/>
      <c r="BP11" s="1258"/>
      <c r="BV11"/>
      <c r="BW11" s="1929" t="s">
        <v>2692</v>
      </c>
      <c r="BX11" s="1929"/>
      <c r="BY11" s="1929"/>
      <c r="BZ11"/>
    </row>
    <row r="12" spans="2:78" ht="21" customHeight="1">
      <c r="B12" s="1252"/>
      <c r="C12" s="1262"/>
      <c r="D12" s="4414"/>
      <c r="E12" s="4415"/>
      <c r="F12" s="4416" t="s">
        <v>2719</v>
      </c>
      <c r="G12" s="4417"/>
      <c r="H12" s="4417"/>
      <c r="I12" s="4417"/>
      <c r="J12" s="4417"/>
      <c r="K12" s="4417"/>
      <c r="L12" s="4417"/>
      <c r="M12" s="4417"/>
      <c r="N12" s="4417"/>
      <c r="O12" s="4417"/>
      <c r="P12" s="4417"/>
      <c r="Q12" s="4417"/>
      <c r="R12" s="4417"/>
      <c r="S12" s="4417"/>
      <c r="T12" s="4417"/>
      <c r="U12" s="4417"/>
      <c r="V12" s="4418"/>
      <c r="W12" s="1265"/>
      <c r="AE12" s="4407" t="s">
        <v>2720</v>
      </c>
      <c r="AF12" s="4399"/>
      <c r="AG12" s="4399"/>
      <c r="AH12" s="4399"/>
      <c r="AI12" s="4399"/>
      <c r="AJ12" s="4399"/>
      <c r="AK12" s="4400"/>
      <c r="AL12" s="4419" t="s">
        <v>2721</v>
      </c>
      <c r="AM12" s="4420"/>
      <c r="AN12" s="4421"/>
      <c r="AV12" s="4407" t="s">
        <v>2720</v>
      </c>
      <c r="AW12" s="4399"/>
      <c r="AX12" s="4399"/>
      <c r="AY12" s="4399"/>
      <c r="AZ12" s="4399"/>
      <c r="BA12" s="4399"/>
      <c r="BB12" s="4400"/>
      <c r="BC12" s="4419" t="s">
        <v>2721</v>
      </c>
      <c r="BD12" s="4420"/>
      <c r="BE12" s="4421"/>
      <c r="BF12" s="112"/>
      <c r="BG12" s="1270"/>
      <c r="BM12" s="4407" t="s">
        <v>2722</v>
      </c>
      <c r="BN12" s="4399"/>
      <c r="BO12" s="4399"/>
      <c r="BP12" s="4399"/>
      <c r="BQ12" s="4399"/>
      <c r="BR12" s="4399"/>
      <c r="BS12" s="4400"/>
    </row>
    <row r="13" spans="2:78" ht="26.25" customHeight="1">
      <c r="B13" s="1252"/>
      <c r="C13" s="1262"/>
      <c r="D13" s="4414"/>
      <c r="E13" s="4428"/>
      <c r="F13" s="4416" t="s">
        <v>2723</v>
      </c>
      <c r="G13" s="4417"/>
      <c r="H13" s="4417"/>
      <c r="I13" s="4417"/>
      <c r="J13" s="4417"/>
      <c r="K13" s="4417"/>
      <c r="L13" s="4417"/>
      <c r="M13" s="4417"/>
      <c r="N13" s="4417"/>
      <c r="O13" s="4417"/>
      <c r="P13" s="4417"/>
      <c r="Q13" s="4417"/>
      <c r="R13" s="4417"/>
      <c r="S13" s="4417"/>
      <c r="T13" s="4417"/>
      <c r="U13" s="4417"/>
      <c r="V13" s="4418"/>
      <c r="W13" s="1271"/>
      <c r="AE13" s="4425" t="s">
        <v>2724</v>
      </c>
      <c r="AF13" s="4426"/>
      <c r="AG13" s="4426"/>
      <c r="AH13" s="4427"/>
      <c r="AI13" s="4425" t="s">
        <v>2725</v>
      </c>
      <c r="AJ13" s="4426"/>
      <c r="AK13" s="4427"/>
      <c r="AL13" s="4422"/>
      <c r="AM13" s="4423"/>
      <c r="AN13" s="4424"/>
      <c r="AQ13" s="4416"/>
      <c r="AR13" s="4417"/>
      <c r="AS13" s="4417"/>
      <c r="AT13" s="4417"/>
      <c r="AU13" s="4418"/>
      <c r="AV13" s="4425" t="s">
        <v>2724</v>
      </c>
      <c r="AW13" s="4426"/>
      <c r="AX13" s="4426"/>
      <c r="AY13" s="4427"/>
      <c r="AZ13" s="4425" t="s">
        <v>2725</v>
      </c>
      <c r="BA13" s="4426"/>
      <c r="BB13" s="4427"/>
      <c r="BC13" s="4422"/>
      <c r="BD13" s="4423"/>
      <c r="BE13" s="4424"/>
      <c r="BF13" s="112"/>
      <c r="BG13" s="1272"/>
      <c r="BH13" s="4416"/>
      <c r="BI13" s="4417"/>
      <c r="BJ13" s="4417"/>
      <c r="BK13" s="4417"/>
      <c r="BL13" s="4418"/>
      <c r="BM13" s="4425" t="s">
        <v>2726</v>
      </c>
      <c r="BN13" s="4426"/>
      <c r="BO13" s="4426"/>
      <c r="BP13" s="4427"/>
      <c r="BQ13" s="4425" t="s">
        <v>2725</v>
      </c>
      <c r="BR13" s="4426"/>
      <c r="BS13" s="4427"/>
    </row>
    <row r="14" spans="2:78" ht="21" customHeight="1">
      <c r="B14" s="1252"/>
      <c r="C14" s="1262"/>
      <c r="D14" s="4414"/>
      <c r="E14" s="4428"/>
      <c r="F14" s="4416" t="s">
        <v>2727</v>
      </c>
      <c r="G14" s="4417"/>
      <c r="H14" s="4417"/>
      <c r="I14" s="4417"/>
      <c r="J14" s="4417"/>
      <c r="K14" s="4417"/>
      <c r="L14" s="4417"/>
      <c r="M14" s="4417"/>
      <c r="N14" s="4417"/>
      <c r="O14" s="4417"/>
      <c r="P14" s="4417"/>
      <c r="Q14" s="4417"/>
      <c r="R14" s="4417"/>
      <c r="S14" s="4417"/>
      <c r="T14" s="4417"/>
      <c r="U14" s="4417"/>
      <c r="V14" s="4418"/>
      <c r="W14" s="1271"/>
      <c r="Z14" s="4407" t="s">
        <v>2728</v>
      </c>
      <c r="AA14" s="4399"/>
      <c r="AB14" s="4399"/>
      <c r="AC14" s="4399"/>
      <c r="AD14" s="4400"/>
      <c r="AE14" s="4436" t="b">
        <f>IF((OR($D$5="○",$D$6="○")),ROUNDDOWN(((BE$6+BE$8*0.9))/6,1))</f>
        <v>0</v>
      </c>
      <c r="AF14" s="4437"/>
      <c r="AG14" s="4437"/>
      <c r="AH14" s="4438"/>
      <c r="AI14" s="4429">
        <f>AE14*$AY$60</f>
        <v>0</v>
      </c>
      <c r="AJ14" s="4430"/>
      <c r="AK14" s="4431"/>
      <c r="AL14" s="4429">
        <f>AE14*40</f>
        <v>0</v>
      </c>
      <c r="AM14" s="4430"/>
      <c r="AN14" s="4431"/>
      <c r="AQ14" s="4407" t="s">
        <v>2728</v>
      </c>
      <c r="AR14" s="4399"/>
      <c r="AS14" s="4399"/>
      <c r="AT14" s="4399"/>
      <c r="AU14" s="4400"/>
      <c r="AV14" s="4432" t="b">
        <f>IF((OR($D$5="○",$D$6="○")),$BE$43)</f>
        <v>0</v>
      </c>
      <c r="AW14" s="4433"/>
      <c r="AX14" s="4433"/>
      <c r="AY14" s="4434"/>
      <c r="AZ14" s="4435">
        <f>AV14*$AY$60</f>
        <v>0</v>
      </c>
      <c r="BA14" s="4435"/>
      <c r="BB14" s="4435"/>
      <c r="BC14" s="4429">
        <f>AV14*40</f>
        <v>0</v>
      </c>
      <c r="BD14" s="4430"/>
      <c r="BE14" s="4431"/>
      <c r="BF14" s="1273"/>
      <c r="BG14" s="1270"/>
      <c r="BH14" s="4407" t="s">
        <v>2729</v>
      </c>
      <c r="BI14" s="4399"/>
      <c r="BJ14" s="4399"/>
      <c r="BK14" s="4399"/>
      <c r="BL14" s="4400"/>
      <c r="BM14" s="4432">
        <f>(ROUNDDOWN(BQ14/40,1))</f>
        <v>0</v>
      </c>
      <c r="BN14" s="4433"/>
      <c r="BO14" s="4433"/>
      <c r="BP14" s="4434"/>
      <c r="BQ14" s="4435">
        <f>$BB$73</f>
        <v>0</v>
      </c>
      <c r="BR14" s="4435"/>
      <c r="BS14" s="4435"/>
    </row>
    <row r="15" spans="2:78" ht="21" customHeight="1">
      <c r="B15" s="1252"/>
      <c r="C15" s="1274"/>
      <c r="D15" s="1275"/>
      <c r="E15" s="1275"/>
      <c r="F15" s="1275"/>
      <c r="G15" s="1275"/>
      <c r="H15" s="1275"/>
      <c r="I15" s="1275"/>
      <c r="J15" s="1275"/>
      <c r="K15" s="1275"/>
      <c r="L15" s="1276" t="str">
        <f>IF(COUNTIF(D12:E14,"○")&gt;1,"いずれか１つを選択してください。","")</f>
        <v/>
      </c>
      <c r="M15" s="1275"/>
      <c r="N15" s="1275"/>
      <c r="O15" s="1275"/>
      <c r="P15" s="1275"/>
      <c r="Q15" s="1275"/>
      <c r="R15" s="1275"/>
      <c r="S15" s="1275"/>
      <c r="T15" s="1275"/>
      <c r="U15" s="1275"/>
      <c r="V15" s="1277"/>
      <c r="W15" s="1278"/>
      <c r="Z15" s="4407" t="s">
        <v>2730</v>
      </c>
      <c r="AA15" s="4399"/>
      <c r="AB15" s="4399"/>
      <c r="AC15" s="4399"/>
      <c r="AD15" s="4400"/>
      <c r="AE15" s="4436" t="b">
        <f>IF((OR($D$7="○")),ROUNDDOWN((BE$6+BE$8*0.9)/5,1))</f>
        <v>0</v>
      </c>
      <c r="AF15" s="4437"/>
      <c r="AG15" s="4437"/>
      <c r="AH15" s="4438"/>
      <c r="AI15" s="4429">
        <f>AE15*$AY$60</f>
        <v>0</v>
      </c>
      <c r="AJ15" s="4430"/>
      <c r="AK15" s="4431"/>
      <c r="AL15" s="4429">
        <f>AE15*40</f>
        <v>0</v>
      </c>
      <c r="AM15" s="4430"/>
      <c r="AN15" s="4431"/>
      <c r="AQ15" s="4407" t="s">
        <v>2730</v>
      </c>
      <c r="AR15" s="4399"/>
      <c r="AS15" s="4399"/>
      <c r="AT15" s="4399"/>
      <c r="AU15" s="4400"/>
      <c r="AV15" s="4432" t="b">
        <f>IF(($D$7="○"),$BE$43)</f>
        <v>0</v>
      </c>
      <c r="AW15" s="4433"/>
      <c r="AX15" s="4433"/>
      <c r="AY15" s="4434"/>
      <c r="AZ15" s="4435">
        <f>AV15*$AY$60</f>
        <v>0</v>
      </c>
      <c r="BA15" s="4435"/>
      <c r="BB15" s="4435"/>
      <c r="BC15" s="4429">
        <f>AV15*40</f>
        <v>0</v>
      </c>
      <c r="BD15" s="4430"/>
      <c r="BE15" s="4431"/>
      <c r="BF15" s="1273"/>
      <c r="BG15" s="1270"/>
      <c r="BH15" s="4443" t="s">
        <v>563</v>
      </c>
      <c r="BI15" s="4444"/>
      <c r="BJ15" s="4444"/>
      <c r="BK15" s="4444"/>
      <c r="BL15" s="4445"/>
      <c r="BM15" s="4439">
        <f>SUM(BM12:BP14)</f>
        <v>0</v>
      </c>
      <c r="BN15" s="4440"/>
      <c r="BO15" s="4440"/>
      <c r="BP15" s="4441"/>
      <c r="BQ15" s="4442">
        <f>SUMIF(BQ12:BS14,"&lt;&gt;#VALUE!")</f>
        <v>0</v>
      </c>
      <c r="BR15" s="4442"/>
      <c r="BS15" s="4442"/>
    </row>
    <row r="16" spans="2:78" ht="21" customHeight="1">
      <c r="B16" s="1252"/>
      <c r="C16" s="1252"/>
      <c r="D16" s="1252"/>
      <c r="E16" s="1254"/>
      <c r="F16" s="1254"/>
      <c r="G16" s="1254"/>
      <c r="H16" s="1254"/>
      <c r="I16" s="1254"/>
      <c r="J16" s="1254"/>
      <c r="K16" s="1254"/>
      <c r="L16" s="1254"/>
      <c r="M16" s="1254"/>
      <c r="N16" s="1254"/>
      <c r="O16" s="1254"/>
      <c r="P16" s="1254"/>
      <c r="Q16" s="1254"/>
      <c r="R16" s="1254"/>
      <c r="S16" s="1254"/>
      <c r="T16" s="1254"/>
      <c r="U16" s="1254"/>
      <c r="V16" s="1252"/>
      <c r="W16" s="1252"/>
      <c r="X16" s="1252"/>
      <c r="Y16" s="1252"/>
      <c r="Z16" s="4408" t="s">
        <v>2731</v>
      </c>
      <c r="AA16" s="4409"/>
      <c r="AB16" s="4409"/>
      <c r="AC16" s="4409"/>
      <c r="AD16" s="4410"/>
      <c r="AE16" s="4432">
        <f>IF($D$6="○","",ROUNDDOWN(($AO$6+$AO$8*0.9)/9,1)+ROUNDDOWN(($AS$6-$AS$7+$AS$8*0.9)/6,1)+ROUNDDOWN($AS$7/12,1)+ROUNDDOWN(($AW$6-$AW$7+$AW$8*0.9)/4,1)+ROUNDDOWN($AW$7/8,1)+ROUNDDOWN(($BA$6-$BA$7+$BA$8*0.9)/2.5,1)+ROUNDDOWN($BA$7/5,1))</f>
        <v>0</v>
      </c>
      <c r="AF16" s="4433"/>
      <c r="AG16" s="4433"/>
      <c r="AH16" s="4434"/>
      <c r="AI16" s="4429">
        <f>AE16*$AY$60</f>
        <v>0</v>
      </c>
      <c r="AJ16" s="4430"/>
      <c r="AK16" s="4431"/>
      <c r="AL16" s="4429">
        <f>AE16*40</f>
        <v>0</v>
      </c>
      <c r="AM16" s="4430"/>
      <c r="AN16" s="4431"/>
      <c r="AO16" s="1252"/>
      <c r="AP16" s="1252"/>
      <c r="AQ16" s="4408" t="s">
        <v>2731</v>
      </c>
      <c r="AR16" s="4409"/>
      <c r="AS16" s="4409"/>
      <c r="AT16" s="4409"/>
      <c r="AU16" s="4410"/>
      <c r="AV16" s="4432" t="e">
        <f>IF(($D$6="○"),"",$BE$51)</f>
        <v>#DIV/0!</v>
      </c>
      <c r="AW16" s="4433"/>
      <c r="AX16" s="4433"/>
      <c r="AY16" s="4434"/>
      <c r="AZ16" s="4435" t="e">
        <f>AV16*$AY$60</f>
        <v>#DIV/0!</v>
      </c>
      <c r="BA16" s="4435"/>
      <c r="BB16" s="4435"/>
      <c r="BC16" s="4429" t="e">
        <f>AV16*40</f>
        <v>#DIV/0!</v>
      </c>
      <c r="BD16" s="4430"/>
      <c r="BE16" s="4431"/>
      <c r="BF16" s="1273"/>
      <c r="BG16" s="1270"/>
      <c r="BH16" s="1252"/>
      <c r="BI16" s="1252"/>
      <c r="BJ16" s="1252"/>
      <c r="BK16" s="1252"/>
      <c r="BL16" s="1252"/>
      <c r="BM16" s="1258"/>
      <c r="BN16" s="1258"/>
      <c r="BO16" s="1258"/>
      <c r="BP16" s="1258"/>
      <c r="BQ16" s="1273"/>
      <c r="BR16" s="1273"/>
      <c r="BS16" s="1273"/>
    </row>
    <row r="17" spans="2:72" ht="21" customHeight="1">
      <c r="B17" s="1252"/>
      <c r="C17" s="1252"/>
      <c r="D17" s="1252"/>
      <c r="E17" s="1254"/>
      <c r="F17" s="1254"/>
      <c r="G17" s="1254"/>
      <c r="H17" s="1254"/>
      <c r="I17" s="1254"/>
      <c r="J17" s="1254"/>
      <c r="K17" s="1254"/>
      <c r="L17" s="1254"/>
      <c r="M17" s="1254"/>
      <c r="N17" s="1254"/>
      <c r="O17" s="1254"/>
      <c r="P17" s="1254"/>
      <c r="Q17" s="1254"/>
      <c r="R17" s="1254"/>
      <c r="S17" s="1254"/>
      <c r="T17" s="1254"/>
      <c r="U17" s="1254"/>
      <c r="V17" s="1252"/>
      <c r="W17" s="1259"/>
      <c r="X17" s="1259"/>
      <c r="Y17" s="1259"/>
      <c r="Z17" s="4443" t="s">
        <v>563</v>
      </c>
      <c r="AA17" s="4444"/>
      <c r="AB17" s="4444"/>
      <c r="AC17" s="4444"/>
      <c r="AD17" s="4445"/>
      <c r="AE17" s="4439">
        <f>SUM(AE14:AH16)</f>
        <v>0</v>
      </c>
      <c r="AF17" s="4440"/>
      <c r="AG17" s="4440"/>
      <c r="AH17" s="4441"/>
      <c r="AI17" s="4455">
        <f>SUMIF(AI14:AK16,"&lt;&gt;#VALUE!")</f>
        <v>0</v>
      </c>
      <c r="AJ17" s="4455"/>
      <c r="AK17" s="4455"/>
      <c r="AL17" s="4455">
        <f>SUMIF(AL14:AN16,"&lt;&gt;#VALUE!")</f>
        <v>0</v>
      </c>
      <c r="AM17" s="4455"/>
      <c r="AN17" s="4455"/>
      <c r="AO17" s="1259"/>
      <c r="AP17" s="1259"/>
      <c r="AQ17" s="4443" t="s">
        <v>563</v>
      </c>
      <c r="AR17" s="4444"/>
      <c r="AS17" s="4444"/>
      <c r="AT17" s="4444"/>
      <c r="AU17" s="4445"/>
      <c r="AV17" s="4439" t="e">
        <f>SUM(AV14:AY16)</f>
        <v>#DIV/0!</v>
      </c>
      <c r="AW17" s="4440"/>
      <c r="AX17" s="4440"/>
      <c r="AY17" s="4441"/>
      <c r="AZ17" s="4442" t="e">
        <f>SUMIF(AZ14:BB16,"&lt;&gt;#VALUE!")</f>
        <v>#DIV/0!</v>
      </c>
      <c r="BA17" s="4442"/>
      <c r="BB17" s="4442"/>
      <c r="BC17" s="4443" t="e">
        <f>SUMIF(BC14:BE16,"&lt;&gt;#VALUE!")</f>
        <v>#DIV/0!</v>
      </c>
      <c r="BD17" s="4444"/>
      <c r="BE17" s="4445"/>
      <c r="BF17" s="1259"/>
      <c r="BG17" s="1279"/>
      <c r="BH17" s="1259"/>
      <c r="BI17" s="1259"/>
      <c r="BJ17" s="1259"/>
      <c r="BK17" s="1259"/>
      <c r="BL17" s="1259"/>
      <c r="BM17" s="1280"/>
      <c r="BN17" s="1280"/>
      <c r="BO17" s="1280"/>
      <c r="BP17" s="1280"/>
      <c r="BQ17" s="1281"/>
      <c r="BR17" s="1281"/>
      <c r="BS17" s="1281"/>
      <c r="BT17" s="1259"/>
    </row>
    <row r="18" spans="2:72" ht="21" customHeight="1" thickBot="1">
      <c r="B18" s="1252"/>
      <c r="C18" s="1252"/>
      <c r="D18" s="1252"/>
      <c r="E18" s="1254"/>
      <c r="F18" s="1254"/>
      <c r="G18" s="1254"/>
      <c r="H18" s="1254"/>
      <c r="I18" s="1254"/>
      <c r="J18" s="1254"/>
      <c r="K18" s="1254"/>
      <c r="L18" s="1254"/>
      <c r="M18" s="1254"/>
      <c r="N18" s="1254"/>
      <c r="O18" s="1254"/>
      <c r="P18" s="1254"/>
      <c r="Q18" s="1254"/>
      <c r="R18" s="1254"/>
      <c r="S18" s="1254"/>
      <c r="T18" s="1254"/>
      <c r="U18" s="1254"/>
      <c r="V18" s="1252"/>
      <c r="W18" s="1284"/>
      <c r="X18" s="1284"/>
      <c r="Y18" s="1284"/>
      <c r="Z18" s="1284"/>
      <c r="AA18" s="1284"/>
      <c r="AB18" s="1285"/>
      <c r="AC18" s="1285"/>
      <c r="AD18" s="1285"/>
      <c r="AE18" s="1285"/>
      <c r="AF18" s="1254"/>
      <c r="AG18" s="1254"/>
      <c r="AH18" s="1254"/>
      <c r="AI18" s="1254"/>
      <c r="AJ18" s="1254"/>
      <c r="AK18" s="1254"/>
      <c r="AM18" s="1284"/>
      <c r="AN18" s="1284"/>
      <c r="AO18" s="1284"/>
      <c r="AP18" s="1284"/>
      <c r="AQ18" s="1284"/>
      <c r="AR18" s="1285"/>
      <c r="AS18" s="1285"/>
      <c r="AT18" s="1285"/>
      <c r="AU18" s="1285"/>
      <c r="AV18" s="1286"/>
      <c r="AW18" s="1286"/>
      <c r="AX18" s="1286"/>
      <c r="AY18" s="1254"/>
      <c r="AZ18" s="1254"/>
      <c r="BA18" s="1254"/>
      <c r="BD18" s="1279"/>
      <c r="BE18" s="1279"/>
      <c r="BF18" s="1279"/>
      <c r="BG18" s="1279"/>
      <c r="BH18" s="1279"/>
      <c r="BI18" s="1287"/>
      <c r="BJ18" s="1287"/>
      <c r="BK18" s="1287"/>
      <c r="BL18" s="1287"/>
      <c r="BM18" s="1288"/>
      <c r="BN18" s="1288"/>
      <c r="BO18" s="1288"/>
      <c r="BP18" s="1288"/>
      <c r="BQ18" s="942"/>
      <c r="BR18" s="1282"/>
      <c r="BS18" s="1282"/>
      <c r="BT18" s="1282"/>
    </row>
    <row r="19" spans="2:72" ht="8.25" customHeight="1">
      <c r="B19" s="1291"/>
      <c r="C19" s="1292"/>
      <c r="D19" s="1292"/>
      <c r="E19" s="1293"/>
      <c r="F19" s="1293"/>
      <c r="G19" s="1293"/>
      <c r="H19" s="1293"/>
      <c r="I19" s="1293"/>
      <c r="J19" s="1293"/>
      <c r="K19" s="1293"/>
      <c r="L19" s="1293"/>
      <c r="M19" s="1293"/>
      <c r="N19" s="1293"/>
      <c r="O19" s="1293"/>
      <c r="P19" s="1293"/>
      <c r="Q19" s="1293"/>
      <c r="R19" s="1293"/>
      <c r="S19" s="1293"/>
      <c r="T19" s="1293"/>
      <c r="U19" s="1293"/>
      <c r="V19" s="1292"/>
      <c r="W19" s="1294"/>
      <c r="X19" s="1294"/>
      <c r="Y19" s="1294"/>
      <c r="Z19" s="1294"/>
      <c r="AA19" s="1294"/>
      <c r="AB19" s="1295"/>
      <c r="AC19" s="1295"/>
      <c r="AD19" s="1295"/>
      <c r="AE19" s="1295"/>
      <c r="AF19" s="1293"/>
      <c r="AG19" s="1293"/>
      <c r="AH19" s="1293"/>
      <c r="AI19" s="1293"/>
      <c r="AJ19" s="1293"/>
      <c r="AK19" s="1293"/>
      <c r="AL19" s="1296"/>
      <c r="AM19" s="1294"/>
      <c r="AN19" s="1294"/>
      <c r="AO19" s="1294"/>
      <c r="AP19" s="1294"/>
      <c r="AQ19" s="1294"/>
      <c r="AR19" s="1295"/>
      <c r="AS19" s="1295"/>
      <c r="AT19" s="1295"/>
      <c r="AU19" s="1295"/>
      <c r="AV19" s="1297"/>
      <c r="AW19" s="1297"/>
      <c r="AX19" s="1297"/>
      <c r="AY19" s="1293"/>
      <c r="AZ19" s="1293"/>
      <c r="BA19" s="1293"/>
      <c r="BB19" s="1296"/>
      <c r="BC19" s="1296"/>
      <c r="BD19" s="1298"/>
      <c r="BE19" s="1298"/>
      <c r="BF19" s="1298"/>
      <c r="BG19" s="1298"/>
      <c r="BH19" s="1298"/>
      <c r="BI19" s="1299"/>
      <c r="BJ19" s="1299"/>
      <c r="BK19" s="1299"/>
      <c r="BL19" s="1299"/>
      <c r="BM19" s="1300"/>
      <c r="BN19" s="1301"/>
      <c r="BO19" s="1288"/>
      <c r="BP19" s="1288"/>
      <c r="BQ19" s="942"/>
      <c r="BR19" s="1282"/>
      <c r="BS19" s="1282"/>
      <c r="BT19" s="1282"/>
    </row>
    <row r="20" spans="2:72" ht="21" customHeight="1">
      <c r="B20" s="1302"/>
      <c r="D20" s="1259" t="s">
        <v>2732</v>
      </c>
      <c r="E20" s="1303"/>
      <c r="F20" s="1303"/>
      <c r="G20" s="1303"/>
      <c r="H20" s="1303"/>
      <c r="I20" s="110"/>
      <c r="J20" s="1287"/>
      <c r="K20" s="1287"/>
      <c r="L20" s="1287"/>
      <c r="M20" s="1288"/>
      <c r="N20" s="1288"/>
      <c r="O20" s="110"/>
      <c r="P20" s="1288"/>
      <c r="Q20" s="1254"/>
      <c r="R20" s="1254"/>
      <c r="S20" s="1254"/>
      <c r="T20" s="1254"/>
      <c r="U20" s="1254"/>
      <c r="V20" s="1252"/>
      <c r="W20" s="1304"/>
      <c r="X20" s="1305"/>
      <c r="Y20" s="1305"/>
      <c r="Z20" s="4446" t="s">
        <v>2733</v>
      </c>
      <c r="AA20" s="4446"/>
      <c r="AB20" s="4446"/>
      <c r="AC20" s="4446"/>
      <c r="AD20" s="4446"/>
      <c r="AE20" s="4446"/>
      <c r="AF20" s="4446"/>
      <c r="AG20" s="4446"/>
      <c r="AH20" s="4446"/>
      <c r="AI20" s="4446"/>
      <c r="AJ20" s="4446"/>
      <c r="AK20" s="4446"/>
      <c r="AL20" s="4446"/>
      <c r="AM20" s="4446"/>
      <c r="AN20" s="4446"/>
      <c r="AO20" s="4446"/>
      <c r="AP20" s="4446"/>
      <c r="AQ20" s="4446"/>
      <c r="AR20" s="4446"/>
      <c r="AS20" s="4446"/>
      <c r="AT20" s="4446"/>
      <c r="AU20" s="4446"/>
      <c r="AV20" s="4446"/>
      <c r="AW20" s="4446"/>
      <c r="AX20" s="4446"/>
      <c r="AY20" s="4446"/>
      <c r="AZ20" s="4446"/>
      <c r="BA20" s="4446"/>
      <c r="BB20" s="4446"/>
      <c r="BC20" s="4446"/>
      <c r="BD20" s="4446"/>
      <c r="BE20" s="4446"/>
      <c r="BF20" s="4446"/>
      <c r="BG20" s="4446"/>
      <c r="BH20" s="4446"/>
      <c r="BI20" s="4446"/>
      <c r="BJ20" s="4446"/>
      <c r="BK20" s="4446"/>
      <c r="BL20" s="4446"/>
      <c r="BM20" s="4447"/>
      <c r="BN20" s="1306"/>
      <c r="BO20" s="1288"/>
      <c r="BP20" s="1288"/>
      <c r="BQ20" s="942"/>
      <c r="BR20" s="1282"/>
      <c r="BS20" s="1282"/>
      <c r="BT20" s="1282"/>
    </row>
    <row r="21" spans="2:72" ht="16.5" customHeight="1">
      <c r="B21" s="1302"/>
      <c r="C21" s="1252"/>
      <c r="D21" s="1252"/>
      <c r="E21" s="109"/>
      <c r="F21" s="1287"/>
      <c r="G21" s="1287"/>
      <c r="H21" s="1287"/>
      <c r="I21" s="1288"/>
      <c r="J21" s="1288"/>
      <c r="L21" s="1288"/>
      <c r="M21" s="1254"/>
      <c r="N21" s="1254"/>
      <c r="Q21" s="1254"/>
      <c r="S21" s="1287"/>
      <c r="T21" s="1287"/>
      <c r="U21" s="1287"/>
      <c r="V21" s="1288"/>
      <c r="W21" s="1307" t="s">
        <v>2734</v>
      </c>
      <c r="X21" s="1308"/>
      <c r="Y21" s="1309"/>
      <c r="Z21" s="4448"/>
      <c r="AA21" s="4448"/>
      <c r="AB21" s="4448"/>
      <c r="AC21" s="4448"/>
      <c r="AD21" s="4448"/>
      <c r="AE21" s="4448"/>
      <c r="AF21" s="4448"/>
      <c r="AG21" s="4448"/>
      <c r="AH21" s="4448"/>
      <c r="AI21" s="4448"/>
      <c r="AJ21" s="4448"/>
      <c r="AK21" s="4448"/>
      <c r="AL21" s="4448"/>
      <c r="AM21" s="4448"/>
      <c r="AN21" s="4448"/>
      <c r="AO21" s="4448"/>
      <c r="AP21" s="4448"/>
      <c r="AQ21" s="4448"/>
      <c r="AR21" s="4448"/>
      <c r="AS21" s="4448"/>
      <c r="AT21" s="4448"/>
      <c r="AU21" s="4448"/>
      <c r="AV21" s="4448"/>
      <c r="AW21" s="4448"/>
      <c r="AX21" s="4448"/>
      <c r="AY21" s="4448"/>
      <c r="AZ21" s="4448"/>
      <c r="BA21" s="4448"/>
      <c r="BB21" s="4448"/>
      <c r="BC21" s="4448"/>
      <c r="BD21" s="4448"/>
      <c r="BE21" s="4448"/>
      <c r="BF21" s="4448"/>
      <c r="BG21" s="4448"/>
      <c r="BH21" s="4448"/>
      <c r="BI21" s="4448"/>
      <c r="BJ21" s="4448"/>
      <c r="BK21" s="4448"/>
      <c r="BL21" s="4448"/>
      <c r="BM21" s="4449"/>
      <c r="BN21" s="1306"/>
      <c r="BO21" s="1288"/>
      <c r="BQ21" s="1303"/>
      <c r="BR21" s="1310"/>
      <c r="BS21" s="1310"/>
      <c r="BT21" s="1311"/>
    </row>
    <row r="22" spans="2:72" ht="16.5" customHeight="1">
      <c r="B22" s="1302"/>
      <c r="C22" s="1252"/>
      <c r="D22" s="1252"/>
      <c r="E22" s="109"/>
      <c r="F22" s="1287"/>
      <c r="G22" s="1287"/>
      <c r="H22" s="1287"/>
      <c r="I22" s="1288"/>
      <c r="J22" s="1288"/>
      <c r="L22" s="1288"/>
      <c r="M22" s="1254"/>
      <c r="N22" s="1254"/>
      <c r="Q22" s="1254"/>
      <c r="S22" s="1287"/>
      <c r="T22" s="1287"/>
      <c r="U22" s="1287"/>
      <c r="V22" s="1288"/>
      <c r="W22" s="1312"/>
      <c r="X22" s="1313"/>
      <c r="Y22" s="1313"/>
      <c r="Z22" s="4450"/>
      <c r="AA22" s="4450"/>
      <c r="AB22" s="4450"/>
      <c r="AC22" s="4450"/>
      <c r="AD22" s="4450"/>
      <c r="AE22" s="4450"/>
      <c r="AF22" s="4450"/>
      <c r="AG22" s="4450"/>
      <c r="AH22" s="4450"/>
      <c r="AI22" s="4450"/>
      <c r="AJ22" s="4450"/>
      <c r="AK22" s="4450"/>
      <c r="AL22" s="4450"/>
      <c r="AM22" s="4450"/>
      <c r="AN22" s="4450"/>
      <c r="AO22" s="4450"/>
      <c r="AP22" s="4450"/>
      <c r="AQ22" s="4450"/>
      <c r="AR22" s="4450"/>
      <c r="AS22" s="4450"/>
      <c r="AT22" s="4450"/>
      <c r="AU22" s="4450"/>
      <c r="AV22" s="4450"/>
      <c r="AW22" s="4450"/>
      <c r="AX22" s="4450"/>
      <c r="AY22" s="4450"/>
      <c r="AZ22" s="4450"/>
      <c r="BA22" s="4450"/>
      <c r="BB22" s="4450"/>
      <c r="BC22" s="4450"/>
      <c r="BD22" s="4450"/>
      <c r="BE22" s="4450"/>
      <c r="BF22" s="4450"/>
      <c r="BG22" s="4450"/>
      <c r="BH22" s="4450"/>
      <c r="BI22" s="4450"/>
      <c r="BJ22" s="4450"/>
      <c r="BK22" s="4450"/>
      <c r="BL22" s="4450"/>
      <c r="BM22" s="4451"/>
      <c r="BN22" s="1306"/>
      <c r="BO22" s="1282"/>
      <c r="BQ22" s="1303"/>
      <c r="BR22" s="1310"/>
      <c r="BS22" s="1310"/>
      <c r="BT22" s="1311"/>
    </row>
    <row r="23" spans="2:72" ht="12" customHeight="1">
      <c r="B23" s="1302"/>
      <c r="C23" s="1252"/>
      <c r="D23" s="1252"/>
      <c r="E23" s="109"/>
      <c r="F23" s="1287"/>
      <c r="G23" s="1287"/>
      <c r="H23" s="1287"/>
      <c r="I23" s="1288"/>
      <c r="J23" s="1288"/>
      <c r="L23" s="1288"/>
      <c r="M23" s="1254"/>
      <c r="N23" s="1254"/>
      <c r="Q23" s="1254"/>
      <c r="S23" s="1287"/>
      <c r="T23" s="1287"/>
      <c r="U23" s="1287"/>
      <c r="V23" s="1288"/>
      <c r="W23" s="1314"/>
      <c r="X23" s="1315"/>
      <c r="Y23" s="1315"/>
      <c r="Z23" s="417"/>
      <c r="AA23" s="1316"/>
      <c r="AB23" s="1316"/>
      <c r="AC23" s="1316"/>
      <c r="AD23" s="1316"/>
      <c r="AE23" s="1316"/>
      <c r="AF23" s="1316"/>
      <c r="AG23" s="1316"/>
      <c r="AH23" s="1316"/>
      <c r="AI23" s="1316"/>
      <c r="AJ23" s="1316"/>
      <c r="AK23" s="1316"/>
      <c r="AL23" s="1316"/>
      <c r="AM23" s="1316"/>
      <c r="AN23" s="1316"/>
      <c r="AO23" s="1316"/>
      <c r="AP23" s="1316"/>
      <c r="AQ23" s="1316"/>
      <c r="AR23" s="1316"/>
      <c r="AS23" s="1316"/>
      <c r="AT23" s="1316"/>
      <c r="AU23" s="1316"/>
      <c r="AV23" s="1316"/>
      <c r="AW23" s="1316"/>
      <c r="AX23" s="1316"/>
      <c r="AY23" s="1316"/>
      <c r="AZ23" s="1316"/>
      <c r="BA23" s="1316"/>
      <c r="BB23" s="1316"/>
      <c r="BC23" s="1316"/>
      <c r="BD23" s="1316"/>
      <c r="BE23" s="1316"/>
      <c r="BF23" s="1316"/>
      <c r="BG23" s="1316"/>
      <c r="BH23" s="1316"/>
      <c r="BI23" s="1316"/>
      <c r="BJ23" s="1316"/>
      <c r="BK23" s="1316"/>
      <c r="BL23" s="1316"/>
      <c r="BM23" s="1316"/>
      <c r="BN23" s="1306"/>
      <c r="BO23" s="1282"/>
      <c r="BQ23" s="1303"/>
      <c r="BR23" s="1310"/>
      <c r="BS23" s="1310"/>
      <c r="BT23" s="1311"/>
    </row>
    <row r="24" spans="2:72" ht="21" customHeight="1">
      <c r="B24" s="1302"/>
      <c r="C24" s="1317"/>
      <c r="D24" s="4452" t="s">
        <v>2735</v>
      </c>
      <c r="E24" s="4452"/>
      <c r="F24" s="4452"/>
      <c r="G24" s="4452"/>
      <c r="H24" s="4452"/>
      <c r="I24" s="4452"/>
      <c r="J24" s="4452"/>
      <c r="K24" s="4452"/>
      <c r="L24" s="4452"/>
      <c r="M24" s="4452"/>
      <c r="N24" s="4452"/>
      <c r="O24" s="4452"/>
      <c r="P24" s="4452"/>
      <c r="Q24" s="4452"/>
      <c r="R24" s="4452"/>
      <c r="S24" s="4452"/>
      <c r="T24" s="4452"/>
      <c r="U24" s="4452"/>
      <c r="V24" s="4452"/>
      <c r="W24" s="4452"/>
      <c r="X24" s="4452"/>
      <c r="Y24" s="4452"/>
      <c r="Z24" s="4452"/>
      <c r="AA24" s="4452"/>
      <c r="AB24" s="4452"/>
      <c r="AC24" s="4452"/>
      <c r="AD24" s="4452"/>
      <c r="AE24" s="4452"/>
      <c r="AF24" s="4452"/>
      <c r="AG24" s="1318"/>
      <c r="AH24" s="1288"/>
      <c r="AI24" s="1319"/>
      <c r="AJ24" s="4453" t="s">
        <v>2736</v>
      </c>
      <c r="AK24" s="4453"/>
      <c r="AL24" s="4453"/>
      <c r="AM24" s="4453"/>
      <c r="AN24" s="4453"/>
      <c r="AO24" s="4453"/>
      <c r="AP24" s="4453"/>
      <c r="AQ24" s="4453"/>
      <c r="AR24" s="4453"/>
      <c r="AS24" s="4453"/>
      <c r="AT24" s="4453"/>
      <c r="AU24" s="4453"/>
      <c r="AV24" s="4453"/>
      <c r="AW24" s="4453"/>
      <c r="AX24" s="4453"/>
      <c r="AY24" s="4453"/>
      <c r="AZ24" s="4453"/>
      <c r="BA24" s="4453"/>
      <c r="BB24" s="4453"/>
      <c r="BC24" s="4453"/>
      <c r="BD24" s="4453"/>
      <c r="BE24" s="4453"/>
      <c r="BF24" s="4453"/>
      <c r="BG24" s="4453"/>
      <c r="BH24" s="4453"/>
      <c r="BI24" s="4453"/>
      <c r="BJ24" s="4453"/>
      <c r="BK24" s="4453"/>
      <c r="BL24" s="4453"/>
      <c r="BM24" s="1320"/>
      <c r="BN24" s="1306"/>
      <c r="BO24" s="1282"/>
      <c r="BQ24" s="1303"/>
      <c r="BR24" s="1310"/>
      <c r="BS24" s="1310"/>
      <c r="BT24" s="1311"/>
    </row>
    <row r="25" spans="2:72" ht="21" customHeight="1">
      <c r="B25" s="1302"/>
      <c r="C25" s="1321"/>
      <c r="D25" s="4454" t="s">
        <v>2737</v>
      </c>
      <c r="E25" s="4454"/>
      <c r="F25" s="4454"/>
      <c r="G25" s="4454"/>
      <c r="H25" s="4454"/>
      <c r="I25" s="1322" t="s">
        <v>2738</v>
      </c>
      <c r="J25" s="1322"/>
      <c r="K25" s="1322"/>
      <c r="L25" s="1322"/>
      <c r="M25" s="1322" t="s">
        <v>2739</v>
      </c>
      <c r="N25" s="1322"/>
      <c r="O25" s="1322"/>
      <c r="P25" s="1322"/>
      <c r="Q25" s="188"/>
      <c r="R25" s="1323"/>
      <c r="S25" s="1323"/>
      <c r="T25" s="4454" t="s">
        <v>2740</v>
      </c>
      <c r="U25" s="4454"/>
      <c r="V25" s="4454"/>
      <c r="W25" s="4454"/>
      <c r="X25" s="4454"/>
      <c r="Y25" s="1322" t="s">
        <v>2738</v>
      </c>
      <c r="Z25" s="1322"/>
      <c r="AA25" s="1322"/>
      <c r="AB25" s="1322"/>
      <c r="AC25" s="1322" t="s">
        <v>2739</v>
      </c>
      <c r="AD25" s="1322"/>
      <c r="AE25" s="1322"/>
      <c r="AF25" s="1322"/>
      <c r="AG25" s="1324"/>
      <c r="AH25" s="1323"/>
      <c r="AI25" s="1325"/>
      <c r="AJ25" s="4454" t="s">
        <v>2741</v>
      </c>
      <c r="AK25" s="4454"/>
      <c r="AL25" s="4454"/>
      <c r="AM25" s="4454"/>
      <c r="AN25" s="4454"/>
      <c r="AO25" s="1322" t="s">
        <v>2738</v>
      </c>
      <c r="AP25" s="1322"/>
      <c r="AQ25" s="1322"/>
      <c r="AR25" s="1322"/>
      <c r="AS25" s="1322" t="s">
        <v>2739</v>
      </c>
      <c r="AT25" s="1322"/>
      <c r="AU25" s="1322"/>
      <c r="AV25" s="1322"/>
      <c r="AW25" s="1326"/>
      <c r="AX25" s="1323"/>
      <c r="AY25" s="1327"/>
      <c r="AZ25" s="4454" t="s">
        <v>2742</v>
      </c>
      <c r="BA25" s="4454"/>
      <c r="BB25" s="4454"/>
      <c r="BC25" s="4454"/>
      <c r="BD25" s="4454"/>
      <c r="BE25" s="1322" t="s">
        <v>2738</v>
      </c>
      <c r="BF25" s="1322"/>
      <c r="BG25" s="1322"/>
      <c r="BH25" s="1322"/>
      <c r="BI25" s="1322" t="s">
        <v>2739</v>
      </c>
      <c r="BJ25" s="1322"/>
      <c r="BK25" s="1322"/>
      <c r="BL25" s="1322"/>
      <c r="BM25" s="1328"/>
      <c r="BN25" s="1329"/>
      <c r="BO25" s="1288"/>
      <c r="BQ25" s="1303"/>
      <c r="BR25" s="1310"/>
      <c r="BS25" s="1310"/>
      <c r="BT25" s="1311"/>
    </row>
    <row r="26" spans="2:72" ht="21" customHeight="1">
      <c r="B26" s="1302"/>
      <c r="C26" s="1321"/>
      <c r="D26" s="4454" t="s">
        <v>2743</v>
      </c>
      <c r="E26" s="4454"/>
      <c r="F26" s="4454"/>
      <c r="G26" s="4454"/>
      <c r="H26" s="4454"/>
      <c r="I26" s="4456">
        <f>(ROUNDDOWN(M26/40,1))</f>
        <v>0</v>
      </c>
      <c r="J26" s="4456"/>
      <c r="K26" s="4456"/>
      <c r="L26" s="4456"/>
      <c r="M26" s="4456">
        <f>((((ROUNDDOWN($BE$9/12,1))*40)))*-1</f>
        <v>0</v>
      </c>
      <c r="N26" s="4456"/>
      <c r="O26" s="4456"/>
      <c r="P26" s="4456"/>
      <c r="Q26" s="188"/>
      <c r="R26" s="1323"/>
      <c r="S26" s="1323"/>
      <c r="T26" s="4454" t="s">
        <v>2743</v>
      </c>
      <c r="U26" s="4454"/>
      <c r="V26" s="4454"/>
      <c r="W26" s="4454"/>
      <c r="X26" s="4454"/>
      <c r="Y26" s="4456">
        <f>(ROUNDDOWN(AC26/40,1))</f>
        <v>0</v>
      </c>
      <c r="Z26" s="4456"/>
      <c r="AA26" s="4456"/>
      <c r="AB26" s="4456"/>
      <c r="AC26" s="4456">
        <f>((((ROUNDDOWN($BE$9/30,1))*40)))*-1</f>
        <v>0</v>
      </c>
      <c r="AD26" s="4456"/>
      <c r="AE26" s="4456"/>
      <c r="AF26" s="4456"/>
      <c r="AG26" s="1324"/>
      <c r="AH26" s="1323"/>
      <c r="AI26" s="1325"/>
      <c r="AJ26" s="4454" t="s">
        <v>2743</v>
      </c>
      <c r="AK26" s="4454"/>
      <c r="AL26" s="4454"/>
      <c r="AM26" s="4454"/>
      <c r="AN26" s="4454"/>
      <c r="AO26" s="4456">
        <f>(ROUNDDOWN(AS26/40,1))</f>
        <v>0</v>
      </c>
      <c r="AP26" s="4456"/>
      <c r="AQ26" s="4456"/>
      <c r="AR26" s="4456"/>
      <c r="AS26" s="4456">
        <f>((((ROUNDDOWN($BE$9/7.5,1))*40)))*-1</f>
        <v>0</v>
      </c>
      <c r="AT26" s="4456"/>
      <c r="AU26" s="4456"/>
      <c r="AV26" s="4456"/>
      <c r="AW26" s="1330"/>
      <c r="AX26" s="1323"/>
      <c r="AY26" s="1327"/>
      <c r="AZ26" s="4454" t="s">
        <v>2743</v>
      </c>
      <c r="BA26" s="4454"/>
      <c r="BB26" s="4454"/>
      <c r="BC26" s="4454"/>
      <c r="BD26" s="4454"/>
      <c r="BE26" s="4456">
        <f>(ROUNDDOWN(BI26/40,1))</f>
        <v>0</v>
      </c>
      <c r="BF26" s="4456"/>
      <c r="BG26" s="4456"/>
      <c r="BH26" s="4456"/>
      <c r="BI26" s="4457">
        <f>((((ROUNDDOWN($BE$9/20,1))*40)))*-1</f>
        <v>0</v>
      </c>
      <c r="BJ26" s="4458"/>
      <c r="BK26" s="4458"/>
      <c r="BL26" s="4459"/>
      <c r="BM26" s="1328"/>
      <c r="BN26" s="1329"/>
      <c r="BO26" s="1288"/>
      <c r="BQ26" s="1303"/>
      <c r="BR26" s="1310"/>
      <c r="BS26" s="1310"/>
      <c r="BT26" s="1311"/>
    </row>
    <row r="27" spans="2:72" ht="21" customHeight="1">
      <c r="B27" s="1302"/>
      <c r="C27" s="1321"/>
      <c r="D27" s="4460" t="s">
        <v>2744</v>
      </c>
      <c r="E27" s="4461"/>
      <c r="F27" s="4461"/>
      <c r="G27" s="4461"/>
      <c r="H27" s="4462"/>
      <c r="I27" s="4456">
        <f>(ROUNDDOWN(M27/40,1))</f>
        <v>0</v>
      </c>
      <c r="J27" s="4456"/>
      <c r="K27" s="4456"/>
      <c r="L27" s="4456"/>
      <c r="M27" s="4457">
        <f>($AL$17-$AI$17)*-1</f>
        <v>0</v>
      </c>
      <c r="N27" s="4458"/>
      <c r="O27" s="4458"/>
      <c r="P27" s="4459"/>
      <c r="Q27" s="188"/>
      <c r="R27" s="1323"/>
      <c r="S27" s="1323"/>
      <c r="T27" s="4460" t="s">
        <v>2744</v>
      </c>
      <c r="U27" s="4461"/>
      <c r="V27" s="4461"/>
      <c r="W27" s="4461"/>
      <c r="X27" s="4462"/>
      <c r="Y27" s="4456">
        <f>(ROUNDDOWN(AC27/40,1))</f>
        <v>0</v>
      </c>
      <c r="Z27" s="4456"/>
      <c r="AA27" s="4456"/>
      <c r="AB27" s="4456"/>
      <c r="AC27" s="4457">
        <f>($AL$17-$AI$17)*-1</f>
        <v>0</v>
      </c>
      <c r="AD27" s="4458"/>
      <c r="AE27" s="4458"/>
      <c r="AF27" s="4459"/>
      <c r="AG27" s="1324"/>
      <c r="AH27" s="1323"/>
      <c r="AI27" s="1325"/>
      <c r="AJ27" s="4460" t="s">
        <v>2744</v>
      </c>
      <c r="AK27" s="4461"/>
      <c r="AL27" s="4461"/>
      <c r="AM27" s="4461"/>
      <c r="AN27" s="4462"/>
      <c r="AO27" s="4456">
        <f>(ROUNDDOWN(AS27/40,1))</f>
        <v>0</v>
      </c>
      <c r="AP27" s="4456"/>
      <c r="AQ27" s="4456"/>
      <c r="AR27" s="4456"/>
      <c r="AS27" s="4457">
        <f>($AL$17-$AI$17)*-1</f>
        <v>0</v>
      </c>
      <c r="AT27" s="4458"/>
      <c r="AU27" s="4458"/>
      <c r="AV27" s="4459"/>
      <c r="AW27" s="1330"/>
      <c r="AX27" s="1323"/>
      <c r="AY27" s="1327"/>
      <c r="AZ27" s="4460" t="s">
        <v>2744</v>
      </c>
      <c r="BA27" s="4461"/>
      <c r="BB27" s="4461"/>
      <c r="BC27" s="4461"/>
      <c r="BD27" s="4462"/>
      <c r="BE27" s="4456">
        <f>(ROUNDDOWN(BI27/40,1))</f>
        <v>0</v>
      </c>
      <c r="BF27" s="4456"/>
      <c r="BG27" s="4456"/>
      <c r="BH27" s="4456"/>
      <c r="BI27" s="4457">
        <f>($AL$17-$AI$17)*-1</f>
        <v>0</v>
      </c>
      <c r="BJ27" s="4458"/>
      <c r="BK27" s="4458"/>
      <c r="BL27" s="4459"/>
      <c r="BM27" s="1328"/>
      <c r="BN27" s="1329"/>
      <c r="BO27" s="1288"/>
      <c r="BQ27" s="1303"/>
      <c r="BR27" s="1310"/>
      <c r="BS27" s="1310"/>
      <c r="BT27" s="1311"/>
    </row>
    <row r="28" spans="2:72" ht="21" customHeight="1" thickBot="1">
      <c r="B28" s="1302"/>
      <c r="C28" s="1321"/>
      <c r="D28" s="4463" t="s">
        <v>2745</v>
      </c>
      <c r="E28" s="4463"/>
      <c r="F28" s="4463"/>
      <c r="G28" s="4463"/>
      <c r="H28" s="4463"/>
      <c r="I28" s="4464">
        <f>(ROUNDDOWN(M28/40,1))</f>
        <v>0</v>
      </c>
      <c r="J28" s="4464"/>
      <c r="K28" s="4464"/>
      <c r="L28" s="4464"/>
      <c r="M28" s="4465">
        <f>$BB$73</f>
        <v>0</v>
      </c>
      <c r="N28" s="4466"/>
      <c r="O28" s="4466"/>
      <c r="P28" s="4467"/>
      <c r="Q28" s="188"/>
      <c r="R28" s="1323"/>
      <c r="S28" s="1323"/>
      <c r="T28" s="4463" t="s">
        <v>2745</v>
      </c>
      <c r="U28" s="4463"/>
      <c r="V28" s="4463"/>
      <c r="W28" s="4463"/>
      <c r="X28" s="4463"/>
      <c r="Y28" s="4464">
        <f>(ROUNDDOWN(AC28/40,1))</f>
        <v>0</v>
      </c>
      <c r="Z28" s="4464"/>
      <c r="AA28" s="4464"/>
      <c r="AB28" s="4464"/>
      <c r="AC28" s="4465">
        <f>$BB$73</f>
        <v>0</v>
      </c>
      <c r="AD28" s="4466"/>
      <c r="AE28" s="4466"/>
      <c r="AF28" s="4467"/>
      <c r="AG28" s="1324"/>
      <c r="AH28" s="1323"/>
      <c r="AI28" s="1325"/>
      <c r="AJ28" s="4463" t="s">
        <v>2745</v>
      </c>
      <c r="AK28" s="4463"/>
      <c r="AL28" s="4463"/>
      <c r="AM28" s="4463"/>
      <c r="AN28" s="4463"/>
      <c r="AO28" s="4464">
        <f>(ROUNDDOWN(AS28/40,1))</f>
        <v>0</v>
      </c>
      <c r="AP28" s="4464"/>
      <c r="AQ28" s="4464"/>
      <c r="AR28" s="4464"/>
      <c r="AS28" s="4465">
        <f>$BB$73</f>
        <v>0</v>
      </c>
      <c r="AT28" s="4466"/>
      <c r="AU28" s="4466"/>
      <c r="AV28" s="4467"/>
      <c r="AW28" s="1330"/>
      <c r="AX28" s="1323"/>
      <c r="AY28" s="1327"/>
      <c r="AZ28" s="4463" t="s">
        <v>2745</v>
      </c>
      <c r="BA28" s="4463"/>
      <c r="BB28" s="4463"/>
      <c r="BC28" s="4463"/>
      <c r="BD28" s="4463"/>
      <c r="BE28" s="4468">
        <f>(ROUNDDOWN(BI28/40,1))</f>
        <v>0</v>
      </c>
      <c r="BF28" s="4468"/>
      <c r="BG28" s="4468"/>
      <c r="BH28" s="4468"/>
      <c r="BI28" s="4465">
        <f>$BB$73</f>
        <v>0</v>
      </c>
      <c r="BJ28" s="4466"/>
      <c r="BK28" s="4466"/>
      <c r="BL28" s="4467"/>
      <c r="BM28" s="1328"/>
      <c r="BN28" s="1329"/>
      <c r="BO28" s="1288"/>
    </row>
    <row r="29" spans="2:72" ht="30.75" customHeight="1" thickTop="1">
      <c r="B29" s="1302"/>
      <c r="C29" s="1321"/>
      <c r="D29" s="4469" t="s">
        <v>2746</v>
      </c>
      <c r="E29" s="4470"/>
      <c r="F29" s="4470"/>
      <c r="G29" s="4470"/>
      <c r="H29" s="4470"/>
      <c r="I29" s="4472">
        <f>SUM(I26:L28)</f>
        <v>0</v>
      </c>
      <c r="J29" s="4472"/>
      <c r="K29" s="4472"/>
      <c r="L29" s="4472"/>
      <c r="M29" s="4472">
        <f>SUM(M26:P28)</f>
        <v>0</v>
      </c>
      <c r="N29" s="4472"/>
      <c r="O29" s="4472"/>
      <c r="P29" s="4472"/>
      <c r="Q29" s="1323"/>
      <c r="R29" s="1323"/>
      <c r="S29" s="1323"/>
      <c r="T29" s="4469" t="s">
        <v>2746</v>
      </c>
      <c r="U29" s="4470"/>
      <c r="V29" s="4470"/>
      <c r="W29" s="4470"/>
      <c r="X29" s="4470"/>
      <c r="Y29" s="4472">
        <f>SUM(Y26:AB28)</f>
        <v>0</v>
      </c>
      <c r="Z29" s="4472"/>
      <c r="AA29" s="4472"/>
      <c r="AB29" s="4472"/>
      <c r="AC29" s="4472">
        <f>SUM(AC26:AF28)</f>
        <v>0</v>
      </c>
      <c r="AD29" s="4472"/>
      <c r="AE29" s="4472"/>
      <c r="AF29" s="4472"/>
      <c r="AG29" s="1324"/>
      <c r="AH29" s="1323"/>
      <c r="AI29" s="1325"/>
      <c r="AJ29" s="4469" t="s">
        <v>2747</v>
      </c>
      <c r="AK29" s="4470"/>
      <c r="AL29" s="4470"/>
      <c r="AM29" s="4470"/>
      <c r="AN29" s="4470"/>
      <c r="AO29" s="4471">
        <f>SUM(AO26:AR28)</f>
        <v>0</v>
      </c>
      <c r="AP29" s="4471"/>
      <c r="AQ29" s="4471"/>
      <c r="AR29" s="4471"/>
      <c r="AS29" s="4472">
        <f>SUM(AS26:AV28)</f>
        <v>0</v>
      </c>
      <c r="AT29" s="4472"/>
      <c r="AU29" s="4472"/>
      <c r="AV29" s="4472"/>
      <c r="AW29" s="1330"/>
      <c r="AX29" s="1323"/>
      <c r="AY29" s="1327"/>
      <c r="AZ29" s="4469" t="s">
        <v>2747</v>
      </c>
      <c r="BA29" s="4470"/>
      <c r="BB29" s="4470"/>
      <c r="BC29" s="4470"/>
      <c r="BD29" s="4470"/>
      <c r="BE29" s="4471">
        <f>SUM(BE26:BH28)</f>
        <v>0</v>
      </c>
      <c r="BF29" s="4471"/>
      <c r="BG29" s="4471"/>
      <c r="BH29" s="4471"/>
      <c r="BI29" s="4472">
        <f>SUM(BI26:BL28)</f>
        <v>0</v>
      </c>
      <c r="BJ29" s="4472"/>
      <c r="BK29" s="4472"/>
      <c r="BL29" s="4472"/>
      <c r="BM29" s="1328"/>
      <c r="BN29" s="1329"/>
      <c r="BO29" s="1288"/>
      <c r="BQ29" s="1303"/>
      <c r="BR29" s="1310"/>
      <c r="BS29" s="1310"/>
      <c r="BT29" s="1311"/>
    </row>
    <row r="30" spans="2:72" ht="20.25" customHeight="1">
      <c r="B30" s="1302"/>
      <c r="C30" s="1321"/>
      <c r="D30" s="1331"/>
      <c r="E30" s="1331"/>
      <c r="F30" s="1331"/>
      <c r="G30" s="1331"/>
      <c r="H30" s="1331"/>
      <c r="I30" s="1332"/>
      <c r="J30" s="1332"/>
      <c r="K30" s="1332"/>
      <c r="L30" s="1332"/>
      <c r="M30" s="1332"/>
      <c r="N30" s="1332"/>
      <c r="O30" s="1332"/>
      <c r="P30" s="1332"/>
      <c r="Q30" s="1254"/>
      <c r="R30" s="1254"/>
      <c r="S30" s="1254"/>
      <c r="T30" s="1331"/>
      <c r="U30" s="1331"/>
      <c r="V30" s="1331"/>
      <c r="W30" s="1331"/>
      <c r="X30" s="1331"/>
      <c r="Y30" s="1332"/>
      <c r="Z30" s="1332"/>
      <c r="AA30" s="1332"/>
      <c r="AB30" s="1332"/>
      <c r="AC30" s="1332"/>
      <c r="AD30" s="1332"/>
      <c r="AE30" s="1332"/>
      <c r="AF30" s="1332"/>
      <c r="AG30" s="1333"/>
      <c r="AH30" s="1254"/>
      <c r="AI30" s="1334"/>
      <c r="AJ30" s="1331"/>
      <c r="AK30" s="1331"/>
      <c r="AL30" s="1331"/>
      <c r="AM30" s="1331"/>
      <c r="AN30" s="1331"/>
      <c r="AO30" s="1332"/>
      <c r="AP30" s="1332"/>
      <c r="AQ30" s="1332"/>
      <c r="AR30" s="1332"/>
      <c r="AS30" s="1332"/>
      <c r="AT30" s="1332"/>
      <c r="AU30" s="1332"/>
      <c r="AV30" s="1332"/>
      <c r="AW30" s="1287"/>
      <c r="AX30" s="1254"/>
      <c r="AY30" s="1270"/>
      <c r="AZ30" s="1331"/>
      <c r="BA30" s="1331"/>
      <c r="BB30" s="1331"/>
      <c r="BC30" s="1331"/>
      <c r="BD30" s="1331"/>
      <c r="BE30" s="1332"/>
      <c r="BF30" s="1332"/>
      <c r="BG30" s="1332"/>
      <c r="BH30" s="1332"/>
      <c r="BI30" s="1332"/>
      <c r="BJ30" s="1332"/>
      <c r="BK30" s="1332"/>
      <c r="BL30" s="1332"/>
      <c r="BM30" s="1328"/>
      <c r="BN30" s="1329"/>
      <c r="BO30" s="1288"/>
      <c r="BQ30" s="1303"/>
      <c r="BR30" s="1310"/>
      <c r="BS30" s="1310"/>
      <c r="BT30" s="1311"/>
    </row>
    <row r="31" spans="2:72" ht="20.25" customHeight="1">
      <c r="B31" s="1302"/>
      <c r="C31" s="1321"/>
      <c r="D31" s="1331"/>
      <c r="E31" s="1331"/>
      <c r="F31" s="1331"/>
      <c r="G31" s="1331"/>
      <c r="H31" s="1331"/>
      <c r="I31" s="1332"/>
      <c r="J31" s="1332"/>
      <c r="K31" s="4473" t="s">
        <v>2748</v>
      </c>
      <c r="L31" s="4474"/>
      <c r="M31" s="4474"/>
      <c r="N31" s="4476" t="str">
        <f>IF(OR($BE$9&gt;0,),IF(AND(OR($D$5="○",$D$6="○"),$I$29&gt;=0),"可",IF(AND(OR($D$5="○",$D$6="○"),$I$29&lt;0),"不可","")),"")</f>
        <v/>
      </c>
      <c r="O31" s="4477"/>
      <c r="P31" s="4478"/>
      <c r="Q31" s="1254"/>
      <c r="R31" s="1254"/>
      <c r="S31" s="1254"/>
      <c r="T31" s="1331"/>
      <c r="U31" s="1331"/>
      <c r="V31" s="1331"/>
      <c r="W31" s="1331"/>
      <c r="X31" s="1331"/>
      <c r="Y31" s="1332"/>
      <c r="Z31" s="1332"/>
      <c r="AA31" s="4473" t="s">
        <v>2749</v>
      </c>
      <c r="AB31" s="4474"/>
      <c r="AC31" s="4475"/>
      <c r="AD31" s="4476" t="str">
        <f>IF(OR($BE$9&gt;0,),IF(AND(OR($D$5="○",$D$6="○"),$Y$29&gt;=0),"可",IF(AND(OR($D$5="○",$D$6="○"),$Y$29&lt;0),"不可","")),"")</f>
        <v/>
      </c>
      <c r="AE31" s="4477"/>
      <c r="AF31" s="4478"/>
      <c r="AG31" s="1333"/>
      <c r="AH31" s="1254"/>
      <c r="AI31" s="1334"/>
      <c r="AJ31" s="1331"/>
      <c r="AK31" s="1331"/>
      <c r="AL31" s="1331"/>
      <c r="AM31" s="1331"/>
      <c r="AN31" s="1331"/>
      <c r="AO31" s="1332"/>
      <c r="AP31" s="1332"/>
      <c r="AQ31" s="4473" t="s">
        <v>2750</v>
      </c>
      <c r="AR31" s="4474"/>
      <c r="AS31" s="4475"/>
      <c r="AT31" s="4476" t="str">
        <f>IF(OR($BE$9&gt;0,),IF(AND(OR($D$7="○"),$AO$29&gt;=0),"可",IF(AND(OR($D$7="○"),$AO$29&lt;0),"不可","")),"")</f>
        <v/>
      </c>
      <c r="AU31" s="4477"/>
      <c r="AV31" s="4478"/>
      <c r="AW31" s="1287"/>
      <c r="AX31" s="1254"/>
      <c r="AY31" s="1270"/>
      <c r="AZ31" s="1331"/>
      <c r="BA31" s="1331"/>
      <c r="BB31" s="1331"/>
      <c r="BC31" s="1331"/>
      <c r="BD31" s="1331"/>
      <c r="BE31" s="1332"/>
      <c r="BF31" s="1332"/>
      <c r="BG31" s="4473" t="s">
        <v>2751</v>
      </c>
      <c r="BH31" s="4474"/>
      <c r="BI31" s="4475"/>
      <c r="BJ31" s="4476" t="str">
        <f>IF(OR($BE$9&gt;0,),IF(AND(OR($D$7="○"),$BE$29&gt;=0),"可",IF(AND(OR($D$7="○"),$BE$29&lt;0),"不可","")),"")</f>
        <v/>
      </c>
      <c r="BK31" s="4477"/>
      <c r="BL31" s="4478"/>
      <c r="BM31" s="1328"/>
      <c r="BN31" s="1329"/>
      <c r="BO31" s="1288"/>
      <c r="BQ31" s="1303"/>
      <c r="BR31" s="1310"/>
      <c r="BS31" s="1310"/>
      <c r="BT31" s="1311"/>
    </row>
    <row r="32" spans="2:72" ht="20.25" customHeight="1">
      <c r="B32" s="1302"/>
      <c r="C32" s="1335"/>
      <c r="D32" s="1336"/>
      <c r="E32" s="1336"/>
      <c r="F32" s="1336"/>
      <c r="G32" s="1336"/>
      <c r="H32" s="1336"/>
      <c r="I32" s="1337"/>
      <c r="J32" s="1337"/>
      <c r="K32" s="1337"/>
      <c r="L32" s="1337"/>
      <c r="M32" s="1337"/>
      <c r="N32" s="1337"/>
      <c r="O32" s="1337"/>
      <c r="P32" s="1337"/>
      <c r="Q32" s="1338"/>
      <c r="R32" s="1338"/>
      <c r="S32" s="1338"/>
      <c r="T32" s="1336"/>
      <c r="U32" s="1336"/>
      <c r="V32" s="1336"/>
      <c r="W32" s="1336"/>
      <c r="X32" s="1336"/>
      <c r="Y32" s="1337"/>
      <c r="Z32" s="1337"/>
      <c r="AA32" s="1337"/>
      <c r="AB32" s="1337"/>
      <c r="AC32" s="1337"/>
      <c r="AD32" s="1337"/>
      <c r="AE32" s="1337"/>
      <c r="AF32" s="1337"/>
      <c r="AG32" s="1339"/>
      <c r="AH32" s="1254"/>
      <c r="AI32" s="1340"/>
      <c r="AJ32" s="1336"/>
      <c r="AK32" s="1336"/>
      <c r="AL32" s="1336"/>
      <c r="AM32" s="1336"/>
      <c r="AN32" s="1336"/>
      <c r="AO32" s="1337"/>
      <c r="AP32" s="1337"/>
      <c r="AQ32" s="1337"/>
      <c r="AR32" s="1337"/>
      <c r="AS32" s="1337"/>
      <c r="AT32" s="1337"/>
      <c r="AU32" s="1337"/>
      <c r="AV32" s="1337"/>
      <c r="AW32" s="1341"/>
      <c r="AX32" s="1338"/>
      <c r="AY32" s="1342"/>
      <c r="AZ32" s="1336"/>
      <c r="BA32" s="1336"/>
      <c r="BB32" s="1336"/>
      <c r="BC32" s="1336"/>
      <c r="BD32" s="1336"/>
      <c r="BE32" s="1337"/>
      <c r="BF32" s="1337"/>
      <c r="BG32" s="1337"/>
      <c r="BH32" s="1337"/>
      <c r="BI32" s="1337"/>
      <c r="BJ32" s="1337"/>
      <c r="BK32" s="1337"/>
      <c r="BL32" s="1337"/>
      <c r="BM32" s="1343"/>
      <c r="BN32" s="1329"/>
      <c r="BO32" s="1288"/>
      <c r="BQ32" s="1303"/>
      <c r="BR32" s="1310"/>
      <c r="BS32" s="1310"/>
      <c r="BT32" s="1311"/>
    </row>
    <row r="33" spans="2:72" ht="20.25" customHeight="1" thickBot="1">
      <c r="B33" s="1344"/>
      <c r="C33" s="1345"/>
      <c r="D33" s="1346"/>
      <c r="E33" s="1346"/>
      <c r="F33" s="1346"/>
      <c r="G33" s="1346"/>
      <c r="H33" s="1346"/>
      <c r="I33" s="1347"/>
      <c r="J33" s="1347"/>
      <c r="K33" s="1347"/>
      <c r="L33" s="1347"/>
      <c r="M33" s="1347"/>
      <c r="N33" s="1347"/>
      <c r="O33" s="1347"/>
      <c r="P33" s="1347"/>
      <c r="Q33" s="1348"/>
      <c r="R33" s="1348"/>
      <c r="S33" s="1348"/>
      <c r="T33" s="1346"/>
      <c r="U33" s="1346"/>
      <c r="V33" s="1346"/>
      <c r="W33" s="1346"/>
      <c r="X33" s="1346"/>
      <c r="Y33" s="1347"/>
      <c r="Z33" s="1347"/>
      <c r="AA33" s="1347"/>
      <c r="AB33" s="1347"/>
      <c r="AC33" s="1347"/>
      <c r="AD33" s="1347"/>
      <c r="AE33" s="1347"/>
      <c r="AF33" s="1347"/>
      <c r="AG33" s="1348"/>
      <c r="AH33" s="1348"/>
      <c r="AI33" s="1348"/>
      <c r="AJ33" s="1346"/>
      <c r="AK33" s="1346"/>
      <c r="AL33" s="1346"/>
      <c r="AM33" s="1346"/>
      <c r="AN33" s="1346"/>
      <c r="AO33" s="1347"/>
      <c r="AP33" s="1347"/>
      <c r="AQ33" s="1347"/>
      <c r="AR33" s="1347"/>
      <c r="AS33" s="1347"/>
      <c r="AT33" s="1347"/>
      <c r="AU33" s="1347"/>
      <c r="AV33" s="1347"/>
      <c r="AW33" s="1349"/>
      <c r="AX33" s="1348"/>
      <c r="AY33" s="1350"/>
      <c r="AZ33" s="1346"/>
      <c r="BA33" s="1346"/>
      <c r="BB33" s="1346"/>
      <c r="BC33" s="1346"/>
      <c r="BD33" s="1346"/>
      <c r="BE33" s="1347"/>
      <c r="BF33" s="1347"/>
      <c r="BG33" s="1347"/>
      <c r="BH33" s="1347"/>
      <c r="BI33" s="1347"/>
      <c r="BJ33" s="1347"/>
      <c r="BK33" s="1347"/>
      <c r="BL33" s="1347"/>
      <c r="BM33" s="1351"/>
      <c r="BN33" s="1352"/>
      <c r="BO33" s="1282"/>
      <c r="BQ33" s="1303"/>
      <c r="BR33" s="1310"/>
      <c r="BS33" s="1310"/>
      <c r="BT33" s="1311"/>
    </row>
    <row r="34" spans="2:72" ht="21" customHeight="1" thickBot="1">
      <c r="B34" s="1259" t="s">
        <v>2752</v>
      </c>
      <c r="D34" s="1314"/>
      <c r="E34" s="1314"/>
      <c r="F34" s="1314"/>
      <c r="G34" s="1314"/>
      <c r="H34" s="1314"/>
      <c r="I34" s="1314"/>
      <c r="J34" s="1314"/>
      <c r="K34" s="1314"/>
      <c r="L34" s="1314"/>
      <c r="M34" s="1314"/>
      <c r="N34" s="1314"/>
      <c r="O34" s="1314"/>
      <c r="P34" s="1314"/>
      <c r="Q34" s="1314"/>
      <c r="R34" s="1314"/>
      <c r="S34" s="1314"/>
      <c r="T34" s="1314"/>
      <c r="U34" s="1314"/>
      <c r="V34" s="1314"/>
      <c r="W34" s="1314"/>
      <c r="X34" s="1314"/>
      <c r="Y34" s="1314"/>
      <c r="Z34" s="1314"/>
      <c r="AA34" s="1314"/>
      <c r="AB34" s="1314"/>
      <c r="AC34" s="1314"/>
      <c r="AD34" s="1314"/>
      <c r="AE34" s="1314"/>
      <c r="AF34" s="1314"/>
      <c r="AG34" s="1314"/>
      <c r="AH34" s="1314"/>
      <c r="AI34" s="1314"/>
      <c r="AJ34" s="1314"/>
      <c r="AK34" s="1314"/>
      <c r="AL34" s="1314"/>
      <c r="AM34" s="1314"/>
      <c r="AN34" s="1314"/>
      <c r="AO34" s="1314"/>
      <c r="AP34" s="1314"/>
      <c r="AQ34" s="1314"/>
      <c r="AR34" s="1314"/>
      <c r="AS34" s="1314"/>
      <c r="AT34" s="1314"/>
      <c r="AU34" s="1314"/>
      <c r="AV34" s="1314"/>
      <c r="AW34" s="1314"/>
      <c r="AX34" s="1314"/>
      <c r="AY34" s="1314"/>
      <c r="AZ34" s="1314"/>
      <c r="BA34" s="110"/>
      <c r="BB34" s="1314"/>
      <c r="BC34" s="110"/>
      <c r="BD34" s="110"/>
      <c r="BE34" s="1314"/>
      <c r="BF34" s="110"/>
      <c r="BG34" s="1314"/>
      <c r="BH34" s="1314"/>
      <c r="BI34" s="1314"/>
      <c r="BJ34" s="1314"/>
      <c r="BK34" s="1314"/>
      <c r="BL34" s="1314"/>
      <c r="BM34" s="1314"/>
      <c r="BN34" s="1314"/>
      <c r="BO34" s="1282"/>
      <c r="BQ34" s="1303"/>
      <c r="BR34" s="1310"/>
      <c r="BS34" s="1310"/>
      <c r="BT34" s="1311"/>
    </row>
    <row r="35" spans="2:72" ht="32.25" customHeight="1" thickBot="1">
      <c r="B35" s="4479"/>
      <c r="C35" s="1353"/>
      <c r="D35" s="4481" t="s">
        <v>706</v>
      </c>
      <c r="E35" s="4481"/>
      <c r="F35" s="4481"/>
      <c r="G35" s="4481"/>
      <c r="H35" s="4481"/>
      <c r="I35" s="4482"/>
      <c r="J35" s="4485" t="s">
        <v>1052</v>
      </c>
      <c r="K35" s="4486"/>
      <c r="L35" s="4486"/>
      <c r="M35" s="4486"/>
      <c r="N35" s="4486"/>
      <c r="O35" s="4487"/>
      <c r="P35" s="4491" t="s">
        <v>707</v>
      </c>
      <c r="Q35" s="4481"/>
      <c r="R35" s="4481"/>
      <c r="S35" s="4481"/>
      <c r="T35" s="4481"/>
      <c r="U35" s="4481"/>
      <c r="V35" s="4492"/>
      <c r="W35" s="4496" t="s">
        <v>2753</v>
      </c>
      <c r="X35" s="4497"/>
      <c r="Y35" s="4497"/>
      <c r="Z35" s="4497"/>
      <c r="AA35" s="4497"/>
      <c r="AB35" s="4497"/>
      <c r="AC35" s="4498"/>
      <c r="AD35" s="4496" t="s">
        <v>2754</v>
      </c>
      <c r="AE35" s="4497"/>
      <c r="AF35" s="4497"/>
      <c r="AG35" s="4497"/>
      <c r="AH35" s="4497"/>
      <c r="AI35" s="4497"/>
      <c r="AJ35" s="4498"/>
      <c r="AK35" s="4496" t="s">
        <v>2755</v>
      </c>
      <c r="AL35" s="4497"/>
      <c r="AM35" s="4497"/>
      <c r="AN35" s="4497"/>
      <c r="AO35" s="4497"/>
      <c r="AP35" s="4497"/>
      <c r="AQ35" s="4498"/>
      <c r="AR35" s="4479" t="s">
        <v>2756</v>
      </c>
      <c r="AS35" s="4481"/>
      <c r="AT35" s="4481"/>
      <c r="AU35" s="4481"/>
      <c r="AV35" s="4481"/>
      <c r="AW35" s="4481"/>
      <c r="AX35" s="4492"/>
      <c r="AY35" s="4486" t="s">
        <v>2757</v>
      </c>
      <c r="AZ35" s="4486"/>
      <c r="BA35" s="4487"/>
      <c r="BB35" s="4485" t="s">
        <v>2758</v>
      </c>
      <c r="BC35" s="4486"/>
      <c r="BD35" s="4487"/>
      <c r="BE35" s="4485" t="s">
        <v>2759</v>
      </c>
      <c r="BF35" s="4486"/>
      <c r="BG35" s="4486"/>
      <c r="BH35" s="4485" t="s">
        <v>2760</v>
      </c>
      <c r="BI35" s="4486"/>
      <c r="BJ35" s="4486"/>
      <c r="BK35" s="4491" t="s">
        <v>2761</v>
      </c>
      <c r="BL35" s="4481"/>
      <c r="BM35" s="4481"/>
      <c r="BN35" s="4492"/>
      <c r="BQ35" s="1303"/>
      <c r="BR35" s="1310"/>
      <c r="BS35" s="1310"/>
      <c r="BT35" s="1311"/>
    </row>
    <row r="36" spans="2:72" ht="32.25" customHeight="1" thickBot="1">
      <c r="B36" s="4480"/>
      <c r="C36" s="1354"/>
      <c r="D36" s="4483"/>
      <c r="E36" s="4483"/>
      <c r="F36" s="4483"/>
      <c r="G36" s="4483"/>
      <c r="H36" s="4483"/>
      <c r="I36" s="4484"/>
      <c r="J36" s="4488"/>
      <c r="K36" s="4489"/>
      <c r="L36" s="4489"/>
      <c r="M36" s="4489"/>
      <c r="N36" s="4489"/>
      <c r="O36" s="4490"/>
      <c r="P36" s="4493"/>
      <c r="Q36" s="4494"/>
      <c r="R36" s="4494"/>
      <c r="S36" s="4494"/>
      <c r="T36" s="4494"/>
      <c r="U36" s="4494"/>
      <c r="V36" s="4495"/>
      <c r="W36" s="1356" t="s">
        <v>917</v>
      </c>
      <c r="X36" s="1357" t="s">
        <v>2762</v>
      </c>
      <c r="Y36" s="1357" t="s">
        <v>2763</v>
      </c>
      <c r="Z36" s="1357" t="s">
        <v>2764</v>
      </c>
      <c r="AA36" s="1357" t="s">
        <v>2765</v>
      </c>
      <c r="AB36" s="1357" t="s">
        <v>2766</v>
      </c>
      <c r="AC36" s="1358" t="s">
        <v>918</v>
      </c>
      <c r="AD36" s="1356" t="s">
        <v>917</v>
      </c>
      <c r="AE36" s="1357" t="s">
        <v>2762</v>
      </c>
      <c r="AF36" s="1357" t="s">
        <v>2763</v>
      </c>
      <c r="AG36" s="1357" t="s">
        <v>2764</v>
      </c>
      <c r="AH36" s="1357" t="s">
        <v>2765</v>
      </c>
      <c r="AI36" s="1357" t="s">
        <v>2766</v>
      </c>
      <c r="AJ36" s="1358" t="s">
        <v>918</v>
      </c>
      <c r="AK36" s="1356" t="s">
        <v>917</v>
      </c>
      <c r="AL36" s="1357" t="s">
        <v>2762</v>
      </c>
      <c r="AM36" s="1357" t="s">
        <v>2763</v>
      </c>
      <c r="AN36" s="1357" t="s">
        <v>2764</v>
      </c>
      <c r="AO36" s="1357" t="s">
        <v>2765</v>
      </c>
      <c r="AP36" s="1357" t="s">
        <v>2766</v>
      </c>
      <c r="AQ36" s="1358" t="s">
        <v>918</v>
      </c>
      <c r="AR36" s="1359" t="s">
        <v>917</v>
      </c>
      <c r="AS36" s="1360" t="s">
        <v>2762</v>
      </c>
      <c r="AT36" s="1360" t="s">
        <v>2763</v>
      </c>
      <c r="AU36" s="1360" t="s">
        <v>2764</v>
      </c>
      <c r="AV36" s="1360" t="s">
        <v>2765</v>
      </c>
      <c r="AW36" s="1360" t="s">
        <v>2766</v>
      </c>
      <c r="AX36" s="1361" t="s">
        <v>918</v>
      </c>
      <c r="AY36" s="4489"/>
      <c r="AZ36" s="4489"/>
      <c r="BA36" s="4490"/>
      <c r="BB36" s="4488"/>
      <c r="BC36" s="4489"/>
      <c r="BD36" s="4490"/>
      <c r="BE36" s="4488"/>
      <c r="BF36" s="4489"/>
      <c r="BG36" s="4489"/>
      <c r="BH36" s="4488"/>
      <c r="BI36" s="4489"/>
      <c r="BJ36" s="4489"/>
      <c r="BK36" s="4499"/>
      <c r="BL36" s="4483"/>
      <c r="BM36" s="4483"/>
      <c r="BN36" s="4500"/>
      <c r="BQ36" s="1303"/>
      <c r="BR36" s="1310"/>
      <c r="BS36" s="1310"/>
      <c r="BT36" s="1311"/>
    </row>
    <row r="37" spans="2:72" ht="21" customHeight="1" thickBot="1">
      <c r="B37" s="4501" t="s">
        <v>2767</v>
      </c>
      <c r="C37" s="1362"/>
      <c r="D37" s="4504"/>
      <c r="E37" s="4504"/>
      <c r="F37" s="4504"/>
      <c r="G37" s="4504"/>
      <c r="H37" s="4504"/>
      <c r="I37" s="4505"/>
      <c r="J37" s="4506"/>
      <c r="K37" s="4504"/>
      <c r="L37" s="4505"/>
      <c r="M37" s="4506"/>
      <c r="N37" s="4504"/>
      <c r="O37" s="4505"/>
      <c r="P37" s="4507"/>
      <c r="Q37" s="4508"/>
      <c r="R37" s="4508"/>
      <c r="S37" s="4508"/>
      <c r="T37" s="4508"/>
      <c r="U37" s="4508"/>
      <c r="V37" s="4509"/>
      <c r="W37" s="1363"/>
      <c r="X37" s="1364"/>
      <c r="Y37" s="1364"/>
      <c r="Z37" s="1364"/>
      <c r="AA37" s="1364"/>
      <c r="AB37" s="1364"/>
      <c r="AC37" s="1365"/>
      <c r="AD37" s="1363"/>
      <c r="AE37" s="1364"/>
      <c r="AF37" s="1364"/>
      <c r="AG37" s="1364"/>
      <c r="AH37" s="1364"/>
      <c r="AI37" s="1364"/>
      <c r="AJ37" s="1365"/>
      <c r="AK37" s="1363"/>
      <c r="AL37" s="1364"/>
      <c r="AM37" s="1364"/>
      <c r="AN37" s="1364"/>
      <c r="AO37" s="1364"/>
      <c r="AP37" s="1364"/>
      <c r="AQ37" s="1365"/>
      <c r="AR37" s="1363"/>
      <c r="AS37" s="1364"/>
      <c r="AT37" s="1364"/>
      <c r="AU37" s="1364"/>
      <c r="AV37" s="1364"/>
      <c r="AW37" s="1364"/>
      <c r="AX37" s="1365"/>
      <c r="AY37" s="4510">
        <f t="shared" ref="AY37:AY56" si="4">SUM(W37:AX37)</f>
        <v>0</v>
      </c>
      <c r="AZ37" s="4510"/>
      <c r="BA37" s="4511"/>
      <c r="BB37" s="4512">
        <f t="shared" ref="BB37:BB57" si="5">AY37/4</f>
        <v>0</v>
      </c>
      <c r="BC37" s="4513"/>
      <c r="BD37" s="4514"/>
      <c r="BE37" s="4515"/>
      <c r="BF37" s="4516"/>
      <c r="BG37" s="4516"/>
      <c r="BH37" s="4515"/>
      <c r="BI37" s="4516"/>
      <c r="BJ37" s="4516"/>
      <c r="BK37" s="4539"/>
      <c r="BL37" s="4540"/>
      <c r="BM37" s="4540"/>
      <c r="BN37" s="4541"/>
      <c r="BQ37" s="1303"/>
      <c r="BR37" s="1310"/>
      <c r="BS37" s="1310"/>
      <c r="BT37" s="1311"/>
    </row>
    <row r="38" spans="2:72" ht="21" customHeight="1">
      <c r="B38" s="4502"/>
      <c r="C38" s="4542" t="s">
        <v>2768</v>
      </c>
      <c r="D38" s="4544"/>
      <c r="E38" s="4544"/>
      <c r="F38" s="4544"/>
      <c r="G38" s="4544"/>
      <c r="H38" s="4544"/>
      <c r="I38" s="4545"/>
      <c r="J38" s="4546"/>
      <c r="K38" s="4544"/>
      <c r="L38" s="4545"/>
      <c r="M38" s="4546"/>
      <c r="N38" s="4544"/>
      <c r="O38" s="4545"/>
      <c r="P38" s="4528"/>
      <c r="Q38" s="4529"/>
      <c r="R38" s="4529"/>
      <c r="S38" s="4529"/>
      <c r="T38" s="4529"/>
      <c r="U38" s="4529"/>
      <c r="V38" s="4530"/>
      <c r="W38" s="1366"/>
      <c r="X38" s="1367"/>
      <c r="Y38" s="1367"/>
      <c r="Z38" s="1367"/>
      <c r="AA38" s="1367"/>
      <c r="AB38" s="1367"/>
      <c r="AC38" s="1368"/>
      <c r="AD38" s="1366"/>
      <c r="AE38" s="1367"/>
      <c r="AF38" s="1367"/>
      <c r="AG38" s="1367"/>
      <c r="AH38" s="1367"/>
      <c r="AI38" s="1367"/>
      <c r="AJ38" s="1368"/>
      <c r="AK38" s="1366"/>
      <c r="AL38" s="1367"/>
      <c r="AM38" s="1367"/>
      <c r="AN38" s="1367"/>
      <c r="AO38" s="1367"/>
      <c r="AP38" s="1367"/>
      <c r="AQ38" s="1368"/>
      <c r="AR38" s="1366"/>
      <c r="AS38" s="1367"/>
      <c r="AT38" s="1367"/>
      <c r="AU38" s="1367"/>
      <c r="AV38" s="1367"/>
      <c r="AW38" s="1367"/>
      <c r="AX38" s="1368"/>
      <c r="AY38" s="4547">
        <f t="shared" si="4"/>
        <v>0</v>
      </c>
      <c r="AZ38" s="4547"/>
      <c r="BA38" s="4531"/>
      <c r="BB38" s="4548">
        <f t="shared" si="5"/>
        <v>0</v>
      </c>
      <c r="BC38" s="4549"/>
      <c r="BD38" s="4550"/>
      <c r="BE38" s="4551"/>
      <c r="BF38" s="4552"/>
      <c r="BG38" s="4553"/>
      <c r="BH38" s="4551"/>
      <c r="BI38" s="4552"/>
      <c r="BJ38" s="4553"/>
      <c r="BK38" s="4554"/>
      <c r="BL38" s="4555"/>
      <c r="BM38" s="4555"/>
      <c r="BN38" s="4556"/>
      <c r="BO38" s="1369"/>
    </row>
    <row r="39" spans="2:72" ht="21" customHeight="1">
      <c r="B39" s="4502"/>
      <c r="C39" s="4543"/>
      <c r="D39" s="4557"/>
      <c r="E39" s="4557"/>
      <c r="F39" s="4557"/>
      <c r="G39" s="4557"/>
      <c r="H39" s="4557"/>
      <c r="I39" s="4534"/>
      <c r="J39" s="4558"/>
      <c r="K39" s="4557"/>
      <c r="L39" s="4534"/>
      <c r="M39" s="4558"/>
      <c r="N39" s="4557"/>
      <c r="O39" s="4534"/>
      <c r="P39" s="4536"/>
      <c r="Q39" s="4537"/>
      <c r="R39" s="4537"/>
      <c r="S39" s="4537"/>
      <c r="T39" s="4537"/>
      <c r="U39" s="4537"/>
      <c r="V39" s="4538"/>
      <c r="W39" s="1370"/>
      <c r="X39" s="1371"/>
      <c r="Y39" s="1371"/>
      <c r="Z39" s="1371"/>
      <c r="AA39" s="1371"/>
      <c r="AB39" s="1371"/>
      <c r="AC39" s="1372"/>
      <c r="AD39" s="1370"/>
      <c r="AE39" s="1371"/>
      <c r="AF39" s="1371"/>
      <c r="AG39" s="1371"/>
      <c r="AH39" s="1371"/>
      <c r="AI39" s="1371"/>
      <c r="AJ39" s="1372"/>
      <c r="AK39" s="1370"/>
      <c r="AL39" s="1371"/>
      <c r="AM39" s="1371"/>
      <c r="AN39" s="1371"/>
      <c r="AO39" s="1371"/>
      <c r="AP39" s="1371"/>
      <c r="AQ39" s="1372"/>
      <c r="AR39" s="1370"/>
      <c r="AS39" s="1371"/>
      <c r="AT39" s="1371"/>
      <c r="AU39" s="1371"/>
      <c r="AV39" s="1371"/>
      <c r="AW39" s="1371"/>
      <c r="AX39" s="1372"/>
      <c r="AY39" s="4517">
        <f t="shared" si="4"/>
        <v>0</v>
      </c>
      <c r="AZ39" s="4517"/>
      <c r="BA39" s="4518"/>
      <c r="BB39" s="4519">
        <f t="shared" si="5"/>
        <v>0</v>
      </c>
      <c r="BC39" s="4520"/>
      <c r="BD39" s="4521"/>
      <c r="BE39" s="4522"/>
      <c r="BF39" s="4523"/>
      <c r="BG39" s="4524"/>
      <c r="BH39" s="4522"/>
      <c r="BI39" s="4523"/>
      <c r="BJ39" s="4524"/>
      <c r="BK39" s="4408"/>
      <c r="BL39" s="4409"/>
      <c r="BM39" s="4409"/>
      <c r="BN39" s="4559"/>
      <c r="BO39" s="1369"/>
    </row>
    <row r="40" spans="2:72" ht="21" customHeight="1">
      <c r="B40" s="4502"/>
      <c r="C40" s="4543"/>
      <c r="D40" s="4557"/>
      <c r="E40" s="4557"/>
      <c r="F40" s="4557"/>
      <c r="G40" s="4557"/>
      <c r="H40" s="4557"/>
      <c r="I40" s="4534"/>
      <c r="J40" s="4558"/>
      <c r="K40" s="4557"/>
      <c r="L40" s="4534"/>
      <c r="M40" s="4558"/>
      <c r="N40" s="4557"/>
      <c r="O40" s="4534"/>
      <c r="P40" s="4536"/>
      <c r="Q40" s="4537"/>
      <c r="R40" s="4537"/>
      <c r="S40" s="4537"/>
      <c r="T40" s="4537"/>
      <c r="U40" s="4537"/>
      <c r="V40" s="4538"/>
      <c r="W40" s="1370"/>
      <c r="X40" s="1371"/>
      <c r="Y40" s="1371"/>
      <c r="Z40" s="1371"/>
      <c r="AA40" s="1371"/>
      <c r="AB40" s="1371"/>
      <c r="AC40" s="1372"/>
      <c r="AD40" s="1370"/>
      <c r="AE40" s="1371"/>
      <c r="AF40" s="1371"/>
      <c r="AG40" s="1371"/>
      <c r="AH40" s="1371"/>
      <c r="AI40" s="1371"/>
      <c r="AJ40" s="1372"/>
      <c r="AK40" s="1370"/>
      <c r="AL40" s="1371"/>
      <c r="AM40" s="1371"/>
      <c r="AN40" s="1371"/>
      <c r="AO40" s="1371"/>
      <c r="AP40" s="1371"/>
      <c r="AQ40" s="1372"/>
      <c r="AR40" s="1370"/>
      <c r="AS40" s="1371"/>
      <c r="AT40" s="1371"/>
      <c r="AU40" s="1371"/>
      <c r="AV40" s="1371"/>
      <c r="AW40" s="1371"/>
      <c r="AX40" s="1372"/>
      <c r="AY40" s="4517">
        <f t="shared" si="4"/>
        <v>0</v>
      </c>
      <c r="AZ40" s="4517"/>
      <c r="BA40" s="4518"/>
      <c r="BB40" s="4519">
        <f t="shared" si="5"/>
        <v>0</v>
      </c>
      <c r="BC40" s="4520"/>
      <c r="BD40" s="4521"/>
      <c r="BE40" s="4522"/>
      <c r="BF40" s="4523"/>
      <c r="BG40" s="4524"/>
      <c r="BH40" s="4522"/>
      <c r="BI40" s="4523"/>
      <c r="BJ40" s="4524"/>
      <c r="BK40" s="4408"/>
      <c r="BL40" s="4409"/>
      <c r="BM40" s="4409"/>
      <c r="BN40" s="4559"/>
      <c r="BO40" s="1369"/>
    </row>
    <row r="41" spans="2:72" ht="21" customHeight="1">
      <c r="B41" s="4502"/>
      <c r="C41" s="4543"/>
      <c r="D41" s="4557"/>
      <c r="E41" s="4557"/>
      <c r="F41" s="4557"/>
      <c r="G41" s="4557"/>
      <c r="H41" s="4557"/>
      <c r="I41" s="4534"/>
      <c r="J41" s="4558"/>
      <c r="K41" s="4557"/>
      <c r="L41" s="4534"/>
      <c r="M41" s="4558"/>
      <c r="N41" s="4557"/>
      <c r="O41" s="4534"/>
      <c r="P41" s="4536"/>
      <c r="Q41" s="4537"/>
      <c r="R41" s="4537"/>
      <c r="S41" s="4537"/>
      <c r="T41" s="4537"/>
      <c r="U41" s="4537"/>
      <c r="V41" s="4538"/>
      <c r="W41" s="1370"/>
      <c r="X41" s="1371"/>
      <c r="Y41" s="1371"/>
      <c r="Z41" s="1371"/>
      <c r="AA41" s="1371"/>
      <c r="AB41" s="1371"/>
      <c r="AC41" s="1372"/>
      <c r="AD41" s="1370"/>
      <c r="AE41" s="1371"/>
      <c r="AF41" s="1371"/>
      <c r="AG41" s="1371"/>
      <c r="AH41" s="1371"/>
      <c r="AI41" s="1371"/>
      <c r="AJ41" s="1372"/>
      <c r="AK41" s="1370"/>
      <c r="AL41" s="1371"/>
      <c r="AM41" s="1371"/>
      <c r="AN41" s="1371"/>
      <c r="AO41" s="1371"/>
      <c r="AP41" s="1371"/>
      <c r="AQ41" s="1372"/>
      <c r="AR41" s="1370"/>
      <c r="AS41" s="1371"/>
      <c r="AT41" s="1371"/>
      <c r="AU41" s="1371"/>
      <c r="AV41" s="1371"/>
      <c r="AW41" s="1371"/>
      <c r="AX41" s="1372"/>
      <c r="AY41" s="4517">
        <f t="shared" si="4"/>
        <v>0</v>
      </c>
      <c r="AZ41" s="4517"/>
      <c r="BA41" s="4518"/>
      <c r="BB41" s="4519">
        <f t="shared" si="5"/>
        <v>0</v>
      </c>
      <c r="BC41" s="4520"/>
      <c r="BD41" s="4521"/>
      <c r="BE41" s="4522"/>
      <c r="BF41" s="4523"/>
      <c r="BG41" s="4524"/>
      <c r="BH41" s="4522"/>
      <c r="BI41" s="4523"/>
      <c r="BJ41" s="4524"/>
      <c r="BK41" s="4408"/>
      <c r="BL41" s="4409"/>
      <c r="BM41" s="4409"/>
      <c r="BN41" s="4559"/>
      <c r="BO41" s="1369"/>
    </row>
    <row r="42" spans="2:72" ht="21" customHeight="1" thickBot="1">
      <c r="B42" s="4502"/>
      <c r="C42" s="4543"/>
      <c r="D42" s="4561"/>
      <c r="E42" s="4561"/>
      <c r="F42" s="4561"/>
      <c r="G42" s="4561"/>
      <c r="H42" s="4561"/>
      <c r="I42" s="4562"/>
      <c r="J42" s="4563"/>
      <c r="K42" s="4561"/>
      <c r="L42" s="4562"/>
      <c r="M42" s="4563"/>
      <c r="N42" s="4561"/>
      <c r="O42" s="4562"/>
      <c r="P42" s="4536"/>
      <c r="Q42" s="4537"/>
      <c r="R42" s="4537"/>
      <c r="S42" s="4537"/>
      <c r="T42" s="4537"/>
      <c r="U42" s="4537"/>
      <c r="V42" s="4538"/>
      <c r="W42" s="1373"/>
      <c r="X42" s="1374"/>
      <c r="Y42" s="1374"/>
      <c r="Z42" s="1374"/>
      <c r="AA42" s="1374"/>
      <c r="AB42" s="1374"/>
      <c r="AC42" s="1375"/>
      <c r="AD42" s="1373"/>
      <c r="AE42" s="1374"/>
      <c r="AF42" s="1374"/>
      <c r="AG42" s="1374"/>
      <c r="AH42" s="1374"/>
      <c r="AI42" s="1374"/>
      <c r="AJ42" s="1375"/>
      <c r="AK42" s="1373"/>
      <c r="AL42" s="1374"/>
      <c r="AM42" s="1374"/>
      <c r="AN42" s="1374"/>
      <c r="AO42" s="1374"/>
      <c r="AP42" s="1374"/>
      <c r="AQ42" s="1375"/>
      <c r="AR42" s="1373"/>
      <c r="AS42" s="1374"/>
      <c r="AT42" s="1374"/>
      <c r="AU42" s="1374"/>
      <c r="AV42" s="1374"/>
      <c r="AW42" s="1374"/>
      <c r="AX42" s="1375"/>
      <c r="AY42" s="4564">
        <f t="shared" si="4"/>
        <v>0</v>
      </c>
      <c r="AZ42" s="4564"/>
      <c r="BA42" s="4565"/>
      <c r="BB42" s="4566">
        <f t="shared" si="5"/>
        <v>0</v>
      </c>
      <c r="BC42" s="4567"/>
      <c r="BD42" s="4568"/>
      <c r="BE42" s="4569"/>
      <c r="BF42" s="4570"/>
      <c r="BG42" s="4571"/>
      <c r="BH42" s="4569"/>
      <c r="BI42" s="4570"/>
      <c r="BJ42" s="4571"/>
      <c r="BK42" s="4401"/>
      <c r="BL42" s="4402"/>
      <c r="BM42" s="4402"/>
      <c r="BN42" s="4560"/>
      <c r="BO42" s="1369"/>
    </row>
    <row r="43" spans="2:72" ht="21" customHeight="1">
      <c r="B43" s="4502"/>
      <c r="C43" s="4525" t="s">
        <v>1247</v>
      </c>
      <c r="D43" s="4526"/>
      <c r="E43" s="4527"/>
      <c r="F43" s="4527"/>
      <c r="G43" s="4527"/>
      <c r="H43" s="4527"/>
      <c r="I43" s="4527"/>
      <c r="J43" s="4527"/>
      <c r="K43" s="4527"/>
      <c r="L43" s="4527"/>
      <c r="M43" s="4527"/>
      <c r="N43" s="4527"/>
      <c r="O43" s="4527"/>
      <c r="P43" s="4528"/>
      <c r="Q43" s="4529"/>
      <c r="R43" s="4529"/>
      <c r="S43" s="4529"/>
      <c r="T43" s="4529"/>
      <c r="U43" s="4529"/>
      <c r="V43" s="4530"/>
      <c r="W43" s="1366"/>
      <c r="X43" s="1367"/>
      <c r="Y43" s="1367"/>
      <c r="Z43" s="1367"/>
      <c r="AA43" s="1367"/>
      <c r="AB43" s="1367"/>
      <c r="AC43" s="1368"/>
      <c r="AD43" s="1366"/>
      <c r="AE43" s="1367"/>
      <c r="AF43" s="1367"/>
      <c r="AG43" s="1367"/>
      <c r="AH43" s="1367"/>
      <c r="AI43" s="1367"/>
      <c r="AJ43" s="1368"/>
      <c r="AK43" s="1366"/>
      <c r="AL43" s="1367"/>
      <c r="AM43" s="1367"/>
      <c r="AN43" s="1367"/>
      <c r="AO43" s="1367"/>
      <c r="AP43" s="1367"/>
      <c r="AQ43" s="1368"/>
      <c r="AR43" s="1377"/>
      <c r="AS43" s="1367"/>
      <c r="AT43" s="1367"/>
      <c r="AU43" s="1367"/>
      <c r="AV43" s="1367"/>
      <c r="AW43" s="1367"/>
      <c r="AX43" s="1368"/>
      <c r="AY43" s="4531">
        <f t="shared" si="4"/>
        <v>0</v>
      </c>
      <c r="AZ43" s="4532"/>
      <c r="BA43" s="4532"/>
      <c r="BB43" s="4533">
        <f>AY43/4</f>
        <v>0</v>
      </c>
      <c r="BC43" s="4533"/>
      <c r="BD43" s="4533"/>
      <c r="BE43" s="4575" t="e">
        <f>ROUNDDOWN(SUM(BB43:BD50)/AY60,1)</f>
        <v>#DIV/0!</v>
      </c>
      <c r="BF43" s="4576"/>
      <c r="BG43" s="4577"/>
      <c r="BH43" s="4584">
        <f>ROUNDDOWN(SUM(BB43:BD50)/40,1)</f>
        <v>0</v>
      </c>
      <c r="BI43" s="4585"/>
      <c r="BJ43" s="4586"/>
      <c r="BK43" s="4554"/>
      <c r="BL43" s="4555"/>
      <c r="BM43" s="4555"/>
      <c r="BN43" s="4556"/>
      <c r="BO43" s="1369"/>
      <c r="BP43" s="1378"/>
    </row>
    <row r="44" spans="2:72" ht="21" customHeight="1">
      <c r="B44" s="4502"/>
      <c r="C44" s="4502"/>
      <c r="D44" s="4572"/>
      <c r="E44" s="4535"/>
      <c r="F44" s="4535"/>
      <c r="G44" s="4535"/>
      <c r="H44" s="4535"/>
      <c r="I44" s="4535"/>
      <c r="J44" s="4535"/>
      <c r="K44" s="4535"/>
      <c r="L44" s="4535"/>
      <c r="M44" s="4535"/>
      <c r="N44" s="4535"/>
      <c r="O44" s="4535"/>
      <c r="P44" s="4536"/>
      <c r="Q44" s="4537"/>
      <c r="R44" s="4537"/>
      <c r="S44" s="4537"/>
      <c r="T44" s="4537"/>
      <c r="U44" s="4537"/>
      <c r="V44" s="4538"/>
      <c r="W44" s="1370"/>
      <c r="X44" s="1371"/>
      <c r="Y44" s="1371"/>
      <c r="Z44" s="1371"/>
      <c r="AA44" s="1371"/>
      <c r="AB44" s="1371"/>
      <c r="AC44" s="1372"/>
      <c r="AD44" s="1370"/>
      <c r="AE44" s="1371"/>
      <c r="AF44" s="1371"/>
      <c r="AG44" s="1371"/>
      <c r="AH44" s="1371"/>
      <c r="AI44" s="1371"/>
      <c r="AJ44" s="1372"/>
      <c r="AK44" s="1370"/>
      <c r="AL44" s="1371"/>
      <c r="AM44" s="1371"/>
      <c r="AN44" s="1371"/>
      <c r="AO44" s="1371"/>
      <c r="AP44" s="1371"/>
      <c r="AQ44" s="1372"/>
      <c r="AR44" s="1379"/>
      <c r="AS44" s="1371"/>
      <c r="AT44" s="1371"/>
      <c r="AU44" s="1371"/>
      <c r="AV44" s="1371"/>
      <c r="AW44" s="1371"/>
      <c r="AX44" s="1372"/>
      <c r="AY44" s="4518">
        <f t="shared" si="4"/>
        <v>0</v>
      </c>
      <c r="AZ44" s="4573"/>
      <c r="BA44" s="4573"/>
      <c r="BB44" s="4574">
        <f>AY44/4</f>
        <v>0</v>
      </c>
      <c r="BC44" s="4574"/>
      <c r="BD44" s="4574"/>
      <c r="BE44" s="4578"/>
      <c r="BF44" s="4579"/>
      <c r="BG44" s="4580"/>
      <c r="BH44" s="4587"/>
      <c r="BI44" s="4588"/>
      <c r="BJ44" s="4589"/>
      <c r="BK44" s="4408"/>
      <c r="BL44" s="4409"/>
      <c r="BM44" s="4409"/>
      <c r="BN44" s="4559"/>
      <c r="BO44" s="1369"/>
    </row>
    <row r="45" spans="2:72" ht="21" customHeight="1">
      <c r="B45" s="4502"/>
      <c r="C45" s="4502"/>
      <c r="D45" s="4572"/>
      <c r="E45" s="4535"/>
      <c r="F45" s="4535"/>
      <c r="G45" s="4535"/>
      <c r="H45" s="4535"/>
      <c r="I45" s="4535"/>
      <c r="J45" s="4535"/>
      <c r="K45" s="4535"/>
      <c r="L45" s="4535"/>
      <c r="M45" s="4535"/>
      <c r="N45" s="4535"/>
      <c r="O45" s="4535"/>
      <c r="P45" s="4536"/>
      <c r="Q45" s="4537"/>
      <c r="R45" s="4537"/>
      <c r="S45" s="4537"/>
      <c r="T45" s="4537"/>
      <c r="U45" s="4537"/>
      <c r="V45" s="4538"/>
      <c r="W45" s="1370"/>
      <c r="X45" s="1371"/>
      <c r="Y45" s="1371"/>
      <c r="Z45" s="1371"/>
      <c r="AA45" s="1371"/>
      <c r="AB45" s="1371"/>
      <c r="AC45" s="1372"/>
      <c r="AD45" s="1370"/>
      <c r="AE45" s="1371"/>
      <c r="AF45" s="1371"/>
      <c r="AG45" s="1371"/>
      <c r="AH45" s="1371"/>
      <c r="AI45" s="1371"/>
      <c r="AJ45" s="1372"/>
      <c r="AK45" s="1370"/>
      <c r="AL45" s="1371"/>
      <c r="AM45" s="1371"/>
      <c r="AN45" s="1371"/>
      <c r="AO45" s="1371"/>
      <c r="AP45" s="1371"/>
      <c r="AQ45" s="1372"/>
      <c r="AR45" s="1379"/>
      <c r="AS45" s="1371"/>
      <c r="AT45" s="1371"/>
      <c r="AU45" s="1371"/>
      <c r="AV45" s="1371"/>
      <c r="AW45" s="1371"/>
      <c r="AX45" s="1372"/>
      <c r="AY45" s="4518">
        <f t="shared" si="4"/>
        <v>0</v>
      </c>
      <c r="AZ45" s="4573"/>
      <c r="BA45" s="4573"/>
      <c r="BB45" s="4574">
        <f t="shared" si="5"/>
        <v>0</v>
      </c>
      <c r="BC45" s="4574"/>
      <c r="BD45" s="4574"/>
      <c r="BE45" s="4578"/>
      <c r="BF45" s="4579"/>
      <c r="BG45" s="4580"/>
      <c r="BH45" s="4587"/>
      <c r="BI45" s="4588"/>
      <c r="BJ45" s="4589"/>
      <c r="BK45" s="4408"/>
      <c r="BL45" s="4409"/>
      <c r="BM45" s="4409"/>
      <c r="BN45" s="4559"/>
      <c r="BO45" s="1369"/>
    </row>
    <row r="46" spans="2:72" ht="21" customHeight="1">
      <c r="B46" s="4502"/>
      <c r="C46" s="4502"/>
      <c r="D46" s="4572"/>
      <c r="E46" s="4535"/>
      <c r="F46" s="4535"/>
      <c r="G46" s="4535"/>
      <c r="H46" s="4535"/>
      <c r="I46" s="4535"/>
      <c r="J46" s="4535"/>
      <c r="K46" s="4535"/>
      <c r="L46" s="4535"/>
      <c r="M46" s="4535"/>
      <c r="N46" s="4535"/>
      <c r="O46" s="4535"/>
      <c r="P46" s="4536"/>
      <c r="Q46" s="4537"/>
      <c r="R46" s="4537"/>
      <c r="S46" s="4537"/>
      <c r="T46" s="4537"/>
      <c r="U46" s="4537"/>
      <c r="V46" s="4538"/>
      <c r="W46" s="1370"/>
      <c r="X46" s="1371"/>
      <c r="Y46" s="1371"/>
      <c r="Z46" s="1371"/>
      <c r="AA46" s="1371"/>
      <c r="AB46" s="1371"/>
      <c r="AC46" s="1372"/>
      <c r="AD46" s="1370"/>
      <c r="AE46" s="1371"/>
      <c r="AF46" s="1371"/>
      <c r="AG46" s="1371"/>
      <c r="AH46" s="1371"/>
      <c r="AI46" s="1371"/>
      <c r="AJ46" s="1372"/>
      <c r="AK46" s="1370"/>
      <c r="AL46" s="1371"/>
      <c r="AM46" s="1371"/>
      <c r="AN46" s="1371"/>
      <c r="AO46" s="1371"/>
      <c r="AP46" s="1371"/>
      <c r="AQ46" s="1372"/>
      <c r="AR46" s="1379"/>
      <c r="AS46" s="1371"/>
      <c r="AT46" s="1371"/>
      <c r="AU46" s="1371"/>
      <c r="AV46" s="1371"/>
      <c r="AW46" s="1371"/>
      <c r="AX46" s="1372"/>
      <c r="AY46" s="4518">
        <f t="shared" si="4"/>
        <v>0</v>
      </c>
      <c r="AZ46" s="4573"/>
      <c r="BA46" s="4573"/>
      <c r="BB46" s="4574">
        <f t="shared" si="5"/>
        <v>0</v>
      </c>
      <c r="BC46" s="4574"/>
      <c r="BD46" s="4574"/>
      <c r="BE46" s="4578"/>
      <c r="BF46" s="4579"/>
      <c r="BG46" s="4580"/>
      <c r="BH46" s="4587"/>
      <c r="BI46" s="4588"/>
      <c r="BJ46" s="4589"/>
      <c r="BK46" s="4401"/>
      <c r="BL46" s="4402"/>
      <c r="BM46" s="4402"/>
      <c r="BN46" s="4560"/>
      <c r="BO46" s="1369"/>
    </row>
    <row r="47" spans="2:72" ht="21" customHeight="1">
      <c r="B47" s="4502"/>
      <c r="C47" s="4502"/>
      <c r="D47" s="4572"/>
      <c r="E47" s="4535"/>
      <c r="F47" s="4535"/>
      <c r="G47" s="4535"/>
      <c r="H47" s="4535"/>
      <c r="I47" s="4535"/>
      <c r="J47" s="4535"/>
      <c r="K47" s="4535"/>
      <c r="L47" s="4535"/>
      <c r="M47" s="4535"/>
      <c r="N47" s="4535"/>
      <c r="O47" s="4535"/>
      <c r="P47" s="4536"/>
      <c r="Q47" s="4537"/>
      <c r="R47" s="4537"/>
      <c r="S47" s="4537"/>
      <c r="T47" s="4537"/>
      <c r="U47" s="4537"/>
      <c r="V47" s="4538"/>
      <c r="W47" s="1370"/>
      <c r="X47" s="1371"/>
      <c r="Y47" s="1371"/>
      <c r="Z47" s="1371"/>
      <c r="AA47" s="1371"/>
      <c r="AB47" s="1371"/>
      <c r="AC47" s="1372"/>
      <c r="AD47" s="1370"/>
      <c r="AE47" s="1371"/>
      <c r="AF47" s="1371"/>
      <c r="AG47" s="1371"/>
      <c r="AH47" s="1371"/>
      <c r="AI47" s="1371"/>
      <c r="AJ47" s="1372"/>
      <c r="AK47" s="1370"/>
      <c r="AL47" s="1371"/>
      <c r="AM47" s="1371"/>
      <c r="AN47" s="1371"/>
      <c r="AO47" s="1371"/>
      <c r="AP47" s="1371"/>
      <c r="AQ47" s="1372"/>
      <c r="AR47" s="1379"/>
      <c r="AS47" s="1371"/>
      <c r="AT47" s="1371"/>
      <c r="AU47" s="1371"/>
      <c r="AV47" s="1371"/>
      <c r="AW47" s="1371"/>
      <c r="AX47" s="1372"/>
      <c r="AY47" s="4518">
        <f t="shared" si="4"/>
        <v>0</v>
      </c>
      <c r="AZ47" s="4573"/>
      <c r="BA47" s="4573"/>
      <c r="BB47" s="4574">
        <f t="shared" si="5"/>
        <v>0</v>
      </c>
      <c r="BC47" s="4574"/>
      <c r="BD47" s="4574"/>
      <c r="BE47" s="4578"/>
      <c r="BF47" s="4579"/>
      <c r="BG47" s="4580"/>
      <c r="BH47" s="4587"/>
      <c r="BI47" s="4588"/>
      <c r="BJ47" s="4589"/>
      <c r="BK47" s="4408"/>
      <c r="BL47" s="4409"/>
      <c r="BM47" s="4409"/>
      <c r="BN47" s="4559"/>
      <c r="BO47" s="1369"/>
    </row>
    <row r="48" spans="2:72" ht="21" customHeight="1">
      <c r="B48" s="4502"/>
      <c r="C48" s="4502"/>
      <c r="D48" s="4572"/>
      <c r="E48" s="4535"/>
      <c r="F48" s="4535"/>
      <c r="G48" s="4535"/>
      <c r="H48" s="4535"/>
      <c r="I48" s="4535"/>
      <c r="J48" s="4535"/>
      <c r="K48" s="4535"/>
      <c r="L48" s="4535"/>
      <c r="M48" s="4535"/>
      <c r="N48" s="4535"/>
      <c r="O48" s="4535"/>
      <c r="P48" s="4536"/>
      <c r="Q48" s="4537"/>
      <c r="R48" s="4537"/>
      <c r="S48" s="4537"/>
      <c r="T48" s="4537"/>
      <c r="U48" s="4537"/>
      <c r="V48" s="4538"/>
      <c r="W48" s="1370"/>
      <c r="X48" s="1371"/>
      <c r="Y48" s="1371"/>
      <c r="Z48" s="1371"/>
      <c r="AA48" s="1371"/>
      <c r="AB48" s="1371"/>
      <c r="AC48" s="1372"/>
      <c r="AD48" s="1370"/>
      <c r="AE48" s="1371"/>
      <c r="AF48" s="1371"/>
      <c r="AG48" s="1371"/>
      <c r="AH48" s="1371"/>
      <c r="AI48" s="1371"/>
      <c r="AJ48" s="1372"/>
      <c r="AK48" s="1370"/>
      <c r="AL48" s="1371"/>
      <c r="AM48" s="1371"/>
      <c r="AN48" s="1371"/>
      <c r="AO48" s="1371"/>
      <c r="AP48" s="1371"/>
      <c r="AQ48" s="1372"/>
      <c r="AR48" s="1379"/>
      <c r="AS48" s="1371"/>
      <c r="AT48" s="1371"/>
      <c r="AU48" s="1371"/>
      <c r="AV48" s="1371"/>
      <c r="AW48" s="1371"/>
      <c r="AX48" s="1372"/>
      <c r="AY48" s="4518">
        <f t="shared" si="4"/>
        <v>0</v>
      </c>
      <c r="AZ48" s="4573"/>
      <c r="BA48" s="4573"/>
      <c r="BB48" s="4574">
        <f t="shared" si="5"/>
        <v>0</v>
      </c>
      <c r="BC48" s="4574"/>
      <c r="BD48" s="4574"/>
      <c r="BE48" s="4578"/>
      <c r="BF48" s="4579"/>
      <c r="BG48" s="4580"/>
      <c r="BH48" s="4587"/>
      <c r="BI48" s="4588"/>
      <c r="BJ48" s="4589"/>
      <c r="BK48" s="4408"/>
      <c r="BL48" s="4409"/>
      <c r="BM48" s="4409"/>
      <c r="BN48" s="4559"/>
      <c r="BO48" s="1369"/>
    </row>
    <row r="49" spans="2:67" ht="21" customHeight="1">
      <c r="B49" s="4502"/>
      <c r="C49" s="4502"/>
      <c r="D49" s="4572"/>
      <c r="E49" s="4535"/>
      <c r="F49" s="4535"/>
      <c r="G49" s="4535"/>
      <c r="H49" s="4535"/>
      <c r="I49" s="4535"/>
      <c r="J49" s="4535"/>
      <c r="K49" s="4535"/>
      <c r="L49" s="4535"/>
      <c r="M49" s="4535"/>
      <c r="N49" s="4535"/>
      <c r="O49" s="4535"/>
      <c r="P49" s="4536"/>
      <c r="Q49" s="4537"/>
      <c r="R49" s="4537"/>
      <c r="S49" s="4537"/>
      <c r="T49" s="4537"/>
      <c r="U49" s="4537"/>
      <c r="V49" s="4538"/>
      <c r="W49" s="1370"/>
      <c r="X49" s="1371"/>
      <c r="Y49" s="1371"/>
      <c r="Z49" s="1371"/>
      <c r="AA49" s="1371"/>
      <c r="AB49" s="1371"/>
      <c r="AC49" s="1372"/>
      <c r="AD49" s="1370"/>
      <c r="AE49" s="1371"/>
      <c r="AF49" s="1371"/>
      <c r="AG49" s="1371"/>
      <c r="AH49" s="1371"/>
      <c r="AI49" s="1371"/>
      <c r="AJ49" s="1372"/>
      <c r="AK49" s="1370"/>
      <c r="AL49" s="1371"/>
      <c r="AM49" s="1371"/>
      <c r="AN49" s="1371"/>
      <c r="AO49" s="1371"/>
      <c r="AP49" s="1371"/>
      <c r="AQ49" s="1372"/>
      <c r="AR49" s="1379"/>
      <c r="AS49" s="1371"/>
      <c r="AT49" s="1371"/>
      <c r="AU49" s="1371"/>
      <c r="AV49" s="1371"/>
      <c r="AW49" s="1371"/>
      <c r="AX49" s="1372"/>
      <c r="AY49" s="4518">
        <f t="shared" si="4"/>
        <v>0</v>
      </c>
      <c r="AZ49" s="4573"/>
      <c r="BA49" s="4573"/>
      <c r="BB49" s="4574">
        <f t="shared" si="5"/>
        <v>0</v>
      </c>
      <c r="BC49" s="4574"/>
      <c r="BD49" s="4574"/>
      <c r="BE49" s="4578"/>
      <c r="BF49" s="4579"/>
      <c r="BG49" s="4580"/>
      <c r="BH49" s="4587"/>
      <c r="BI49" s="4588"/>
      <c r="BJ49" s="4589"/>
      <c r="BK49" s="4408"/>
      <c r="BL49" s="4409"/>
      <c r="BM49" s="4409"/>
      <c r="BN49" s="4559"/>
      <c r="BO49" s="1369"/>
    </row>
    <row r="50" spans="2:67" ht="21" customHeight="1" thickBot="1">
      <c r="B50" s="4502"/>
      <c r="C50" s="4502"/>
      <c r="D50" s="4607"/>
      <c r="E50" s="4608"/>
      <c r="F50" s="4608"/>
      <c r="G50" s="4608"/>
      <c r="H50" s="4608"/>
      <c r="I50" s="4608"/>
      <c r="J50" s="4608"/>
      <c r="K50" s="4608"/>
      <c r="L50" s="4608"/>
      <c r="M50" s="4608"/>
      <c r="N50" s="4608"/>
      <c r="O50" s="4608"/>
      <c r="P50" s="4609"/>
      <c r="Q50" s="4610"/>
      <c r="R50" s="4610"/>
      <c r="S50" s="4610"/>
      <c r="T50" s="4610"/>
      <c r="U50" s="4610"/>
      <c r="V50" s="4611"/>
      <c r="W50" s="1380"/>
      <c r="X50" s="1381"/>
      <c r="Y50" s="1381"/>
      <c r="Z50" s="1381"/>
      <c r="AA50" s="1381"/>
      <c r="AB50" s="1381"/>
      <c r="AC50" s="1382"/>
      <c r="AD50" s="1380"/>
      <c r="AE50" s="1381"/>
      <c r="AF50" s="1381"/>
      <c r="AG50" s="1381"/>
      <c r="AH50" s="1381"/>
      <c r="AI50" s="1381"/>
      <c r="AJ50" s="1382"/>
      <c r="AK50" s="1380"/>
      <c r="AL50" s="1381"/>
      <c r="AM50" s="1381"/>
      <c r="AN50" s="1381"/>
      <c r="AO50" s="1381"/>
      <c r="AP50" s="1381"/>
      <c r="AQ50" s="1382"/>
      <c r="AR50" s="1383"/>
      <c r="AS50" s="1381"/>
      <c r="AT50" s="1381"/>
      <c r="AU50" s="1381"/>
      <c r="AV50" s="1381"/>
      <c r="AW50" s="1381"/>
      <c r="AX50" s="1382"/>
      <c r="AY50" s="4612">
        <f t="shared" si="4"/>
        <v>0</v>
      </c>
      <c r="AZ50" s="4613"/>
      <c r="BA50" s="4613"/>
      <c r="BB50" s="4614">
        <f t="shared" si="5"/>
        <v>0</v>
      </c>
      <c r="BC50" s="4614"/>
      <c r="BD50" s="4614"/>
      <c r="BE50" s="4581"/>
      <c r="BF50" s="4582"/>
      <c r="BG50" s="4583"/>
      <c r="BH50" s="4590"/>
      <c r="BI50" s="4591"/>
      <c r="BJ50" s="4592"/>
      <c r="BK50" s="4598"/>
      <c r="BL50" s="4599"/>
      <c r="BM50" s="4599"/>
      <c r="BN50" s="4600"/>
      <c r="BO50" s="1369"/>
    </row>
    <row r="51" spans="2:67" ht="21" customHeight="1">
      <c r="B51" s="4502"/>
      <c r="C51" s="4640" t="s">
        <v>1248</v>
      </c>
      <c r="D51" s="4545"/>
      <c r="E51" s="4527"/>
      <c r="F51" s="4527"/>
      <c r="G51" s="4527"/>
      <c r="H51" s="4527"/>
      <c r="I51" s="4527"/>
      <c r="J51" s="4527"/>
      <c r="K51" s="4527"/>
      <c r="L51" s="4527"/>
      <c r="M51" s="4527"/>
      <c r="N51" s="4527"/>
      <c r="O51" s="4527"/>
      <c r="P51" s="4528"/>
      <c r="Q51" s="4529"/>
      <c r="R51" s="4529"/>
      <c r="S51" s="4529"/>
      <c r="T51" s="4529"/>
      <c r="U51" s="4529"/>
      <c r="V51" s="4530"/>
      <c r="W51" s="1384"/>
      <c r="X51" s="1385"/>
      <c r="Y51" s="1385"/>
      <c r="Z51" s="1385"/>
      <c r="AA51" s="1385"/>
      <c r="AB51" s="1385"/>
      <c r="AC51" s="1386"/>
      <c r="AD51" s="1384"/>
      <c r="AE51" s="1385"/>
      <c r="AF51" s="1385"/>
      <c r="AG51" s="1385"/>
      <c r="AH51" s="1385"/>
      <c r="AI51" s="1385"/>
      <c r="AJ51" s="1386"/>
      <c r="AK51" s="1384"/>
      <c r="AL51" s="1385"/>
      <c r="AM51" s="1385"/>
      <c r="AN51" s="1385"/>
      <c r="AO51" s="1385"/>
      <c r="AP51" s="1385"/>
      <c r="AQ51" s="1386"/>
      <c r="AR51" s="1384"/>
      <c r="AS51" s="1385"/>
      <c r="AT51" s="1385"/>
      <c r="AU51" s="1385"/>
      <c r="AV51" s="1385"/>
      <c r="AW51" s="1385"/>
      <c r="AX51" s="1386"/>
      <c r="AY51" s="4601">
        <f t="shared" si="4"/>
        <v>0</v>
      </c>
      <c r="AZ51" s="4602"/>
      <c r="BA51" s="4602"/>
      <c r="BB51" s="4603">
        <f t="shared" si="5"/>
        <v>0</v>
      </c>
      <c r="BC51" s="4603"/>
      <c r="BD51" s="4603"/>
      <c r="BE51" s="4578" t="e">
        <f>ROUNDDOWN(SUM(BB51:BD57)/AY60,1)</f>
        <v>#DIV/0!</v>
      </c>
      <c r="BF51" s="4579"/>
      <c r="BG51" s="4580"/>
      <c r="BH51" s="4604">
        <f>ROUNDDOWN(SUM(BB51:BD57)/40,1)</f>
        <v>0</v>
      </c>
      <c r="BI51" s="4605"/>
      <c r="BJ51" s="4606"/>
      <c r="BK51" s="4593"/>
      <c r="BL51" s="4594"/>
      <c r="BM51" s="4594"/>
      <c r="BN51" s="4595"/>
      <c r="BO51" s="1369"/>
    </row>
    <row r="52" spans="2:67" ht="21" customHeight="1">
      <c r="B52" s="4502"/>
      <c r="C52" s="4641"/>
      <c r="D52" s="4534"/>
      <c r="E52" s="4535"/>
      <c r="F52" s="4535"/>
      <c r="G52" s="4535"/>
      <c r="H52" s="4535"/>
      <c r="I52" s="4535"/>
      <c r="J52" s="4535"/>
      <c r="K52" s="4535"/>
      <c r="L52" s="4535"/>
      <c r="M52" s="4535"/>
      <c r="N52" s="4535"/>
      <c r="O52" s="4535"/>
      <c r="P52" s="4536"/>
      <c r="Q52" s="4537"/>
      <c r="R52" s="4537"/>
      <c r="S52" s="4537"/>
      <c r="T52" s="4537"/>
      <c r="U52" s="4537"/>
      <c r="V52" s="4538"/>
      <c r="W52" s="1370"/>
      <c r="X52" s="1371"/>
      <c r="Y52" s="1371"/>
      <c r="Z52" s="1371"/>
      <c r="AA52" s="1371"/>
      <c r="AB52" s="1371"/>
      <c r="AC52" s="1372"/>
      <c r="AD52" s="1370"/>
      <c r="AE52" s="1371"/>
      <c r="AF52" s="1371"/>
      <c r="AG52" s="1371"/>
      <c r="AH52" s="1371"/>
      <c r="AI52" s="1371"/>
      <c r="AJ52" s="1372"/>
      <c r="AK52" s="1370"/>
      <c r="AL52" s="1371"/>
      <c r="AM52" s="1371"/>
      <c r="AN52" s="1371"/>
      <c r="AO52" s="1371"/>
      <c r="AP52" s="1371"/>
      <c r="AQ52" s="1372"/>
      <c r="AR52" s="1370"/>
      <c r="AS52" s="1371"/>
      <c r="AT52" s="1371"/>
      <c r="AU52" s="1371"/>
      <c r="AV52" s="1371"/>
      <c r="AW52" s="1371"/>
      <c r="AX52" s="1372"/>
      <c r="AY52" s="4518">
        <f t="shared" si="4"/>
        <v>0</v>
      </c>
      <c r="AZ52" s="4573"/>
      <c r="BA52" s="4573"/>
      <c r="BB52" s="4574">
        <f t="shared" si="5"/>
        <v>0</v>
      </c>
      <c r="BC52" s="4574"/>
      <c r="BD52" s="4574"/>
      <c r="BE52" s="4578"/>
      <c r="BF52" s="4579"/>
      <c r="BG52" s="4580"/>
      <c r="BH52" s="4604"/>
      <c r="BI52" s="4605"/>
      <c r="BJ52" s="4606"/>
      <c r="BK52" s="4596"/>
      <c r="BL52" s="4596"/>
      <c r="BM52" s="4596"/>
      <c r="BN52" s="4597"/>
      <c r="BO52" s="1369"/>
    </row>
    <row r="53" spans="2:67" ht="21" customHeight="1">
      <c r="B53" s="4502"/>
      <c r="C53" s="4641"/>
      <c r="D53" s="4534"/>
      <c r="E53" s="4535"/>
      <c r="F53" s="4535"/>
      <c r="G53" s="4535"/>
      <c r="H53" s="4535"/>
      <c r="I53" s="4535"/>
      <c r="J53" s="4535"/>
      <c r="K53" s="4535"/>
      <c r="L53" s="4535"/>
      <c r="M53" s="4535"/>
      <c r="N53" s="4535"/>
      <c r="O53" s="4535"/>
      <c r="P53" s="4536"/>
      <c r="Q53" s="4537"/>
      <c r="R53" s="4537"/>
      <c r="S53" s="4537"/>
      <c r="T53" s="4537"/>
      <c r="U53" s="4537"/>
      <c r="V53" s="4538"/>
      <c r="W53" s="1370"/>
      <c r="X53" s="1371"/>
      <c r="Y53" s="1371"/>
      <c r="Z53" s="1371"/>
      <c r="AA53" s="1371"/>
      <c r="AB53" s="1371"/>
      <c r="AC53" s="1372"/>
      <c r="AD53" s="1370"/>
      <c r="AE53" s="1371"/>
      <c r="AF53" s="1371"/>
      <c r="AG53" s="1371"/>
      <c r="AH53" s="1371"/>
      <c r="AI53" s="1371"/>
      <c r="AJ53" s="1372"/>
      <c r="AK53" s="1370"/>
      <c r="AL53" s="1371"/>
      <c r="AM53" s="1371"/>
      <c r="AN53" s="1371"/>
      <c r="AO53" s="1371"/>
      <c r="AP53" s="1371"/>
      <c r="AQ53" s="1372"/>
      <c r="AR53" s="1370"/>
      <c r="AS53" s="1371"/>
      <c r="AT53" s="1371"/>
      <c r="AU53" s="1371"/>
      <c r="AV53" s="1371"/>
      <c r="AW53" s="1371"/>
      <c r="AX53" s="1372"/>
      <c r="AY53" s="4518">
        <f t="shared" si="4"/>
        <v>0</v>
      </c>
      <c r="AZ53" s="4573"/>
      <c r="BA53" s="4573"/>
      <c r="BB53" s="4574">
        <f t="shared" si="5"/>
        <v>0</v>
      </c>
      <c r="BC53" s="4574"/>
      <c r="BD53" s="4574"/>
      <c r="BE53" s="4578"/>
      <c r="BF53" s="4579"/>
      <c r="BG53" s="4580"/>
      <c r="BH53" s="4604"/>
      <c r="BI53" s="4605"/>
      <c r="BJ53" s="4606"/>
      <c r="BK53" s="4596"/>
      <c r="BL53" s="4596"/>
      <c r="BM53" s="4596"/>
      <c r="BN53" s="4597"/>
      <c r="BO53" s="1369"/>
    </row>
    <row r="54" spans="2:67" ht="21" customHeight="1">
      <c r="B54" s="4502"/>
      <c r="C54" s="4641"/>
      <c r="D54" s="4534"/>
      <c r="E54" s="4535"/>
      <c r="F54" s="4535"/>
      <c r="G54" s="4535"/>
      <c r="H54" s="4535"/>
      <c r="I54" s="4535"/>
      <c r="J54" s="4535"/>
      <c r="K54" s="4535"/>
      <c r="L54" s="4535"/>
      <c r="M54" s="4535"/>
      <c r="N54" s="4535"/>
      <c r="O54" s="4535"/>
      <c r="P54" s="4536"/>
      <c r="Q54" s="4537"/>
      <c r="R54" s="4537"/>
      <c r="S54" s="4537"/>
      <c r="T54" s="4537"/>
      <c r="U54" s="4537"/>
      <c r="V54" s="4538"/>
      <c r="W54" s="1370"/>
      <c r="X54" s="1371"/>
      <c r="Y54" s="1371"/>
      <c r="Z54" s="1371"/>
      <c r="AA54" s="1371"/>
      <c r="AB54" s="1371"/>
      <c r="AC54" s="1372"/>
      <c r="AD54" s="1370"/>
      <c r="AE54" s="1371"/>
      <c r="AF54" s="1371"/>
      <c r="AG54" s="1371"/>
      <c r="AH54" s="1371"/>
      <c r="AI54" s="1371"/>
      <c r="AJ54" s="1372"/>
      <c r="AK54" s="1370"/>
      <c r="AL54" s="1371"/>
      <c r="AM54" s="1371"/>
      <c r="AN54" s="1371"/>
      <c r="AO54" s="1371"/>
      <c r="AP54" s="1371"/>
      <c r="AQ54" s="1372"/>
      <c r="AR54" s="1370"/>
      <c r="AS54" s="1371"/>
      <c r="AT54" s="1371"/>
      <c r="AU54" s="1371"/>
      <c r="AV54" s="1371"/>
      <c r="AW54" s="1371"/>
      <c r="AX54" s="1372"/>
      <c r="AY54" s="4518">
        <f t="shared" si="4"/>
        <v>0</v>
      </c>
      <c r="AZ54" s="4573"/>
      <c r="BA54" s="4573"/>
      <c r="BB54" s="4574">
        <f t="shared" si="5"/>
        <v>0</v>
      </c>
      <c r="BC54" s="4574"/>
      <c r="BD54" s="4574"/>
      <c r="BE54" s="4578"/>
      <c r="BF54" s="4579"/>
      <c r="BG54" s="4580"/>
      <c r="BH54" s="4604"/>
      <c r="BI54" s="4605"/>
      <c r="BJ54" s="4606"/>
      <c r="BK54" s="4596"/>
      <c r="BL54" s="4596"/>
      <c r="BM54" s="4596"/>
      <c r="BN54" s="4597"/>
    </row>
    <row r="55" spans="2:67" ht="21" customHeight="1">
      <c r="B55" s="4502"/>
      <c r="C55" s="4641"/>
      <c r="D55" s="4534"/>
      <c r="E55" s="4535"/>
      <c r="F55" s="4535"/>
      <c r="G55" s="4535"/>
      <c r="H55" s="4535"/>
      <c r="I55" s="4535"/>
      <c r="J55" s="4535"/>
      <c r="K55" s="4535"/>
      <c r="L55" s="4535"/>
      <c r="M55" s="4535"/>
      <c r="N55" s="4535"/>
      <c r="O55" s="4535"/>
      <c r="P55" s="4536"/>
      <c r="Q55" s="4537"/>
      <c r="R55" s="4537"/>
      <c r="S55" s="4537"/>
      <c r="T55" s="4537"/>
      <c r="U55" s="4537"/>
      <c r="V55" s="4538"/>
      <c r="W55" s="1370"/>
      <c r="X55" s="1371"/>
      <c r="Y55" s="1371"/>
      <c r="Z55" s="1371"/>
      <c r="AA55" s="1371"/>
      <c r="AB55" s="1371"/>
      <c r="AC55" s="1372"/>
      <c r="AD55" s="1370"/>
      <c r="AE55" s="1371"/>
      <c r="AF55" s="1371"/>
      <c r="AG55" s="1371"/>
      <c r="AH55" s="1371"/>
      <c r="AI55" s="1371"/>
      <c r="AJ55" s="1372"/>
      <c r="AK55" s="1370"/>
      <c r="AL55" s="1371"/>
      <c r="AM55" s="1371"/>
      <c r="AN55" s="1371"/>
      <c r="AO55" s="1371"/>
      <c r="AP55" s="1371"/>
      <c r="AQ55" s="1372"/>
      <c r="AR55" s="1370"/>
      <c r="AS55" s="1371"/>
      <c r="AT55" s="1371"/>
      <c r="AU55" s="1371"/>
      <c r="AV55" s="1371"/>
      <c r="AW55" s="1371"/>
      <c r="AX55" s="1372"/>
      <c r="AY55" s="4518">
        <f t="shared" si="4"/>
        <v>0</v>
      </c>
      <c r="AZ55" s="4573"/>
      <c r="BA55" s="4573"/>
      <c r="BB55" s="4574">
        <f t="shared" si="5"/>
        <v>0</v>
      </c>
      <c r="BC55" s="4574"/>
      <c r="BD55" s="4574"/>
      <c r="BE55" s="4578"/>
      <c r="BF55" s="4579"/>
      <c r="BG55" s="4580"/>
      <c r="BH55" s="4604"/>
      <c r="BI55" s="4605"/>
      <c r="BJ55" s="4606"/>
      <c r="BK55" s="4596"/>
      <c r="BL55" s="4596"/>
      <c r="BM55" s="4596"/>
      <c r="BN55" s="4597"/>
    </row>
    <row r="56" spans="2:67" ht="21" customHeight="1">
      <c r="B56" s="4502"/>
      <c r="C56" s="4641"/>
      <c r="D56" s="4534"/>
      <c r="E56" s="4535"/>
      <c r="F56" s="4535"/>
      <c r="G56" s="4535"/>
      <c r="H56" s="4535"/>
      <c r="I56" s="4535"/>
      <c r="J56" s="4535"/>
      <c r="K56" s="4535"/>
      <c r="L56" s="4535"/>
      <c r="M56" s="4535"/>
      <c r="N56" s="4535"/>
      <c r="O56" s="4535"/>
      <c r="P56" s="4536"/>
      <c r="Q56" s="4537"/>
      <c r="R56" s="4537"/>
      <c r="S56" s="4537"/>
      <c r="T56" s="4537"/>
      <c r="U56" s="4537"/>
      <c r="V56" s="4538"/>
      <c r="W56" s="1370"/>
      <c r="X56" s="1371"/>
      <c r="Y56" s="1371"/>
      <c r="Z56" s="1371"/>
      <c r="AA56" s="1371"/>
      <c r="AB56" s="1371"/>
      <c r="AC56" s="1372"/>
      <c r="AD56" s="1370"/>
      <c r="AE56" s="1371"/>
      <c r="AF56" s="1371"/>
      <c r="AG56" s="1371"/>
      <c r="AH56" s="1371"/>
      <c r="AI56" s="1371"/>
      <c r="AJ56" s="1372"/>
      <c r="AK56" s="1370"/>
      <c r="AL56" s="1371"/>
      <c r="AM56" s="1371"/>
      <c r="AN56" s="1371"/>
      <c r="AO56" s="1371"/>
      <c r="AP56" s="1371"/>
      <c r="AQ56" s="1372"/>
      <c r="AR56" s="1370"/>
      <c r="AS56" s="1371"/>
      <c r="AT56" s="1371"/>
      <c r="AU56" s="1371"/>
      <c r="AV56" s="1371"/>
      <c r="AW56" s="1371"/>
      <c r="AX56" s="1372"/>
      <c r="AY56" s="4518">
        <f t="shared" si="4"/>
        <v>0</v>
      </c>
      <c r="AZ56" s="4573"/>
      <c r="BA56" s="4573"/>
      <c r="BB56" s="4574">
        <f t="shared" si="5"/>
        <v>0</v>
      </c>
      <c r="BC56" s="4574"/>
      <c r="BD56" s="4574"/>
      <c r="BE56" s="4578"/>
      <c r="BF56" s="4579"/>
      <c r="BG56" s="4580"/>
      <c r="BH56" s="4604"/>
      <c r="BI56" s="4605"/>
      <c r="BJ56" s="4606"/>
      <c r="BK56" s="4596"/>
      <c r="BL56" s="4596"/>
      <c r="BM56" s="4596"/>
      <c r="BN56" s="4597"/>
    </row>
    <row r="57" spans="2:67" ht="21" customHeight="1" thickBot="1">
      <c r="B57" s="4502"/>
      <c r="C57" s="4642"/>
      <c r="D57" s="4632"/>
      <c r="E57" s="4633"/>
      <c r="F57" s="4633"/>
      <c r="G57" s="4633"/>
      <c r="H57" s="4633"/>
      <c r="I57" s="4633"/>
      <c r="J57" s="4634"/>
      <c r="K57" s="4634"/>
      <c r="L57" s="4634"/>
      <c r="M57" s="4634"/>
      <c r="N57" s="4634"/>
      <c r="O57" s="4634"/>
      <c r="P57" s="4635"/>
      <c r="Q57" s="4636"/>
      <c r="R57" s="4636"/>
      <c r="S57" s="4636"/>
      <c r="T57" s="4636"/>
      <c r="U57" s="4636"/>
      <c r="V57" s="4637"/>
      <c r="W57" s="1380"/>
      <c r="X57" s="1381"/>
      <c r="Y57" s="1381"/>
      <c r="Z57" s="1381"/>
      <c r="AA57" s="1381"/>
      <c r="AB57" s="1381"/>
      <c r="AC57" s="1382"/>
      <c r="AD57" s="1380"/>
      <c r="AE57" s="1381"/>
      <c r="AF57" s="1381"/>
      <c r="AG57" s="1381"/>
      <c r="AH57" s="1381"/>
      <c r="AI57" s="1381"/>
      <c r="AJ57" s="1382"/>
      <c r="AK57" s="1380"/>
      <c r="AL57" s="1381"/>
      <c r="AM57" s="1381"/>
      <c r="AN57" s="1381"/>
      <c r="AO57" s="1381"/>
      <c r="AP57" s="1381"/>
      <c r="AQ57" s="1382"/>
      <c r="AR57" s="1380"/>
      <c r="AS57" s="1381"/>
      <c r="AT57" s="1381"/>
      <c r="AU57" s="1381"/>
      <c r="AV57" s="1381"/>
      <c r="AW57" s="1381"/>
      <c r="AX57" s="1382"/>
      <c r="AY57" s="4565">
        <f>SUM(W57:AX57)</f>
        <v>0</v>
      </c>
      <c r="AZ57" s="4638"/>
      <c r="BA57" s="4638"/>
      <c r="BB57" s="4639">
        <f t="shared" si="5"/>
        <v>0</v>
      </c>
      <c r="BC57" s="4639"/>
      <c r="BD57" s="4639"/>
      <c r="BE57" s="4578"/>
      <c r="BF57" s="4579"/>
      <c r="BG57" s="4580"/>
      <c r="BH57" s="4604"/>
      <c r="BI57" s="4605"/>
      <c r="BJ57" s="4606"/>
      <c r="BK57" s="4627"/>
      <c r="BL57" s="4627"/>
      <c r="BM57" s="4627"/>
      <c r="BN57" s="4628"/>
    </row>
    <row r="58" spans="2:67" ht="21" customHeight="1" thickBot="1">
      <c r="B58" s="4502"/>
      <c r="C58" s="4615" t="s">
        <v>2769</v>
      </c>
      <c r="D58" s="4616"/>
      <c r="E58" s="4616"/>
      <c r="F58" s="4616"/>
      <c r="G58" s="4616"/>
      <c r="H58" s="4616"/>
      <c r="I58" s="4616"/>
      <c r="J58" s="4616"/>
      <c r="K58" s="4616"/>
      <c r="L58" s="4616"/>
      <c r="M58" s="4616"/>
      <c r="N58" s="4616"/>
      <c r="O58" s="4616"/>
      <c r="P58" s="4616"/>
      <c r="Q58" s="4616"/>
      <c r="R58" s="4616"/>
      <c r="S58" s="4616"/>
      <c r="T58" s="4616"/>
      <c r="U58" s="4616"/>
      <c r="V58" s="4617"/>
      <c r="W58" s="1388">
        <f t="shared" ref="W58:AX58" si="6">SUM(W43:W57)</f>
        <v>0</v>
      </c>
      <c r="X58" s="1389">
        <f t="shared" si="6"/>
        <v>0</v>
      </c>
      <c r="Y58" s="1389">
        <f t="shared" si="6"/>
        <v>0</v>
      </c>
      <c r="Z58" s="1389">
        <f t="shared" si="6"/>
        <v>0</v>
      </c>
      <c r="AA58" s="1389">
        <f t="shared" si="6"/>
        <v>0</v>
      </c>
      <c r="AB58" s="1389">
        <f t="shared" si="6"/>
        <v>0</v>
      </c>
      <c r="AC58" s="1390">
        <f t="shared" si="6"/>
        <v>0</v>
      </c>
      <c r="AD58" s="1388">
        <f t="shared" si="6"/>
        <v>0</v>
      </c>
      <c r="AE58" s="1389">
        <f t="shared" si="6"/>
        <v>0</v>
      </c>
      <c r="AF58" s="1389">
        <f t="shared" si="6"/>
        <v>0</v>
      </c>
      <c r="AG58" s="1389">
        <f t="shared" si="6"/>
        <v>0</v>
      </c>
      <c r="AH58" s="1389">
        <f t="shared" si="6"/>
        <v>0</v>
      </c>
      <c r="AI58" s="1389">
        <f t="shared" si="6"/>
        <v>0</v>
      </c>
      <c r="AJ58" s="1390">
        <f t="shared" si="6"/>
        <v>0</v>
      </c>
      <c r="AK58" s="1388">
        <f t="shared" si="6"/>
        <v>0</v>
      </c>
      <c r="AL58" s="1389">
        <f t="shared" si="6"/>
        <v>0</v>
      </c>
      <c r="AM58" s="1389">
        <f t="shared" si="6"/>
        <v>0</v>
      </c>
      <c r="AN58" s="1389">
        <f t="shared" si="6"/>
        <v>0</v>
      </c>
      <c r="AO58" s="1389">
        <f t="shared" si="6"/>
        <v>0</v>
      </c>
      <c r="AP58" s="1389">
        <f t="shared" si="6"/>
        <v>0</v>
      </c>
      <c r="AQ58" s="1390">
        <f t="shared" si="6"/>
        <v>0</v>
      </c>
      <c r="AR58" s="1388">
        <f t="shared" si="6"/>
        <v>0</v>
      </c>
      <c r="AS58" s="1389">
        <f t="shared" si="6"/>
        <v>0</v>
      </c>
      <c r="AT58" s="1389">
        <f t="shared" si="6"/>
        <v>0</v>
      </c>
      <c r="AU58" s="1389">
        <f t="shared" si="6"/>
        <v>0</v>
      </c>
      <c r="AV58" s="1389">
        <f t="shared" si="6"/>
        <v>0</v>
      </c>
      <c r="AW58" s="1389">
        <f t="shared" si="6"/>
        <v>0</v>
      </c>
      <c r="AX58" s="1390">
        <f t="shared" si="6"/>
        <v>0</v>
      </c>
      <c r="AY58" s="4511">
        <f>SUM(AY37:BA53)</f>
        <v>0</v>
      </c>
      <c r="AZ58" s="4618"/>
      <c r="BA58" s="4618"/>
      <c r="BB58" s="4619">
        <f>SUM($BB$43:$BD$57)</f>
        <v>0</v>
      </c>
      <c r="BC58" s="4619"/>
      <c r="BD58" s="4619"/>
      <c r="BE58" s="4629" t="e">
        <f>SUM(BE43:BG57)</f>
        <v>#DIV/0!</v>
      </c>
      <c r="BF58" s="4629"/>
      <c r="BG58" s="4629"/>
      <c r="BH58" s="4630">
        <f>SUM(BH43:BJ57)</f>
        <v>0</v>
      </c>
      <c r="BI58" s="4631"/>
      <c r="BJ58" s="4631"/>
      <c r="BK58" s="4625"/>
      <c r="BL58" s="4625"/>
      <c r="BM58" s="4625"/>
      <c r="BN58" s="4626"/>
    </row>
    <row r="59" spans="2:67" ht="21" customHeight="1" thickBot="1">
      <c r="B59" s="4503"/>
      <c r="C59" s="4615" t="s">
        <v>2770</v>
      </c>
      <c r="D59" s="4616"/>
      <c r="E59" s="4616"/>
      <c r="F59" s="4616"/>
      <c r="G59" s="4616"/>
      <c r="H59" s="4616"/>
      <c r="I59" s="4616"/>
      <c r="J59" s="4616"/>
      <c r="K59" s="4616"/>
      <c r="L59" s="4616"/>
      <c r="M59" s="4616"/>
      <c r="N59" s="4616"/>
      <c r="O59" s="4616"/>
      <c r="P59" s="4616"/>
      <c r="Q59" s="4616"/>
      <c r="R59" s="4616"/>
      <c r="S59" s="4616"/>
      <c r="T59" s="4616"/>
      <c r="U59" s="4616"/>
      <c r="V59" s="4617"/>
      <c r="W59" s="1391">
        <f t="shared" ref="W59:AM59" si="7">SUM(W37:W54)</f>
        <v>0</v>
      </c>
      <c r="X59" s="1392">
        <f t="shared" si="7"/>
        <v>0</v>
      </c>
      <c r="Y59" s="1392">
        <f t="shared" si="7"/>
        <v>0</v>
      </c>
      <c r="Z59" s="1392">
        <f t="shared" si="7"/>
        <v>0</v>
      </c>
      <c r="AA59" s="1392">
        <f t="shared" si="7"/>
        <v>0</v>
      </c>
      <c r="AB59" s="1392">
        <f t="shared" si="7"/>
        <v>0</v>
      </c>
      <c r="AC59" s="1393">
        <f t="shared" si="7"/>
        <v>0</v>
      </c>
      <c r="AD59" s="1391">
        <f t="shared" si="7"/>
        <v>0</v>
      </c>
      <c r="AE59" s="1392">
        <f t="shared" si="7"/>
        <v>0</v>
      </c>
      <c r="AF59" s="1392">
        <f t="shared" si="7"/>
        <v>0</v>
      </c>
      <c r="AG59" s="1392">
        <f t="shared" si="7"/>
        <v>0</v>
      </c>
      <c r="AH59" s="1392">
        <f t="shared" si="7"/>
        <v>0</v>
      </c>
      <c r="AI59" s="1392">
        <f t="shared" si="7"/>
        <v>0</v>
      </c>
      <c r="AJ59" s="1393">
        <f t="shared" si="7"/>
        <v>0</v>
      </c>
      <c r="AK59" s="1391">
        <f t="shared" si="7"/>
        <v>0</v>
      </c>
      <c r="AL59" s="1392">
        <f t="shared" si="7"/>
        <v>0</v>
      </c>
      <c r="AM59" s="1392">
        <f t="shared" si="7"/>
        <v>0</v>
      </c>
      <c r="AN59" s="1392">
        <f>SUM(AN37:AN55)</f>
        <v>0</v>
      </c>
      <c r="AO59" s="1392">
        <f t="shared" ref="AO59:AX59" si="8">SUM(AO37:AO54)</f>
        <v>0</v>
      </c>
      <c r="AP59" s="1392">
        <f t="shared" si="8"/>
        <v>0</v>
      </c>
      <c r="AQ59" s="1393">
        <f t="shared" si="8"/>
        <v>0</v>
      </c>
      <c r="AR59" s="1391">
        <f t="shared" si="8"/>
        <v>0</v>
      </c>
      <c r="AS59" s="1392">
        <f t="shared" si="8"/>
        <v>0</v>
      </c>
      <c r="AT59" s="1392">
        <f t="shared" si="8"/>
        <v>0</v>
      </c>
      <c r="AU59" s="1392">
        <f t="shared" si="8"/>
        <v>0</v>
      </c>
      <c r="AV59" s="1392">
        <f t="shared" si="8"/>
        <v>0</v>
      </c>
      <c r="AW59" s="1392">
        <f t="shared" si="8"/>
        <v>0</v>
      </c>
      <c r="AX59" s="1393">
        <f t="shared" si="8"/>
        <v>0</v>
      </c>
      <c r="AY59" s="4511">
        <f>SUM(AY38:BA54)</f>
        <v>0</v>
      </c>
      <c r="AZ59" s="4618"/>
      <c r="BA59" s="4618"/>
      <c r="BB59" s="4619">
        <f>SUM($BB$37:$BD$57)</f>
        <v>0</v>
      </c>
      <c r="BC59" s="4619"/>
      <c r="BD59" s="4619"/>
      <c r="BE59" s="4620"/>
      <c r="BF59" s="4621"/>
      <c r="BG59" s="4622"/>
      <c r="BH59" s="4623"/>
      <c r="BI59" s="4624"/>
      <c r="BJ59" s="4624"/>
      <c r="BK59" s="4625"/>
      <c r="BL59" s="4625"/>
      <c r="BM59" s="4625"/>
      <c r="BN59" s="4626"/>
    </row>
    <row r="60" spans="2:67" ht="21" customHeight="1" thickBot="1">
      <c r="B60" s="1394" t="s">
        <v>2771</v>
      </c>
      <c r="C60" s="1395"/>
      <c r="D60" s="1396"/>
      <c r="E60" s="1387"/>
      <c r="F60" s="1387"/>
      <c r="G60" s="1387"/>
      <c r="H60" s="1387"/>
      <c r="I60" s="1387"/>
      <c r="J60" s="1387"/>
      <c r="K60" s="1387"/>
      <c r="L60" s="1387"/>
      <c r="M60" s="1387"/>
      <c r="N60" s="1387"/>
      <c r="O60" s="1387"/>
      <c r="P60" s="1387"/>
      <c r="Q60" s="1387"/>
      <c r="R60" s="1387"/>
      <c r="S60" s="1387"/>
      <c r="T60" s="1387"/>
      <c r="U60" s="1387"/>
      <c r="V60" s="1387"/>
      <c r="W60" s="1348"/>
      <c r="X60" s="1348"/>
      <c r="Y60" s="1348"/>
      <c r="Z60" s="1348"/>
      <c r="AA60" s="1348"/>
      <c r="AB60" s="1348"/>
      <c r="AC60" s="1348"/>
      <c r="AD60" s="1348"/>
      <c r="AE60" s="1348"/>
      <c r="AF60" s="1348"/>
      <c r="AG60" s="1348"/>
      <c r="AH60" s="1348"/>
      <c r="AI60" s="1348"/>
      <c r="AJ60" s="1348"/>
      <c r="AK60" s="1348"/>
      <c r="AL60" s="1348"/>
      <c r="AM60" s="1348"/>
      <c r="AN60" s="1348"/>
      <c r="AO60" s="1348"/>
      <c r="AP60" s="1348"/>
      <c r="AQ60" s="1348"/>
      <c r="AR60" s="1348"/>
      <c r="AS60" s="1348"/>
      <c r="AT60" s="1348"/>
      <c r="AU60" s="1348"/>
      <c r="AV60" s="1348"/>
      <c r="AW60" s="1348"/>
      <c r="AX60" s="1355"/>
      <c r="AY60" s="4643"/>
      <c r="AZ60" s="4508"/>
      <c r="BA60" s="4508"/>
      <c r="BB60" s="4508"/>
      <c r="BC60" s="4508"/>
      <c r="BD60" s="4508"/>
      <c r="BE60" s="4508"/>
      <c r="BF60" s="4508"/>
      <c r="BG60" s="4508"/>
      <c r="BH60" s="4508"/>
      <c r="BI60" s="4508"/>
      <c r="BJ60" s="4508"/>
      <c r="BK60" s="4508"/>
      <c r="BL60" s="4508"/>
      <c r="BM60" s="4508"/>
      <c r="BN60" s="4509"/>
    </row>
    <row r="61" spans="2:67" ht="21" customHeight="1">
      <c r="G61" s="109"/>
    </row>
    <row r="62" spans="2:67" ht="21" customHeight="1" thickBot="1">
      <c r="B62" s="1259" t="s">
        <v>2772</v>
      </c>
      <c r="D62" s="1314"/>
      <c r="E62" s="1314"/>
      <c r="F62" s="1314"/>
      <c r="G62" s="1314"/>
      <c r="H62" s="1314"/>
      <c r="I62" s="1314"/>
      <c r="J62" s="1314"/>
      <c r="K62" s="1314"/>
      <c r="L62" s="1314"/>
      <c r="M62" s="1314"/>
      <c r="N62" s="1314"/>
      <c r="O62" s="1314"/>
      <c r="P62" s="1314"/>
      <c r="Q62" s="1314"/>
      <c r="R62" s="1314"/>
      <c r="S62" s="1314"/>
      <c r="T62" s="1314"/>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10"/>
      <c r="BB62" s="1314"/>
      <c r="BC62" s="110"/>
      <c r="BD62" s="110"/>
      <c r="BE62" s="1314"/>
      <c r="BF62" s="110"/>
      <c r="BG62" s="1314"/>
      <c r="BH62" s="1314"/>
      <c r="BI62" s="1314"/>
      <c r="BJ62" s="1314"/>
      <c r="BK62" s="1314"/>
      <c r="BL62" s="1314"/>
      <c r="BM62" s="1314"/>
      <c r="BN62" s="1314"/>
    </row>
    <row r="63" spans="2:67" ht="21" customHeight="1" thickBot="1">
      <c r="B63" s="4479"/>
      <c r="C63" s="1353"/>
      <c r="D63" s="4481" t="s">
        <v>706</v>
      </c>
      <c r="E63" s="4481"/>
      <c r="F63" s="4481"/>
      <c r="G63" s="4481"/>
      <c r="H63" s="4481"/>
      <c r="I63" s="4482"/>
      <c r="J63" s="4485" t="s">
        <v>1052</v>
      </c>
      <c r="K63" s="4486"/>
      <c r="L63" s="4486"/>
      <c r="M63" s="4486"/>
      <c r="N63" s="4486"/>
      <c r="O63" s="4487"/>
      <c r="P63" s="4491" t="s">
        <v>707</v>
      </c>
      <c r="Q63" s="4481"/>
      <c r="R63" s="4481"/>
      <c r="S63" s="4481"/>
      <c r="T63" s="4481"/>
      <c r="U63" s="4481"/>
      <c r="V63" s="4492"/>
      <c r="W63" s="4496" t="s">
        <v>2753</v>
      </c>
      <c r="X63" s="4497"/>
      <c r="Y63" s="4497"/>
      <c r="Z63" s="4497"/>
      <c r="AA63" s="4497"/>
      <c r="AB63" s="4497"/>
      <c r="AC63" s="4498"/>
      <c r="AD63" s="4496" t="s">
        <v>2754</v>
      </c>
      <c r="AE63" s="4497"/>
      <c r="AF63" s="4497"/>
      <c r="AG63" s="4497"/>
      <c r="AH63" s="4497"/>
      <c r="AI63" s="4497"/>
      <c r="AJ63" s="4498"/>
      <c r="AK63" s="4496" t="s">
        <v>2755</v>
      </c>
      <c r="AL63" s="4497"/>
      <c r="AM63" s="4497"/>
      <c r="AN63" s="4497"/>
      <c r="AO63" s="4497"/>
      <c r="AP63" s="4497"/>
      <c r="AQ63" s="4498"/>
      <c r="AR63" s="4479" t="s">
        <v>2756</v>
      </c>
      <c r="AS63" s="4481"/>
      <c r="AT63" s="4481"/>
      <c r="AU63" s="4481"/>
      <c r="AV63" s="4481"/>
      <c r="AW63" s="4481"/>
      <c r="AX63" s="4481"/>
      <c r="AY63" s="4644" t="s">
        <v>2757</v>
      </c>
      <c r="AZ63" s="4645"/>
      <c r="BA63" s="4645"/>
      <c r="BB63" s="4645" t="s">
        <v>2758</v>
      </c>
      <c r="BC63" s="4645"/>
      <c r="BD63" s="4645"/>
      <c r="BE63" s="4645" t="s">
        <v>2760</v>
      </c>
      <c r="BF63" s="4645"/>
      <c r="BG63" s="4645"/>
      <c r="BH63" s="4645"/>
      <c r="BI63" s="4645"/>
      <c r="BJ63" s="4645"/>
      <c r="BK63" s="4497" t="s">
        <v>2761</v>
      </c>
      <c r="BL63" s="4497"/>
      <c r="BM63" s="4497"/>
      <c r="BN63" s="4498"/>
    </row>
    <row r="64" spans="2:67" ht="21" customHeight="1" thickBot="1">
      <c r="B64" s="4480"/>
      <c r="C64" s="1354"/>
      <c r="D64" s="4483"/>
      <c r="E64" s="4483"/>
      <c r="F64" s="4483"/>
      <c r="G64" s="4483"/>
      <c r="H64" s="4483"/>
      <c r="I64" s="4484"/>
      <c r="J64" s="4488"/>
      <c r="K64" s="4489"/>
      <c r="L64" s="4489"/>
      <c r="M64" s="4489"/>
      <c r="N64" s="4489"/>
      <c r="O64" s="4490"/>
      <c r="P64" s="4499"/>
      <c r="Q64" s="4483"/>
      <c r="R64" s="4483"/>
      <c r="S64" s="4483"/>
      <c r="T64" s="4483"/>
      <c r="U64" s="4483"/>
      <c r="V64" s="4500"/>
      <c r="W64" s="1356" t="s">
        <v>917</v>
      </c>
      <c r="X64" s="1357" t="s">
        <v>2762</v>
      </c>
      <c r="Y64" s="1357" t="s">
        <v>2763</v>
      </c>
      <c r="Z64" s="1357" t="s">
        <v>2764</v>
      </c>
      <c r="AA64" s="1357" t="s">
        <v>2765</v>
      </c>
      <c r="AB64" s="1357" t="s">
        <v>2766</v>
      </c>
      <c r="AC64" s="1358" t="s">
        <v>918</v>
      </c>
      <c r="AD64" s="1356" t="s">
        <v>917</v>
      </c>
      <c r="AE64" s="1357" t="s">
        <v>2762</v>
      </c>
      <c r="AF64" s="1357" t="s">
        <v>2763</v>
      </c>
      <c r="AG64" s="1357" t="s">
        <v>2764</v>
      </c>
      <c r="AH64" s="1357" t="s">
        <v>2765</v>
      </c>
      <c r="AI64" s="1357" t="s">
        <v>2766</v>
      </c>
      <c r="AJ64" s="1358" t="s">
        <v>918</v>
      </c>
      <c r="AK64" s="1356" t="s">
        <v>917</v>
      </c>
      <c r="AL64" s="1357" t="s">
        <v>2762</v>
      </c>
      <c r="AM64" s="1357" t="s">
        <v>2763</v>
      </c>
      <c r="AN64" s="1357" t="s">
        <v>2764</v>
      </c>
      <c r="AO64" s="1357" t="s">
        <v>2765</v>
      </c>
      <c r="AP64" s="1357" t="s">
        <v>2766</v>
      </c>
      <c r="AQ64" s="1358" t="s">
        <v>918</v>
      </c>
      <c r="AR64" s="1359" t="s">
        <v>917</v>
      </c>
      <c r="AS64" s="1360" t="s">
        <v>2762</v>
      </c>
      <c r="AT64" s="1360" t="s">
        <v>2763</v>
      </c>
      <c r="AU64" s="1360" t="s">
        <v>2764</v>
      </c>
      <c r="AV64" s="1360" t="s">
        <v>2765</v>
      </c>
      <c r="AW64" s="1360" t="s">
        <v>2766</v>
      </c>
      <c r="AX64" s="1397" t="s">
        <v>918</v>
      </c>
      <c r="AY64" s="4646"/>
      <c r="AZ64" s="4647"/>
      <c r="BA64" s="4647"/>
      <c r="BB64" s="4647"/>
      <c r="BC64" s="4647"/>
      <c r="BD64" s="4647"/>
      <c r="BE64" s="4647"/>
      <c r="BF64" s="4647"/>
      <c r="BG64" s="4647"/>
      <c r="BH64" s="4647"/>
      <c r="BI64" s="4647"/>
      <c r="BJ64" s="4647"/>
      <c r="BK64" s="4648"/>
      <c r="BL64" s="4648"/>
      <c r="BM64" s="4648"/>
      <c r="BN64" s="4649"/>
    </row>
    <row r="65" spans="2:66" ht="21" customHeight="1">
      <c r="B65" s="4502"/>
      <c r="C65" s="4525" t="s">
        <v>1249</v>
      </c>
      <c r="D65" s="4526"/>
      <c r="E65" s="4527"/>
      <c r="F65" s="4527"/>
      <c r="G65" s="4527"/>
      <c r="H65" s="4527"/>
      <c r="I65" s="4527"/>
      <c r="J65" s="4527"/>
      <c r="K65" s="4527"/>
      <c r="L65" s="4527"/>
      <c r="M65" s="4527"/>
      <c r="N65" s="4527"/>
      <c r="O65" s="4527"/>
      <c r="P65" s="4650"/>
      <c r="Q65" s="4650"/>
      <c r="R65" s="4650"/>
      <c r="S65" s="4650"/>
      <c r="T65" s="4650"/>
      <c r="U65" s="4650"/>
      <c r="V65" s="4651"/>
      <c r="W65" s="1377"/>
      <c r="X65" s="1367"/>
      <c r="Y65" s="1367"/>
      <c r="Z65" s="1367"/>
      <c r="AA65" s="1367"/>
      <c r="AB65" s="1367"/>
      <c r="AC65" s="1368"/>
      <c r="AD65" s="1366"/>
      <c r="AE65" s="1367"/>
      <c r="AF65" s="1367"/>
      <c r="AG65" s="1367"/>
      <c r="AH65" s="1367"/>
      <c r="AI65" s="1367"/>
      <c r="AJ65" s="1368"/>
      <c r="AK65" s="1366"/>
      <c r="AL65" s="1367"/>
      <c r="AM65" s="1367"/>
      <c r="AN65" s="1367"/>
      <c r="AO65" s="1367"/>
      <c r="AP65" s="1367"/>
      <c r="AQ65" s="1368"/>
      <c r="AR65" s="1366"/>
      <c r="AS65" s="1367"/>
      <c r="AT65" s="1367"/>
      <c r="AU65" s="1367"/>
      <c r="AV65" s="1367"/>
      <c r="AW65" s="1367"/>
      <c r="AX65" s="1368"/>
      <c r="AY65" s="4652">
        <f t="shared" ref="AY65:AY72" si="9">SUM(W65:AX65)</f>
        <v>0</v>
      </c>
      <c r="AZ65" s="4602"/>
      <c r="BA65" s="4602"/>
      <c r="BB65" s="4603">
        <f>AY65/4</f>
        <v>0</v>
      </c>
      <c r="BC65" s="4603"/>
      <c r="BD65" s="4653"/>
      <c r="BE65" s="4654">
        <f>ROUNDDOWN(SUM($BB$65:$BD$72)/40,1)</f>
        <v>0</v>
      </c>
      <c r="BF65" s="4654"/>
      <c r="BG65" s="4654"/>
      <c r="BH65" s="4654"/>
      <c r="BI65" s="4654"/>
      <c r="BJ65" s="4654"/>
      <c r="BK65" s="4658"/>
      <c r="BL65" s="4658"/>
      <c r="BM65" s="4658"/>
      <c r="BN65" s="4659"/>
    </row>
    <row r="66" spans="2:66" ht="21" customHeight="1">
      <c r="B66" s="4502"/>
      <c r="C66" s="4502"/>
      <c r="D66" s="4572"/>
      <c r="E66" s="4535"/>
      <c r="F66" s="4535"/>
      <c r="G66" s="4535"/>
      <c r="H66" s="4535"/>
      <c r="I66" s="4535"/>
      <c r="J66" s="4535"/>
      <c r="K66" s="4535"/>
      <c r="L66" s="4535"/>
      <c r="M66" s="4535"/>
      <c r="N66" s="4535"/>
      <c r="O66" s="4535"/>
      <c r="P66" s="4660"/>
      <c r="Q66" s="4660"/>
      <c r="R66" s="4660"/>
      <c r="S66" s="4660"/>
      <c r="T66" s="4660"/>
      <c r="U66" s="4660"/>
      <c r="V66" s="4661"/>
      <c r="W66" s="1379"/>
      <c r="X66" s="1371"/>
      <c r="Y66" s="1371"/>
      <c r="Z66" s="1371"/>
      <c r="AA66" s="1371"/>
      <c r="AB66" s="1371"/>
      <c r="AC66" s="1372"/>
      <c r="AD66" s="1370"/>
      <c r="AE66" s="1371"/>
      <c r="AF66" s="1371"/>
      <c r="AG66" s="1371"/>
      <c r="AH66" s="1371"/>
      <c r="AI66" s="1371"/>
      <c r="AJ66" s="1372"/>
      <c r="AK66" s="1370"/>
      <c r="AL66" s="1371"/>
      <c r="AM66" s="1371"/>
      <c r="AN66" s="1371"/>
      <c r="AO66" s="1371"/>
      <c r="AP66" s="1371"/>
      <c r="AQ66" s="1372"/>
      <c r="AR66" s="1379"/>
      <c r="AS66" s="1371"/>
      <c r="AT66" s="1371"/>
      <c r="AU66" s="1371"/>
      <c r="AV66" s="1371"/>
      <c r="AW66" s="1371"/>
      <c r="AX66" s="1372"/>
      <c r="AY66" s="4657">
        <f t="shared" si="9"/>
        <v>0</v>
      </c>
      <c r="AZ66" s="4573"/>
      <c r="BA66" s="4573"/>
      <c r="BB66" s="4574">
        <f>AY66/4</f>
        <v>0</v>
      </c>
      <c r="BC66" s="4574"/>
      <c r="BD66" s="4519"/>
      <c r="BE66" s="4655"/>
      <c r="BF66" s="4655"/>
      <c r="BG66" s="4655"/>
      <c r="BH66" s="4655"/>
      <c r="BI66" s="4655"/>
      <c r="BJ66" s="4655"/>
      <c r="BK66" s="4596"/>
      <c r="BL66" s="4596"/>
      <c r="BM66" s="4596"/>
      <c r="BN66" s="4597"/>
    </row>
    <row r="67" spans="2:66" ht="21" customHeight="1">
      <c r="B67" s="4502"/>
      <c r="C67" s="4502"/>
      <c r="D67" s="4572"/>
      <c r="E67" s="4535"/>
      <c r="F67" s="4535"/>
      <c r="G67" s="4535"/>
      <c r="H67" s="4535"/>
      <c r="I67" s="4535"/>
      <c r="J67" s="4535"/>
      <c r="K67" s="4535"/>
      <c r="L67" s="4535"/>
      <c r="M67" s="4535"/>
      <c r="N67" s="4535"/>
      <c r="O67" s="4535"/>
      <c r="P67" s="4660"/>
      <c r="Q67" s="4660"/>
      <c r="R67" s="4660"/>
      <c r="S67" s="4660"/>
      <c r="T67" s="4660"/>
      <c r="U67" s="4660"/>
      <c r="V67" s="4661"/>
      <c r="W67" s="1398"/>
      <c r="X67" s="1385"/>
      <c r="Y67" s="1385"/>
      <c r="Z67" s="1385"/>
      <c r="AA67" s="1385"/>
      <c r="AB67" s="1385"/>
      <c r="AC67" s="1386"/>
      <c r="AD67" s="1384"/>
      <c r="AE67" s="1385"/>
      <c r="AF67" s="1385"/>
      <c r="AG67" s="1385"/>
      <c r="AH67" s="1385"/>
      <c r="AI67" s="1385"/>
      <c r="AJ67" s="1386"/>
      <c r="AK67" s="1384"/>
      <c r="AL67" s="1385"/>
      <c r="AM67" s="1385"/>
      <c r="AN67" s="1385"/>
      <c r="AO67" s="1385"/>
      <c r="AP67" s="1385"/>
      <c r="AQ67" s="1386"/>
      <c r="AR67" s="1384"/>
      <c r="AS67" s="1385"/>
      <c r="AT67" s="1385"/>
      <c r="AU67" s="1385"/>
      <c r="AV67" s="1385"/>
      <c r="AW67" s="1385"/>
      <c r="AX67" s="1386"/>
      <c r="AY67" s="4657">
        <f t="shared" si="9"/>
        <v>0</v>
      </c>
      <c r="AZ67" s="4573"/>
      <c r="BA67" s="4573"/>
      <c r="BB67" s="4574">
        <f t="shared" ref="BB67:BB72" si="10">AY67/4</f>
        <v>0</v>
      </c>
      <c r="BC67" s="4574"/>
      <c r="BD67" s="4519"/>
      <c r="BE67" s="4655"/>
      <c r="BF67" s="4655"/>
      <c r="BG67" s="4655"/>
      <c r="BH67" s="4655"/>
      <c r="BI67" s="4655"/>
      <c r="BJ67" s="4655"/>
      <c r="BK67" s="4596"/>
      <c r="BL67" s="4596"/>
      <c r="BM67" s="4596"/>
      <c r="BN67" s="4597"/>
    </row>
    <row r="68" spans="2:66" ht="21" customHeight="1">
      <c r="B68" s="4502"/>
      <c r="C68" s="4502"/>
      <c r="D68" s="4572"/>
      <c r="E68" s="4535"/>
      <c r="F68" s="4535"/>
      <c r="G68" s="4535"/>
      <c r="H68" s="4535"/>
      <c r="I68" s="4535"/>
      <c r="J68" s="4535"/>
      <c r="K68" s="4535"/>
      <c r="L68" s="4535"/>
      <c r="M68" s="4535"/>
      <c r="N68" s="4535"/>
      <c r="O68" s="4535"/>
      <c r="P68" s="4536"/>
      <c r="Q68" s="4537"/>
      <c r="R68" s="4537"/>
      <c r="S68" s="4537"/>
      <c r="T68" s="4537"/>
      <c r="U68" s="4537"/>
      <c r="V68" s="4538"/>
      <c r="W68" s="1379"/>
      <c r="X68" s="1371"/>
      <c r="Y68" s="1371"/>
      <c r="Z68" s="1385"/>
      <c r="AA68" s="1385"/>
      <c r="AB68" s="1371"/>
      <c r="AC68" s="1372"/>
      <c r="AD68" s="1370"/>
      <c r="AE68" s="1371"/>
      <c r="AF68" s="1371"/>
      <c r="AG68" s="1385"/>
      <c r="AH68" s="1385"/>
      <c r="AI68" s="1371"/>
      <c r="AJ68" s="1372"/>
      <c r="AK68" s="1370"/>
      <c r="AL68" s="1371"/>
      <c r="AM68" s="1371"/>
      <c r="AN68" s="1385"/>
      <c r="AO68" s="1385"/>
      <c r="AP68" s="1371"/>
      <c r="AQ68" s="1372"/>
      <c r="AR68" s="1379"/>
      <c r="AS68" s="1371"/>
      <c r="AT68" s="1371"/>
      <c r="AU68" s="1385"/>
      <c r="AV68" s="1371"/>
      <c r="AW68" s="1371"/>
      <c r="AX68" s="1372"/>
      <c r="AY68" s="4657">
        <f t="shared" si="9"/>
        <v>0</v>
      </c>
      <c r="AZ68" s="4573"/>
      <c r="BA68" s="4573"/>
      <c r="BB68" s="4574">
        <f t="shared" si="10"/>
        <v>0</v>
      </c>
      <c r="BC68" s="4574"/>
      <c r="BD68" s="4519"/>
      <c r="BE68" s="4655"/>
      <c r="BF68" s="4655"/>
      <c r="BG68" s="4655"/>
      <c r="BH68" s="4655"/>
      <c r="BI68" s="4655"/>
      <c r="BJ68" s="4655"/>
      <c r="BK68" s="4596"/>
      <c r="BL68" s="4596"/>
      <c r="BM68" s="4596"/>
      <c r="BN68" s="4597"/>
    </row>
    <row r="69" spans="2:66" ht="21" customHeight="1">
      <c r="B69" s="4502"/>
      <c r="C69" s="4502"/>
      <c r="D69" s="4572"/>
      <c r="E69" s="4535"/>
      <c r="F69" s="4535"/>
      <c r="G69" s="4535"/>
      <c r="H69" s="4535"/>
      <c r="I69" s="4535"/>
      <c r="J69" s="4535"/>
      <c r="K69" s="4535"/>
      <c r="L69" s="4535"/>
      <c r="M69" s="4535"/>
      <c r="N69" s="4535"/>
      <c r="O69" s="4535"/>
      <c r="P69" s="4660"/>
      <c r="Q69" s="4660"/>
      <c r="R69" s="4660"/>
      <c r="S69" s="4660"/>
      <c r="T69" s="4660"/>
      <c r="U69" s="4660"/>
      <c r="V69" s="4661"/>
      <c r="W69" s="1398"/>
      <c r="X69" s="1385"/>
      <c r="Y69" s="1385"/>
      <c r="Z69" s="1385"/>
      <c r="AA69" s="1385"/>
      <c r="AB69" s="1385"/>
      <c r="AC69" s="1386"/>
      <c r="AD69" s="1384"/>
      <c r="AE69" s="1385"/>
      <c r="AF69" s="1385"/>
      <c r="AG69" s="1385"/>
      <c r="AH69" s="1385"/>
      <c r="AI69" s="1385"/>
      <c r="AJ69" s="1386"/>
      <c r="AK69" s="1384"/>
      <c r="AL69" s="1385"/>
      <c r="AM69" s="1385"/>
      <c r="AN69" s="1385"/>
      <c r="AO69" s="1385"/>
      <c r="AP69" s="1385"/>
      <c r="AQ69" s="1386"/>
      <c r="AR69" s="1384"/>
      <c r="AS69" s="1385"/>
      <c r="AT69" s="1385"/>
      <c r="AU69" s="1385"/>
      <c r="AV69" s="1385"/>
      <c r="AW69" s="1385"/>
      <c r="AX69" s="1386"/>
      <c r="AY69" s="4657">
        <f t="shared" si="9"/>
        <v>0</v>
      </c>
      <c r="AZ69" s="4573"/>
      <c r="BA69" s="4573"/>
      <c r="BB69" s="4574">
        <f t="shared" si="10"/>
        <v>0</v>
      </c>
      <c r="BC69" s="4574"/>
      <c r="BD69" s="4519"/>
      <c r="BE69" s="4655"/>
      <c r="BF69" s="4655"/>
      <c r="BG69" s="4655"/>
      <c r="BH69" s="4655"/>
      <c r="BI69" s="4655"/>
      <c r="BJ69" s="4655"/>
      <c r="BK69" s="4596"/>
      <c r="BL69" s="4596"/>
      <c r="BM69" s="4596"/>
      <c r="BN69" s="4597"/>
    </row>
    <row r="70" spans="2:66" ht="21" customHeight="1">
      <c r="B70" s="4502"/>
      <c r="C70" s="4502"/>
      <c r="D70" s="4572"/>
      <c r="E70" s="4535"/>
      <c r="F70" s="4535"/>
      <c r="G70" s="4535"/>
      <c r="H70" s="4535"/>
      <c r="I70" s="4535"/>
      <c r="J70" s="4535"/>
      <c r="K70" s="4535"/>
      <c r="L70" s="4535"/>
      <c r="M70" s="4535"/>
      <c r="N70" s="4535"/>
      <c r="O70" s="4535"/>
      <c r="P70" s="4536"/>
      <c r="Q70" s="4537"/>
      <c r="R70" s="4537"/>
      <c r="S70" s="4537"/>
      <c r="T70" s="4537"/>
      <c r="U70" s="4537"/>
      <c r="V70" s="4538"/>
      <c r="W70" s="1379"/>
      <c r="X70" s="1371"/>
      <c r="Y70" s="1371"/>
      <c r="Z70" s="1371"/>
      <c r="AA70" s="1371"/>
      <c r="AB70" s="1371"/>
      <c r="AC70" s="1399"/>
      <c r="AD70" s="1370"/>
      <c r="AE70" s="1371"/>
      <c r="AF70" s="1371"/>
      <c r="AG70" s="1371"/>
      <c r="AH70" s="1371"/>
      <c r="AI70" s="1371"/>
      <c r="AJ70" s="1399"/>
      <c r="AK70" s="1370"/>
      <c r="AL70" s="1371"/>
      <c r="AM70" s="1371"/>
      <c r="AN70" s="1371"/>
      <c r="AO70" s="1371"/>
      <c r="AP70" s="1371"/>
      <c r="AQ70" s="1399"/>
      <c r="AR70" s="1370"/>
      <c r="AS70" s="1371"/>
      <c r="AT70" s="1371"/>
      <c r="AU70" s="1371"/>
      <c r="AV70" s="1371"/>
      <c r="AW70" s="1371"/>
      <c r="AX70" s="1399"/>
      <c r="AY70" s="4657">
        <f t="shared" si="9"/>
        <v>0</v>
      </c>
      <c r="AZ70" s="4573"/>
      <c r="BA70" s="4573"/>
      <c r="BB70" s="4574">
        <f t="shared" si="10"/>
        <v>0</v>
      </c>
      <c r="BC70" s="4574"/>
      <c r="BD70" s="4519"/>
      <c r="BE70" s="4655"/>
      <c r="BF70" s="4655"/>
      <c r="BG70" s="4655"/>
      <c r="BH70" s="4655"/>
      <c r="BI70" s="4655"/>
      <c r="BJ70" s="4655"/>
      <c r="BK70" s="4596"/>
      <c r="BL70" s="4596"/>
      <c r="BM70" s="4596"/>
      <c r="BN70" s="4597"/>
    </row>
    <row r="71" spans="2:66" ht="21" customHeight="1">
      <c r="B71" s="4502"/>
      <c r="C71" s="4502"/>
      <c r="D71" s="4572"/>
      <c r="E71" s="4535"/>
      <c r="F71" s="4535"/>
      <c r="G71" s="4535"/>
      <c r="H71" s="4535"/>
      <c r="I71" s="4535"/>
      <c r="J71" s="4535"/>
      <c r="K71" s="4535"/>
      <c r="L71" s="4535"/>
      <c r="M71" s="4535"/>
      <c r="N71" s="4535"/>
      <c r="O71" s="4535"/>
      <c r="P71" s="4536"/>
      <c r="Q71" s="4537"/>
      <c r="R71" s="4537"/>
      <c r="S71" s="4537"/>
      <c r="T71" s="4537"/>
      <c r="U71" s="4537"/>
      <c r="V71" s="4538"/>
      <c r="W71" s="1379"/>
      <c r="X71" s="1371"/>
      <c r="Y71" s="1371"/>
      <c r="Z71" s="1371"/>
      <c r="AA71" s="1371"/>
      <c r="AB71" s="1371"/>
      <c r="AC71" s="1372"/>
      <c r="AD71" s="1370"/>
      <c r="AE71" s="1371"/>
      <c r="AF71" s="1371"/>
      <c r="AG71" s="1371"/>
      <c r="AH71" s="1371"/>
      <c r="AI71" s="1371"/>
      <c r="AJ71" s="1372"/>
      <c r="AK71" s="1370"/>
      <c r="AL71" s="1371"/>
      <c r="AM71" s="1371"/>
      <c r="AN71" s="1371"/>
      <c r="AO71" s="1371"/>
      <c r="AP71" s="1371"/>
      <c r="AQ71" s="1372"/>
      <c r="AR71" s="1379"/>
      <c r="AS71" s="1371"/>
      <c r="AT71" s="1371"/>
      <c r="AU71" s="1371"/>
      <c r="AV71" s="1371"/>
      <c r="AW71" s="1371"/>
      <c r="AX71" s="1372"/>
      <c r="AY71" s="4657">
        <f t="shared" si="9"/>
        <v>0</v>
      </c>
      <c r="AZ71" s="4573"/>
      <c r="BA71" s="4573"/>
      <c r="BB71" s="4574">
        <f t="shared" si="10"/>
        <v>0</v>
      </c>
      <c r="BC71" s="4574"/>
      <c r="BD71" s="4519"/>
      <c r="BE71" s="4655"/>
      <c r="BF71" s="4655"/>
      <c r="BG71" s="4655"/>
      <c r="BH71" s="4655"/>
      <c r="BI71" s="4655"/>
      <c r="BJ71" s="4655"/>
      <c r="BK71" s="4596"/>
      <c r="BL71" s="4596"/>
      <c r="BM71" s="4596"/>
      <c r="BN71" s="4597"/>
    </row>
    <row r="72" spans="2:66" ht="21" customHeight="1" thickBot="1">
      <c r="B72" s="4502"/>
      <c r="C72" s="4502"/>
      <c r="D72" s="4673"/>
      <c r="E72" s="4634"/>
      <c r="F72" s="4634"/>
      <c r="G72" s="4634"/>
      <c r="H72" s="4634"/>
      <c r="I72" s="4634"/>
      <c r="J72" s="4634"/>
      <c r="K72" s="4634"/>
      <c r="L72" s="4634"/>
      <c r="M72" s="4634"/>
      <c r="N72" s="4634"/>
      <c r="O72" s="4634"/>
      <c r="P72" s="4635"/>
      <c r="Q72" s="4636"/>
      <c r="R72" s="4636"/>
      <c r="S72" s="4636"/>
      <c r="T72" s="4636"/>
      <c r="U72" s="4636"/>
      <c r="V72" s="4637"/>
      <c r="W72" s="1383"/>
      <c r="X72" s="1381"/>
      <c r="Y72" s="1381"/>
      <c r="Z72" s="1381"/>
      <c r="AA72" s="1381"/>
      <c r="AB72" s="1381"/>
      <c r="AC72" s="1382"/>
      <c r="AD72" s="1380"/>
      <c r="AE72" s="1381"/>
      <c r="AF72" s="1381"/>
      <c r="AG72" s="1381"/>
      <c r="AH72" s="1381"/>
      <c r="AI72" s="1381"/>
      <c r="AJ72" s="1382"/>
      <c r="AK72" s="1380"/>
      <c r="AL72" s="1381"/>
      <c r="AM72" s="1381"/>
      <c r="AN72" s="1381"/>
      <c r="AO72" s="1381"/>
      <c r="AP72" s="1381"/>
      <c r="AQ72" s="1382"/>
      <c r="AR72" s="1383"/>
      <c r="AS72" s="1381"/>
      <c r="AT72" s="1381"/>
      <c r="AU72" s="1381"/>
      <c r="AV72" s="1381"/>
      <c r="AW72" s="1381"/>
      <c r="AX72" s="1382"/>
      <c r="AY72" s="4674">
        <f t="shared" si="9"/>
        <v>0</v>
      </c>
      <c r="AZ72" s="4638"/>
      <c r="BA72" s="4638"/>
      <c r="BB72" s="4639">
        <f t="shared" si="10"/>
        <v>0</v>
      </c>
      <c r="BC72" s="4639"/>
      <c r="BD72" s="4566"/>
      <c r="BE72" s="4656"/>
      <c r="BF72" s="4656"/>
      <c r="BG72" s="4656"/>
      <c r="BH72" s="4656"/>
      <c r="BI72" s="4656"/>
      <c r="BJ72" s="4656"/>
      <c r="BK72" s="4627"/>
      <c r="BL72" s="4627"/>
      <c r="BM72" s="4627"/>
      <c r="BN72" s="4628"/>
    </row>
    <row r="73" spans="2:66" ht="21" customHeight="1" thickBot="1">
      <c r="B73" s="4502"/>
      <c r="C73" s="4615" t="s">
        <v>2769</v>
      </c>
      <c r="D73" s="4616"/>
      <c r="E73" s="4616"/>
      <c r="F73" s="4616"/>
      <c r="G73" s="4616"/>
      <c r="H73" s="4616"/>
      <c r="I73" s="4616"/>
      <c r="J73" s="4616"/>
      <c r="K73" s="4616"/>
      <c r="L73" s="4616"/>
      <c r="M73" s="4616"/>
      <c r="N73" s="4616"/>
      <c r="O73" s="4616"/>
      <c r="P73" s="4616"/>
      <c r="Q73" s="4616"/>
      <c r="R73" s="4616"/>
      <c r="S73" s="4616"/>
      <c r="T73" s="4616"/>
      <c r="U73" s="4616"/>
      <c r="V73" s="4617"/>
      <c r="W73" s="1388">
        <f t="shared" ref="W73:AX73" si="11">SUM(W65:W72)</f>
        <v>0</v>
      </c>
      <c r="X73" s="1389">
        <f t="shared" si="11"/>
        <v>0</v>
      </c>
      <c r="Y73" s="1389">
        <f t="shared" si="11"/>
        <v>0</v>
      </c>
      <c r="Z73" s="1389">
        <f t="shared" si="11"/>
        <v>0</v>
      </c>
      <c r="AA73" s="1389">
        <f t="shared" si="11"/>
        <v>0</v>
      </c>
      <c r="AB73" s="1389">
        <f t="shared" si="11"/>
        <v>0</v>
      </c>
      <c r="AC73" s="1390">
        <f t="shared" si="11"/>
        <v>0</v>
      </c>
      <c r="AD73" s="1388">
        <f t="shared" si="11"/>
        <v>0</v>
      </c>
      <c r="AE73" s="1389">
        <f t="shared" si="11"/>
        <v>0</v>
      </c>
      <c r="AF73" s="1389">
        <f t="shared" si="11"/>
        <v>0</v>
      </c>
      <c r="AG73" s="1389">
        <f t="shared" si="11"/>
        <v>0</v>
      </c>
      <c r="AH73" s="1389">
        <f t="shared" si="11"/>
        <v>0</v>
      </c>
      <c r="AI73" s="1389">
        <f t="shared" si="11"/>
        <v>0</v>
      </c>
      <c r="AJ73" s="1390">
        <f t="shared" si="11"/>
        <v>0</v>
      </c>
      <c r="AK73" s="1388">
        <f t="shared" si="11"/>
        <v>0</v>
      </c>
      <c r="AL73" s="1389">
        <f t="shared" si="11"/>
        <v>0</v>
      </c>
      <c r="AM73" s="1389">
        <f t="shared" si="11"/>
        <v>0</v>
      </c>
      <c r="AN73" s="1389">
        <f t="shared" si="11"/>
        <v>0</v>
      </c>
      <c r="AO73" s="1389">
        <f t="shared" si="11"/>
        <v>0</v>
      </c>
      <c r="AP73" s="1389">
        <f t="shared" si="11"/>
        <v>0</v>
      </c>
      <c r="AQ73" s="1390">
        <f t="shared" si="11"/>
        <v>0</v>
      </c>
      <c r="AR73" s="1388">
        <f t="shared" si="11"/>
        <v>0</v>
      </c>
      <c r="AS73" s="1389">
        <f t="shared" si="11"/>
        <v>0</v>
      </c>
      <c r="AT73" s="1389">
        <f t="shared" si="11"/>
        <v>0</v>
      </c>
      <c r="AU73" s="1389">
        <f t="shared" si="11"/>
        <v>0</v>
      </c>
      <c r="AV73" s="1389">
        <f t="shared" si="11"/>
        <v>0</v>
      </c>
      <c r="AW73" s="1389">
        <f t="shared" si="11"/>
        <v>0</v>
      </c>
      <c r="AX73" s="1390">
        <f t="shared" si="11"/>
        <v>0</v>
      </c>
      <c r="AY73" s="4662">
        <f>SUM(AY65:BA72)</f>
        <v>0</v>
      </c>
      <c r="AZ73" s="4663"/>
      <c r="BA73" s="4663"/>
      <c r="BB73" s="4664">
        <f>SUM($BB$65:$BD$72)</f>
        <v>0</v>
      </c>
      <c r="BC73" s="4664"/>
      <c r="BD73" s="4665"/>
      <c r="BE73" s="4666">
        <f>SUM(BE65)</f>
        <v>0</v>
      </c>
      <c r="BF73" s="4667"/>
      <c r="BG73" s="4667"/>
      <c r="BH73" s="4667"/>
      <c r="BI73" s="4667"/>
      <c r="BJ73" s="4668"/>
      <c r="BK73" s="4669"/>
      <c r="BL73" s="4669"/>
      <c r="BM73" s="4669"/>
      <c r="BN73" s="4670"/>
    </row>
    <row r="74" spans="2:66" ht="21" customHeight="1" thickBot="1">
      <c r="B74" s="1394" t="s">
        <v>2771</v>
      </c>
      <c r="C74" s="1395"/>
      <c r="D74" s="1396"/>
      <c r="E74" s="1387"/>
      <c r="F74" s="1387"/>
      <c r="G74" s="1387"/>
      <c r="H74" s="1387"/>
      <c r="I74" s="1387"/>
      <c r="J74" s="1387"/>
      <c r="K74" s="1387"/>
      <c r="L74" s="1387"/>
      <c r="M74" s="1387"/>
      <c r="N74" s="1387"/>
      <c r="O74" s="1387"/>
      <c r="P74" s="1387"/>
      <c r="Q74" s="1387"/>
      <c r="R74" s="1387"/>
      <c r="S74" s="1387"/>
      <c r="T74" s="1387"/>
      <c r="U74" s="1387"/>
      <c r="V74" s="1387"/>
      <c r="W74" s="1348"/>
      <c r="X74" s="1348"/>
      <c r="Y74" s="1348"/>
      <c r="Z74" s="1348"/>
      <c r="AA74" s="1348"/>
      <c r="AB74" s="1348"/>
      <c r="AC74" s="1348"/>
      <c r="AD74" s="1348"/>
      <c r="AE74" s="1348"/>
      <c r="AF74" s="1348"/>
      <c r="AG74" s="1348"/>
      <c r="AH74" s="1348"/>
      <c r="AI74" s="1348"/>
      <c r="AJ74" s="1348"/>
      <c r="AK74" s="1348"/>
      <c r="AL74" s="1348"/>
      <c r="AM74" s="1348"/>
      <c r="AN74" s="1348"/>
      <c r="AO74" s="1348"/>
      <c r="AP74" s="1348"/>
      <c r="AQ74" s="1348"/>
      <c r="AR74" s="1348"/>
      <c r="AS74" s="1348"/>
      <c r="AT74" s="1348"/>
      <c r="AU74" s="1348"/>
      <c r="AV74" s="1348"/>
      <c r="AW74" s="1348"/>
      <c r="AX74" s="1355"/>
      <c r="AY74" s="4671">
        <v>40</v>
      </c>
      <c r="AZ74" s="4510"/>
      <c r="BA74" s="4510"/>
      <c r="BB74" s="4510"/>
      <c r="BC74" s="4510"/>
      <c r="BD74" s="4510"/>
      <c r="BE74" s="4510"/>
      <c r="BF74" s="4510"/>
      <c r="BG74" s="4510"/>
      <c r="BH74" s="4510"/>
      <c r="BI74" s="4510"/>
      <c r="BJ74" s="4510"/>
      <c r="BK74" s="4510"/>
      <c r="BL74" s="4510"/>
      <c r="BM74" s="4510"/>
      <c r="BN74" s="4672"/>
    </row>
    <row r="75" spans="2:66" ht="21" customHeight="1">
      <c r="B75" s="109" t="s">
        <v>2773</v>
      </c>
    </row>
    <row r="76" spans="2:66" ht="21" customHeight="1">
      <c r="B76" s="109" t="s">
        <v>2774</v>
      </c>
      <c r="G76" s="109"/>
    </row>
    <row r="77" spans="2:66" ht="21" customHeight="1">
      <c r="G77" s="109"/>
    </row>
  </sheetData>
  <mergeCells count="444">
    <mergeCell ref="BW11:BY11"/>
    <mergeCell ref="C73:V73"/>
    <mergeCell ref="AY73:BA73"/>
    <mergeCell ref="BB73:BD73"/>
    <mergeCell ref="BE73:BJ73"/>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9:BN69"/>
    <mergeCell ref="D70:I70"/>
    <mergeCell ref="J70:L70"/>
    <mergeCell ref="BK68:BN68"/>
    <mergeCell ref="D67:I67"/>
    <mergeCell ref="J67:L67"/>
    <mergeCell ref="M67:O67"/>
    <mergeCell ref="P67:V67"/>
    <mergeCell ref="AY67:BA67"/>
    <mergeCell ref="BB67:BD67"/>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7:BN47"/>
    <mergeCell ref="D46:I46"/>
    <mergeCell ref="J46:L46"/>
    <mergeCell ref="M46:O46"/>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44:BN44"/>
    <mergeCell ref="D45:I45"/>
    <mergeCell ref="J45:L45"/>
    <mergeCell ref="M45:O45"/>
    <mergeCell ref="P45:V45"/>
    <mergeCell ref="AY45:BA45"/>
    <mergeCell ref="BB45:BD45"/>
    <mergeCell ref="BK45:BN45"/>
    <mergeCell ref="BE43:BG50"/>
    <mergeCell ref="BH43:BJ50"/>
    <mergeCell ref="BK43:BN43"/>
    <mergeCell ref="D44:I44"/>
    <mergeCell ref="J44:L44"/>
    <mergeCell ref="M44:O44"/>
    <mergeCell ref="P44:V44"/>
    <mergeCell ref="AY44:BA44"/>
    <mergeCell ref="BB44:BD44"/>
    <mergeCell ref="BK46:BN46"/>
    <mergeCell ref="D47:I47"/>
    <mergeCell ref="J47:L47"/>
    <mergeCell ref="M47:O47"/>
    <mergeCell ref="P47:V47"/>
    <mergeCell ref="AY47:BA47"/>
    <mergeCell ref="BB47:BD47"/>
    <mergeCell ref="BK40:BN40"/>
    <mergeCell ref="D41:I41"/>
    <mergeCell ref="J41:L41"/>
    <mergeCell ref="M41:O41"/>
    <mergeCell ref="P41:V41"/>
    <mergeCell ref="AY41:BA41"/>
    <mergeCell ref="BB41:BD41"/>
    <mergeCell ref="BE41:BG41"/>
    <mergeCell ref="BK42:BN42"/>
    <mergeCell ref="BH41:BJ41"/>
    <mergeCell ref="BK41:BN41"/>
    <mergeCell ref="D42:I42"/>
    <mergeCell ref="J42:L42"/>
    <mergeCell ref="M42:O42"/>
    <mergeCell ref="P42:V42"/>
    <mergeCell ref="AY42:BA42"/>
    <mergeCell ref="BB42:BD42"/>
    <mergeCell ref="BE42:BG42"/>
    <mergeCell ref="BH42:BJ42"/>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C43:C50"/>
    <mergeCell ref="D43:I43"/>
    <mergeCell ref="J43:L43"/>
    <mergeCell ref="M43:O43"/>
    <mergeCell ref="P43:V43"/>
    <mergeCell ref="AY43:BA43"/>
    <mergeCell ref="BB43:BD43"/>
    <mergeCell ref="D54:I54"/>
    <mergeCell ref="J54:L54"/>
    <mergeCell ref="M54:O54"/>
    <mergeCell ref="P54:V5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AZ17:BB17"/>
    <mergeCell ref="BC17:BE17"/>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BM15:BP15"/>
    <mergeCell ref="BQ15:BS15"/>
    <mergeCell ref="Z16:AD16"/>
    <mergeCell ref="AE16:AH16"/>
    <mergeCell ref="AI16:AK16"/>
    <mergeCell ref="AL16:AN16"/>
    <mergeCell ref="AQ16:AU16"/>
    <mergeCell ref="AV16:AY16"/>
    <mergeCell ref="AZ16:BB16"/>
    <mergeCell ref="BC16:BE16"/>
    <mergeCell ref="Z15:AD15"/>
    <mergeCell ref="AE15:AH15"/>
    <mergeCell ref="AI15:AK15"/>
    <mergeCell ref="AL15:AN15"/>
    <mergeCell ref="AQ15:AU15"/>
    <mergeCell ref="AV15:AY15"/>
    <mergeCell ref="AZ15:BB15"/>
    <mergeCell ref="BC15:BE15"/>
    <mergeCell ref="BH15:BL15"/>
    <mergeCell ref="AV13:AY13"/>
    <mergeCell ref="BC14:BE14"/>
    <mergeCell ref="BH14:BL14"/>
    <mergeCell ref="BM14:BP14"/>
    <mergeCell ref="BQ14:BS14"/>
    <mergeCell ref="D14:E14"/>
    <mergeCell ref="F14:V14"/>
    <mergeCell ref="Z14:AD14"/>
    <mergeCell ref="AE14:AH14"/>
    <mergeCell ref="AI14:AK14"/>
    <mergeCell ref="AL14:AN14"/>
    <mergeCell ref="AQ14:AU14"/>
    <mergeCell ref="AV14:AY14"/>
    <mergeCell ref="AZ14:BB14"/>
    <mergeCell ref="D12:E12"/>
    <mergeCell ref="F12:V12"/>
    <mergeCell ref="AE12:AK12"/>
    <mergeCell ref="AL12:AN13"/>
    <mergeCell ref="AV12:BB12"/>
    <mergeCell ref="BC12:BE13"/>
    <mergeCell ref="BM12:BS12"/>
    <mergeCell ref="Z9:AF9"/>
    <mergeCell ref="AG9:AJ9"/>
    <mergeCell ref="AK9:AN9"/>
    <mergeCell ref="AO9:AR9"/>
    <mergeCell ref="AS9:AV9"/>
    <mergeCell ref="AW9:AZ9"/>
    <mergeCell ref="BA9:BD9"/>
    <mergeCell ref="BE9:BG9"/>
    <mergeCell ref="AZ13:BB13"/>
    <mergeCell ref="BH13:BL13"/>
    <mergeCell ref="BM13:BP13"/>
    <mergeCell ref="BQ13:BS13"/>
    <mergeCell ref="D13:E13"/>
    <mergeCell ref="F13:V13"/>
    <mergeCell ref="AE13:AH13"/>
    <mergeCell ref="AI13:AK13"/>
    <mergeCell ref="AQ13:AU13"/>
    <mergeCell ref="Z8:AF8"/>
    <mergeCell ref="AG8:AJ8"/>
    <mergeCell ref="AK8:AN8"/>
    <mergeCell ref="AO8:AR8"/>
    <mergeCell ref="AS8:AV8"/>
    <mergeCell ref="AW8:AZ8"/>
    <mergeCell ref="BA8:BD8"/>
    <mergeCell ref="BE8:BG8"/>
    <mergeCell ref="AO7:AR7"/>
    <mergeCell ref="AS7:AV7"/>
    <mergeCell ref="AW7:AZ7"/>
    <mergeCell ref="BA7:BD7"/>
    <mergeCell ref="BE7:BG7"/>
    <mergeCell ref="D7:F7"/>
    <mergeCell ref="G7:T7"/>
    <mergeCell ref="AA7:AF7"/>
    <mergeCell ref="AG7:AJ7"/>
    <mergeCell ref="AK7:AN7"/>
    <mergeCell ref="AO6:AR6"/>
    <mergeCell ref="AS6:AV6"/>
    <mergeCell ref="AW6:AZ6"/>
    <mergeCell ref="BA6:BD6"/>
    <mergeCell ref="D4:J4"/>
    <mergeCell ref="AO2:AV2"/>
    <mergeCell ref="AW2:BR2"/>
    <mergeCell ref="AO3:AV3"/>
    <mergeCell ref="AW3:BJ3"/>
    <mergeCell ref="BK3:BN3"/>
    <mergeCell ref="BO3:BR3"/>
    <mergeCell ref="BE6:BG6"/>
    <mergeCell ref="D6:F6"/>
    <mergeCell ref="G6:T6"/>
    <mergeCell ref="Z6:AF6"/>
    <mergeCell ref="AG6:AJ6"/>
    <mergeCell ref="AK6:AN6"/>
    <mergeCell ref="AW5:AZ5"/>
    <mergeCell ref="BA5:BD5"/>
    <mergeCell ref="BE5:BG5"/>
    <mergeCell ref="D5:F5"/>
    <mergeCell ref="G5:T5"/>
    <mergeCell ref="Z5:AF5"/>
    <mergeCell ref="AG5:AJ5"/>
    <mergeCell ref="AK5:AN5"/>
    <mergeCell ref="AO5:AR5"/>
    <mergeCell ref="AS5:AV5"/>
  </mergeCells>
  <phoneticPr fontId="14"/>
  <conditionalFormatting sqref="C31:N31 Q31:AD31 AE14:AN14 AV14:BE14 BM14:BS14 C24:AG24 C25:H26 M25:X26 AC25:AF26 I25:L29 Y25:AB29 AG25:AG29 C27:D27 T27 M27:M28 Q27:S28 AC27:AC28 T28:X28 C28:H29 M29:X29 AC29:AF29 C30:AG30 AG31 C32:AG33">
    <cfRule type="expression" dxfId="11" priority="25">
      <formula>COUNTA($D$7)&gt;=1</formula>
    </cfRule>
  </conditionalFormatting>
  <conditionalFormatting sqref="D5:D7 D10 E16:E17">
    <cfRule type="expression" dxfId="10" priority="40">
      <formula>IF($E$9:$F$9="〇",TRUE,FALSE)</formula>
    </cfRule>
  </conditionalFormatting>
  <conditionalFormatting sqref="D5:D7">
    <cfRule type="expression" dxfId="9" priority="39">
      <formula>IF($E$10:$F$11="〇",TRUE,FALSE)</formula>
    </cfRule>
  </conditionalFormatting>
  <conditionalFormatting sqref="D12:E12 D13:D14">
    <cfRule type="expression" dxfId="8" priority="36">
      <formula>IF($E$9:$F$9="〇",TRUE,FALSE)</formula>
    </cfRule>
    <cfRule type="expression" dxfId="7" priority="37">
      <formula>IF($E$10:$F$11="〇",TRUE,FALSE)</formula>
    </cfRule>
  </conditionalFormatting>
  <conditionalFormatting sqref="N31:P31 AD31:AF31 AT31:AV31 BJ31:BL31">
    <cfRule type="beginsWith" dxfId="6" priority="14" operator="beginsWith" text="可">
      <formula>LEFT(N31,LEN("可"))="可"</formula>
    </cfRule>
    <cfRule type="containsText" dxfId="5" priority="15" operator="containsText" text="不可">
      <formula>NOT(ISERROR(SEARCH("不可",N31)))</formula>
    </cfRule>
  </conditionalFormatting>
  <conditionalFormatting sqref="AE15 AI15:AN15 AV15:BE15">
    <cfRule type="expression" dxfId="4" priority="35">
      <formula>COUNTA($D$5,$D$6)&gt;=1</formula>
    </cfRule>
  </conditionalFormatting>
  <conditionalFormatting sqref="AE16:AN16 AV16:BE16">
    <cfRule type="expression" dxfId="3" priority="34">
      <formula>COUNTA($D$6)&gt;=1</formula>
    </cfRule>
  </conditionalFormatting>
  <conditionalFormatting sqref="AI31:AT31 AW31:BJ31 AI24:BM30 BM31 AI32:BM32">
    <cfRule type="expression" dxfId="2" priority="23">
      <formula>COUNTA($D$5:$D$6)&gt;=1</formula>
    </cfRule>
  </conditionalFormatting>
  <dataValidations count="2">
    <dataValidation type="list" allowBlank="1" showInputMessage="1" showErrorMessage="1" sqref="E16:E17 D10" xr:uid="{106DC4C6-CC96-48C9-8D03-FDA7551A3EDD}">
      <formula1>$X$1:$X$2</formula1>
    </dataValidation>
    <dataValidation type="list" allowBlank="1" showInputMessage="1" showErrorMessage="1" sqref="E12 D12:D14 D5:D7" xr:uid="{923E161A-700E-49B5-8FF1-F383B137076F}">
      <formula1>$W$1:$W$2</formula1>
    </dataValidation>
  </dataValidations>
  <hyperlinks>
    <hyperlink ref="BW11:BY11" location="表紙!A1" display="表示へ" xr:uid="{11D51D00-F23A-4896-81E7-A808F14270E7}"/>
  </hyperlinks>
  <pageMargins left="0.7" right="0.7" top="0.75" bottom="0.75" header="0.3" footer="0.3"/>
  <pageSetup paperSize="9" scale="32" orientation="portrait" r:id="rId1"/>
  <drawing r:id="rId2"/>
  <legacy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00E8-99A6-45A5-BB10-B7B4C5F83830}">
  <dimension ref="A1:CV45"/>
  <sheetViews>
    <sheetView view="pageBreakPreview" topLeftCell="C1" zoomScaleNormal="100" zoomScaleSheetLayoutView="100" workbookViewId="0">
      <selection activeCell="CI14" sqref="CI14"/>
    </sheetView>
  </sheetViews>
  <sheetFormatPr defaultColWidth="8.875" defaultRowHeight="12"/>
  <cols>
    <col min="1" max="2" width="1.75" style="1243" hidden="1" customWidth="1"/>
    <col min="3" max="18" width="1.75" style="1243" customWidth="1"/>
    <col min="19" max="72" width="2.25" style="1243" customWidth="1"/>
    <col min="73" max="82" width="1.75" style="1243" customWidth="1"/>
    <col min="83" max="88" width="5.5" style="1243" customWidth="1"/>
    <col min="89" max="104" width="10.875" style="1243" customWidth="1"/>
    <col min="105" max="16384" width="8.875" style="1243"/>
  </cols>
  <sheetData>
    <row r="1" spans="1:100" ht="54" customHeight="1">
      <c r="A1" s="1400"/>
      <c r="C1" s="1400" t="s">
        <v>2775</v>
      </c>
    </row>
    <row r="2" spans="1:100" ht="13.9" customHeight="1">
      <c r="BE2" s="1401"/>
      <c r="BF2" s="1401"/>
      <c r="BG2" s="1401"/>
      <c r="BH2" s="1401"/>
      <c r="BI2" s="1401"/>
      <c r="BJ2" s="1401"/>
      <c r="BK2" s="1401"/>
      <c r="BL2" s="1400"/>
      <c r="BM2" s="1400"/>
      <c r="BN2" s="1400"/>
      <c r="BO2" s="4684" t="s">
        <v>2776</v>
      </c>
      <c r="BP2" s="4684"/>
      <c r="BQ2" s="4684"/>
      <c r="BR2" s="4688"/>
      <c r="BS2" s="4688"/>
      <c r="BT2" s="4684" t="s">
        <v>2777</v>
      </c>
      <c r="BU2" s="4684"/>
      <c r="BV2" s="4688"/>
      <c r="BW2" s="4688"/>
      <c r="BX2" s="4684" t="s">
        <v>2778</v>
      </c>
      <c r="BY2" s="4684"/>
      <c r="BZ2" s="4688"/>
      <c r="CA2" s="4688"/>
      <c r="CB2" s="4684" t="s">
        <v>2779</v>
      </c>
      <c r="CC2" s="4684"/>
      <c r="CF2"/>
      <c r="CG2"/>
      <c r="CH2" s="71"/>
      <c r="CI2" s="71"/>
      <c r="CJ2" s="71"/>
    </row>
    <row r="3" spans="1:100" ht="13.9" customHeight="1">
      <c r="CF3"/>
      <c r="CG3"/>
      <c r="CH3" s="71"/>
      <c r="CI3" s="71"/>
      <c r="CJ3" s="71"/>
    </row>
    <row r="4" spans="1:100" ht="13.9" customHeight="1">
      <c r="T4" s="1243" t="s">
        <v>2780</v>
      </c>
      <c r="CF4" s="109"/>
      <c r="CG4" s="109"/>
      <c r="CH4" s="1207"/>
      <c r="CI4" s="1207"/>
      <c r="CJ4" s="1207"/>
    </row>
    <row r="5" spans="1:100" ht="13.9" customHeight="1">
      <c r="BY5" s="1402" t="str">
        <f>IF(COUNTIF(BY1:CA3,"○")&gt;1,"いずれか１つを選択してください。","")</f>
        <v/>
      </c>
      <c r="CF5"/>
      <c r="CG5"/>
      <c r="CH5" s="1211"/>
      <c r="CI5" s="1207"/>
      <c r="CJ5" s="1207"/>
    </row>
    <row r="6" spans="1:100" ht="13.9" customHeight="1">
      <c r="E6" s="1243" t="s">
        <v>2781</v>
      </c>
      <c r="AX6" s="1243" t="s">
        <v>2782</v>
      </c>
      <c r="CE6" s="1403"/>
      <c r="CF6"/>
      <c r="CG6"/>
      <c r="CH6" s="1211"/>
      <c r="CI6" s="1207"/>
      <c r="CJ6" s="1207"/>
    </row>
    <row r="7" spans="1:100" ht="13.9" customHeight="1">
      <c r="G7" s="4675" t="s">
        <v>2783</v>
      </c>
      <c r="H7" s="4675"/>
      <c r="I7" s="4675"/>
      <c r="J7" s="4675"/>
      <c r="K7" s="4675"/>
      <c r="L7" s="4675"/>
      <c r="M7" s="4675"/>
      <c r="N7" s="4675"/>
      <c r="O7" s="4685"/>
      <c r="P7" s="4686"/>
      <c r="Q7" s="4686"/>
      <c r="R7" s="4686"/>
      <c r="S7" s="4686"/>
      <c r="T7" s="4686"/>
      <c r="U7" s="4686"/>
      <c r="V7" s="4686"/>
      <c r="W7" s="4686"/>
      <c r="X7" s="4686"/>
      <c r="Y7" s="4686"/>
      <c r="Z7" s="4686"/>
      <c r="AA7" s="4686"/>
      <c r="AB7" s="4686"/>
      <c r="AC7" s="4686"/>
      <c r="AD7" s="4686"/>
      <c r="AE7" s="4686"/>
      <c r="AF7" s="4686"/>
      <c r="AG7" s="4686"/>
      <c r="AH7" s="4686"/>
      <c r="AI7" s="4686"/>
      <c r="AJ7" s="4687"/>
      <c r="AK7" s="1404"/>
      <c r="AL7" s="1404"/>
      <c r="AM7" s="1404"/>
      <c r="AN7" s="1404"/>
      <c r="AO7" s="1404"/>
      <c r="AP7" s="1404"/>
      <c r="AQ7" s="1404"/>
      <c r="AR7" s="1404"/>
      <c r="AS7" s="1404"/>
      <c r="AZ7" s="4683"/>
      <c r="BA7" s="4683"/>
      <c r="BB7" s="4683"/>
      <c r="BC7" s="4675" t="s">
        <v>2784</v>
      </c>
      <c r="BD7" s="4675"/>
      <c r="BE7" s="4675"/>
      <c r="BF7" s="4675"/>
      <c r="BG7" s="4675"/>
      <c r="BH7" s="4675"/>
      <c r="BI7" s="4675"/>
      <c r="BJ7" s="4675"/>
      <c r="BK7" s="4675"/>
      <c r="BL7" s="4675"/>
      <c r="BM7" s="4675"/>
      <c r="BN7" s="4675"/>
      <c r="CE7" s="1403"/>
      <c r="CF7"/>
      <c r="CG7"/>
      <c r="CH7" s="1207"/>
      <c r="CI7" s="188"/>
      <c r="CJ7" s="188"/>
    </row>
    <row r="8" spans="1:100" ht="13.9" customHeight="1">
      <c r="G8" s="4675" t="s">
        <v>2785</v>
      </c>
      <c r="H8" s="4675"/>
      <c r="I8" s="4675"/>
      <c r="J8" s="4675"/>
      <c r="K8" s="4675"/>
      <c r="L8" s="4675"/>
      <c r="M8" s="4675"/>
      <c r="N8" s="4675"/>
      <c r="O8" s="4685"/>
      <c r="P8" s="4686"/>
      <c r="Q8" s="4686"/>
      <c r="R8" s="4686"/>
      <c r="S8" s="4686"/>
      <c r="T8" s="4686"/>
      <c r="U8" s="4686"/>
      <c r="V8" s="4686"/>
      <c r="W8" s="4686"/>
      <c r="X8" s="4686"/>
      <c r="Y8" s="4686"/>
      <c r="Z8" s="4686"/>
      <c r="AA8" s="4686"/>
      <c r="AB8" s="4686"/>
      <c r="AC8" s="4686"/>
      <c r="AD8" s="4686"/>
      <c r="AE8" s="4686"/>
      <c r="AF8" s="4686"/>
      <c r="AG8" s="4686"/>
      <c r="AH8" s="4686"/>
      <c r="AI8" s="4686"/>
      <c r="AJ8" s="4687"/>
      <c r="AK8" s="1404"/>
      <c r="AL8" s="1404"/>
      <c r="AM8" s="1404"/>
      <c r="AN8" s="1404"/>
      <c r="AO8" s="1404"/>
      <c r="AP8" s="1404"/>
      <c r="AQ8" s="1404"/>
      <c r="AR8" s="1404"/>
      <c r="AS8" s="1404"/>
      <c r="AZ8" s="4683"/>
      <c r="BA8" s="4683"/>
      <c r="BB8" s="4683"/>
      <c r="BC8" s="4675" t="s">
        <v>2786</v>
      </c>
      <c r="BD8" s="4675"/>
      <c r="BE8" s="4675"/>
      <c r="BF8" s="4675"/>
      <c r="BG8" s="4675"/>
      <c r="BH8" s="4675"/>
      <c r="BI8" s="4675"/>
      <c r="BJ8" s="4675"/>
      <c r="BK8" s="4675"/>
      <c r="BL8" s="4675"/>
      <c r="BM8" s="4675"/>
      <c r="BN8" s="4675"/>
      <c r="BO8" s="1401"/>
      <c r="BP8" s="1401"/>
      <c r="BQ8" s="1401"/>
      <c r="BR8" s="1400"/>
      <c r="BS8" s="1400"/>
      <c r="BT8" s="1400"/>
      <c r="BU8" s="1400"/>
      <c r="BV8" s="1400"/>
      <c r="BW8" s="1400"/>
      <c r="BX8" s="1400"/>
      <c r="BY8" s="1400"/>
      <c r="BZ8" s="1400"/>
      <c r="CA8" s="1400"/>
      <c r="CB8" s="1400"/>
      <c r="CC8" s="1400"/>
      <c r="CE8" s="1403"/>
      <c r="CF8"/>
      <c r="CG8" s="1929" t="s">
        <v>2692</v>
      </c>
      <c r="CH8" s="1929"/>
      <c r="CI8" s="1929"/>
      <c r="CJ8"/>
    </row>
    <row r="9" spans="1:100" ht="13.9" customHeight="1">
      <c r="G9" s="4675" t="s">
        <v>2699</v>
      </c>
      <c r="H9" s="4675"/>
      <c r="I9" s="4675"/>
      <c r="J9" s="4675"/>
      <c r="K9" s="4675"/>
      <c r="L9" s="4675"/>
      <c r="M9" s="4675"/>
      <c r="N9" s="4675"/>
      <c r="O9" s="4676"/>
      <c r="P9" s="4676"/>
      <c r="Q9" s="4676"/>
      <c r="R9" s="4676"/>
      <c r="S9" s="4676"/>
      <c r="T9" s="4676"/>
      <c r="U9" s="4676"/>
      <c r="V9" s="4676"/>
      <c r="W9" s="4676"/>
      <c r="X9" s="4676"/>
      <c r="Y9" s="4676"/>
      <c r="Z9" s="4676"/>
      <c r="AA9" s="4676"/>
      <c r="AB9" s="4676"/>
      <c r="AC9" s="4677" t="s">
        <v>2700</v>
      </c>
      <c r="AD9" s="4678"/>
      <c r="AE9" s="4678"/>
      <c r="AF9" s="4679"/>
      <c r="AG9" s="4680"/>
      <c r="AH9" s="4681"/>
      <c r="AI9" s="4681"/>
      <c r="AJ9" s="4682"/>
      <c r="AK9" s="1404"/>
      <c r="AL9" s="1404"/>
      <c r="AM9" s="1404"/>
      <c r="AN9" s="1404"/>
      <c r="AO9" s="1404"/>
      <c r="AP9" s="1404"/>
      <c r="AQ9" s="1404"/>
      <c r="AR9" s="1404"/>
      <c r="AS9" s="1404"/>
      <c r="AZ9" s="4683"/>
      <c r="BA9" s="4683"/>
      <c r="BB9" s="4683"/>
      <c r="BC9" s="4675" t="s">
        <v>2787</v>
      </c>
      <c r="BD9" s="4675"/>
      <c r="BE9" s="4675"/>
      <c r="BF9" s="4675"/>
      <c r="BG9" s="4675"/>
      <c r="BH9" s="4675"/>
      <c r="BI9" s="4675"/>
      <c r="BJ9" s="4675"/>
      <c r="BK9" s="4675"/>
      <c r="BL9" s="4675"/>
      <c r="BM9" s="4675"/>
      <c r="BN9" s="4675"/>
      <c r="BO9" s="1401"/>
      <c r="BP9" s="1401"/>
      <c r="BQ9" s="1401"/>
      <c r="BR9" s="1400"/>
      <c r="BS9" s="1400"/>
      <c r="BT9" s="1400"/>
      <c r="BU9" s="1400"/>
      <c r="BV9" s="1400"/>
      <c r="BW9" s="1400"/>
      <c r="BX9" s="1400"/>
      <c r="BY9" s="1400"/>
      <c r="BZ9" s="1400"/>
      <c r="CA9" s="1400"/>
      <c r="CB9" s="1400"/>
      <c r="CC9" s="1400"/>
      <c r="CG9" s="1400"/>
      <c r="CH9" s="1400"/>
      <c r="CI9" s="1400"/>
      <c r="CJ9" s="1400"/>
      <c r="CK9" s="1405"/>
      <c r="CL9" s="1405"/>
      <c r="CM9" s="1405"/>
      <c r="CN9" s="1400"/>
      <c r="CO9" s="1400"/>
      <c r="CP9" s="1400"/>
      <c r="CQ9" s="1400"/>
      <c r="CR9" s="1400"/>
      <c r="CS9" s="1400"/>
      <c r="CT9" s="1406"/>
      <c r="CU9" s="1406"/>
      <c r="CV9" s="1406"/>
    </row>
    <row r="10" spans="1:100" ht="13.9" customHeight="1">
      <c r="E10" s="1404"/>
      <c r="F10" s="1404"/>
      <c r="G10" s="1404"/>
      <c r="H10" s="1404"/>
      <c r="I10" s="1404"/>
      <c r="J10" s="1404"/>
      <c r="K10" s="1404"/>
      <c r="L10" s="1404"/>
      <c r="M10" s="1404"/>
      <c r="N10" s="1404"/>
      <c r="O10" s="1404"/>
      <c r="P10" s="1404"/>
      <c r="Q10" s="1404"/>
      <c r="R10" s="1404"/>
      <c r="S10" s="1404"/>
      <c r="T10" s="1404"/>
      <c r="U10" s="1404"/>
      <c r="V10" s="1404"/>
      <c r="W10" s="1404"/>
      <c r="X10" s="1404"/>
      <c r="Y10" s="1404"/>
      <c r="Z10" s="1404"/>
      <c r="AA10" s="1404"/>
      <c r="AB10" s="1404"/>
      <c r="AC10" s="1404"/>
      <c r="AD10" s="1404"/>
      <c r="AE10" s="1404"/>
      <c r="AF10" s="1404"/>
      <c r="AG10" s="1404"/>
      <c r="AH10" s="1404"/>
      <c r="AI10" s="1404"/>
      <c r="AJ10" s="1404"/>
      <c r="AK10" s="1404"/>
      <c r="AL10" s="1404"/>
      <c r="AM10" s="1404"/>
      <c r="AN10" s="1404"/>
      <c r="AO10" s="1404"/>
      <c r="AP10" s="1404"/>
      <c r="AQ10" s="1404"/>
      <c r="AR10" s="1404"/>
      <c r="AS10" s="1404"/>
      <c r="AY10" s="1404"/>
      <c r="AZ10" s="1407" t="s">
        <v>2788</v>
      </c>
      <c r="BA10" s="1404"/>
      <c r="BB10" s="1404"/>
      <c r="BC10" s="1404"/>
      <c r="BD10" s="1404"/>
      <c r="BE10" s="1404"/>
      <c r="BF10" s="1404"/>
      <c r="BG10" s="1404"/>
      <c r="BH10" s="1404"/>
      <c r="BI10" s="1404"/>
      <c r="BJ10" s="1404"/>
      <c r="BO10" s="1401"/>
      <c r="BP10" s="1401"/>
      <c r="BQ10" s="1401"/>
      <c r="BR10" s="1400"/>
      <c r="BS10" s="1400"/>
      <c r="BT10" s="1400"/>
      <c r="BU10" s="1400"/>
      <c r="BV10" s="1400"/>
      <c r="BW10" s="1400"/>
      <c r="BX10" s="1400"/>
      <c r="BY10" s="1400"/>
      <c r="BZ10" s="1400"/>
      <c r="CA10" s="1400"/>
      <c r="CB10" s="1400"/>
      <c r="CC10" s="1400"/>
    </row>
    <row r="11" spans="1:100" ht="13.9" customHeight="1" thickBot="1">
      <c r="G11" s="1402"/>
      <c r="AT11" s="1403"/>
      <c r="BU11" s="1404"/>
      <c r="BV11" s="1404"/>
      <c r="BW11" s="1404"/>
      <c r="BX11" s="1404"/>
      <c r="BY11" s="1404"/>
      <c r="BZ11" s="1404"/>
      <c r="CA11" s="1404"/>
    </row>
    <row r="12" spans="1:100" ht="13.9" customHeight="1" thickBot="1">
      <c r="E12" s="1243" t="s">
        <v>2789</v>
      </c>
      <c r="S12" s="4689" t="s">
        <v>2790</v>
      </c>
      <c r="T12" s="4690"/>
      <c r="U12" s="4690"/>
      <c r="V12" s="4690"/>
      <c r="W12" s="4690"/>
      <c r="X12" s="4690"/>
      <c r="Y12" s="4690"/>
      <c r="Z12" s="4690"/>
      <c r="AA12" s="4690"/>
      <c r="AB12" s="4690"/>
      <c r="AC12" s="4690"/>
      <c r="AD12" s="4690"/>
      <c r="AE12" s="4690"/>
      <c r="AF12" s="4690"/>
      <c r="AG12" s="4690"/>
      <c r="AH12" s="4690"/>
      <c r="AI12" s="4690"/>
      <c r="AJ12" s="4690"/>
      <c r="AK12" s="4690"/>
      <c r="AL12" s="4690"/>
      <c r="AM12" s="4690"/>
      <c r="AN12" s="4690"/>
      <c r="AO12" s="4690"/>
      <c r="AP12" s="4690"/>
      <c r="AQ12" s="4690"/>
      <c r="AR12" s="4690"/>
      <c r="AS12" s="4690"/>
      <c r="AT12" s="4690"/>
      <c r="AU12" s="4690"/>
      <c r="AV12" s="4690"/>
      <c r="AW12" s="4690"/>
      <c r="AX12" s="4690"/>
      <c r="AY12" s="4690"/>
      <c r="AZ12" s="4690"/>
      <c r="BA12" s="4690"/>
      <c r="BB12" s="4690"/>
      <c r="BC12" s="4690"/>
      <c r="BD12" s="4690"/>
      <c r="BE12" s="4690"/>
      <c r="BF12" s="4690"/>
      <c r="BG12" s="4690"/>
      <c r="BH12" s="4690"/>
      <c r="BI12" s="4690"/>
      <c r="BJ12" s="4690"/>
      <c r="BK12" s="4690"/>
      <c r="BL12" s="4690"/>
      <c r="BM12" s="4690"/>
      <c r="BN12" s="4690"/>
      <c r="BO12" s="4690"/>
      <c r="BP12" s="4690"/>
      <c r="BQ12" s="4690"/>
      <c r="BR12" s="4690"/>
      <c r="BS12" s="4690"/>
      <c r="BT12" s="4690"/>
      <c r="BU12" s="4690"/>
      <c r="BV12" s="4690"/>
      <c r="BW12" s="4690"/>
      <c r="BX12" s="4690"/>
      <c r="BY12" s="4691"/>
    </row>
    <row r="13" spans="1:100" ht="13.9" customHeight="1" thickBot="1">
      <c r="S13" s="4692" t="s">
        <v>2704</v>
      </c>
      <c r="T13" s="4693"/>
      <c r="U13" s="4693"/>
      <c r="V13" s="4693"/>
      <c r="W13" s="4693"/>
      <c r="X13" s="4693"/>
      <c r="Y13" s="4693"/>
      <c r="Z13" s="4693"/>
      <c r="AA13" s="4694"/>
      <c r="AB13" s="4692" t="s">
        <v>2705</v>
      </c>
      <c r="AC13" s="4693"/>
      <c r="AD13" s="4693"/>
      <c r="AE13" s="4693"/>
      <c r="AF13" s="4693"/>
      <c r="AG13" s="4693"/>
      <c r="AH13" s="4693"/>
      <c r="AI13" s="4693"/>
      <c r="AJ13" s="4694"/>
      <c r="AK13" s="4692" t="s">
        <v>2706</v>
      </c>
      <c r="AL13" s="4693"/>
      <c r="AM13" s="4693"/>
      <c r="AN13" s="4693"/>
      <c r="AO13" s="4693"/>
      <c r="AP13" s="4693"/>
      <c r="AQ13" s="4693"/>
      <c r="AR13" s="4693"/>
      <c r="AS13" s="4694"/>
      <c r="AT13" s="4693" t="s">
        <v>2707</v>
      </c>
      <c r="AU13" s="4693"/>
      <c r="AV13" s="4693"/>
      <c r="AW13" s="4693"/>
      <c r="AX13" s="4693"/>
      <c r="AY13" s="4693"/>
      <c r="AZ13" s="4693"/>
      <c r="BA13" s="4693"/>
      <c r="BB13" s="4693"/>
      <c r="BC13" s="4692" t="s">
        <v>2708</v>
      </c>
      <c r="BD13" s="4693"/>
      <c r="BE13" s="4693"/>
      <c r="BF13" s="4693"/>
      <c r="BG13" s="4693"/>
      <c r="BH13" s="4693"/>
      <c r="BI13" s="4693"/>
      <c r="BJ13" s="4693"/>
      <c r="BK13" s="4694"/>
      <c r="BL13" s="4692" t="s">
        <v>2709</v>
      </c>
      <c r="BM13" s="4693"/>
      <c r="BN13" s="4693"/>
      <c r="BO13" s="4693"/>
      <c r="BP13" s="4693"/>
      <c r="BQ13" s="4693"/>
      <c r="BR13" s="4693"/>
      <c r="BS13" s="4693"/>
      <c r="BT13" s="4694"/>
      <c r="BU13" s="4695" t="s">
        <v>2791</v>
      </c>
      <c r="BV13" s="4696"/>
      <c r="BW13" s="4696"/>
      <c r="BX13" s="4696"/>
      <c r="BY13" s="4697"/>
      <c r="CE13" s="1259"/>
      <c r="CF13" s="1259"/>
      <c r="CG13" s="4715"/>
      <c r="CH13" s="4715"/>
      <c r="CI13" s="4715"/>
      <c r="CJ13" s="4715"/>
    </row>
    <row r="14" spans="1:100" ht="21.75" customHeight="1">
      <c r="G14" s="4729"/>
      <c r="H14" s="4730"/>
      <c r="I14" s="4730"/>
      <c r="J14" s="4730"/>
      <c r="K14" s="4730"/>
      <c r="L14" s="4730"/>
      <c r="M14" s="4730" t="s">
        <v>2792</v>
      </c>
      <c r="N14" s="4730"/>
      <c r="O14" s="4730"/>
      <c r="P14" s="4730"/>
      <c r="Q14" s="4730"/>
      <c r="R14" s="4731"/>
      <c r="S14" s="4704" t="s">
        <v>2793</v>
      </c>
      <c r="T14" s="4704"/>
      <c r="U14" s="4704"/>
      <c r="V14" s="4704"/>
      <c r="W14" s="4704"/>
      <c r="X14" s="4707"/>
      <c r="Y14" s="4716" t="s">
        <v>2794</v>
      </c>
      <c r="Z14" s="4717"/>
      <c r="AA14" s="4718"/>
      <c r="AB14" s="4706" t="s">
        <v>2795</v>
      </c>
      <c r="AC14" s="4704"/>
      <c r="AD14" s="4704"/>
      <c r="AE14" s="4704"/>
      <c r="AF14" s="4704"/>
      <c r="AG14" s="4707"/>
      <c r="AH14" s="4703" t="s">
        <v>2796</v>
      </c>
      <c r="AI14" s="4704"/>
      <c r="AJ14" s="4708"/>
      <c r="AK14" s="4706" t="s">
        <v>2795</v>
      </c>
      <c r="AL14" s="4704"/>
      <c r="AM14" s="4704"/>
      <c r="AN14" s="4704"/>
      <c r="AO14" s="4704"/>
      <c r="AP14" s="4707"/>
      <c r="AQ14" s="4703" t="s">
        <v>2796</v>
      </c>
      <c r="AR14" s="4704"/>
      <c r="AS14" s="4708"/>
      <c r="AT14" s="4706" t="s">
        <v>2795</v>
      </c>
      <c r="AU14" s="4704"/>
      <c r="AV14" s="4704"/>
      <c r="AW14" s="4704"/>
      <c r="AX14" s="4704"/>
      <c r="AY14" s="4707"/>
      <c r="AZ14" s="4703" t="s">
        <v>2796</v>
      </c>
      <c r="BA14" s="4704"/>
      <c r="BB14" s="4704"/>
      <c r="BC14" s="4706" t="s">
        <v>2795</v>
      </c>
      <c r="BD14" s="4704"/>
      <c r="BE14" s="4704"/>
      <c r="BF14" s="4704"/>
      <c r="BG14" s="4704"/>
      <c r="BH14" s="4707"/>
      <c r="BI14" s="4703" t="s">
        <v>2796</v>
      </c>
      <c r="BJ14" s="4704"/>
      <c r="BK14" s="4708"/>
      <c r="BL14" s="4706" t="s">
        <v>2795</v>
      </c>
      <c r="BM14" s="4704"/>
      <c r="BN14" s="4704"/>
      <c r="BO14" s="4704"/>
      <c r="BP14" s="4704"/>
      <c r="BQ14" s="4707"/>
      <c r="BR14" s="4703" t="s">
        <v>2796</v>
      </c>
      <c r="BS14" s="4704"/>
      <c r="BT14" s="4708"/>
      <c r="BU14" s="4698"/>
      <c r="BV14" s="4684"/>
      <c r="BW14" s="4684"/>
      <c r="BX14" s="4684"/>
      <c r="BY14" s="4699"/>
      <c r="CE14" s="109"/>
      <c r="CF14" s="109"/>
      <c r="CG14" s="109"/>
      <c r="CH14" s="109"/>
      <c r="CI14" s="109"/>
      <c r="CJ14" s="109"/>
    </row>
    <row r="15" spans="1:100" ht="21.75" customHeight="1">
      <c r="G15" s="4722"/>
      <c r="H15" s="4675"/>
      <c r="I15" s="4675"/>
      <c r="J15" s="4675"/>
      <c r="K15" s="4675"/>
      <c r="L15" s="4675"/>
      <c r="M15" s="4675"/>
      <c r="N15" s="4675"/>
      <c r="O15" s="4675"/>
      <c r="P15" s="4675"/>
      <c r="Q15" s="4675"/>
      <c r="R15" s="4732"/>
      <c r="S15" s="4705"/>
      <c r="T15" s="4705"/>
      <c r="U15" s="4710"/>
      <c r="V15" s="4711" t="s">
        <v>2797</v>
      </c>
      <c r="W15" s="4712"/>
      <c r="X15" s="4713"/>
      <c r="Y15" s="4719"/>
      <c r="Z15" s="4720"/>
      <c r="AA15" s="4721"/>
      <c r="AB15" s="4714"/>
      <c r="AC15" s="4705"/>
      <c r="AD15" s="4710"/>
      <c r="AE15" s="4711" t="s">
        <v>2797</v>
      </c>
      <c r="AF15" s="4712"/>
      <c r="AG15" s="4713"/>
      <c r="AH15" s="4705"/>
      <c r="AI15" s="4705"/>
      <c r="AJ15" s="4709"/>
      <c r="AK15" s="4714"/>
      <c r="AL15" s="4705"/>
      <c r="AM15" s="4710"/>
      <c r="AN15" s="4711" t="s">
        <v>2797</v>
      </c>
      <c r="AO15" s="4712"/>
      <c r="AP15" s="4713"/>
      <c r="AQ15" s="4705"/>
      <c r="AR15" s="4705"/>
      <c r="AS15" s="4709"/>
      <c r="AT15" s="4714"/>
      <c r="AU15" s="4705"/>
      <c r="AV15" s="4710"/>
      <c r="AW15" s="4711" t="s">
        <v>2797</v>
      </c>
      <c r="AX15" s="4712"/>
      <c r="AY15" s="4713"/>
      <c r="AZ15" s="4705"/>
      <c r="BA15" s="4705"/>
      <c r="BB15" s="4705"/>
      <c r="BC15" s="4714"/>
      <c r="BD15" s="4705"/>
      <c r="BE15" s="4710"/>
      <c r="BF15" s="4711" t="s">
        <v>2797</v>
      </c>
      <c r="BG15" s="4712"/>
      <c r="BH15" s="4713"/>
      <c r="BI15" s="4705"/>
      <c r="BJ15" s="4705"/>
      <c r="BK15" s="4709"/>
      <c r="BL15" s="4714"/>
      <c r="BM15" s="4705"/>
      <c r="BN15" s="4710"/>
      <c r="BO15" s="4711" t="s">
        <v>2797</v>
      </c>
      <c r="BP15" s="4712"/>
      <c r="BQ15" s="4713"/>
      <c r="BR15" s="4705"/>
      <c r="BS15" s="4705"/>
      <c r="BT15" s="4709"/>
      <c r="BU15" s="4700"/>
      <c r="BV15" s="4701"/>
      <c r="BW15" s="4701"/>
      <c r="BX15" s="4701"/>
      <c r="BY15" s="4702"/>
      <c r="CE15" s="109"/>
      <c r="CF15" s="109"/>
      <c r="CG15" s="109"/>
      <c r="CH15" s="109"/>
      <c r="CI15" s="109"/>
      <c r="CJ15" s="109"/>
    </row>
    <row r="16" spans="1:100" ht="13.9" customHeight="1">
      <c r="G16" s="4722" t="s">
        <v>2798</v>
      </c>
      <c r="H16" s="4675"/>
      <c r="I16" s="4675"/>
      <c r="J16" s="4675"/>
      <c r="K16" s="4675"/>
      <c r="L16" s="4675"/>
      <c r="M16" s="4723">
        <v>30</v>
      </c>
      <c r="N16" s="4724"/>
      <c r="O16" s="4724"/>
      <c r="P16" s="4724"/>
      <c r="Q16" s="4701" t="s">
        <v>2779</v>
      </c>
      <c r="R16" s="4702"/>
      <c r="S16" s="4725">
        <v>30</v>
      </c>
      <c r="T16" s="4725"/>
      <c r="U16" s="4725"/>
      <c r="V16" s="4726"/>
      <c r="W16" s="4727"/>
      <c r="X16" s="4728"/>
      <c r="Y16" s="4734">
        <v>0</v>
      </c>
      <c r="Z16" s="4735"/>
      <c r="AA16" s="4736"/>
      <c r="AB16" s="4737">
        <v>0</v>
      </c>
      <c r="AC16" s="4735"/>
      <c r="AD16" s="4735"/>
      <c r="AE16" s="4726"/>
      <c r="AF16" s="4727"/>
      <c r="AG16" s="4728"/>
      <c r="AH16" s="4734">
        <v>0</v>
      </c>
      <c r="AI16" s="4735"/>
      <c r="AJ16" s="4736"/>
      <c r="AK16" s="4737">
        <v>0</v>
      </c>
      <c r="AL16" s="4735"/>
      <c r="AM16" s="4735"/>
      <c r="AN16" s="4726"/>
      <c r="AO16" s="4727"/>
      <c r="AP16" s="4728"/>
      <c r="AQ16" s="4734">
        <v>0</v>
      </c>
      <c r="AR16" s="4735"/>
      <c r="AS16" s="4736"/>
      <c r="AT16" s="4737">
        <v>0</v>
      </c>
      <c r="AU16" s="4735"/>
      <c r="AV16" s="4735"/>
      <c r="AW16" s="4734">
        <v>0</v>
      </c>
      <c r="AX16" s="4735"/>
      <c r="AY16" s="4735"/>
      <c r="AZ16" s="4734">
        <v>0</v>
      </c>
      <c r="BA16" s="4735"/>
      <c r="BB16" s="4736"/>
      <c r="BC16" s="4737">
        <v>0</v>
      </c>
      <c r="BD16" s="4735"/>
      <c r="BE16" s="4735"/>
      <c r="BF16" s="4734">
        <v>0</v>
      </c>
      <c r="BG16" s="4735"/>
      <c r="BH16" s="4735"/>
      <c r="BI16" s="4734">
        <v>0</v>
      </c>
      <c r="BJ16" s="4735"/>
      <c r="BK16" s="4736"/>
      <c r="BL16" s="4737">
        <v>0</v>
      </c>
      <c r="BM16" s="4735"/>
      <c r="BN16" s="4735"/>
      <c r="BO16" s="4734">
        <v>0</v>
      </c>
      <c r="BP16" s="4735"/>
      <c r="BQ16" s="4735"/>
      <c r="BR16" s="4734">
        <v>0</v>
      </c>
      <c r="BS16" s="4735"/>
      <c r="BT16" s="4736"/>
      <c r="BU16" s="4738">
        <f t="shared" ref="BU16:BU27" si="0">S16+Y16+AH16+AB16+AK16+AQ16+AT16+AZ16+BC16+BI16+BL16+BR16</f>
        <v>30</v>
      </c>
      <c r="BV16" s="4738"/>
      <c r="BW16" s="4738"/>
      <c r="BX16" s="4678" t="s">
        <v>2799</v>
      </c>
      <c r="BY16" s="4733"/>
      <c r="CE16" s="1283"/>
      <c r="CF16" s="109"/>
      <c r="CG16" s="109"/>
      <c r="CH16" s="109"/>
      <c r="CI16" s="109"/>
      <c r="CJ16" s="109"/>
    </row>
    <row r="17" spans="7:88" ht="13.9" customHeight="1">
      <c r="G17" s="4722" t="s">
        <v>2800</v>
      </c>
      <c r="H17" s="4675"/>
      <c r="I17" s="4675"/>
      <c r="J17" s="4675"/>
      <c r="K17" s="4675"/>
      <c r="L17" s="4675"/>
      <c r="M17" s="4723">
        <v>31</v>
      </c>
      <c r="N17" s="4724"/>
      <c r="O17" s="4724"/>
      <c r="P17" s="4724"/>
      <c r="Q17" s="4701" t="s">
        <v>2779</v>
      </c>
      <c r="R17" s="4702"/>
      <c r="S17" s="4725">
        <v>0</v>
      </c>
      <c r="T17" s="4725"/>
      <c r="U17" s="4725"/>
      <c r="V17" s="4726"/>
      <c r="W17" s="4727"/>
      <c r="X17" s="4728"/>
      <c r="Y17" s="4734">
        <v>0</v>
      </c>
      <c r="Z17" s="4735"/>
      <c r="AA17" s="4736"/>
      <c r="AB17" s="4737">
        <v>0</v>
      </c>
      <c r="AC17" s="4735"/>
      <c r="AD17" s="4735"/>
      <c r="AE17" s="4726"/>
      <c r="AF17" s="4727"/>
      <c r="AG17" s="4728"/>
      <c r="AH17" s="4734">
        <v>0</v>
      </c>
      <c r="AI17" s="4735"/>
      <c r="AJ17" s="4736"/>
      <c r="AK17" s="4737">
        <v>0</v>
      </c>
      <c r="AL17" s="4735"/>
      <c r="AM17" s="4735"/>
      <c r="AN17" s="4726"/>
      <c r="AO17" s="4727"/>
      <c r="AP17" s="4728"/>
      <c r="AQ17" s="4734">
        <v>0</v>
      </c>
      <c r="AR17" s="4735"/>
      <c r="AS17" s="4736"/>
      <c r="AT17" s="4737">
        <v>0</v>
      </c>
      <c r="AU17" s="4735"/>
      <c r="AV17" s="4735"/>
      <c r="AW17" s="4734">
        <v>0</v>
      </c>
      <c r="AX17" s="4735"/>
      <c r="AY17" s="4735"/>
      <c r="AZ17" s="4734">
        <v>0</v>
      </c>
      <c r="BA17" s="4735"/>
      <c r="BB17" s="4736"/>
      <c r="BC17" s="4737">
        <v>0</v>
      </c>
      <c r="BD17" s="4735"/>
      <c r="BE17" s="4735"/>
      <c r="BF17" s="4734">
        <v>0</v>
      </c>
      <c r="BG17" s="4735"/>
      <c r="BH17" s="4735"/>
      <c r="BI17" s="4734">
        <v>0</v>
      </c>
      <c r="BJ17" s="4735"/>
      <c r="BK17" s="4736"/>
      <c r="BL17" s="4737">
        <v>0</v>
      </c>
      <c r="BM17" s="4735"/>
      <c r="BN17" s="4735"/>
      <c r="BO17" s="4734">
        <v>0</v>
      </c>
      <c r="BP17" s="4735"/>
      <c r="BQ17" s="4735"/>
      <c r="BR17" s="4734">
        <v>0</v>
      </c>
      <c r="BS17" s="4735"/>
      <c r="BT17" s="4736"/>
      <c r="BU17" s="4738">
        <f t="shared" si="0"/>
        <v>0</v>
      </c>
      <c r="BV17" s="4738"/>
      <c r="BW17" s="4738"/>
      <c r="BX17" s="4678" t="s">
        <v>2799</v>
      </c>
      <c r="BY17" s="4733"/>
      <c r="CE17" s="1289"/>
      <c r="CF17" s="1289"/>
      <c r="CG17" s="1289"/>
      <c r="CH17" s="1290"/>
      <c r="CI17" s="109"/>
      <c r="CJ17" s="109"/>
    </row>
    <row r="18" spans="7:88" ht="13.9" customHeight="1">
      <c r="G18" s="4722" t="s">
        <v>2801</v>
      </c>
      <c r="H18" s="4675"/>
      <c r="I18" s="4675"/>
      <c r="J18" s="4675"/>
      <c r="K18" s="4675"/>
      <c r="L18" s="4675"/>
      <c r="M18" s="4723">
        <v>30</v>
      </c>
      <c r="N18" s="4724"/>
      <c r="O18" s="4724"/>
      <c r="P18" s="4724"/>
      <c r="Q18" s="4701" t="s">
        <v>2779</v>
      </c>
      <c r="R18" s="4702"/>
      <c r="S18" s="4725">
        <v>0</v>
      </c>
      <c r="T18" s="4725"/>
      <c r="U18" s="4725"/>
      <c r="V18" s="4726"/>
      <c r="W18" s="4727"/>
      <c r="X18" s="4728"/>
      <c r="Y18" s="4734">
        <v>0</v>
      </c>
      <c r="Z18" s="4735"/>
      <c r="AA18" s="4736"/>
      <c r="AB18" s="4737">
        <v>0</v>
      </c>
      <c r="AC18" s="4735"/>
      <c r="AD18" s="4735"/>
      <c r="AE18" s="4726"/>
      <c r="AF18" s="4727"/>
      <c r="AG18" s="4728"/>
      <c r="AH18" s="4734">
        <v>0</v>
      </c>
      <c r="AI18" s="4735"/>
      <c r="AJ18" s="4736"/>
      <c r="AK18" s="4737">
        <v>0</v>
      </c>
      <c r="AL18" s="4735"/>
      <c r="AM18" s="4735"/>
      <c r="AN18" s="4726"/>
      <c r="AO18" s="4727"/>
      <c r="AP18" s="4728"/>
      <c r="AQ18" s="4734">
        <v>0</v>
      </c>
      <c r="AR18" s="4735"/>
      <c r="AS18" s="4736"/>
      <c r="AT18" s="4737">
        <v>0</v>
      </c>
      <c r="AU18" s="4735"/>
      <c r="AV18" s="4735"/>
      <c r="AW18" s="4734">
        <v>0</v>
      </c>
      <c r="AX18" s="4735"/>
      <c r="AY18" s="4735"/>
      <c r="AZ18" s="4734">
        <v>0</v>
      </c>
      <c r="BA18" s="4735"/>
      <c r="BB18" s="4736"/>
      <c r="BC18" s="4737">
        <v>0</v>
      </c>
      <c r="BD18" s="4735"/>
      <c r="BE18" s="4735"/>
      <c r="BF18" s="4734">
        <v>0</v>
      </c>
      <c r="BG18" s="4735"/>
      <c r="BH18" s="4735"/>
      <c r="BI18" s="4734">
        <v>0</v>
      </c>
      <c r="BJ18" s="4735"/>
      <c r="BK18" s="4736"/>
      <c r="BL18" s="4737">
        <v>0</v>
      </c>
      <c r="BM18" s="4735"/>
      <c r="BN18" s="4735"/>
      <c r="BO18" s="4734">
        <v>0</v>
      </c>
      <c r="BP18" s="4735"/>
      <c r="BQ18" s="4735"/>
      <c r="BR18" s="4734">
        <v>0</v>
      </c>
      <c r="BS18" s="4735"/>
      <c r="BT18" s="4736"/>
      <c r="BU18" s="4738">
        <f t="shared" si="0"/>
        <v>0</v>
      </c>
      <c r="BV18" s="4738"/>
      <c r="BW18" s="4738"/>
      <c r="BX18" s="4678" t="s">
        <v>2799</v>
      </c>
      <c r="BY18" s="4733"/>
      <c r="CE18" s="1289"/>
      <c r="CF18" s="1289"/>
      <c r="CG18" s="1289"/>
      <c r="CH18" s="1290"/>
      <c r="CI18" s="109"/>
      <c r="CJ18" s="109"/>
    </row>
    <row r="19" spans="7:88" ht="13.9" customHeight="1">
      <c r="G19" s="4722" t="s">
        <v>2802</v>
      </c>
      <c r="H19" s="4675"/>
      <c r="I19" s="4675"/>
      <c r="J19" s="4675"/>
      <c r="K19" s="4675"/>
      <c r="L19" s="4675"/>
      <c r="M19" s="4723">
        <v>31</v>
      </c>
      <c r="N19" s="4724"/>
      <c r="O19" s="4724"/>
      <c r="P19" s="4724"/>
      <c r="Q19" s="4701" t="s">
        <v>2779</v>
      </c>
      <c r="R19" s="4702"/>
      <c r="S19" s="4725">
        <v>0</v>
      </c>
      <c r="T19" s="4725"/>
      <c r="U19" s="4725"/>
      <c r="V19" s="4726"/>
      <c r="W19" s="4727"/>
      <c r="X19" s="4728"/>
      <c r="Y19" s="4734">
        <v>0</v>
      </c>
      <c r="Z19" s="4735"/>
      <c r="AA19" s="4736"/>
      <c r="AB19" s="4737">
        <v>0</v>
      </c>
      <c r="AC19" s="4735"/>
      <c r="AD19" s="4735"/>
      <c r="AE19" s="4726"/>
      <c r="AF19" s="4727"/>
      <c r="AG19" s="4728"/>
      <c r="AH19" s="4734">
        <v>0</v>
      </c>
      <c r="AI19" s="4735"/>
      <c r="AJ19" s="4736"/>
      <c r="AK19" s="4737">
        <v>0</v>
      </c>
      <c r="AL19" s="4735"/>
      <c r="AM19" s="4735"/>
      <c r="AN19" s="4726"/>
      <c r="AO19" s="4727"/>
      <c r="AP19" s="4728"/>
      <c r="AQ19" s="4734">
        <v>0</v>
      </c>
      <c r="AR19" s="4735"/>
      <c r="AS19" s="4736"/>
      <c r="AT19" s="4737">
        <v>0</v>
      </c>
      <c r="AU19" s="4735"/>
      <c r="AV19" s="4735"/>
      <c r="AW19" s="4734">
        <v>0</v>
      </c>
      <c r="AX19" s="4735"/>
      <c r="AY19" s="4735"/>
      <c r="AZ19" s="4734">
        <v>0</v>
      </c>
      <c r="BA19" s="4735"/>
      <c r="BB19" s="4736"/>
      <c r="BC19" s="4737">
        <v>0</v>
      </c>
      <c r="BD19" s="4735"/>
      <c r="BE19" s="4735"/>
      <c r="BF19" s="4734">
        <v>0</v>
      </c>
      <c r="BG19" s="4735"/>
      <c r="BH19" s="4735"/>
      <c r="BI19" s="4734">
        <v>0</v>
      </c>
      <c r="BJ19" s="4735"/>
      <c r="BK19" s="4736"/>
      <c r="BL19" s="4737">
        <v>0</v>
      </c>
      <c r="BM19" s="4735"/>
      <c r="BN19" s="4735"/>
      <c r="BO19" s="4734">
        <v>0</v>
      </c>
      <c r="BP19" s="4735"/>
      <c r="BQ19" s="4735"/>
      <c r="BR19" s="4734">
        <v>0</v>
      </c>
      <c r="BS19" s="4735"/>
      <c r="BT19" s="4736"/>
      <c r="BU19" s="4738">
        <f t="shared" si="0"/>
        <v>0</v>
      </c>
      <c r="BV19" s="4738"/>
      <c r="BW19" s="4738"/>
      <c r="BX19" s="4678" t="s">
        <v>2799</v>
      </c>
      <c r="BY19" s="4733"/>
      <c r="CE19" s="1289"/>
      <c r="CF19" s="1289"/>
      <c r="CG19" s="1289"/>
      <c r="CH19" s="1289"/>
      <c r="CI19" s="109"/>
      <c r="CJ19" s="109"/>
    </row>
    <row r="20" spans="7:88" ht="13.9" customHeight="1">
      <c r="G20" s="4722" t="s">
        <v>2803</v>
      </c>
      <c r="H20" s="4675"/>
      <c r="I20" s="4675"/>
      <c r="J20" s="4675"/>
      <c r="K20" s="4675"/>
      <c r="L20" s="4675"/>
      <c r="M20" s="4723">
        <v>30</v>
      </c>
      <c r="N20" s="4724"/>
      <c r="O20" s="4724"/>
      <c r="P20" s="4724"/>
      <c r="Q20" s="4701" t="s">
        <v>2779</v>
      </c>
      <c r="R20" s="4702"/>
      <c r="S20" s="4725">
        <v>0</v>
      </c>
      <c r="T20" s="4725"/>
      <c r="U20" s="4725"/>
      <c r="V20" s="4726"/>
      <c r="W20" s="4727"/>
      <c r="X20" s="4728"/>
      <c r="Y20" s="4734">
        <v>0</v>
      </c>
      <c r="Z20" s="4735"/>
      <c r="AA20" s="4736"/>
      <c r="AB20" s="4737">
        <v>0</v>
      </c>
      <c r="AC20" s="4735"/>
      <c r="AD20" s="4735"/>
      <c r="AE20" s="4726"/>
      <c r="AF20" s="4727"/>
      <c r="AG20" s="4728"/>
      <c r="AH20" s="4734">
        <v>0</v>
      </c>
      <c r="AI20" s="4735"/>
      <c r="AJ20" s="4736"/>
      <c r="AK20" s="4737">
        <v>0</v>
      </c>
      <c r="AL20" s="4735"/>
      <c r="AM20" s="4735"/>
      <c r="AN20" s="4726"/>
      <c r="AO20" s="4727"/>
      <c r="AP20" s="4728"/>
      <c r="AQ20" s="4734">
        <v>0</v>
      </c>
      <c r="AR20" s="4735"/>
      <c r="AS20" s="4736"/>
      <c r="AT20" s="4737">
        <v>0</v>
      </c>
      <c r="AU20" s="4735"/>
      <c r="AV20" s="4735"/>
      <c r="AW20" s="4734">
        <v>0</v>
      </c>
      <c r="AX20" s="4735"/>
      <c r="AY20" s="4735"/>
      <c r="AZ20" s="4734">
        <v>0</v>
      </c>
      <c r="BA20" s="4735"/>
      <c r="BB20" s="4736"/>
      <c r="BC20" s="4737">
        <v>0</v>
      </c>
      <c r="BD20" s="4735"/>
      <c r="BE20" s="4735"/>
      <c r="BF20" s="4734">
        <v>0</v>
      </c>
      <c r="BG20" s="4735"/>
      <c r="BH20" s="4735"/>
      <c r="BI20" s="4734">
        <v>0</v>
      </c>
      <c r="BJ20" s="4735"/>
      <c r="BK20" s="4736"/>
      <c r="BL20" s="4737">
        <v>0</v>
      </c>
      <c r="BM20" s="4735"/>
      <c r="BN20" s="4735"/>
      <c r="BO20" s="4734">
        <v>0</v>
      </c>
      <c r="BP20" s="4735"/>
      <c r="BQ20" s="4735"/>
      <c r="BR20" s="4734">
        <v>0</v>
      </c>
      <c r="BS20" s="4735"/>
      <c r="BT20" s="4736"/>
      <c r="BU20" s="4738">
        <f t="shared" si="0"/>
        <v>0</v>
      </c>
      <c r="BV20" s="4738"/>
      <c r="BW20" s="4738"/>
      <c r="BX20" s="4678" t="s">
        <v>2799</v>
      </c>
      <c r="BY20" s="4733"/>
      <c r="CE20" s="1289"/>
      <c r="CF20" s="1289"/>
      <c r="CG20" s="1289"/>
      <c r="CH20" s="1289"/>
      <c r="CI20" s="109"/>
      <c r="CJ20" s="109"/>
    </row>
    <row r="21" spans="7:88" ht="13.9" customHeight="1">
      <c r="G21" s="4722" t="s">
        <v>2804</v>
      </c>
      <c r="H21" s="4675"/>
      <c r="I21" s="4675"/>
      <c r="J21" s="4675"/>
      <c r="K21" s="4675"/>
      <c r="L21" s="4675"/>
      <c r="M21" s="4723">
        <v>30</v>
      </c>
      <c r="N21" s="4724"/>
      <c r="O21" s="4724"/>
      <c r="P21" s="4724"/>
      <c r="Q21" s="4701" t="s">
        <v>2779</v>
      </c>
      <c r="R21" s="4702"/>
      <c r="S21" s="4725">
        <v>0</v>
      </c>
      <c r="T21" s="4725"/>
      <c r="U21" s="4725"/>
      <c r="V21" s="4726"/>
      <c r="W21" s="4727"/>
      <c r="X21" s="4728"/>
      <c r="Y21" s="4734">
        <v>0</v>
      </c>
      <c r="Z21" s="4735"/>
      <c r="AA21" s="4736"/>
      <c r="AB21" s="4737">
        <v>0</v>
      </c>
      <c r="AC21" s="4735"/>
      <c r="AD21" s="4735"/>
      <c r="AE21" s="4726"/>
      <c r="AF21" s="4727"/>
      <c r="AG21" s="4728"/>
      <c r="AH21" s="4734">
        <v>0</v>
      </c>
      <c r="AI21" s="4735"/>
      <c r="AJ21" s="4736"/>
      <c r="AK21" s="4737">
        <v>0</v>
      </c>
      <c r="AL21" s="4735"/>
      <c r="AM21" s="4735"/>
      <c r="AN21" s="4726"/>
      <c r="AO21" s="4727"/>
      <c r="AP21" s="4728"/>
      <c r="AQ21" s="4734">
        <v>0</v>
      </c>
      <c r="AR21" s="4735"/>
      <c r="AS21" s="4736"/>
      <c r="AT21" s="4737">
        <v>0</v>
      </c>
      <c r="AU21" s="4735"/>
      <c r="AV21" s="4735"/>
      <c r="AW21" s="4734">
        <v>0</v>
      </c>
      <c r="AX21" s="4735"/>
      <c r="AY21" s="4735"/>
      <c r="AZ21" s="4734">
        <v>0</v>
      </c>
      <c r="BA21" s="4735"/>
      <c r="BB21" s="4736"/>
      <c r="BC21" s="4737">
        <v>0</v>
      </c>
      <c r="BD21" s="4735"/>
      <c r="BE21" s="4735"/>
      <c r="BF21" s="4734">
        <v>0</v>
      </c>
      <c r="BG21" s="4735"/>
      <c r="BH21" s="4735"/>
      <c r="BI21" s="4734">
        <v>0</v>
      </c>
      <c r="BJ21" s="4735"/>
      <c r="BK21" s="4736"/>
      <c r="BL21" s="4737">
        <v>0</v>
      </c>
      <c r="BM21" s="4735"/>
      <c r="BN21" s="4735"/>
      <c r="BO21" s="4734">
        <v>0</v>
      </c>
      <c r="BP21" s="4735"/>
      <c r="BQ21" s="4735"/>
      <c r="BR21" s="4734">
        <v>0</v>
      </c>
      <c r="BS21" s="4735"/>
      <c r="BT21" s="4736"/>
      <c r="BU21" s="4738">
        <f t="shared" si="0"/>
        <v>0</v>
      </c>
      <c r="BV21" s="4738"/>
      <c r="BW21" s="4738"/>
      <c r="BX21" s="4678" t="s">
        <v>2799</v>
      </c>
      <c r="BY21" s="4733"/>
      <c r="CE21" s="1289"/>
      <c r="CF21" s="1289"/>
      <c r="CG21" s="1289"/>
      <c r="CH21" s="1289"/>
      <c r="CI21" s="109"/>
      <c r="CJ21" s="109"/>
    </row>
    <row r="22" spans="7:88" ht="13.9" customHeight="1">
      <c r="G22" s="4722" t="s">
        <v>2805</v>
      </c>
      <c r="H22" s="4675"/>
      <c r="I22" s="4675"/>
      <c r="J22" s="4675"/>
      <c r="K22" s="4675"/>
      <c r="L22" s="4675"/>
      <c r="M22" s="4723">
        <v>31</v>
      </c>
      <c r="N22" s="4724"/>
      <c r="O22" s="4724"/>
      <c r="P22" s="4724"/>
      <c r="Q22" s="4701" t="s">
        <v>2779</v>
      </c>
      <c r="R22" s="4702"/>
      <c r="S22" s="4725">
        <v>0</v>
      </c>
      <c r="T22" s="4725"/>
      <c r="U22" s="4725"/>
      <c r="V22" s="4726"/>
      <c r="W22" s="4727"/>
      <c r="X22" s="4728"/>
      <c r="Y22" s="4734">
        <v>0</v>
      </c>
      <c r="Z22" s="4735"/>
      <c r="AA22" s="4736"/>
      <c r="AB22" s="4737">
        <v>0</v>
      </c>
      <c r="AC22" s="4735"/>
      <c r="AD22" s="4735"/>
      <c r="AE22" s="4726"/>
      <c r="AF22" s="4727"/>
      <c r="AG22" s="4728"/>
      <c r="AH22" s="4734">
        <v>0</v>
      </c>
      <c r="AI22" s="4735"/>
      <c r="AJ22" s="4736"/>
      <c r="AK22" s="4737">
        <v>0</v>
      </c>
      <c r="AL22" s="4735"/>
      <c r="AM22" s="4735"/>
      <c r="AN22" s="4726"/>
      <c r="AO22" s="4727"/>
      <c r="AP22" s="4728"/>
      <c r="AQ22" s="4734">
        <v>0</v>
      </c>
      <c r="AR22" s="4735"/>
      <c r="AS22" s="4736"/>
      <c r="AT22" s="4737">
        <v>0</v>
      </c>
      <c r="AU22" s="4735"/>
      <c r="AV22" s="4735"/>
      <c r="AW22" s="4734">
        <v>0</v>
      </c>
      <c r="AX22" s="4735"/>
      <c r="AY22" s="4735"/>
      <c r="AZ22" s="4734">
        <v>0</v>
      </c>
      <c r="BA22" s="4735"/>
      <c r="BB22" s="4736"/>
      <c r="BC22" s="4737">
        <v>0</v>
      </c>
      <c r="BD22" s="4735"/>
      <c r="BE22" s="4735"/>
      <c r="BF22" s="4734">
        <v>0</v>
      </c>
      <c r="BG22" s="4735"/>
      <c r="BH22" s="4735"/>
      <c r="BI22" s="4734">
        <v>0</v>
      </c>
      <c r="BJ22" s="4735"/>
      <c r="BK22" s="4736"/>
      <c r="BL22" s="4737">
        <v>0</v>
      </c>
      <c r="BM22" s="4735"/>
      <c r="BN22" s="4735"/>
      <c r="BO22" s="4734">
        <v>0</v>
      </c>
      <c r="BP22" s="4735"/>
      <c r="BQ22" s="4735"/>
      <c r="BR22" s="4734">
        <v>0</v>
      </c>
      <c r="BS22" s="4735"/>
      <c r="BT22" s="4736"/>
      <c r="BU22" s="4738">
        <f t="shared" si="0"/>
        <v>0</v>
      </c>
      <c r="BV22" s="4738"/>
      <c r="BW22" s="4738"/>
      <c r="BX22" s="4678" t="s">
        <v>2799</v>
      </c>
      <c r="BY22" s="4733"/>
      <c r="CE22" s="1289"/>
      <c r="CF22" s="109"/>
      <c r="CG22" s="109"/>
    </row>
    <row r="23" spans="7:88" ht="13.9" customHeight="1">
      <c r="G23" s="4722" t="s">
        <v>2806</v>
      </c>
      <c r="H23" s="4675"/>
      <c r="I23" s="4675"/>
      <c r="J23" s="4675"/>
      <c r="K23" s="4675"/>
      <c r="L23" s="4675"/>
      <c r="M23" s="4723">
        <v>30</v>
      </c>
      <c r="N23" s="4724"/>
      <c r="O23" s="4724"/>
      <c r="P23" s="4724"/>
      <c r="Q23" s="4701" t="s">
        <v>2779</v>
      </c>
      <c r="R23" s="4702"/>
      <c r="S23" s="4725">
        <v>0</v>
      </c>
      <c r="T23" s="4725"/>
      <c r="U23" s="4725"/>
      <c r="V23" s="4726"/>
      <c r="W23" s="4727"/>
      <c r="X23" s="4728"/>
      <c r="Y23" s="4734">
        <v>0</v>
      </c>
      <c r="Z23" s="4735"/>
      <c r="AA23" s="4736"/>
      <c r="AB23" s="4737">
        <v>0</v>
      </c>
      <c r="AC23" s="4735"/>
      <c r="AD23" s="4735"/>
      <c r="AE23" s="4726"/>
      <c r="AF23" s="4727"/>
      <c r="AG23" s="4728"/>
      <c r="AH23" s="4734">
        <v>0</v>
      </c>
      <c r="AI23" s="4735"/>
      <c r="AJ23" s="4736"/>
      <c r="AK23" s="4737">
        <v>0</v>
      </c>
      <c r="AL23" s="4735"/>
      <c r="AM23" s="4735"/>
      <c r="AN23" s="4726"/>
      <c r="AO23" s="4727"/>
      <c r="AP23" s="4728"/>
      <c r="AQ23" s="4734">
        <v>0</v>
      </c>
      <c r="AR23" s="4735"/>
      <c r="AS23" s="4736"/>
      <c r="AT23" s="4737">
        <v>0</v>
      </c>
      <c r="AU23" s="4735"/>
      <c r="AV23" s="4735"/>
      <c r="AW23" s="4734">
        <v>0</v>
      </c>
      <c r="AX23" s="4735"/>
      <c r="AY23" s="4735"/>
      <c r="AZ23" s="4734">
        <v>0</v>
      </c>
      <c r="BA23" s="4735"/>
      <c r="BB23" s="4736"/>
      <c r="BC23" s="4737">
        <v>0</v>
      </c>
      <c r="BD23" s="4735"/>
      <c r="BE23" s="4735"/>
      <c r="BF23" s="4734">
        <v>0</v>
      </c>
      <c r="BG23" s="4735"/>
      <c r="BH23" s="4735"/>
      <c r="BI23" s="4734">
        <v>0</v>
      </c>
      <c r="BJ23" s="4735"/>
      <c r="BK23" s="4736"/>
      <c r="BL23" s="4737">
        <v>0</v>
      </c>
      <c r="BM23" s="4735"/>
      <c r="BN23" s="4735"/>
      <c r="BO23" s="4734">
        <v>0</v>
      </c>
      <c r="BP23" s="4735"/>
      <c r="BQ23" s="4735"/>
      <c r="BR23" s="4734">
        <v>0</v>
      </c>
      <c r="BS23" s="4735"/>
      <c r="BT23" s="4736"/>
      <c r="BU23" s="4738">
        <f t="shared" si="0"/>
        <v>0</v>
      </c>
      <c r="BV23" s="4738"/>
      <c r="BW23" s="4738"/>
      <c r="BX23" s="4678" t="s">
        <v>2799</v>
      </c>
      <c r="BY23" s="4733"/>
      <c r="CE23" s="1289"/>
      <c r="CF23" s="1289"/>
      <c r="CG23" s="1289"/>
      <c r="CH23" s="1289"/>
      <c r="CI23" s="109"/>
      <c r="CJ23" s="109"/>
    </row>
    <row r="24" spans="7:88" ht="13.9" customHeight="1">
      <c r="G24" s="4722" t="s">
        <v>2807</v>
      </c>
      <c r="H24" s="4675"/>
      <c r="I24" s="4675"/>
      <c r="J24" s="4675"/>
      <c r="K24" s="4675"/>
      <c r="L24" s="4675"/>
      <c r="M24" s="4723">
        <v>31</v>
      </c>
      <c r="N24" s="4724"/>
      <c r="O24" s="4724"/>
      <c r="P24" s="4724"/>
      <c r="Q24" s="4701" t="s">
        <v>2779</v>
      </c>
      <c r="R24" s="4702"/>
      <c r="S24" s="4725">
        <v>0</v>
      </c>
      <c r="T24" s="4725"/>
      <c r="U24" s="4725"/>
      <c r="V24" s="4726"/>
      <c r="W24" s="4727"/>
      <c r="X24" s="4728"/>
      <c r="Y24" s="4734">
        <v>0</v>
      </c>
      <c r="Z24" s="4735"/>
      <c r="AA24" s="4736"/>
      <c r="AB24" s="4737">
        <v>0</v>
      </c>
      <c r="AC24" s="4735"/>
      <c r="AD24" s="4735"/>
      <c r="AE24" s="4726"/>
      <c r="AF24" s="4727"/>
      <c r="AG24" s="4728"/>
      <c r="AH24" s="4734">
        <v>0</v>
      </c>
      <c r="AI24" s="4735"/>
      <c r="AJ24" s="4736"/>
      <c r="AK24" s="4737">
        <v>0</v>
      </c>
      <c r="AL24" s="4735"/>
      <c r="AM24" s="4735"/>
      <c r="AN24" s="4726"/>
      <c r="AO24" s="4727"/>
      <c r="AP24" s="4728"/>
      <c r="AQ24" s="4734">
        <v>0</v>
      </c>
      <c r="AR24" s="4735"/>
      <c r="AS24" s="4736"/>
      <c r="AT24" s="4737">
        <v>0</v>
      </c>
      <c r="AU24" s="4735"/>
      <c r="AV24" s="4735"/>
      <c r="AW24" s="4734">
        <v>0</v>
      </c>
      <c r="AX24" s="4735"/>
      <c r="AY24" s="4735"/>
      <c r="AZ24" s="4734">
        <v>0</v>
      </c>
      <c r="BA24" s="4735"/>
      <c r="BB24" s="4736"/>
      <c r="BC24" s="4737">
        <v>0</v>
      </c>
      <c r="BD24" s="4735"/>
      <c r="BE24" s="4735"/>
      <c r="BF24" s="4734">
        <v>0</v>
      </c>
      <c r="BG24" s="4735"/>
      <c r="BH24" s="4735"/>
      <c r="BI24" s="4734">
        <v>0</v>
      </c>
      <c r="BJ24" s="4735"/>
      <c r="BK24" s="4736"/>
      <c r="BL24" s="4737">
        <v>0</v>
      </c>
      <c r="BM24" s="4735"/>
      <c r="BN24" s="4735"/>
      <c r="BO24" s="4734">
        <v>0</v>
      </c>
      <c r="BP24" s="4735"/>
      <c r="BQ24" s="4735"/>
      <c r="BR24" s="4734">
        <v>0</v>
      </c>
      <c r="BS24" s="4735"/>
      <c r="BT24" s="4736"/>
      <c r="BU24" s="4738">
        <f t="shared" si="0"/>
        <v>0</v>
      </c>
      <c r="BV24" s="4738"/>
      <c r="BW24" s="4738"/>
      <c r="BX24" s="4678" t="s">
        <v>2799</v>
      </c>
      <c r="BY24" s="4733"/>
      <c r="CB24" s="1408"/>
      <c r="CE24" s="7"/>
      <c r="CF24" s="7"/>
      <c r="CG24" s="7"/>
      <c r="CH24" s="7"/>
      <c r="CI24" s="1326"/>
      <c r="CJ24" s="1326"/>
    </row>
    <row r="25" spans="7:88" ht="13.9" customHeight="1">
      <c r="G25" s="4722" t="s">
        <v>2808</v>
      </c>
      <c r="H25" s="4675"/>
      <c r="I25" s="4675"/>
      <c r="J25" s="4675"/>
      <c r="K25" s="4675"/>
      <c r="L25" s="4675"/>
      <c r="M25" s="4723">
        <v>30</v>
      </c>
      <c r="N25" s="4724"/>
      <c r="O25" s="4724"/>
      <c r="P25" s="4724"/>
      <c r="Q25" s="4701" t="s">
        <v>2779</v>
      </c>
      <c r="R25" s="4702"/>
      <c r="S25" s="4725">
        <v>0</v>
      </c>
      <c r="T25" s="4725"/>
      <c r="U25" s="4725"/>
      <c r="V25" s="4726"/>
      <c r="W25" s="4727"/>
      <c r="X25" s="4728"/>
      <c r="Y25" s="4734">
        <v>0</v>
      </c>
      <c r="Z25" s="4735"/>
      <c r="AA25" s="4736"/>
      <c r="AB25" s="4737">
        <v>0</v>
      </c>
      <c r="AC25" s="4735"/>
      <c r="AD25" s="4735"/>
      <c r="AE25" s="4726"/>
      <c r="AF25" s="4727"/>
      <c r="AG25" s="4728"/>
      <c r="AH25" s="4734">
        <v>0</v>
      </c>
      <c r="AI25" s="4735"/>
      <c r="AJ25" s="4736"/>
      <c r="AK25" s="4737">
        <v>0</v>
      </c>
      <c r="AL25" s="4735"/>
      <c r="AM25" s="4735"/>
      <c r="AN25" s="4726"/>
      <c r="AO25" s="4727"/>
      <c r="AP25" s="4728"/>
      <c r="AQ25" s="4734">
        <v>0</v>
      </c>
      <c r="AR25" s="4735"/>
      <c r="AS25" s="4736"/>
      <c r="AT25" s="4737">
        <v>0</v>
      </c>
      <c r="AU25" s="4735"/>
      <c r="AV25" s="4735"/>
      <c r="AW25" s="4734">
        <v>0</v>
      </c>
      <c r="AX25" s="4735"/>
      <c r="AY25" s="4735"/>
      <c r="AZ25" s="4734">
        <v>0</v>
      </c>
      <c r="BA25" s="4735"/>
      <c r="BB25" s="4736"/>
      <c r="BC25" s="4737">
        <v>0</v>
      </c>
      <c r="BD25" s="4735"/>
      <c r="BE25" s="4735"/>
      <c r="BF25" s="4734">
        <v>0</v>
      </c>
      <c r="BG25" s="4735"/>
      <c r="BH25" s="4735"/>
      <c r="BI25" s="4734">
        <v>0</v>
      </c>
      <c r="BJ25" s="4735"/>
      <c r="BK25" s="4736"/>
      <c r="BL25" s="4737">
        <v>0</v>
      </c>
      <c r="BM25" s="4735"/>
      <c r="BN25" s="4735"/>
      <c r="BO25" s="4734">
        <v>0</v>
      </c>
      <c r="BP25" s="4735"/>
      <c r="BQ25" s="4735"/>
      <c r="BR25" s="4734">
        <v>0</v>
      </c>
      <c r="BS25" s="4735"/>
      <c r="BT25" s="4736"/>
      <c r="BU25" s="4738">
        <f t="shared" si="0"/>
        <v>0</v>
      </c>
      <c r="BV25" s="4738"/>
      <c r="BW25" s="4738"/>
      <c r="BX25" s="4678" t="s">
        <v>2799</v>
      </c>
      <c r="BY25" s="4733"/>
    </row>
    <row r="26" spans="7:88" ht="13.9" customHeight="1">
      <c r="G26" s="4722" t="s">
        <v>2809</v>
      </c>
      <c r="H26" s="4675"/>
      <c r="I26" s="4675"/>
      <c r="J26" s="4675"/>
      <c r="K26" s="4675"/>
      <c r="L26" s="4675"/>
      <c r="M26" s="4723">
        <v>27</v>
      </c>
      <c r="N26" s="4724"/>
      <c r="O26" s="4724"/>
      <c r="P26" s="4724"/>
      <c r="Q26" s="4701" t="s">
        <v>2779</v>
      </c>
      <c r="R26" s="4702"/>
      <c r="S26" s="4725">
        <v>0</v>
      </c>
      <c r="T26" s="4725"/>
      <c r="U26" s="4725"/>
      <c r="V26" s="4726"/>
      <c r="W26" s="4727"/>
      <c r="X26" s="4728"/>
      <c r="Y26" s="4734">
        <v>0</v>
      </c>
      <c r="Z26" s="4735"/>
      <c r="AA26" s="4736"/>
      <c r="AB26" s="4737">
        <v>0</v>
      </c>
      <c r="AC26" s="4735"/>
      <c r="AD26" s="4735"/>
      <c r="AE26" s="4726"/>
      <c r="AF26" s="4727"/>
      <c r="AG26" s="4728"/>
      <c r="AH26" s="4734">
        <v>0</v>
      </c>
      <c r="AI26" s="4735"/>
      <c r="AJ26" s="4736"/>
      <c r="AK26" s="4737">
        <v>0</v>
      </c>
      <c r="AL26" s="4735"/>
      <c r="AM26" s="4735"/>
      <c r="AN26" s="4726"/>
      <c r="AO26" s="4727"/>
      <c r="AP26" s="4728"/>
      <c r="AQ26" s="4734">
        <v>0</v>
      </c>
      <c r="AR26" s="4735"/>
      <c r="AS26" s="4736"/>
      <c r="AT26" s="4737">
        <v>0</v>
      </c>
      <c r="AU26" s="4735"/>
      <c r="AV26" s="4735"/>
      <c r="AW26" s="4734">
        <v>0</v>
      </c>
      <c r="AX26" s="4735"/>
      <c r="AY26" s="4735"/>
      <c r="AZ26" s="4734">
        <v>0</v>
      </c>
      <c r="BA26" s="4735"/>
      <c r="BB26" s="4736"/>
      <c r="BC26" s="4737">
        <v>0</v>
      </c>
      <c r="BD26" s="4735"/>
      <c r="BE26" s="4735"/>
      <c r="BF26" s="4734">
        <v>0</v>
      </c>
      <c r="BG26" s="4735"/>
      <c r="BH26" s="4735"/>
      <c r="BI26" s="4734">
        <v>0</v>
      </c>
      <c r="BJ26" s="4735"/>
      <c r="BK26" s="4736"/>
      <c r="BL26" s="4737">
        <v>0</v>
      </c>
      <c r="BM26" s="4735"/>
      <c r="BN26" s="4735"/>
      <c r="BO26" s="4734">
        <v>0</v>
      </c>
      <c r="BP26" s="4735"/>
      <c r="BQ26" s="4735"/>
      <c r="BR26" s="4734">
        <v>0</v>
      </c>
      <c r="BS26" s="4735"/>
      <c r="BT26" s="4736"/>
      <c r="BU26" s="4738">
        <f t="shared" si="0"/>
        <v>0</v>
      </c>
      <c r="BV26" s="4738"/>
      <c r="BW26" s="4738"/>
      <c r="BX26" s="4678" t="s">
        <v>2799</v>
      </c>
      <c r="BY26" s="4733"/>
    </row>
    <row r="27" spans="7:88" ht="13.9" customHeight="1">
      <c r="G27" s="4722" t="s">
        <v>2810</v>
      </c>
      <c r="H27" s="4675"/>
      <c r="I27" s="4675"/>
      <c r="J27" s="4675"/>
      <c r="K27" s="4675"/>
      <c r="L27" s="4675"/>
      <c r="M27" s="4723">
        <v>31</v>
      </c>
      <c r="N27" s="4724"/>
      <c r="O27" s="4724"/>
      <c r="P27" s="4724"/>
      <c r="Q27" s="4701" t="s">
        <v>2779</v>
      </c>
      <c r="R27" s="4702"/>
      <c r="S27" s="4725">
        <v>0</v>
      </c>
      <c r="T27" s="4725"/>
      <c r="U27" s="4725"/>
      <c r="V27" s="4726"/>
      <c r="W27" s="4727"/>
      <c r="X27" s="4728"/>
      <c r="Y27" s="4734">
        <v>0</v>
      </c>
      <c r="Z27" s="4735"/>
      <c r="AA27" s="4736"/>
      <c r="AB27" s="4737">
        <v>0</v>
      </c>
      <c r="AC27" s="4735"/>
      <c r="AD27" s="4735"/>
      <c r="AE27" s="4726"/>
      <c r="AF27" s="4727"/>
      <c r="AG27" s="4728"/>
      <c r="AH27" s="4734">
        <v>0</v>
      </c>
      <c r="AI27" s="4735"/>
      <c r="AJ27" s="4736"/>
      <c r="AK27" s="4737">
        <v>0</v>
      </c>
      <c r="AL27" s="4735"/>
      <c r="AM27" s="4735"/>
      <c r="AN27" s="4726"/>
      <c r="AO27" s="4727"/>
      <c r="AP27" s="4728"/>
      <c r="AQ27" s="4734">
        <v>0</v>
      </c>
      <c r="AR27" s="4735"/>
      <c r="AS27" s="4736"/>
      <c r="AT27" s="4737">
        <v>0</v>
      </c>
      <c r="AU27" s="4735"/>
      <c r="AV27" s="4735"/>
      <c r="AW27" s="4734">
        <v>0</v>
      </c>
      <c r="AX27" s="4735"/>
      <c r="AY27" s="4735"/>
      <c r="AZ27" s="4734">
        <v>0</v>
      </c>
      <c r="BA27" s="4735"/>
      <c r="BB27" s="4736"/>
      <c r="BC27" s="4737">
        <v>0</v>
      </c>
      <c r="BD27" s="4735"/>
      <c r="BE27" s="4735"/>
      <c r="BF27" s="4734">
        <v>0</v>
      </c>
      <c r="BG27" s="4735"/>
      <c r="BH27" s="4735"/>
      <c r="BI27" s="4734">
        <v>0</v>
      </c>
      <c r="BJ27" s="4735"/>
      <c r="BK27" s="4736"/>
      <c r="BL27" s="4737">
        <v>0</v>
      </c>
      <c r="BM27" s="4735"/>
      <c r="BN27" s="4735"/>
      <c r="BO27" s="4734">
        <v>0</v>
      </c>
      <c r="BP27" s="4735"/>
      <c r="BQ27" s="4735"/>
      <c r="BR27" s="4734">
        <v>0</v>
      </c>
      <c r="BS27" s="4735"/>
      <c r="BT27" s="4736"/>
      <c r="BU27" s="4738">
        <f t="shared" si="0"/>
        <v>0</v>
      </c>
      <c r="BV27" s="4738"/>
      <c r="BW27" s="4738"/>
      <c r="BX27" s="4678" t="s">
        <v>2799</v>
      </c>
      <c r="BY27" s="4733"/>
    </row>
    <row r="28" spans="7:88" ht="13.9" customHeight="1">
      <c r="G28" s="4722" t="s">
        <v>2791</v>
      </c>
      <c r="H28" s="4675"/>
      <c r="I28" s="4675"/>
      <c r="J28" s="4675"/>
      <c r="K28" s="4675"/>
      <c r="L28" s="4675"/>
      <c r="M28" s="4759">
        <f>SUM(M16:P27)</f>
        <v>362</v>
      </c>
      <c r="N28" s="4760"/>
      <c r="O28" s="4760"/>
      <c r="P28" s="4760"/>
      <c r="Q28" s="4701" t="s">
        <v>2779</v>
      </c>
      <c r="R28" s="4702"/>
      <c r="S28" s="4740">
        <f>SUM(S16:U27)</f>
        <v>30</v>
      </c>
      <c r="T28" s="4740"/>
      <c r="U28" s="4740"/>
      <c r="V28" s="4743"/>
      <c r="W28" s="4744"/>
      <c r="X28" s="4745"/>
      <c r="Y28" s="4739">
        <f>SUM(Y16:AA27)</f>
        <v>0</v>
      </c>
      <c r="Z28" s="4740"/>
      <c r="AA28" s="4741"/>
      <c r="AB28" s="4742">
        <f>SUM(AB16:AD27)</f>
        <v>0</v>
      </c>
      <c r="AC28" s="4738"/>
      <c r="AD28" s="4738"/>
      <c r="AE28" s="4743"/>
      <c r="AF28" s="4744"/>
      <c r="AG28" s="4745"/>
      <c r="AH28" s="4739">
        <f>SUM(AH16:AJ27)</f>
        <v>0</v>
      </c>
      <c r="AI28" s="4740"/>
      <c r="AJ28" s="4741"/>
      <c r="AK28" s="4742">
        <f>SUM(AK16:AM27)</f>
        <v>0</v>
      </c>
      <c r="AL28" s="4738"/>
      <c r="AM28" s="4738"/>
      <c r="AN28" s="4743"/>
      <c r="AO28" s="4744"/>
      <c r="AP28" s="4745"/>
      <c r="AQ28" s="4739">
        <f>SUM(AQ16:AS27)</f>
        <v>0</v>
      </c>
      <c r="AR28" s="4740"/>
      <c r="AS28" s="4741"/>
      <c r="AT28" s="4738">
        <f>SUM(AT16:AV27)</f>
        <v>0</v>
      </c>
      <c r="AU28" s="4738"/>
      <c r="AV28" s="4738"/>
      <c r="AW28" s="4739">
        <f>SUM(AW16:AY27)</f>
        <v>0</v>
      </c>
      <c r="AX28" s="4740"/>
      <c r="AY28" s="4740"/>
      <c r="AZ28" s="4739">
        <f>SUM(AZ16:BB27)</f>
        <v>0</v>
      </c>
      <c r="BA28" s="4740"/>
      <c r="BB28" s="4740"/>
      <c r="BC28" s="4742">
        <f>SUM(BC16:BE27)</f>
        <v>0</v>
      </c>
      <c r="BD28" s="4738"/>
      <c r="BE28" s="4738"/>
      <c r="BF28" s="4739">
        <f>SUM(BF16:BH27)</f>
        <v>0</v>
      </c>
      <c r="BG28" s="4740"/>
      <c r="BH28" s="4740"/>
      <c r="BI28" s="4739">
        <f>SUM(BI16:BK27)</f>
        <v>0</v>
      </c>
      <c r="BJ28" s="4740"/>
      <c r="BK28" s="4741"/>
      <c r="BL28" s="4742">
        <f>SUM(BL16:BN27)</f>
        <v>0</v>
      </c>
      <c r="BM28" s="4738"/>
      <c r="BN28" s="4738"/>
      <c r="BO28" s="4739">
        <f>SUM(BO16:BQ27)</f>
        <v>0</v>
      </c>
      <c r="BP28" s="4740"/>
      <c r="BQ28" s="4740"/>
      <c r="BR28" s="4739">
        <f>SUM(BR16:BT27)</f>
        <v>0</v>
      </c>
      <c r="BS28" s="4740"/>
      <c r="BT28" s="4741"/>
      <c r="BU28" s="4738">
        <f>SUM(BU16:BW27)</f>
        <v>30</v>
      </c>
      <c r="BV28" s="4738"/>
      <c r="BW28" s="4738"/>
      <c r="BX28" s="4678" t="s">
        <v>2799</v>
      </c>
      <c r="BY28" s="4733"/>
    </row>
    <row r="29" spans="7:88" ht="21.75" customHeight="1" thickBot="1">
      <c r="G29" s="4746" t="s">
        <v>2811</v>
      </c>
      <c r="H29" s="4747"/>
      <c r="I29" s="4747"/>
      <c r="J29" s="4747"/>
      <c r="K29" s="4747"/>
      <c r="L29" s="4748"/>
      <c r="M29" s="4749"/>
      <c r="N29" s="4750"/>
      <c r="O29" s="4750"/>
      <c r="P29" s="4750"/>
      <c r="Q29" s="4750"/>
      <c r="R29" s="4751"/>
      <c r="S29" s="4752">
        <f>IFERROR(ROUNDUP(S28/$M$28,1),"0")</f>
        <v>0.1</v>
      </c>
      <c r="T29" s="4752"/>
      <c r="U29" s="4752"/>
      <c r="V29" s="4753"/>
      <c r="W29" s="4754"/>
      <c r="X29" s="4755"/>
      <c r="Y29" s="4756">
        <f>IFERROR(ROUNDUP(Y28/$M$28,1),"0")</f>
        <v>0</v>
      </c>
      <c r="Z29" s="4752"/>
      <c r="AA29" s="4757"/>
      <c r="AB29" s="4758">
        <f>IFERROR(ROUNDUP(AB28/$M$28,1),"0")</f>
        <v>0</v>
      </c>
      <c r="AC29" s="4752"/>
      <c r="AD29" s="4752"/>
      <c r="AE29" s="4753"/>
      <c r="AF29" s="4754"/>
      <c r="AG29" s="4755"/>
      <c r="AH29" s="4756">
        <f>IFERROR(ROUNDUP(AH28/$M$28,1),"0")</f>
        <v>0</v>
      </c>
      <c r="AI29" s="4752"/>
      <c r="AJ29" s="4757"/>
      <c r="AK29" s="4758">
        <f>IFERROR(ROUNDUP(AK28/$M$28,1),"0")</f>
        <v>0</v>
      </c>
      <c r="AL29" s="4752"/>
      <c r="AM29" s="4752"/>
      <c r="AN29" s="4753"/>
      <c r="AO29" s="4754"/>
      <c r="AP29" s="4755"/>
      <c r="AQ29" s="4756">
        <f>IFERROR(ROUNDUP(AQ28/$M$28,1),"0")</f>
        <v>0</v>
      </c>
      <c r="AR29" s="4752"/>
      <c r="AS29" s="4757"/>
      <c r="AT29" s="4752">
        <f>IFERROR(ROUNDUP(AT28/$M$28,1),"0")</f>
        <v>0</v>
      </c>
      <c r="AU29" s="4752"/>
      <c r="AV29" s="4752"/>
      <c r="AW29" s="4756">
        <f>IFERROR(ROUNDUP(AW28/$M$28,1),"0")</f>
        <v>0</v>
      </c>
      <c r="AX29" s="4752"/>
      <c r="AY29" s="4752"/>
      <c r="AZ29" s="4756">
        <f>IFERROR(ROUNDUP(AZ28/$M$28,1),"0")</f>
        <v>0</v>
      </c>
      <c r="BA29" s="4752"/>
      <c r="BB29" s="4752"/>
      <c r="BC29" s="4758">
        <f>IFERROR(ROUNDUP(BC28/$M$28,1),"0")</f>
        <v>0</v>
      </c>
      <c r="BD29" s="4752"/>
      <c r="BE29" s="4752"/>
      <c r="BF29" s="4756">
        <f>IFERROR(ROUNDUP(BF28/$M$28,1),"0")</f>
        <v>0</v>
      </c>
      <c r="BG29" s="4752"/>
      <c r="BH29" s="4752"/>
      <c r="BI29" s="4756">
        <f>IFERROR(ROUNDUP(BI28/$M$28,1),"0")</f>
        <v>0</v>
      </c>
      <c r="BJ29" s="4752"/>
      <c r="BK29" s="4757"/>
      <c r="BL29" s="4758">
        <f>IFERROR(ROUNDUP(BL28/$M$28,1),"0")</f>
        <v>0</v>
      </c>
      <c r="BM29" s="4752"/>
      <c r="BN29" s="4752"/>
      <c r="BO29" s="4756">
        <f>IFERROR(ROUNDUP(BO28/$M$28,1),"0")</f>
        <v>0</v>
      </c>
      <c r="BP29" s="4752"/>
      <c r="BQ29" s="4752"/>
      <c r="BR29" s="4756">
        <f>IFERROR(ROUNDUP(BR28/$M$28,1),"0")</f>
        <v>0</v>
      </c>
      <c r="BS29" s="4752"/>
      <c r="BT29" s="4757"/>
      <c r="BU29" s="4763">
        <f>S29+AB29+AK29+AT29+BC29+BL29</f>
        <v>0.1</v>
      </c>
      <c r="BV29" s="4763"/>
      <c r="BW29" s="4763"/>
      <c r="BX29" s="4764" t="s">
        <v>2799</v>
      </c>
      <c r="BY29" s="4765"/>
    </row>
    <row r="30" spans="7:88" ht="13.9" customHeight="1" thickBot="1">
      <c r="G30" s="4766" t="s">
        <v>2812</v>
      </c>
      <c r="H30" s="4767"/>
      <c r="I30" s="4767"/>
      <c r="J30" s="4767"/>
      <c r="K30" s="4767"/>
      <c r="L30" s="4767"/>
      <c r="M30" s="4767"/>
      <c r="N30" s="4767"/>
      <c r="O30" s="4767"/>
      <c r="P30" s="4767"/>
      <c r="Q30" s="4767"/>
      <c r="R30" s="4768"/>
      <c r="S30" s="4769">
        <f>S29+Y29</f>
        <v>0.1</v>
      </c>
      <c r="T30" s="4761"/>
      <c r="U30" s="4761"/>
      <c r="V30" s="4761"/>
      <c r="W30" s="4761"/>
      <c r="X30" s="4761"/>
      <c r="Y30" s="4761"/>
      <c r="Z30" s="4761"/>
      <c r="AA30" s="4761"/>
      <c r="AB30" s="4761">
        <f>AB29+AH29</f>
        <v>0</v>
      </c>
      <c r="AC30" s="4761"/>
      <c r="AD30" s="4761"/>
      <c r="AE30" s="4761"/>
      <c r="AF30" s="4761"/>
      <c r="AG30" s="4761"/>
      <c r="AH30" s="4761"/>
      <c r="AI30" s="4761"/>
      <c r="AJ30" s="4761"/>
      <c r="AK30" s="4761">
        <f>AK29+AQ29</f>
        <v>0</v>
      </c>
      <c r="AL30" s="4761"/>
      <c r="AM30" s="4761"/>
      <c r="AN30" s="4761"/>
      <c r="AO30" s="4761"/>
      <c r="AP30" s="4761"/>
      <c r="AQ30" s="4761"/>
      <c r="AR30" s="4761"/>
      <c r="AS30" s="4761"/>
      <c r="AT30" s="4761">
        <f>AT29+AZ29</f>
        <v>0</v>
      </c>
      <c r="AU30" s="4761"/>
      <c r="AV30" s="4761"/>
      <c r="AW30" s="4761"/>
      <c r="AX30" s="4761"/>
      <c r="AY30" s="4761"/>
      <c r="AZ30" s="4761"/>
      <c r="BA30" s="4761"/>
      <c r="BB30" s="4761"/>
      <c r="BC30" s="4761">
        <f>BC29+BI29</f>
        <v>0</v>
      </c>
      <c r="BD30" s="4761"/>
      <c r="BE30" s="4761"/>
      <c r="BF30" s="4761"/>
      <c r="BG30" s="4761"/>
      <c r="BH30" s="4761"/>
      <c r="BI30" s="4761"/>
      <c r="BJ30" s="4761"/>
      <c r="BK30" s="4761"/>
      <c r="BL30" s="4761">
        <f>BL29+BR29</f>
        <v>0</v>
      </c>
      <c r="BM30" s="4761"/>
      <c r="BN30" s="4761"/>
      <c r="BO30" s="4761"/>
      <c r="BP30" s="4761"/>
      <c r="BQ30" s="4761"/>
      <c r="BR30" s="4761"/>
      <c r="BS30" s="4761"/>
      <c r="BT30" s="4762"/>
      <c r="BU30" s="1409"/>
      <c r="BV30" s="1409"/>
      <c r="BW30" s="1409"/>
      <c r="BX30" s="1376"/>
      <c r="BY30" s="1376"/>
    </row>
    <row r="31" spans="7:88" ht="13.9" customHeight="1">
      <c r="G31" s="1410"/>
      <c r="H31" s="1410"/>
      <c r="I31" s="1410"/>
      <c r="J31" s="1410"/>
      <c r="K31" s="1410"/>
      <c r="L31" s="1410"/>
      <c r="M31" s="1376"/>
      <c r="N31" s="1376"/>
      <c r="O31" s="1376"/>
      <c r="P31" s="1376"/>
      <c r="Q31" s="1376"/>
      <c r="R31" s="1376"/>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409"/>
      <c r="AR31" s="1409"/>
      <c r="AS31" s="1409"/>
      <c r="AT31" s="1409"/>
      <c r="AU31" s="1409"/>
      <c r="AV31" s="1409"/>
      <c r="AW31" s="1409"/>
      <c r="AX31" s="1409"/>
      <c r="AY31" s="1409"/>
      <c r="AZ31" s="1409"/>
      <c r="BA31" s="1409"/>
      <c r="BB31" s="1409"/>
      <c r="BC31" s="1409"/>
      <c r="BD31" s="1409"/>
      <c r="BE31" s="1409"/>
      <c r="BF31" s="1409"/>
      <c r="BG31" s="1409"/>
      <c r="BH31" s="1409"/>
      <c r="BI31" s="1409"/>
      <c r="BJ31" s="1409"/>
      <c r="BK31" s="1409"/>
      <c r="BL31" s="1409"/>
      <c r="BM31" s="1409"/>
      <c r="BN31" s="1409"/>
      <c r="BO31" s="1409"/>
      <c r="BP31" s="1409"/>
      <c r="BQ31" s="1409"/>
      <c r="BR31" s="1409"/>
      <c r="BS31" s="1409"/>
      <c r="BT31" s="1409"/>
      <c r="BU31" s="1409"/>
      <c r="BV31" s="1409"/>
      <c r="BW31" s="1409"/>
      <c r="BX31" s="1376"/>
      <c r="BY31" s="1376"/>
    </row>
    <row r="32" spans="7:88" ht="13.9" customHeight="1">
      <c r="G32" s="1411" t="s">
        <v>2813</v>
      </c>
      <c r="H32" s="1412"/>
      <c r="I32" s="1412"/>
      <c r="J32" s="1412"/>
      <c r="K32" s="1412"/>
      <c r="L32" s="1412"/>
      <c r="M32" s="1412"/>
      <c r="N32" s="1412"/>
      <c r="O32" s="1412"/>
      <c r="P32" s="1412"/>
      <c r="Q32" s="1412"/>
      <c r="R32" s="1412"/>
      <c r="S32" s="1412"/>
      <c r="T32" s="1412"/>
      <c r="U32" s="1412"/>
      <c r="V32" s="1412"/>
      <c r="W32" s="1412"/>
      <c r="X32" s="1400"/>
      <c r="Y32" s="1400"/>
      <c r="Z32" s="1400"/>
      <c r="AA32" s="1400"/>
      <c r="AB32" s="1400"/>
      <c r="AC32" s="1400"/>
      <c r="AD32" s="1400"/>
      <c r="AE32" s="1400"/>
      <c r="AF32" s="1400"/>
      <c r="AG32" s="1400"/>
      <c r="AH32" s="1400"/>
      <c r="AI32" s="1400"/>
      <c r="AJ32" s="1400"/>
      <c r="AK32" s="1400"/>
      <c r="AL32" s="1400"/>
      <c r="AM32" s="1400"/>
      <c r="AN32" s="1400"/>
      <c r="AO32" s="1400"/>
      <c r="AP32" s="1400"/>
      <c r="AQ32" s="1400"/>
      <c r="AR32" s="1400"/>
      <c r="AS32" s="1400"/>
      <c r="AT32" s="1400"/>
      <c r="AU32" s="1400"/>
      <c r="AV32" s="1400"/>
      <c r="AW32" s="1400"/>
      <c r="AX32" s="1400"/>
      <c r="AY32" s="1400"/>
      <c r="AZ32" s="1400"/>
      <c r="BA32" s="1400"/>
      <c r="BB32" s="1400"/>
      <c r="BC32" s="1400"/>
      <c r="BD32" s="1400"/>
      <c r="BE32" s="1400"/>
      <c r="BF32" s="1400"/>
      <c r="BG32" s="1400"/>
      <c r="BH32" s="1400"/>
      <c r="BI32" s="1400"/>
      <c r="BJ32" s="1400"/>
      <c r="BK32" s="1400"/>
      <c r="BL32" s="1400"/>
      <c r="BM32" s="1400"/>
      <c r="BN32" s="1400"/>
      <c r="BO32" s="1400"/>
      <c r="BP32" s="1400"/>
      <c r="BQ32" s="1400"/>
      <c r="BR32" s="1400"/>
      <c r="BS32" s="1400"/>
      <c r="BT32" s="1400"/>
      <c r="BU32" s="1400"/>
      <c r="BV32" s="1400"/>
      <c r="BW32" s="1400"/>
      <c r="BX32" s="1400"/>
      <c r="BY32" s="1413" t="str">
        <f>IFERROR(IF(BU29&gt;#REF!,"「１　事業者名等」の定員数を超過しています。",""),"")</f>
        <v/>
      </c>
    </row>
    <row r="33" spans="7:77" ht="13.9" customHeight="1">
      <c r="G33" s="1411" t="s">
        <v>2814</v>
      </c>
      <c r="H33" s="1412"/>
      <c r="I33" s="1412"/>
      <c r="J33" s="1412"/>
      <c r="K33" s="1412"/>
      <c r="L33" s="1412"/>
      <c r="M33" s="1412"/>
      <c r="N33" s="1412"/>
      <c r="O33" s="1412"/>
      <c r="P33" s="1412"/>
      <c r="Q33" s="1412"/>
      <c r="R33" s="1412"/>
      <c r="S33" s="1412"/>
      <c r="T33" s="1412"/>
      <c r="U33" s="1412"/>
      <c r="V33" s="1412"/>
      <c r="W33" s="1412"/>
      <c r="X33" s="1400"/>
      <c r="Y33" s="1400"/>
      <c r="Z33" s="1400"/>
      <c r="AA33" s="1400"/>
      <c r="AB33" s="1400"/>
      <c r="AC33" s="1400"/>
      <c r="AD33" s="1400"/>
      <c r="AE33" s="1400"/>
      <c r="AF33" s="1400"/>
      <c r="AG33" s="1400"/>
      <c r="AH33" s="1400"/>
      <c r="AI33" s="1400"/>
      <c r="AJ33" s="1400"/>
      <c r="AK33" s="1400"/>
      <c r="AL33" s="1400"/>
      <c r="AM33" s="1400"/>
      <c r="AN33" s="1400"/>
      <c r="AO33" s="1400"/>
      <c r="AP33" s="1400"/>
      <c r="AQ33" s="1400"/>
      <c r="AR33" s="1400"/>
      <c r="AS33" s="1400"/>
      <c r="AT33" s="1400"/>
      <c r="AU33" s="1400"/>
      <c r="AV33" s="1400"/>
      <c r="AW33" s="1400"/>
      <c r="AX33" s="1400"/>
      <c r="AY33" s="1400"/>
      <c r="AZ33" s="1400"/>
      <c r="BA33" s="1400"/>
      <c r="BB33" s="1400"/>
      <c r="BC33" s="1400"/>
      <c r="BD33" s="1400"/>
      <c r="BE33" s="1400"/>
      <c r="BF33" s="1400"/>
      <c r="BG33" s="1400"/>
      <c r="BH33" s="1400"/>
      <c r="BI33" s="1400"/>
      <c r="BJ33" s="1400"/>
      <c r="BK33" s="1400"/>
      <c r="BL33" s="1400"/>
      <c r="BM33" s="1400"/>
      <c r="BN33" s="1400"/>
      <c r="BO33" s="1400"/>
      <c r="BP33" s="1400"/>
      <c r="BQ33" s="1400"/>
      <c r="BR33" s="1400"/>
      <c r="BS33" s="1400"/>
      <c r="BT33" s="1400"/>
      <c r="BU33" s="1400"/>
      <c r="BV33" s="1400"/>
      <c r="BW33" s="1400"/>
      <c r="BX33" s="1400"/>
      <c r="BY33" s="1400"/>
    </row>
    <row r="34" spans="7:77" ht="13.9" customHeight="1">
      <c r="G34" s="1411" t="s">
        <v>2815</v>
      </c>
      <c r="H34" s="1412"/>
      <c r="I34" s="1412"/>
      <c r="J34" s="1412"/>
      <c r="K34" s="1412"/>
      <c r="L34" s="1412"/>
      <c r="M34" s="1412"/>
      <c r="N34" s="1412"/>
      <c r="O34" s="1412"/>
      <c r="P34" s="1412"/>
      <c r="Q34" s="1412"/>
      <c r="R34" s="1412"/>
      <c r="S34" s="1412"/>
      <c r="T34" s="1412"/>
      <c r="U34" s="1412"/>
      <c r="V34" s="1412"/>
      <c r="W34" s="1412"/>
      <c r="X34" s="1400"/>
      <c r="Y34" s="1400"/>
      <c r="Z34" s="1400"/>
      <c r="AA34" s="1400"/>
      <c r="AB34" s="1400"/>
      <c r="AC34" s="1400"/>
      <c r="AD34" s="1400"/>
      <c r="AE34" s="1400"/>
      <c r="AF34" s="1400"/>
      <c r="AG34" s="1400"/>
      <c r="AH34" s="1400"/>
      <c r="AI34" s="1400"/>
      <c r="AJ34" s="1400"/>
      <c r="AK34" s="1400"/>
      <c r="AL34" s="1400"/>
      <c r="AM34" s="1400"/>
      <c r="AN34" s="1400"/>
      <c r="AO34" s="1400"/>
      <c r="AP34" s="1400"/>
      <c r="AQ34" s="1400"/>
      <c r="AR34" s="1400"/>
      <c r="AS34" s="1400"/>
      <c r="AT34" s="1400"/>
      <c r="AU34" s="1400"/>
      <c r="AV34" s="1400"/>
      <c r="AW34" s="1400"/>
      <c r="AX34" s="1400"/>
      <c r="AY34" s="1400"/>
      <c r="AZ34" s="1400"/>
      <c r="BA34" s="1400"/>
      <c r="BB34" s="1400"/>
      <c r="BC34" s="1400"/>
      <c r="BD34" s="1400"/>
      <c r="BE34" s="1400"/>
      <c r="BF34" s="1400"/>
      <c r="BG34" s="1400"/>
      <c r="BH34" s="1400"/>
      <c r="BI34" s="1400"/>
      <c r="BJ34" s="1400"/>
      <c r="BK34" s="1400"/>
      <c r="BL34" s="1400"/>
      <c r="BM34" s="1400"/>
      <c r="BN34" s="1400"/>
      <c r="BO34" s="1400"/>
      <c r="BP34" s="1400"/>
      <c r="BQ34" s="1400"/>
      <c r="BR34" s="1400"/>
      <c r="BS34" s="1400"/>
      <c r="BT34" s="1400"/>
      <c r="BU34" s="1400"/>
      <c r="BV34" s="1400"/>
      <c r="BW34" s="1400"/>
      <c r="BX34" s="1400"/>
      <c r="BY34" s="1400"/>
    </row>
    <row r="35" spans="7:77" ht="13.9" customHeight="1">
      <c r="G35" s="1411" t="s">
        <v>2816</v>
      </c>
      <c r="H35" s="1412"/>
      <c r="I35" s="1412"/>
      <c r="J35" s="1412"/>
      <c r="K35" s="1412"/>
      <c r="L35" s="1412"/>
      <c r="M35" s="1412"/>
      <c r="N35" s="1412"/>
      <c r="O35" s="1412"/>
      <c r="P35" s="1412"/>
      <c r="Q35" s="1412"/>
      <c r="R35" s="1412"/>
      <c r="S35" s="1412"/>
      <c r="T35" s="1412"/>
      <c r="U35" s="1412"/>
      <c r="V35" s="1412"/>
      <c r="W35" s="1412"/>
      <c r="X35" s="1400"/>
      <c r="Y35" s="1400"/>
      <c r="Z35" s="1400"/>
      <c r="AA35" s="1400"/>
      <c r="AB35" s="1400"/>
      <c r="AC35" s="1400"/>
      <c r="AD35" s="1400"/>
      <c r="AE35" s="1400"/>
      <c r="AF35" s="1400"/>
      <c r="AG35" s="1400"/>
      <c r="AH35" s="1400"/>
      <c r="AI35" s="1400"/>
      <c r="AJ35" s="1400"/>
      <c r="AK35" s="1400"/>
      <c r="AL35" s="1400"/>
      <c r="AM35" s="1400"/>
      <c r="AN35" s="1400"/>
      <c r="AO35" s="1400"/>
      <c r="AP35" s="1400"/>
      <c r="AQ35" s="1400"/>
      <c r="AR35" s="1400"/>
      <c r="AS35" s="1400"/>
      <c r="AT35" s="1400"/>
      <c r="AU35" s="1400"/>
      <c r="AV35" s="1400"/>
      <c r="AW35" s="1400"/>
      <c r="AX35" s="1400"/>
      <c r="AY35" s="1400"/>
      <c r="AZ35" s="1400"/>
      <c r="BA35" s="1400"/>
      <c r="BB35" s="1400"/>
      <c r="BC35" s="1400"/>
      <c r="BD35" s="1400"/>
      <c r="BE35" s="1400"/>
      <c r="BF35" s="1400"/>
      <c r="BG35" s="1400"/>
      <c r="BH35" s="1400"/>
      <c r="BI35" s="1400"/>
      <c r="BJ35" s="1400"/>
      <c r="BK35" s="1400"/>
      <c r="BL35" s="1400"/>
      <c r="BM35" s="1400"/>
      <c r="BN35" s="1400"/>
      <c r="BO35" s="1400"/>
      <c r="BP35" s="1400"/>
      <c r="BQ35" s="1400"/>
      <c r="BR35" s="1400"/>
      <c r="BS35" s="1400"/>
      <c r="BT35" s="1400"/>
      <c r="BU35" s="1400"/>
      <c r="BV35" s="1400"/>
      <c r="BW35" s="1400"/>
      <c r="BX35" s="1400"/>
      <c r="BY35" s="1400"/>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mergeCells count="385">
    <mergeCell ref="BL30:BT30"/>
    <mergeCell ref="CG8:CI8"/>
    <mergeCell ref="BO29:BQ29"/>
    <mergeCell ref="BR29:BT29"/>
    <mergeCell ref="BU29:BW29"/>
    <mergeCell ref="BX29:BY29"/>
    <mergeCell ref="G30:R30"/>
    <mergeCell ref="S30:AA30"/>
    <mergeCell ref="AB30:AJ30"/>
    <mergeCell ref="AK30:AS30"/>
    <mergeCell ref="AT30:BB30"/>
    <mergeCell ref="BC30:BK30"/>
    <mergeCell ref="AW29:AY29"/>
    <mergeCell ref="AZ29:BB29"/>
    <mergeCell ref="BC29:BE29"/>
    <mergeCell ref="BF29:BH29"/>
    <mergeCell ref="BI29:BK29"/>
    <mergeCell ref="BL29:BN29"/>
    <mergeCell ref="AE29:AG29"/>
    <mergeCell ref="AH29:AJ29"/>
    <mergeCell ref="AK29:AM29"/>
    <mergeCell ref="AN29:AP29"/>
    <mergeCell ref="AQ29:AS29"/>
    <mergeCell ref="AT29:AV29"/>
    <mergeCell ref="G29:L29"/>
    <mergeCell ref="M29:R29"/>
    <mergeCell ref="S29:U29"/>
    <mergeCell ref="V29:X29"/>
    <mergeCell ref="Y29:AA29"/>
    <mergeCell ref="AB29:AD29"/>
    <mergeCell ref="BX27:BY27"/>
    <mergeCell ref="G28:L28"/>
    <mergeCell ref="M28:P28"/>
    <mergeCell ref="Q28:R28"/>
    <mergeCell ref="S28:U28"/>
    <mergeCell ref="V28:X28"/>
    <mergeCell ref="AT27:AV27"/>
    <mergeCell ref="AW27:AY27"/>
    <mergeCell ref="AZ27:BB27"/>
    <mergeCell ref="BC27:BE27"/>
    <mergeCell ref="BF27:BH27"/>
    <mergeCell ref="BI27:BK27"/>
    <mergeCell ref="AB27:AD27"/>
    <mergeCell ref="AE27:AG27"/>
    <mergeCell ref="AH27:AJ27"/>
    <mergeCell ref="AK27:AM27"/>
    <mergeCell ref="AN27:AP27"/>
    <mergeCell ref="AQ27:AS27"/>
    <mergeCell ref="G27:L27"/>
    <mergeCell ref="M27:P27"/>
    <mergeCell ref="BR28:BT28"/>
    <mergeCell ref="BU28:BW28"/>
    <mergeCell ref="BX28:BY28"/>
    <mergeCell ref="AQ28:AS28"/>
    <mergeCell ref="Q27:R27"/>
    <mergeCell ref="S27:U27"/>
    <mergeCell ref="V27:X27"/>
    <mergeCell ref="Y27:AA27"/>
    <mergeCell ref="BI28:BK28"/>
    <mergeCell ref="BL28:BN28"/>
    <mergeCell ref="BO28:BQ28"/>
    <mergeCell ref="Y28:AA28"/>
    <mergeCell ref="AB28:AD28"/>
    <mergeCell ref="AE28:AG28"/>
    <mergeCell ref="AH28:AJ28"/>
    <mergeCell ref="AK28:AM28"/>
    <mergeCell ref="AN28:AP28"/>
    <mergeCell ref="AT28:AV28"/>
    <mergeCell ref="AW28:AY28"/>
    <mergeCell ref="AZ28:BB28"/>
    <mergeCell ref="BC28:BE28"/>
    <mergeCell ref="BF28:BH28"/>
    <mergeCell ref="BI26:BK26"/>
    <mergeCell ref="BL26:BN26"/>
    <mergeCell ref="BO26:BQ26"/>
    <mergeCell ref="BR26:BT26"/>
    <mergeCell ref="BU26:BW26"/>
    <mergeCell ref="BL27:BN27"/>
    <mergeCell ref="BO27:BQ27"/>
    <mergeCell ref="BR27:BT27"/>
    <mergeCell ref="BU27:BW27"/>
    <mergeCell ref="AZ26:BB26"/>
    <mergeCell ref="BC26:BE26"/>
    <mergeCell ref="BF26:BH26"/>
    <mergeCell ref="Y26:AA26"/>
    <mergeCell ref="AB26:AD26"/>
    <mergeCell ref="AE26:AG26"/>
    <mergeCell ref="AH26:AJ26"/>
    <mergeCell ref="AK26:AM26"/>
    <mergeCell ref="AN26:AP26"/>
    <mergeCell ref="BX25:BY25"/>
    <mergeCell ref="G26:L26"/>
    <mergeCell ref="M26:P26"/>
    <mergeCell ref="Q26:R26"/>
    <mergeCell ref="S26:U26"/>
    <mergeCell ref="V26:X26"/>
    <mergeCell ref="AT25:AV25"/>
    <mergeCell ref="AW25:AY25"/>
    <mergeCell ref="AZ25:BB25"/>
    <mergeCell ref="BC25:BE25"/>
    <mergeCell ref="BF25:BH25"/>
    <mergeCell ref="BI25:BK25"/>
    <mergeCell ref="AB25:AD25"/>
    <mergeCell ref="AE25:AG25"/>
    <mergeCell ref="AH25:AJ25"/>
    <mergeCell ref="AK25:AM25"/>
    <mergeCell ref="AN25:AP25"/>
    <mergeCell ref="AQ25:AS25"/>
    <mergeCell ref="G25:L25"/>
    <mergeCell ref="M25:P25"/>
    <mergeCell ref="BX26:BY26"/>
    <mergeCell ref="AQ26:AS26"/>
    <mergeCell ref="AT26:AV26"/>
    <mergeCell ref="AW26:AY26"/>
    <mergeCell ref="Q25:R25"/>
    <mergeCell ref="S25:U25"/>
    <mergeCell ref="V25:X25"/>
    <mergeCell ref="Y25:AA25"/>
    <mergeCell ref="BI24:BK24"/>
    <mergeCell ref="BL24:BN24"/>
    <mergeCell ref="BO24:BQ24"/>
    <mergeCell ref="BR24:BT24"/>
    <mergeCell ref="BU24:BW24"/>
    <mergeCell ref="BL25:BN25"/>
    <mergeCell ref="BO25:BQ25"/>
    <mergeCell ref="BR25:BT25"/>
    <mergeCell ref="BU25:BW25"/>
    <mergeCell ref="AZ24:BB24"/>
    <mergeCell ref="BC24:BE24"/>
    <mergeCell ref="BF24:BH24"/>
    <mergeCell ref="Y24:AA24"/>
    <mergeCell ref="AB24:AD24"/>
    <mergeCell ref="AE24:AG24"/>
    <mergeCell ref="AH24:AJ24"/>
    <mergeCell ref="AK24:AM24"/>
    <mergeCell ref="AN24:AP24"/>
    <mergeCell ref="BX23:BY23"/>
    <mergeCell ref="G24:L24"/>
    <mergeCell ref="M24:P24"/>
    <mergeCell ref="Q24:R24"/>
    <mergeCell ref="S24:U24"/>
    <mergeCell ref="V24:X24"/>
    <mergeCell ref="AT23:AV23"/>
    <mergeCell ref="AW23:AY23"/>
    <mergeCell ref="AZ23:BB23"/>
    <mergeCell ref="BC23:BE23"/>
    <mergeCell ref="BF23:BH23"/>
    <mergeCell ref="BI23:BK23"/>
    <mergeCell ref="AB23:AD23"/>
    <mergeCell ref="AE23:AG23"/>
    <mergeCell ref="AH23:AJ23"/>
    <mergeCell ref="AK23:AM23"/>
    <mergeCell ref="AN23:AP23"/>
    <mergeCell ref="AQ23:AS23"/>
    <mergeCell ref="G23:L23"/>
    <mergeCell ref="M23:P23"/>
    <mergeCell ref="BX24:BY24"/>
    <mergeCell ref="AQ24:AS24"/>
    <mergeCell ref="AT24:AV24"/>
    <mergeCell ref="AW24:AY24"/>
    <mergeCell ref="Q23:R23"/>
    <mergeCell ref="S23:U23"/>
    <mergeCell ref="V23:X23"/>
    <mergeCell ref="Y23:AA23"/>
    <mergeCell ref="BI22:BK22"/>
    <mergeCell ref="BL22:BN22"/>
    <mergeCell ref="BO22:BQ22"/>
    <mergeCell ref="BR22:BT22"/>
    <mergeCell ref="BU22:BW22"/>
    <mergeCell ref="BL23:BN23"/>
    <mergeCell ref="BO23:BQ23"/>
    <mergeCell ref="BR23:BT23"/>
    <mergeCell ref="BU23:BW23"/>
    <mergeCell ref="AZ22:BB22"/>
    <mergeCell ref="BC22:BE22"/>
    <mergeCell ref="BF22:BH22"/>
    <mergeCell ref="Y22:AA22"/>
    <mergeCell ref="AB22:AD22"/>
    <mergeCell ref="AE22:AG22"/>
    <mergeCell ref="AH22:AJ22"/>
    <mergeCell ref="AK22:AM22"/>
    <mergeCell ref="AN22:AP22"/>
    <mergeCell ref="BX21:BY21"/>
    <mergeCell ref="G22:L22"/>
    <mergeCell ref="M22:P22"/>
    <mergeCell ref="Q22:R22"/>
    <mergeCell ref="S22:U22"/>
    <mergeCell ref="V22:X22"/>
    <mergeCell ref="AT21:AV21"/>
    <mergeCell ref="AW21:AY21"/>
    <mergeCell ref="AZ21:BB21"/>
    <mergeCell ref="BC21:BE21"/>
    <mergeCell ref="BF21:BH21"/>
    <mergeCell ref="BI21:BK21"/>
    <mergeCell ref="AB21:AD21"/>
    <mergeCell ref="AE21:AG21"/>
    <mergeCell ref="AH21:AJ21"/>
    <mergeCell ref="AK21:AM21"/>
    <mergeCell ref="AN21:AP21"/>
    <mergeCell ref="AQ21:AS21"/>
    <mergeCell ref="G21:L21"/>
    <mergeCell ref="M21:P21"/>
    <mergeCell ref="BX22:BY22"/>
    <mergeCell ref="AQ22:AS22"/>
    <mergeCell ref="AT22:AV22"/>
    <mergeCell ref="AW22:AY22"/>
    <mergeCell ref="Q21:R21"/>
    <mergeCell ref="S21:U21"/>
    <mergeCell ref="V21:X21"/>
    <mergeCell ref="Y21:AA21"/>
    <mergeCell ref="BI20:BK20"/>
    <mergeCell ref="BL20:BN20"/>
    <mergeCell ref="BO20:BQ20"/>
    <mergeCell ref="BR20:BT20"/>
    <mergeCell ref="BU20:BW20"/>
    <mergeCell ref="BL21:BN21"/>
    <mergeCell ref="BO21:BQ21"/>
    <mergeCell ref="BR21:BT21"/>
    <mergeCell ref="BU21:BW21"/>
    <mergeCell ref="AZ20:BB20"/>
    <mergeCell ref="BC20:BE20"/>
    <mergeCell ref="BF20:BH20"/>
    <mergeCell ref="Y20:AA20"/>
    <mergeCell ref="AB20:AD20"/>
    <mergeCell ref="AE20:AG20"/>
    <mergeCell ref="AH20:AJ20"/>
    <mergeCell ref="AK20:AM20"/>
    <mergeCell ref="AN20:AP20"/>
    <mergeCell ref="BX19:BY19"/>
    <mergeCell ref="G20:L20"/>
    <mergeCell ref="M20:P20"/>
    <mergeCell ref="Q20:R20"/>
    <mergeCell ref="S20:U20"/>
    <mergeCell ref="V20:X20"/>
    <mergeCell ref="AT19:AV19"/>
    <mergeCell ref="AW19:AY19"/>
    <mergeCell ref="AZ19:BB19"/>
    <mergeCell ref="BC19:BE19"/>
    <mergeCell ref="BF19:BH19"/>
    <mergeCell ref="BI19:BK19"/>
    <mergeCell ref="AB19:AD19"/>
    <mergeCell ref="AE19:AG19"/>
    <mergeCell ref="AH19:AJ19"/>
    <mergeCell ref="AK19:AM19"/>
    <mergeCell ref="AN19:AP19"/>
    <mergeCell ref="AQ19:AS19"/>
    <mergeCell ref="G19:L19"/>
    <mergeCell ref="M19:P19"/>
    <mergeCell ref="BX20:BY20"/>
    <mergeCell ref="AQ20:AS20"/>
    <mergeCell ref="AT20:AV20"/>
    <mergeCell ref="AW20:AY20"/>
    <mergeCell ref="Q19:R19"/>
    <mergeCell ref="S19:U19"/>
    <mergeCell ref="V19:X19"/>
    <mergeCell ref="Y19:AA19"/>
    <mergeCell ref="BI18:BK18"/>
    <mergeCell ref="BL18:BN18"/>
    <mergeCell ref="BO18:BQ18"/>
    <mergeCell ref="BR18:BT18"/>
    <mergeCell ref="BU18:BW18"/>
    <mergeCell ref="BL19:BN19"/>
    <mergeCell ref="BO19:BQ19"/>
    <mergeCell ref="BR19:BT19"/>
    <mergeCell ref="BU19:BW19"/>
    <mergeCell ref="AZ18:BB18"/>
    <mergeCell ref="BC18:BE18"/>
    <mergeCell ref="BF18:BH18"/>
    <mergeCell ref="Y18:AA18"/>
    <mergeCell ref="AB18:AD18"/>
    <mergeCell ref="AE18:AG18"/>
    <mergeCell ref="AH18:AJ18"/>
    <mergeCell ref="AK18:AM18"/>
    <mergeCell ref="AN18:AP18"/>
    <mergeCell ref="BX17:BY17"/>
    <mergeCell ref="G18:L18"/>
    <mergeCell ref="M18:P18"/>
    <mergeCell ref="Q18:R18"/>
    <mergeCell ref="S18:U18"/>
    <mergeCell ref="V18:X18"/>
    <mergeCell ref="AT17:AV17"/>
    <mergeCell ref="AW17:AY17"/>
    <mergeCell ref="AZ17:BB17"/>
    <mergeCell ref="BC17:BE17"/>
    <mergeCell ref="BF17:BH17"/>
    <mergeCell ref="BI17:BK17"/>
    <mergeCell ref="AB17:AD17"/>
    <mergeCell ref="AE17:AG17"/>
    <mergeCell ref="AH17:AJ17"/>
    <mergeCell ref="AK17:AM17"/>
    <mergeCell ref="AN17:AP17"/>
    <mergeCell ref="AQ17:AS17"/>
    <mergeCell ref="G17:L17"/>
    <mergeCell ref="M17:P17"/>
    <mergeCell ref="BX18:BY18"/>
    <mergeCell ref="AQ18:AS18"/>
    <mergeCell ref="AT18:AV18"/>
    <mergeCell ref="AW18:AY18"/>
    <mergeCell ref="Q17:R17"/>
    <mergeCell ref="S17:U17"/>
    <mergeCell ref="V17:X17"/>
    <mergeCell ref="Y17:AA17"/>
    <mergeCell ref="BI16:BK16"/>
    <mergeCell ref="BL16:BN16"/>
    <mergeCell ref="BO16:BQ16"/>
    <mergeCell ref="BR16:BT16"/>
    <mergeCell ref="BU16:BW16"/>
    <mergeCell ref="BL17:BN17"/>
    <mergeCell ref="BO17:BQ17"/>
    <mergeCell ref="BR17:BT17"/>
    <mergeCell ref="BU17:BW17"/>
    <mergeCell ref="BX16:BY16"/>
    <mergeCell ref="AQ16:AS16"/>
    <mergeCell ref="AT16:AV16"/>
    <mergeCell ref="AW16:AY16"/>
    <mergeCell ref="AZ16:BB16"/>
    <mergeCell ref="BC16:BE16"/>
    <mergeCell ref="BF16:BH16"/>
    <mergeCell ref="Y16:AA16"/>
    <mergeCell ref="AB16:AD16"/>
    <mergeCell ref="AE16:AG16"/>
    <mergeCell ref="AH16:AJ16"/>
    <mergeCell ref="AK16:AM16"/>
    <mergeCell ref="AN16:AP16"/>
    <mergeCell ref="G16:L16"/>
    <mergeCell ref="M16:P16"/>
    <mergeCell ref="Q16:R16"/>
    <mergeCell ref="S16:U16"/>
    <mergeCell ref="V16:X16"/>
    <mergeCell ref="BI14:BK15"/>
    <mergeCell ref="BL14:BQ14"/>
    <mergeCell ref="G14:L15"/>
    <mergeCell ref="M14:R15"/>
    <mergeCell ref="CG13:CJ13"/>
    <mergeCell ref="S14:X14"/>
    <mergeCell ref="Y14:AA15"/>
    <mergeCell ref="AB14:AG14"/>
    <mergeCell ref="AH14:AJ15"/>
    <mergeCell ref="AK14:AP14"/>
    <mergeCell ref="AQ14:AS15"/>
    <mergeCell ref="AT14:AY14"/>
    <mergeCell ref="AW15:AY15"/>
    <mergeCell ref="BC15:BE15"/>
    <mergeCell ref="BF15:BH15"/>
    <mergeCell ref="BL15:BN15"/>
    <mergeCell ref="BO15:BQ15"/>
    <mergeCell ref="S12:BY12"/>
    <mergeCell ref="S13:AA13"/>
    <mergeCell ref="AB13:AJ13"/>
    <mergeCell ref="AK13:AS13"/>
    <mergeCell ref="AT13:BB13"/>
    <mergeCell ref="BC13:BK13"/>
    <mergeCell ref="BL13:BT13"/>
    <mergeCell ref="BU13:BY15"/>
    <mergeCell ref="AZ14:BB15"/>
    <mergeCell ref="BC14:BH14"/>
    <mergeCell ref="BR14:BT15"/>
    <mergeCell ref="S15:U15"/>
    <mergeCell ref="V15:X15"/>
    <mergeCell ref="AB15:AD15"/>
    <mergeCell ref="AE15:AG15"/>
    <mergeCell ref="AK15:AM15"/>
    <mergeCell ref="AN15:AP15"/>
    <mergeCell ref="AT15:AV15"/>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14"/>
  <conditionalFormatting sqref="CE24:CF24 CH24:CJ24">
    <cfRule type="expression" dxfId="1" priority="1">
      <formula>COUNTA($D$7)&gt;=1</formula>
    </cfRule>
  </conditionalFormatting>
  <dataValidations count="4">
    <dataValidation type="list" allowBlank="1" showInputMessage="1" showErrorMessage="1" sqref="BE2:BK2 AZ7:BB9 BO8:BQ10" xr:uid="{070BBE92-D51A-4130-BD8F-47FDEF88EC70}">
      <formula1>$T$3:$T$4</formula1>
    </dataValidation>
    <dataValidation type="whole" allowBlank="1" showInputMessage="1" showErrorMessage="1" error="入力月の月日数を超過しています" sqref="M16:P16 M23:P23 M21:P21 M18:P18" xr:uid="{5972FAEA-B38A-4357-81FA-065C03A15DD0}">
      <formula1>0</formula1>
      <formula2>30</formula2>
    </dataValidation>
    <dataValidation type="whole" allowBlank="1" showInputMessage="1" showErrorMessage="1" error="入力月の月日数を超過しています" sqref="M26:P26" xr:uid="{872E30F4-637A-42B5-99E0-ADB8C210E4EE}">
      <formula1>0</formula1>
      <formula2>29</formula2>
    </dataValidation>
    <dataValidation type="whole" allowBlank="1" showInputMessage="1" showErrorMessage="1" error="入力月の月日数を超過しています" sqref="M17:P17 M27:P27 M24:P25 M22:P22 M19:P20" xr:uid="{4115A771-C41E-4794-9B07-E3866044F8B9}">
      <formula1>0</formula1>
      <formula2>31</formula2>
    </dataValidation>
  </dataValidations>
  <hyperlinks>
    <hyperlink ref="CG8:CI8" location="表紙!A1" display="表示へ" xr:uid="{EBDF918E-5354-48E6-ADE7-BEBCF5C33C72}"/>
  </hyperlinks>
  <pageMargins left="0.7" right="0.7" top="0.75" bottom="0.75" header="0.3" footer="0.3"/>
  <pageSetup paperSize="9" scale="49" orientation="portrait" r:id="rId1"/>
  <colBreaks count="1" manualBreakCount="1">
    <brk id="82" max="1048575"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N20"/>
  <sheetViews>
    <sheetView view="pageBreakPreview" topLeftCell="A6" zoomScale="130" zoomScaleNormal="100" zoomScaleSheetLayoutView="130" workbookViewId="0">
      <selection activeCell="O14" sqref="O14"/>
    </sheetView>
  </sheetViews>
  <sheetFormatPr defaultRowHeight="13.5"/>
  <cols>
    <col min="1" max="1" width="1.25" style="363" customWidth="1"/>
    <col min="2" max="2" width="24.25" style="363" customWidth="1"/>
    <col min="3" max="3" width="4" style="363" customWidth="1"/>
    <col min="4" max="6" width="20.125" style="363" customWidth="1"/>
    <col min="7" max="7" width="3.125" style="363" customWidth="1"/>
    <col min="8" max="8" width="1.75" style="363" customWidth="1"/>
    <col min="9" max="9" width="2.5" style="363" customWidth="1"/>
    <col min="10" max="14" width="7.625" style="363" customWidth="1"/>
    <col min="15" max="256" width="9" style="363"/>
    <col min="257" max="257" width="1.25" style="363" customWidth="1"/>
    <col min="258" max="258" width="24.25" style="363" customWidth="1"/>
    <col min="259" max="259" width="4" style="363" customWidth="1"/>
    <col min="260" max="262" width="20.125" style="363" customWidth="1"/>
    <col min="263" max="263" width="3.125" style="363" customWidth="1"/>
    <col min="264" max="264" width="3.75" style="363" customWidth="1"/>
    <col min="265" max="265" width="2.5" style="363" customWidth="1"/>
    <col min="266" max="512" width="9" style="363"/>
    <col min="513" max="513" width="1.25" style="363" customWidth="1"/>
    <col min="514" max="514" width="24.25" style="363" customWidth="1"/>
    <col min="515" max="515" width="4" style="363" customWidth="1"/>
    <col min="516" max="518" width="20.125" style="363" customWidth="1"/>
    <col min="519" max="519" width="3.125" style="363" customWidth="1"/>
    <col min="520" max="520" width="3.75" style="363" customWidth="1"/>
    <col min="521" max="521" width="2.5" style="363" customWidth="1"/>
    <col min="522" max="768" width="9" style="363"/>
    <col min="769" max="769" width="1.25" style="363" customWidth="1"/>
    <col min="770" max="770" width="24.25" style="363" customWidth="1"/>
    <col min="771" max="771" width="4" style="363" customWidth="1"/>
    <col min="772" max="774" width="20.125" style="363" customWidth="1"/>
    <col min="775" max="775" width="3.125" style="363" customWidth="1"/>
    <col min="776" max="776" width="3.75" style="363" customWidth="1"/>
    <col min="777" max="777" width="2.5" style="363" customWidth="1"/>
    <col min="778" max="1024" width="9" style="363"/>
    <col min="1025" max="1025" width="1.25" style="363" customWidth="1"/>
    <col min="1026" max="1026" width="24.25" style="363" customWidth="1"/>
    <col min="1027" max="1027" width="4" style="363" customWidth="1"/>
    <col min="1028" max="1030" width="20.125" style="363" customWidth="1"/>
    <col min="1031" max="1031" width="3.125" style="363" customWidth="1"/>
    <col min="1032" max="1032" width="3.75" style="363" customWidth="1"/>
    <col min="1033" max="1033" width="2.5" style="363" customWidth="1"/>
    <col min="1034" max="1280" width="9" style="363"/>
    <col min="1281" max="1281" width="1.25" style="363" customWidth="1"/>
    <col min="1282" max="1282" width="24.25" style="363" customWidth="1"/>
    <col min="1283" max="1283" width="4" style="363" customWidth="1"/>
    <col min="1284" max="1286" width="20.125" style="363" customWidth="1"/>
    <col min="1287" max="1287" width="3.125" style="363" customWidth="1"/>
    <col min="1288" max="1288" width="3.75" style="363" customWidth="1"/>
    <col min="1289" max="1289" width="2.5" style="363" customWidth="1"/>
    <col min="1290" max="1536" width="9" style="363"/>
    <col min="1537" max="1537" width="1.25" style="363" customWidth="1"/>
    <col min="1538" max="1538" width="24.25" style="363" customWidth="1"/>
    <col min="1539" max="1539" width="4" style="363" customWidth="1"/>
    <col min="1540" max="1542" width="20.125" style="363" customWidth="1"/>
    <col min="1543" max="1543" width="3.125" style="363" customWidth="1"/>
    <col min="1544" max="1544" width="3.75" style="363" customWidth="1"/>
    <col min="1545" max="1545" width="2.5" style="363" customWidth="1"/>
    <col min="1546" max="1792" width="9" style="363"/>
    <col min="1793" max="1793" width="1.25" style="363" customWidth="1"/>
    <col min="1794" max="1794" width="24.25" style="363" customWidth="1"/>
    <col min="1795" max="1795" width="4" style="363" customWidth="1"/>
    <col min="1796" max="1798" width="20.125" style="363" customWidth="1"/>
    <col min="1799" max="1799" width="3.125" style="363" customWidth="1"/>
    <col min="1800" max="1800" width="3.75" style="363" customWidth="1"/>
    <col min="1801" max="1801" width="2.5" style="363" customWidth="1"/>
    <col min="1802" max="2048" width="9" style="363"/>
    <col min="2049" max="2049" width="1.25" style="363" customWidth="1"/>
    <col min="2050" max="2050" width="24.25" style="363" customWidth="1"/>
    <col min="2051" max="2051" width="4" style="363" customWidth="1"/>
    <col min="2052" max="2054" width="20.125" style="363" customWidth="1"/>
    <col min="2055" max="2055" width="3.125" style="363" customWidth="1"/>
    <col min="2056" max="2056" width="3.75" style="363" customWidth="1"/>
    <col min="2057" max="2057" width="2.5" style="363" customWidth="1"/>
    <col min="2058" max="2304" width="9" style="363"/>
    <col min="2305" max="2305" width="1.25" style="363" customWidth="1"/>
    <col min="2306" max="2306" width="24.25" style="363" customWidth="1"/>
    <col min="2307" max="2307" width="4" style="363" customWidth="1"/>
    <col min="2308" max="2310" width="20.125" style="363" customWidth="1"/>
    <col min="2311" max="2311" width="3.125" style="363" customWidth="1"/>
    <col min="2312" max="2312" width="3.75" style="363" customWidth="1"/>
    <col min="2313" max="2313" width="2.5" style="363" customWidth="1"/>
    <col min="2314" max="2560" width="9" style="363"/>
    <col min="2561" max="2561" width="1.25" style="363" customWidth="1"/>
    <col min="2562" max="2562" width="24.25" style="363" customWidth="1"/>
    <col min="2563" max="2563" width="4" style="363" customWidth="1"/>
    <col min="2564" max="2566" width="20.125" style="363" customWidth="1"/>
    <col min="2567" max="2567" width="3.125" style="363" customWidth="1"/>
    <col min="2568" max="2568" width="3.75" style="363" customWidth="1"/>
    <col min="2569" max="2569" width="2.5" style="363" customWidth="1"/>
    <col min="2570" max="2816" width="9" style="363"/>
    <col min="2817" max="2817" width="1.25" style="363" customWidth="1"/>
    <col min="2818" max="2818" width="24.25" style="363" customWidth="1"/>
    <col min="2819" max="2819" width="4" style="363" customWidth="1"/>
    <col min="2820" max="2822" width="20.125" style="363" customWidth="1"/>
    <col min="2823" max="2823" width="3.125" style="363" customWidth="1"/>
    <col min="2824" max="2824" width="3.75" style="363" customWidth="1"/>
    <col min="2825" max="2825" width="2.5" style="363" customWidth="1"/>
    <col min="2826" max="3072" width="9" style="363"/>
    <col min="3073" max="3073" width="1.25" style="363" customWidth="1"/>
    <col min="3074" max="3074" width="24.25" style="363" customWidth="1"/>
    <col min="3075" max="3075" width="4" style="363" customWidth="1"/>
    <col min="3076" max="3078" width="20.125" style="363" customWidth="1"/>
    <col min="3079" max="3079" width="3.125" style="363" customWidth="1"/>
    <col min="3080" max="3080" width="3.75" style="363" customWidth="1"/>
    <col min="3081" max="3081" width="2.5" style="363" customWidth="1"/>
    <col min="3082" max="3328" width="9" style="363"/>
    <col min="3329" max="3329" width="1.25" style="363" customWidth="1"/>
    <col min="3330" max="3330" width="24.25" style="363" customWidth="1"/>
    <col min="3331" max="3331" width="4" style="363" customWidth="1"/>
    <col min="3332" max="3334" width="20.125" style="363" customWidth="1"/>
    <col min="3335" max="3335" width="3.125" style="363" customWidth="1"/>
    <col min="3336" max="3336" width="3.75" style="363" customWidth="1"/>
    <col min="3337" max="3337" width="2.5" style="363" customWidth="1"/>
    <col min="3338" max="3584" width="9" style="363"/>
    <col min="3585" max="3585" width="1.25" style="363" customWidth="1"/>
    <col min="3586" max="3586" width="24.25" style="363" customWidth="1"/>
    <col min="3587" max="3587" width="4" style="363" customWidth="1"/>
    <col min="3588" max="3590" width="20.125" style="363" customWidth="1"/>
    <col min="3591" max="3591" width="3.125" style="363" customWidth="1"/>
    <col min="3592" max="3592" width="3.75" style="363" customWidth="1"/>
    <col min="3593" max="3593" width="2.5" style="363" customWidth="1"/>
    <col min="3594" max="3840" width="9" style="363"/>
    <col min="3841" max="3841" width="1.25" style="363" customWidth="1"/>
    <col min="3842" max="3842" width="24.25" style="363" customWidth="1"/>
    <col min="3843" max="3843" width="4" style="363" customWidth="1"/>
    <col min="3844" max="3846" width="20.125" style="363" customWidth="1"/>
    <col min="3847" max="3847" width="3.125" style="363" customWidth="1"/>
    <col min="3848" max="3848" width="3.75" style="363" customWidth="1"/>
    <col min="3849" max="3849" width="2.5" style="363" customWidth="1"/>
    <col min="3850" max="4096" width="9" style="363"/>
    <col min="4097" max="4097" width="1.25" style="363" customWidth="1"/>
    <col min="4098" max="4098" width="24.25" style="363" customWidth="1"/>
    <col min="4099" max="4099" width="4" style="363" customWidth="1"/>
    <col min="4100" max="4102" width="20.125" style="363" customWidth="1"/>
    <col min="4103" max="4103" width="3.125" style="363" customWidth="1"/>
    <col min="4104" max="4104" width="3.75" style="363" customWidth="1"/>
    <col min="4105" max="4105" width="2.5" style="363" customWidth="1"/>
    <col min="4106" max="4352" width="9" style="363"/>
    <col min="4353" max="4353" width="1.25" style="363" customWidth="1"/>
    <col min="4354" max="4354" width="24.25" style="363" customWidth="1"/>
    <col min="4355" max="4355" width="4" style="363" customWidth="1"/>
    <col min="4356" max="4358" width="20.125" style="363" customWidth="1"/>
    <col min="4359" max="4359" width="3.125" style="363" customWidth="1"/>
    <col min="4360" max="4360" width="3.75" style="363" customWidth="1"/>
    <col min="4361" max="4361" width="2.5" style="363" customWidth="1"/>
    <col min="4362" max="4608" width="9" style="363"/>
    <col min="4609" max="4609" width="1.25" style="363" customWidth="1"/>
    <col min="4610" max="4610" width="24.25" style="363" customWidth="1"/>
    <col min="4611" max="4611" width="4" style="363" customWidth="1"/>
    <col min="4612" max="4614" width="20.125" style="363" customWidth="1"/>
    <col min="4615" max="4615" width="3.125" style="363" customWidth="1"/>
    <col min="4616" max="4616" width="3.75" style="363" customWidth="1"/>
    <col min="4617" max="4617" width="2.5" style="363" customWidth="1"/>
    <col min="4618" max="4864" width="9" style="363"/>
    <col min="4865" max="4865" width="1.25" style="363" customWidth="1"/>
    <col min="4866" max="4866" width="24.25" style="363" customWidth="1"/>
    <col min="4867" max="4867" width="4" style="363" customWidth="1"/>
    <col min="4868" max="4870" width="20.125" style="363" customWidth="1"/>
    <col min="4871" max="4871" width="3.125" style="363" customWidth="1"/>
    <col min="4872" max="4872" width="3.75" style="363" customWidth="1"/>
    <col min="4873" max="4873" width="2.5" style="363" customWidth="1"/>
    <col min="4874" max="5120" width="9" style="363"/>
    <col min="5121" max="5121" width="1.25" style="363" customWidth="1"/>
    <col min="5122" max="5122" width="24.25" style="363" customWidth="1"/>
    <col min="5123" max="5123" width="4" style="363" customWidth="1"/>
    <col min="5124" max="5126" width="20.125" style="363" customWidth="1"/>
    <col min="5127" max="5127" width="3.125" style="363" customWidth="1"/>
    <col min="5128" max="5128" width="3.75" style="363" customWidth="1"/>
    <col min="5129" max="5129" width="2.5" style="363" customWidth="1"/>
    <col min="5130" max="5376" width="9" style="363"/>
    <col min="5377" max="5377" width="1.25" style="363" customWidth="1"/>
    <col min="5378" max="5378" width="24.25" style="363" customWidth="1"/>
    <col min="5379" max="5379" width="4" style="363" customWidth="1"/>
    <col min="5380" max="5382" width="20.125" style="363" customWidth="1"/>
    <col min="5383" max="5383" width="3.125" style="363" customWidth="1"/>
    <col min="5384" max="5384" width="3.75" style="363" customWidth="1"/>
    <col min="5385" max="5385" width="2.5" style="363" customWidth="1"/>
    <col min="5386" max="5632" width="9" style="363"/>
    <col min="5633" max="5633" width="1.25" style="363" customWidth="1"/>
    <col min="5634" max="5634" width="24.25" style="363" customWidth="1"/>
    <col min="5635" max="5635" width="4" style="363" customWidth="1"/>
    <col min="5636" max="5638" width="20.125" style="363" customWidth="1"/>
    <col min="5639" max="5639" width="3.125" style="363" customWidth="1"/>
    <col min="5640" max="5640" width="3.75" style="363" customWidth="1"/>
    <col min="5641" max="5641" width="2.5" style="363" customWidth="1"/>
    <col min="5642" max="5888" width="9" style="363"/>
    <col min="5889" max="5889" width="1.25" style="363" customWidth="1"/>
    <col min="5890" max="5890" width="24.25" style="363" customWidth="1"/>
    <col min="5891" max="5891" width="4" style="363" customWidth="1"/>
    <col min="5892" max="5894" width="20.125" style="363" customWidth="1"/>
    <col min="5895" max="5895" width="3.125" style="363" customWidth="1"/>
    <col min="5896" max="5896" width="3.75" style="363" customWidth="1"/>
    <col min="5897" max="5897" width="2.5" style="363" customWidth="1"/>
    <col min="5898" max="6144" width="9" style="363"/>
    <col min="6145" max="6145" width="1.25" style="363" customWidth="1"/>
    <col min="6146" max="6146" width="24.25" style="363" customWidth="1"/>
    <col min="6147" max="6147" width="4" style="363" customWidth="1"/>
    <col min="6148" max="6150" width="20.125" style="363" customWidth="1"/>
    <col min="6151" max="6151" width="3.125" style="363" customWidth="1"/>
    <col min="6152" max="6152" width="3.75" style="363" customWidth="1"/>
    <col min="6153" max="6153" width="2.5" style="363" customWidth="1"/>
    <col min="6154" max="6400" width="9" style="363"/>
    <col min="6401" max="6401" width="1.25" style="363" customWidth="1"/>
    <col min="6402" max="6402" width="24.25" style="363" customWidth="1"/>
    <col min="6403" max="6403" width="4" style="363" customWidth="1"/>
    <col min="6404" max="6406" width="20.125" style="363" customWidth="1"/>
    <col min="6407" max="6407" width="3.125" style="363" customWidth="1"/>
    <col min="6408" max="6408" width="3.75" style="363" customWidth="1"/>
    <col min="6409" max="6409" width="2.5" style="363" customWidth="1"/>
    <col min="6410" max="6656" width="9" style="363"/>
    <col min="6657" max="6657" width="1.25" style="363" customWidth="1"/>
    <col min="6658" max="6658" width="24.25" style="363" customWidth="1"/>
    <col min="6659" max="6659" width="4" style="363" customWidth="1"/>
    <col min="6660" max="6662" width="20.125" style="363" customWidth="1"/>
    <col min="6663" max="6663" width="3.125" style="363" customWidth="1"/>
    <col min="6664" max="6664" width="3.75" style="363" customWidth="1"/>
    <col min="6665" max="6665" width="2.5" style="363" customWidth="1"/>
    <col min="6666" max="6912" width="9" style="363"/>
    <col min="6913" max="6913" width="1.25" style="363" customWidth="1"/>
    <col min="6914" max="6914" width="24.25" style="363" customWidth="1"/>
    <col min="6915" max="6915" width="4" style="363" customWidth="1"/>
    <col min="6916" max="6918" width="20.125" style="363" customWidth="1"/>
    <col min="6919" max="6919" width="3.125" style="363" customWidth="1"/>
    <col min="6920" max="6920" width="3.75" style="363" customWidth="1"/>
    <col min="6921" max="6921" width="2.5" style="363" customWidth="1"/>
    <col min="6922" max="7168" width="9" style="363"/>
    <col min="7169" max="7169" width="1.25" style="363" customWidth="1"/>
    <col min="7170" max="7170" width="24.25" style="363" customWidth="1"/>
    <col min="7171" max="7171" width="4" style="363" customWidth="1"/>
    <col min="7172" max="7174" width="20.125" style="363" customWidth="1"/>
    <col min="7175" max="7175" width="3.125" style="363" customWidth="1"/>
    <col min="7176" max="7176" width="3.75" style="363" customWidth="1"/>
    <col min="7177" max="7177" width="2.5" style="363" customWidth="1"/>
    <col min="7178" max="7424" width="9" style="363"/>
    <col min="7425" max="7425" width="1.25" style="363" customWidth="1"/>
    <col min="7426" max="7426" width="24.25" style="363" customWidth="1"/>
    <col min="7427" max="7427" width="4" style="363" customWidth="1"/>
    <col min="7428" max="7430" width="20.125" style="363" customWidth="1"/>
    <col min="7431" max="7431" width="3.125" style="363" customWidth="1"/>
    <col min="7432" max="7432" width="3.75" style="363" customWidth="1"/>
    <col min="7433" max="7433" width="2.5" style="363" customWidth="1"/>
    <col min="7434" max="7680" width="9" style="363"/>
    <col min="7681" max="7681" width="1.25" style="363" customWidth="1"/>
    <col min="7682" max="7682" width="24.25" style="363" customWidth="1"/>
    <col min="7683" max="7683" width="4" style="363" customWidth="1"/>
    <col min="7684" max="7686" width="20.125" style="363" customWidth="1"/>
    <col min="7687" max="7687" width="3.125" style="363" customWidth="1"/>
    <col min="7688" max="7688" width="3.75" style="363" customWidth="1"/>
    <col min="7689" max="7689" width="2.5" style="363" customWidth="1"/>
    <col min="7690" max="7936" width="9" style="363"/>
    <col min="7937" max="7937" width="1.25" style="363" customWidth="1"/>
    <col min="7938" max="7938" width="24.25" style="363" customWidth="1"/>
    <col min="7939" max="7939" width="4" style="363" customWidth="1"/>
    <col min="7940" max="7942" width="20.125" style="363" customWidth="1"/>
    <col min="7943" max="7943" width="3.125" style="363" customWidth="1"/>
    <col min="7944" max="7944" width="3.75" style="363" customWidth="1"/>
    <col min="7945" max="7945" width="2.5" style="363" customWidth="1"/>
    <col min="7946" max="8192" width="9" style="363"/>
    <col min="8193" max="8193" width="1.25" style="363" customWidth="1"/>
    <col min="8194" max="8194" width="24.25" style="363" customWidth="1"/>
    <col min="8195" max="8195" width="4" style="363" customWidth="1"/>
    <col min="8196" max="8198" width="20.125" style="363" customWidth="1"/>
    <col min="8199" max="8199" width="3.125" style="363" customWidth="1"/>
    <col min="8200" max="8200" width="3.75" style="363" customWidth="1"/>
    <col min="8201" max="8201" width="2.5" style="363" customWidth="1"/>
    <col min="8202" max="8448" width="9" style="363"/>
    <col min="8449" max="8449" width="1.25" style="363" customWidth="1"/>
    <col min="8450" max="8450" width="24.25" style="363" customWidth="1"/>
    <col min="8451" max="8451" width="4" style="363" customWidth="1"/>
    <col min="8452" max="8454" width="20.125" style="363" customWidth="1"/>
    <col min="8455" max="8455" width="3.125" style="363" customWidth="1"/>
    <col min="8456" max="8456" width="3.75" style="363" customWidth="1"/>
    <col min="8457" max="8457" width="2.5" style="363" customWidth="1"/>
    <col min="8458" max="8704" width="9" style="363"/>
    <col min="8705" max="8705" width="1.25" style="363" customWidth="1"/>
    <col min="8706" max="8706" width="24.25" style="363" customWidth="1"/>
    <col min="8707" max="8707" width="4" style="363" customWidth="1"/>
    <col min="8708" max="8710" width="20.125" style="363" customWidth="1"/>
    <col min="8711" max="8711" width="3.125" style="363" customWidth="1"/>
    <col min="8712" max="8712" width="3.75" style="363" customWidth="1"/>
    <col min="8713" max="8713" width="2.5" style="363" customWidth="1"/>
    <col min="8714" max="8960" width="9" style="363"/>
    <col min="8961" max="8961" width="1.25" style="363" customWidth="1"/>
    <col min="8962" max="8962" width="24.25" style="363" customWidth="1"/>
    <col min="8963" max="8963" width="4" style="363" customWidth="1"/>
    <col min="8964" max="8966" width="20.125" style="363" customWidth="1"/>
    <col min="8967" max="8967" width="3.125" style="363" customWidth="1"/>
    <col min="8968" max="8968" width="3.75" style="363" customWidth="1"/>
    <col min="8969" max="8969" width="2.5" style="363" customWidth="1"/>
    <col min="8970" max="9216" width="9" style="363"/>
    <col min="9217" max="9217" width="1.25" style="363" customWidth="1"/>
    <col min="9218" max="9218" width="24.25" style="363" customWidth="1"/>
    <col min="9219" max="9219" width="4" style="363" customWidth="1"/>
    <col min="9220" max="9222" width="20.125" style="363" customWidth="1"/>
    <col min="9223" max="9223" width="3.125" style="363" customWidth="1"/>
    <col min="9224" max="9224" width="3.75" style="363" customWidth="1"/>
    <col min="9225" max="9225" width="2.5" style="363" customWidth="1"/>
    <col min="9226" max="9472" width="9" style="363"/>
    <col min="9473" max="9473" width="1.25" style="363" customWidth="1"/>
    <col min="9474" max="9474" width="24.25" style="363" customWidth="1"/>
    <col min="9475" max="9475" width="4" style="363" customWidth="1"/>
    <col min="9476" max="9478" width="20.125" style="363" customWidth="1"/>
    <col min="9479" max="9479" width="3.125" style="363" customWidth="1"/>
    <col min="9480" max="9480" width="3.75" style="363" customWidth="1"/>
    <col min="9481" max="9481" width="2.5" style="363" customWidth="1"/>
    <col min="9482" max="9728" width="9" style="363"/>
    <col min="9729" max="9729" width="1.25" style="363" customWidth="1"/>
    <col min="9730" max="9730" width="24.25" style="363" customWidth="1"/>
    <col min="9731" max="9731" width="4" style="363" customWidth="1"/>
    <col min="9732" max="9734" width="20.125" style="363" customWidth="1"/>
    <col min="9735" max="9735" width="3.125" style="363" customWidth="1"/>
    <col min="9736" max="9736" width="3.75" style="363" customWidth="1"/>
    <col min="9737" max="9737" width="2.5" style="363" customWidth="1"/>
    <col min="9738" max="9984" width="9" style="363"/>
    <col min="9985" max="9985" width="1.25" style="363" customWidth="1"/>
    <col min="9986" max="9986" width="24.25" style="363" customWidth="1"/>
    <col min="9987" max="9987" width="4" style="363" customWidth="1"/>
    <col min="9988" max="9990" width="20.125" style="363" customWidth="1"/>
    <col min="9991" max="9991" width="3.125" style="363" customWidth="1"/>
    <col min="9992" max="9992" width="3.75" style="363" customWidth="1"/>
    <col min="9993" max="9993" width="2.5" style="363" customWidth="1"/>
    <col min="9994" max="10240" width="9" style="363"/>
    <col min="10241" max="10241" width="1.25" style="363" customWidth="1"/>
    <col min="10242" max="10242" width="24.25" style="363" customWidth="1"/>
    <col min="10243" max="10243" width="4" style="363" customWidth="1"/>
    <col min="10244" max="10246" width="20.125" style="363" customWidth="1"/>
    <col min="10247" max="10247" width="3.125" style="363" customWidth="1"/>
    <col min="10248" max="10248" width="3.75" style="363" customWidth="1"/>
    <col min="10249" max="10249" width="2.5" style="363" customWidth="1"/>
    <col min="10250" max="10496" width="9" style="363"/>
    <col min="10497" max="10497" width="1.25" style="363" customWidth="1"/>
    <col min="10498" max="10498" width="24.25" style="363" customWidth="1"/>
    <col min="10499" max="10499" width="4" style="363" customWidth="1"/>
    <col min="10500" max="10502" width="20.125" style="363" customWidth="1"/>
    <col min="10503" max="10503" width="3.125" style="363" customWidth="1"/>
    <col min="10504" max="10504" width="3.75" style="363" customWidth="1"/>
    <col min="10505" max="10505" width="2.5" style="363" customWidth="1"/>
    <col min="10506" max="10752" width="9" style="363"/>
    <col min="10753" max="10753" width="1.25" style="363" customWidth="1"/>
    <col min="10754" max="10754" width="24.25" style="363" customWidth="1"/>
    <col min="10755" max="10755" width="4" style="363" customWidth="1"/>
    <col min="10756" max="10758" width="20.125" style="363" customWidth="1"/>
    <col min="10759" max="10759" width="3.125" style="363" customWidth="1"/>
    <col min="10760" max="10760" width="3.75" style="363" customWidth="1"/>
    <col min="10761" max="10761" width="2.5" style="363" customWidth="1"/>
    <col min="10762" max="11008" width="9" style="363"/>
    <col min="11009" max="11009" width="1.25" style="363" customWidth="1"/>
    <col min="11010" max="11010" width="24.25" style="363" customWidth="1"/>
    <col min="11011" max="11011" width="4" style="363" customWidth="1"/>
    <col min="11012" max="11014" width="20.125" style="363" customWidth="1"/>
    <col min="11015" max="11015" width="3.125" style="363" customWidth="1"/>
    <col min="11016" max="11016" width="3.75" style="363" customWidth="1"/>
    <col min="11017" max="11017" width="2.5" style="363" customWidth="1"/>
    <col min="11018" max="11264" width="9" style="363"/>
    <col min="11265" max="11265" width="1.25" style="363" customWidth="1"/>
    <col min="11266" max="11266" width="24.25" style="363" customWidth="1"/>
    <col min="11267" max="11267" width="4" style="363" customWidth="1"/>
    <col min="11268" max="11270" width="20.125" style="363" customWidth="1"/>
    <col min="11271" max="11271" width="3.125" style="363" customWidth="1"/>
    <col min="11272" max="11272" width="3.75" style="363" customWidth="1"/>
    <col min="11273" max="11273" width="2.5" style="363" customWidth="1"/>
    <col min="11274" max="11520" width="9" style="363"/>
    <col min="11521" max="11521" width="1.25" style="363" customWidth="1"/>
    <col min="11522" max="11522" width="24.25" style="363" customWidth="1"/>
    <col min="11523" max="11523" width="4" style="363" customWidth="1"/>
    <col min="11524" max="11526" width="20.125" style="363" customWidth="1"/>
    <col min="11527" max="11527" width="3.125" style="363" customWidth="1"/>
    <col min="11528" max="11528" width="3.75" style="363" customWidth="1"/>
    <col min="11529" max="11529" width="2.5" style="363" customWidth="1"/>
    <col min="11530" max="11776" width="9" style="363"/>
    <col min="11777" max="11777" width="1.25" style="363" customWidth="1"/>
    <col min="11778" max="11778" width="24.25" style="363" customWidth="1"/>
    <col min="11779" max="11779" width="4" style="363" customWidth="1"/>
    <col min="11780" max="11782" width="20.125" style="363" customWidth="1"/>
    <col min="11783" max="11783" width="3.125" style="363" customWidth="1"/>
    <col min="11784" max="11784" width="3.75" style="363" customWidth="1"/>
    <col min="11785" max="11785" width="2.5" style="363" customWidth="1"/>
    <col min="11786" max="12032" width="9" style="363"/>
    <col min="12033" max="12033" width="1.25" style="363" customWidth="1"/>
    <col min="12034" max="12034" width="24.25" style="363" customWidth="1"/>
    <col min="12035" max="12035" width="4" style="363" customWidth="1"/>
    <col min="12036" max="12038" width="20.125" style="363" customWidth="1"/>
    <col min="12039" max="12039" width="3.125" style="363" customWidth="1"/>
    <col min="12040" max="12040" width="3.75" style="363" customWidth="1"/>
    <col min="12041" max="12041" width="2.5" style="363" customWidth="1"/>
    <col min="12042" max="12288" width="9" style="363"/>
    <col min="12289" max="12289" width="1.25" style="363" customWidth="1"/>
    <col min="12290" max="12290" width="24.25" style="363" customWidth="1"/>
    <col min="12291" max="12291" width="4" style="363" customWidth="1"/>
    <col min="12292" max="12294" width="20.125" style="363" customWidth="1"/>
    <col min="12295" max="12295" width="3.125" style="363" customWidth="1"/>
    <col min="12296" max="12296" width="3.75" style="363" customWidth="1"/>
    <col min="12297" max="12297" width="2.5" style="363" customWidth="1"/>
    <col min="12298" max="12544" width="9" style="363"/>
    <col min="12545" max="12545" width="1.25" style="363" customWidth="1"/>
    <col min="12546" max="12546" width="24.25" style="363" customWidth="1"/>
    <col min="12547" max="12547" width="4" style="363" customWidth="1"/>
    <col min="12548" max="12550" width="20.125" style="363" customWidth="1"/>
    <col min="12551" max="12551" width="3.125" style="363" customWidth="1"/>
    <col min="12552" max="12552" width="3.75" style="363" customWidth="1"/>
    <col min="12553" max="12553" width="2.5" style="363" customWidth="1"/>
    <col min="12554" max="12800" width="9" style="363"/>
    <col min="12801" max="12801" width="1.25" style="363" customWidth="1"/>
    <col min="12802" max="12802" width="24.25" style="363" customWidth="1"/>
    <col min="12803" max="12803" width="4" style="363" customWidth="1"/>
    <col min="12804" max="12806" width="20.125" style="363" customWidth="1"/>
    <col min="12807" max="12807" width="3.125" style="363" customWidth="1"/>
    <col min="12808" max="12808" width="3.75" style="363" customWidth="1"/>
    <col min="12809" max="12809" width="2.5" style="363" customWidth="1"/>
    <col min="12810" max="13056" width="9" style="363"/>
    <col min="13057" max="13057" width="1.25" style="363" customWidth="1"/>
    <col min="13058" max="13058" width="24.25" style="363" customWidth="1"/>
    <col min="13059" max="13059" width="4" style="363" customWidth="1"/>
    <col min="13060" max="13062" width="20.125" style="363" customWidth="1"/>
    <col min="13063" max="13063" width="3.125" style="363" customWidth="1"/>
    <col min="13064" max="13064" width="3.75" style="363" customWidth="1"/>
    <col min="13065" max="13065" width="2.5" style="363" customWidth="1"/>
    <col min="13066" max="13312" width="9" style="363"/>
    <col min="13313" max="13313" width="1.25" style="363" customWidth="1"/>
    <col min="13314" max="13314" width="24.25" style="363" customWidth="1"/>
    <col min="13315" max="13315" width="4" style="363" customWidth="1"/>
    <col min="13316" max="13318" width="20.125" style="363" customWidth="1"/>
    <col min="13319" max="13319" width="3.125" style="363" customWidth="1"/>
    <col min="13320" max="13320" width="3.75" style="363" customWidth="1"/>
    <col min="13321" max="13321" width="2.5" style="363" customWidth="1"/>
    <col min="13322" max="13568" width="9" style="363"/>
    <col min="13569" max="13569" width="1.25" style="363" customWidth="1"/>
    <col min="13570" max="13570" width="24.25" style="363" customWidth="1"/>
    <col min="13571" max="13571" width="4" style="363" customWidth="1"/>
    <col min="13572" max="13574" width="20.125" style="363" customWidth="1"/>
    <col min="13575" max="13575" width="3.125" style="363" customWidth="1"/>
    <col min="13576" max="13576" width="3.75" style="363" customWidth="1"/>
    <col min="13577" max="13577" width="2.5" style="363" customWidth="1"/>
    <col min="13578" max="13824" width="9" style="363"/>
    <col min="13825" max="13825" width="1.25" style="363" customWidth="1"/>
    <col min="13826" max="13826" width="24.25" style="363" customWidth="1"/>
    <col min="13827" max="13827" width="4" style="363" customWidth="1"/>
    <col min="13828" max="13830" width="20.125" style="363" customWidth="1"/>
    <col min="13831" max="13831" width="3.125" style="363" customWidth="1"/>
    <col min="13832" max="13832" width="3.75" style="363" customWidth="1"/>
    <col min="13833" max="13833" width="2.5" style="363" customWidth="1"/>
    <col min="13834" max="14080" width="9" style="363"/>
    <col min="14081" max="14081" width="1.25" style="363" customWidth="1"/>
    <col min="14082" max="14082" width="24.25" style="363" customWidth="1"/>
    <col min="14083" max="14083" width="4" style="363" customWidth="1"/>
    <col min="14084" max="14086" width="20.125" style="363" customWidth="1"/>
    <col min="14087" max="14087" width="3.125" style="363" customWidth="1"/>
    <col min="14088" max="14088" width="3.75" style="363" customWidth="1"/>
    <col min="14089" max="14089" width="2.5" style="363" customWidth="1"/>
    <col min="14090" max="14336" width="9" style="363"/>
    <col min="14337" max="14337" width="1.25" style="363" customWidth="1"/>
    <col min="14338" max="14338" width="24.25" style="363" customWidth="1"/>
    <col min="14339" max="14339" width="4" style="363" customWidth="1"/>
    <col min="14340" max="14342" width="20.125" style="363" customWidth="1"/>
    <col min="14343" max="14343" width="3.125" style="363" customWidth="1"/>
    <col min="14344" max="14344" width="3.75" style="363" customWidth="1"/>
    <col min="14345" max="14345" width="2.5" style="363" customWidth="1"/>
    <col min="14346" max="14592" width="9" style="363"/>
    <col min="14593" max="14593" width="1.25" style="363" customWidth="1"/>
    <col min="14594" max="14594" width="24.25" style="363" customWidth="1"/>
    <col min="14595" max="14595" width="4" style="363" customWidth="1"/>
    <col min="14596" max="14598" width="20.125" style="363" customWidth="1"/>
    <col min="14599" max="14599" width="3.125" style="363" customWidth="1"/>
    <col min="14600" max="14600" width="3.75" style="363" customWidth="1"/>
    <col min="14601" max="14601" width="2.5" style="363" customWidth="1"/>
    <col min="14602" max="14848" width="9" style="363"/>
    <col min="14849" max="14849" width="1.25" style="363" customWidth="1"/>
    <col min="14850" max="14850" width="24.25" style="363" customWidth="1"/>
    <col min="14851" max="14851" width="4" style="363" customWidth="1"/>
    <col min="14852" max="14854" width="20.125" style="363" customWidth="1"/>
    <col min="14855" max="14855" width="3.125" style="363" customWidth="1"/>
    <col min="14856" max="14856" width="3.75" style="363" customWidth="1"/>
    <col min="14857" max="14857" width="2.5" style="363" customWidth="1"/>
    <col min="14858" max="15104" width="9" style="363"/>
    <col min="15105" max="15105" width="1.25" style="363" customWidth="1"/>
    <col min="15106" max="15106" width="24.25" style="363" customWidth="1"/>
    <col min="15107" max="15107" width="4" style="363" customWidth="1"/>
    <col min="15108" max="15110" width="20.125" style="363" customWidth="1"/>
    <col min="15111" max="15111" width="3.125" style="363" customWidth="1"/>
    <col min="15112" max="15112" width="3.75" style="363" customWidth="1"/>
    <col min="15113" max="15113" width="2.5" style="363" customWidth="1"/>
    <col min="15114" max="15360" width="9" style="363"/>
    <col min="15361" max="15361" width="1.25" style="363" customWidth="1"/>
    <col min="15362" max="15362" width="24.25" style="363" customWidth="1"/>
    <col min="15363" max="15363" width="4" style="363" customWidth="1"/>
    <col min="15364" max="15366" width="20.125" style="363" customWidth="1"/>
    <col min="15367" max="15367" width="3.125" style="363" customWidth="1"/>
    <col min="15368" max="15368" width="3.75" style="363" customWidth="1"/>
    <col min="15369" max="15369" width="2.5" style="363" customWidth="1"/>
    <col min="15370" max="15616" width="9" style="363"/>
    <col min="15617" max="15617" width="1.25" style="363" customWidth="1"/>
    <col min="15618" max="15618" width="24.25" style="363" customWidth="1"/>
    <col min="15619" max="15619" width="4" style="363" customWidth="1"/>
    <col min="15620" max="15622" width="20.125" style="363" customWidth="1"/>
    <col min="15623" max="15623" width="3.125" style="363" customWidth="1"/>
    <col min="15624" max="15624" width="3.75" style="363" customWidth="1"/>
    <col min="15625" max="15625" width="2.5" style="363" customWidth="1"/>
    <col min="15626" max="15872" width="9" style="363"/>
    <col min="15873" max="15873" width="1.25" style="363" customWidth="1"/>
    <col min="15874" max="15874" width="24.25" style="363" customWidth="1"/>
    <col min="15875" max="15875" width="4" style="363" customWidth="1"/>
    <col min="15876" max="15878" width="20.125" style="363" customWidth="1"/>
    <col min="15879" max="15879" width="3.125" style="363" customWidth="1"/>
    <col min="15880" max="15880" width="3.75" style="363" customWidth="1"/>
    <col min="15881" max="15881" width="2.5" style="363" customWidth="1"/>
    <col min="15882" max="16128" width="9" style="363"/>
    <col min="16129" max="16129" width="1.25" style="363" customWidth="1"/>
    <col min="16130" max="16130" width="24.25" style="363" customWidth="1"/>
    <col min="16131" max="16131" width="4" style="363" customWidth="1"/>
    <col min="16132" max="16134" width="20.125" style="363" customWidth="1"/>
    <col min="16135" max="16135" width="3.125" style="363" customWidth="1"/>
    <col min="16136" max="16136" width="3.75" style="363" customWidth="1"/>
    <col min="16137" max="16137" width="2.5" style="363" customWidth="1"/>
    <col min="16138" max="16384" width="9" style="363"/>
  </cols>
  <sheetData>
    <row r="1" spans="1:14" ht="20.100000000000001" customHeight="1">
      <c r="A1" s="4770" t="s">
        <v>1250</v>
      </c>
      <c r="B1" s="4770"/>
    </row>
    <row r="2" spans="1:14" ht="20.100000000000001" customHeight="1">
      <c r="A2" s="187"/>
      <c r="F2" s="3722" t="s">
        <v>511</v>
      </c>
      <c r="G2" s="3722"/>
      <c r="J2"/>
      <c r="K2"/>
      <c r="L2" s="71"/>
      <c r="M2" s="71"/>
      <c r="N2" s="71"/>
    </row>
    <row r="3" spans="1:14" ht="20.100000000000001" customHeight="1">
      <c r="A3" s="187"/>
      <c r="F3" s="366"/>
      <c r="G3" s="366"/>
      <c r="J3"/>
      <c r="K3"/>
      <c r="L3" s="71"/>
      <c r="M3" s="71"/>
      <c r="N3" s="71"/>
    </row>
    <row r="4" spans="1:14" ht="20.100000000000001" customHeight="1">
      <c r="A4" s="4147" t="s">
        <v>1251</v>
      </c>
      <c r="B4" s="4147"/>
      <c r="C4" s="4147"/>
      <c r="D4" s="4147"/>
      <c r="E4" s="4147"/>
      <c r="F4" s="4147"/>
      <c r="G4" s="4147"/>
      <c r="H4" s="4147"/>
      <c r="J4" s="109"/>
      <c r="K4" s="109"/>
      <c r="L4" s="1207"/>
      <c r="M4" s="1207"/>
      <c r="N4" s="1207"/>
    </row>
    <row r="5" spans="1:14" ht="20.100000000000001" customHeight="1">
      <c r="A5" s="185"/>
      <c r="B5" s="185"/>
      <c r="C5" s="185"/>
      <c r="D5" s="185"/>
      <c r="E5" s="185"/>
      <c r="F5" s="185"/>
      <c r="G5" s="185"/>
      <c r="J5"/>
      <c r="K5"/>
      <c r="L5" s="1211"/>
      <c r="M5" s="1207"/>
      <c r="N5" s="1207"/>
    </row>
    <row r="6" spans="1:14" ht="30" customHeight="1">
      <c r="A6" s="185"/>
      <c r="B6" s="781" t="s">
        <v>513</v>
      </c>
      <c r="C6" s="4773"/>
      <c r="D6" s="4774"/>
      <c r="E6" s="4774"/>
      <c r="F6" s="4774"/>
      <c r="G6" s="4775"/>
      <c r="J6"/>
      <c r="K6"/>
      <c r="L6" s="1211"/>
      <c r="M6" s="1207"/>
      <c r="N6" s="1207"/>
    </row>
    <row r="7" spans="1:14" ht="30" customHeight="1">
      <c r="B7" s="782" t="s">
        <v>514</v>
      </c>
      <c r="C7" s="4776" t="s">
        <v>781</v>
      </c>
      <c r="D7" s="4776"/>
      <c r="E7" s="4776"/>
      <c r="F7" s="4776"/>
      <c r="G7" s="4777"/>
      <c r="J7"/>
      <c r="K7"/>
      <c r="L7" s="1207"/>
      <c r="M7" s="188"/>
      <c r="N7" s="188"/>
    </row>
    <row r="8" spans="1:14" ht="15" customHeight="1">
      <c r="B8" s="4778" t="s">
        <v>1252</v>
      </c>
      <c r="C8" s="425"/>
      <c r="D8" s="783"/>
      <c r="E8" s="783"/>
      <c r="F8" s="783"/>
      <c r="G8" s="54"/>
      <c r="J8"/>
      <c r="K8" s="1929" t="s">
        <v>2692</v>
      </c>
      <c r="L8" s="1929"/>
      <c r="M8" s="1929"/>
      <c r="N8"/>
    </row>
    <row r="9" spans="1:14" ht="30" customHeight="1">
      <c r="B9" s="4779"/>
      <c r="C9" s="424"/>
      <c r="D9" s="663" t="s">
        <v>1253</v>
      </c>
      <c r="E9" s="669" t="s">
        <v>1254</v>
      </c>
      <c r="F9" s="669" t="s">
        <v>1255</v>
      </c>
      <c r="G9" s="423"/>
    </row>
    <row r="10" spans="1:14" ht="30" customHeight="1">
      <c r="B10" s="4779"/>
      <c r="C10" s="424"/>
      <c r="D10" s="784"/>
      <c r="E10" s="784"/>
      <c r="F10" s="669" t="s">
        <v>775</v>
      </c>
      <c r="G10" s="423"/>
    </row>
    <row r="11" spans="1:14" ht="30" customHeight="1">
      <c r="B11" s="4779"/>
      <c r="C11" s="424"/>
      <c r="D11" s="784"/>
      <c r="E11" s="784"/>
      <c r="F11" s="669" t="s">
        <v>775</v>
      </c>
      <c r="G11" s="423"/>
    </row>
    <row r="12" spans="1:14" ht="30" customHeight="1">
      <c r="B12" s="4779"/>
      <c r="C12" s="424"/>
      <c r="D12" s="784"/>
      <c r="E12" s="784"/>
      <c r="F12" s="669" t="s">
        <v>775</v>
      </c>
      <c r="G12" s="423"/>
    </row>
    <row r="13" spans="1:14" ht="30" customHeight="1">
      <c r="B13" s="4779"/>
      <c r="C13" s="424"/>
      <c r="D13" s="784"/>
      <c r="E13" s="784"/>
      <c r="F13" s="669" t="s">
        <v>775</v>
      </c>
      <c r="G13" s="423"/>
    </row>
    <row r="14" spans="1:14" ht="30" customHeight="1">
      <c r="B14" s="4779"/>
      <c r="C14" s="424"/>
      <c r="D14" s="784"/>
      <c r="E14" s="784"/>
      <c r="F14" s="669" t="s">
        <v>775</v>
      </c>
      <c r="G14" s="423"/>
    </row>
    <row r="15" spans="1:14" ht="15" customHeight="1">
      <c r="B15" s="4780"/>
      <c r="C15" s="422"/>
      <c r="D15" s="783"/>
      <c r="E15" s="783"/>
      <c r="F15" s="783"/>
      <c r="G15" s="421"/>
    </row>
    <row r="16" spans="1:14" ht="20.100000000000001" customHeight="1">
      <c r="B16" s="420"/>
      <c r="C16" s="420"/>
      <c r="D16" s="419"/>
      <c r="E16" s="419"/>
      <c r="F16" s="419"/>
      <c r="G16" s="419"/>
    </row>
    <row r="17" spans="2:9" ht="20.100000000000001" customHeight="1">
      <c r="B17" s="418" t="s">
        <v>693</v>
      </c>
      <c r="C17" s="418"/>
      <c r="D17" s="418"/>
      <c r="E17" s="418"/>
      <c r="F17" s="418"/>
      <c r="G17" s="418"/>
      <c r="H17" s="135"/>
      <c r="I17" s="135"/>
    </row>
    <row r="18" spans="2:9" ht="45" customHeight="1">
      <c r="B18" s="4781" t="s">
        <v>1256</v>
      </c>
      <c r="C18" s="4782"/>
      <c r="D18" s="4782"/>
      <c r="E18" s="4782"/>
      <c r="F18" s="4782"/>
      <c r="G18" s="4782"/>
      <c r="H18" s="135"/>
      <c r="I18" s="135"/>
    </row>
    <row r="19" spans="2:9" ht="20.100000000000001" customHeight="1">
      <c r="B19" s="4771"/>
      <c r="C19" s="4772"/>
      <c r="D19" s="4772"/>
      <c r="E19" s="4772"/>
      <c r="F19" s="4772"/>
      <c r="G19" s="4772"/>
    </row>
    <row r="20" spans="2:9">
      <c r="B20" s="135"/>
    </row>
  </sheetData>
  <mergeCells count="9">
    <mergeCell ref="K8:M8"/>
    <mergeCell ref="A1:B1"/>
    <mergeCell ref="B19:G19"/>
    <mergeCell ref="F2:G2"/>
    <mergeCell ref="C6:G6"/>
    <mergeCell ref="C7:G7"/>
    <mergeCell ref="B8:B15"/>
    <mergeCell ref="B18:G18"/>
    <mergeCell ref="A4:H4"/>
  </mergeCells>
  <phoneticPr fontId="14"/>
  <hyperlinks>
    <hyperlink ref="K8:M8" location="表紙!A1" display="表示へ" xr:uid="{E19633A3-E886-4881-9ADB-B63FBEF1CC61}"/>
  </hyperlinks>
  <pageMargins left="0.7" right="0.7" top="0.75" bottom="0.75" header="0.3" footer="0.3"/>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0B57-EAEF-4556-90F1-F4AC5C67DE95}">
  <dimension ref="A1:BB38"/>
  <sheetViews>
    <sheetView showGridLines="0" view="pageBreakPreview" zoomScaleNormal="100" zoomScaleSheetLayoutView="100" workbookViewId="0">
      <selection activeCell="AR8" sqref="AR8:AV10"/>
    </sheetView>
  </sheetViews>
  <sheetFormatPr defaultColWidth="2.25" defaultRowHeight="18.75"/>
  <cols>
    <col min="1" max="1" width="2.25" style="1457"/>
    <col min="2" max="2" width="2.25" style="1458"/>
    <col min="3" max="5" width="2.25" style="1457"/>
    <col min="6" max="6" width="2.5" style="1457" bestFit="1" customWidth="1"/>
    <col min="7" max="18" width="2.25" style="1457"/>
    <col min="19" max="19" width="2.5" style="1457" bestFit="1" customWidth="1"/>
    <col min="20" max="20" width="2.25" style="1457"/>
    <col min="21" max="21" width="2.5" style="1457" bestFit="1" customWidth="1"/>
    <col min="22" max="26" width="2.25" style="1457"/>
    <col min="27" max="36" width="2.75" style="1457" customWidth="1"/>
    <col min="37" max="38" width="2.25" style="1457"/>
    <col min="39" max="54" width="2.25" style="649"/>
    <col min="55" max="234" width="2.25" style="1457"/>
    <col min="235" max="235" width="2.5" style="1457" bestFit="1" customWidth="1"/>
    <col min="236" max="249" width="2.25" style="1457"/>
    <col min="250" max="250" width="2.5" style="1457" bestFit="1" customWidth="1"/>
    <col min="251" max="255" width="2.25" style="1457"/>
    <col min="256" max="267" width="2.75" style="1457" customWidth="1"/>
    <col min="268" max="490" width="2.25" style="1457"/>
    <col min="491" max="491" width="2.5" style="1457" bestFit="1" customWidth="1"/>
    <col min="492" max="505" width="2.25" style="1457"/>
    <col min="506" max="506" width="2.5" style="1457" bestFit="1" customWidth="1"/>
    <col min="507" max="511" width="2.25" style="1457"/>
    <col min="512" max="523" width="2.75" style="1457" customWidth="1"/>
    <col min="524" max="746" width="2.25" style="1457"/>
    <col min="747" max="747" width="2.5" style="1457" bestFit="1" customWidth="1"/>
    <col min="748" max="761" width="2.25" style="1457"/>
    <col min="762" max="762" width="2.5" style="1457" bestFit="1" customWidth="1"/>
    <col min="763" max="767" width="2.25" style="1457"/>
    <col min="768" max="779" width="2.75" style="1457" customWidth="1"/>
    <col min="780" max="1002" width="2.25" style="1457"/>
    <col min="1003" max="1003" width="2.5" style="1457" bestFit="1" customWidth="1"/>
    <col min="1004" max="1017" width="2.25" style="1457"/>
    <col min="1018" max="1018" width="2.5" style="1457" bestFit="1" customWidth="1"/>
    <col min="1019" max="1023" width="2.25" style="1457"/>
    <col min="1024" max="1035" width="2.75" style="1457" customWidth="1"/>
    <col min="1036" max="1258" width="2.25" style="1457"/>
    <col min="1259" max="1259" width="2.5" style="1457" bestFit="1" customWidth="1"/>
    <col min="1260" max="1273" width="2.25" style="1457"/>
    <col min="1274" max="1274" width="2.5" style="1457" bestFit="1" customWidth="1"/>
    <col min="1275" max="1279" width="2.25" style="1457"/>
    <col min="1280" max="1291" width="2.75" style="1457" customWidth="1"/>
    <col min="1292" max="1514" width="2.25" style="1457"/>
    <col min="1515" max="1515" width="2.5" style="1457" bestFit="1" customWidth="1"/>
    <col min="1516" max="1529" width="2.25" style="1457"/>
    <col min="1530" max="1530" width="2.5" style="1457" bestFit="1" customWidth="1"/>
    <col min="1531" max="1535" width="2.25" style="1457"/>
    <col min="1536" max="1547" width="2.75" style="1457" customWidth="1"/>
    <col min="1548" max="1770" width="2.25" style="1457"/>
    <col min="1771" max="1771" width="2.5" style="1457" bestFit="1" customWidth="1"/>
    <col min="1772" max="1785" width="2.25" style="1457"/>
    <col min="1786" max="1786" width="2.5" style="1457" bestFit="1" customWidth="1"/>
    <col min="1787" max="1791" width="2.25" style="1457"/>
    <col min="1792" max="1803" width="2.75" style="1457" customWidth="1"/>
    <col min="1804" max="2026" width="2.25" style="1457"/>
    <col min="2027" max="2027" width="2.5" style="1457" bestFit="1" customWidth="1"/>
    <col min="2028" max="2041" width="2.25" style="1457"/>
    <col min="2042" max="2042" width="2.5" style="1457" bestFit="1" customWidth="1"/>
    <col min="2043" max="2047" width="2.25" style="1457"/>
    <col min="2048" max="2059" width="2.75" style="1457" customWidth="1"/>
    <col min="2060" max="2282" width="2.25" style="1457"/>
    <col min="2283" max="2283" width="2.5" style="1457" bestFit="1" customWidth="1"/>
    <col min="2284" max="2297" width="2.25" style="1457"/>
    <col min="2298" max="2298" width="2.5" style="1457" bestFit="1" customWidth="1"/>
    <col min="2299" max="2303" width="2.25" style="1457"/>
    <col min="2304" max="2315" width="2.75" style="1457" customWidth="1"/>
    <col min="2316" max="2538" width="2.25" style="1457"/>
    <col min="2539" max="2539" width="2.5" style="1457" bestFit="1" customWidth="1"/>
    <col min="2540" max="2553" width="2.25" style="1457"/>
    <col min="2554" max="2554" width="2.5" style="1457" bestFit="1" customWidth="1"/>
    <col min="2555" max="2559" width="2.25" style="1457"/>
    <col min="2560" max="2571" width="2.75" style="1457" customWidth="1"/>
    <col min="2572" max="2794" width="2.25" style="1457"/>
    <col min="2795" max="2795" width="2.5" style="1457" bestFit="1" customWidth="1"/>
    <col min="2796" max="2809" width="2.25" style="1457"/>
    <col min="2810" max="2810" width="2.5" style="1457" bestFit="1" customWidth="1"/>
    <col min="2811" max="2815" width="2.25" style="1457"/>
    <col min="2816" max="2827" width="2.75" style="1457" customWidth="1"/>
    <col min="2828" max="3050" width="2.25" style="1457"/>
    <col min="3051" max="3051" width="2.5" style="1457" bestFit="1" customWidth="1"/>
    <col min="3052" max="3065" width="2.25" style="1457"/>
    <col min="3066" max="3066" width="2.5" style="1457" bestFit="1" customWidth="1"/>
    <col min="3067" max="3071" width="2.25" style="1457"/>
    <col min="3072" max="3083" width="2.75" style="1457" customWidth="1"/>
    <col min="3084" max="3306" width="2.25" style="1457"/>
    <col min="3307" max="3307" width="2.5" style="1457" bestFit="1" customWidth="1"/>
    <col min="3308" max="3321" width="2.25" style="1457"/>
    <col min="3322" max="3322" width="2.5" style="1457" bestFit="1" customWidth="1"/>
    <col min="3323" max="3327" width="2.25" style="1457"/>
    <col min="3328" max="3339" width="2.75" style="1457" customWidth="1"/>
    <col min="3340" max="3562" width="2.25" style="1457"/>
    <col min="3563" max="3563" width="2.5" style="1457" bestFit="1" customWidth="1"/>
    <col min="3564" max="3577" width="2.25" style="1457"/>
    <col min="3578" max="3578" width="2.5" style="1457" bestFit="1" customWidth="1"/>
    <col min="3579" max="3583" width="2.25" style="1457"/>
    <col min="3584" max="3595" width="2.75" style="1457" customWidth="1"/>
    <col min="3596" max="3818" width="2.25" style="1457"/>
    <col min="3819" max="3819" width="2.5" style="1457" bestFit="1" customWidth="1"/>
    <col min="3820" max="3833" width="2.25" style="1457"/>
    <col min="3834" max="3834" width="2.5" style="1457" bestFit="1" customWidth="1"/>
    <col min="3835" max="3839" width="2.25" style="1457"/>
    <col min="3840" max="3851" width="2.75" style="1457" customWidth="1"/>
    <col min="3852" max="4074" width="2.25" style="1457"/>
    <col min="4075" max="4075" width="2.5" style="1457" bestFit="1" customWidth="1"/>
    <col min="4076" max="4089" width="2.25" style="1457"/>
    <col min="4090" max="4090" width="2.5" style="1457" bestFit="1" customWidth="1"/>
    <col min="4091" max="4095" width="2.25" style="1457"/>
    <col min="4096" max="4107" width="2.75" style="1457" customWidth="1"/>
    <col min="4108" max="4330" width="2.25" style="1457"/>
    <col min="4331" max="4331" width="2.5" style="1457" bestFit="1" customWidth="1"/>
    <col min="4332" max="4345" width="2.25" style="1457"/>
    <col min="4346" max="4346" width="2.5" style="1457" bestFit="1" customWidth="1"/>
    <col min="4347" max="4351" width="2.25" style="1457"/>
    <col min="4352" max="4363" width="2.75" style="1457" customWidth="1"/>
    <col min="4364" max="4586" width="2.25" style="1457"/>
    <col min="4587" max="4587" width="2.5" style="1457" bestFit="1" customWidth="1"/>
    <col min="4588" max="4601" width="2.25" style="1457"/>
    <col min="4602" max="4602" width="2.5" style="1457" bestFit="1" customWidth="1"/>
    <col min="4603" max="4607" width="2.25" style="1457"/>
    <col min="4608" max="4619" width="2.75" style="1457" customWidth="1"/>
    <col min="4620" max="4842" width="2.25" style="1457"/>
    <col min="4843" max="4843" width="2.5" style="1457" bestFit="1" customWidth="1"/>
    <col min="4844" max="4857" width="2.25" style="1457"/>
    <col min="4858" max="4858" width="2.5" style="1457" bestFit="1" customWidth="1"/>
    <col min="4859" max="4863" width="2.25" style="1457"/>
    <col min="4864" max="4875" width="2.75" style="1457" customWidth="1"/>
    <col min="4876" max="5098" width="2.25" style="1457"/>
    <col min="5099" max="5099" width="2.5" style="1457" bestFit="1" customWidth="1"/>
    <col min="5100" max="5113" width="2.25" style="1457"/>
    <col min="5114" max="5114" width="2.5" style="1457" bestFit="1" customWidth="1"/>
    <col min="5115" max="5119" width="2.25" style="1457"/>
    <col min="5120" max="5131" width="2.75" style="1457" customWidth="1"/>
    <col min="5132" max="5354" width="2.25" style="1457"/>
    <col min="5355" max="5355" width="2.5" style="1457" bestFit="1" customWidth="1"/>
    <col min="5356" max="5369" width="2.25" style="1457"/>
    <col min="5370" max="5370" width="2.5" style="1457" bestFit="1" customWidth="1"/>
    <col min="5371" max="5375" width="2.25" style="1457"/>
    <col min="5376" max="5387" width="2.75" style="1457" customWidth="1"/>
    <col min="5388" max="5610" width="2.25" style="1457"/>
    <col min="5611" max="5611" width="2.5" style="1457" bestFit="1" customWidth="1"/>
    <col min="5612" max="5625" width="2.25" style="1457"/>
    <col min="5626" max="5626" width="2.5" style="1457" bestFit="1" customWidth="1"/>
    <col min="5627" max="5631" width="2.25" style="1457"/>
    <col min="5632" max="5643" width="2.75" style="1457" customWidth="1"/>
    <col min="5644" max="5866" width="2.25" style="1457"/>
    <col min="5867" max="5867" width="2.5" style="1457" bestFit="1" customWidth="1"/>
    <col min="5868" max="5881" width="2.25" style="1457"/>
    <col min="5882" max="5882" width="2.5" style="1457" bestFit="1" customWidth="1"/>
    <col min="5883" max="5887" width="2.25" style="1457"/>
    <col min="5888" max="5899" width="2.75" style="1457" customWidth="1"/>
    <col min="5900" max="6122" width="2.25" style="1457"/>
    <col min="6123" max="6123" width="2.5" style="1457" bestFit="1" customWidth="1"/>
    <col min="6124" max="6137" width="2.25" style="1457"/>
    <col min="6138" max="6138" width="2.5" style="1457" bestFit="1" customWidth="1"/>
    <col min="6139" max="6143" width="2.25" style="1457"/>
    <col min="6144" max="6155" width="2.75" style="1457" customWidth="1"/>
    <col min="6156" max="6378" width="2.25" style="1457"/>
    <col min="6379" max="6379" width="2.5" style="1457" bestFit="1" customWidth="1"/>
    <col min="6380" max="6393" width="2.25" style="1457"/>
    <col min="6394" max="6394" width="2.5" style="1457" bestFit="1" customWidth="1"/>
    <col min="6395" max="6399" width="2.25" style="1457"/>
    <col min="6400" max="6411" width="2.75" style="1457" customWidth="1"/>
    <col min="6412" max="6634" width="2.25" style="1457"/>
    <col min="6635" max="6635" width="2.5" style="1457" bestFit="1" customWidth="1"/>
    <col min="6636" max="6649" width="2.25" style="1457"/>
    <col min="6650" max="6650" width="2.5" style="1457" bestFit="1" customWidth="1"/>
    <col min="6651" max="6655" width="2.25" style="1457"/>
    <col min="6656" max="6667" width="2.75" style="1457" customWidth="1"/>
    <col min="6668" max="6890" width="2.25" style="1457"/>
    <col min="6891" max="6891" width="2.5" style="1457" bestFit="1" customWidth="1"/>
    <col min="6892" max="6905" width="2.25" style="1457"/>
    <col min="6906" max="6906" width="2.5" style="1457" bestFit="1" customWidth="1"/>
    <col min="6907" max="6911" width="2.25" style="1457"/>
    <col min="6912" max="6923" width="2.75" style="1457" customWidth="1"/>
    <col min="6924" max="7146" width="2.25" style="1457"/>
    <col min="7147" max="7147" width="2.5" style="1457" bestFit="1" customWidth="1"/>
    <col min="7148" max="7161" width="2.25" style="1457"/>
    <col min="7162" max="7162" width="2.5" style="1457" bestFit="1" customWidth="1"/>
    <col min="7163" max="7167" width="2.25" style="1457"/>
    <col min="7168" max="7179" width="2.75" style="1457" customWidth="1"/>
    <col min="7180" max="7402" width="2.25" style="1457"/>
    <col min="7403" max="7403" width="2.5" style="1457" bestFit="1" customWidth="1"/>
    <col min="7404" max="7417" width="2.25" style="1457"/>
    <col min="7418" max="7418" width="2.5" style="1457" bestFit="1" customWidth="1"/>
    <col min="7419" max="7423" width="2.25" style="1457"/>
    <col min="7424" max="7435" width="2.75" style="1457" customWidth="1"/>
    <col min="7436" max="7658" width="2.25" style="1457"/>
    <col min="7659" max="7659" width="2.5" style="1457" bestFit="1" customWidth="1"/>
    <col min="7660" max="7673" width="2.25" style="1457"/>
    <col min="7674" max="7674" width="2.5" style="1457" bestFit="1" customWidth="1"/>
    <col min="7675" max="7679" width="2.25" style="1457"/>
    <col min="7680" max="7691" width="2.75" style="1457" customWidth="1"/>
    <col min="7692" max="7914" width="2.25" style="1457"/>
    <col min="7915" max="7915" width="2.5" style="1457" bestFit="1" customWidth="1"/>
    <col min="7916" max="7929" width="2.25" style="1457"/>
    <col min="7930" max="7930" width="2.5" style="1457" bestFit="1" customWidth="1"/>
    <col min="7931" max="7935" width="2.25" style="1457"/>
    <col min="7936" max="7947" width="2.75" style="1457" customWidth="1"/>
    <col min="7948" max="8170" width="2.25" style="1457"/>
    <col min="8171" max="8171" width="2.5" style="1457" bestFit="1" customWidth="1"/>
    <col min="8172" max="8185" width="2.25" style="1457"/>
    <col min="8186" max="8186" width="2.5" style="1457" bestFit="1" customWidth="1"/>
    <col min="8187" max="8191" width="2.25" style="1457"/>
    <col min="8192" max="8203" width="2.75" style="1457" customWidth="1"/>
    <col min="8204" max="8426" width="2.25" style="1457"/>
    <col min="8427" max="8427" width="2.5" style="1457" bestFit="1" customWidth="1"/>
    <col min="8428" max="8441" width="2.25" style="1457"/>
    <col min="8442" max="8442" width="2.5" style="1457" bestFit="1" customWidth="1"/>
    <col min="8443" max="8447" width="2.25" style="1457"/>
    <col min="8448" max="8459" width="2.75" style="1457" customWidth="1"/>
    <col min="8460" max="8682" width="2.25" style="1457"/>
    <col min="8683" max="8683" width="2.5" style="1457" bestFit="1" customWidth="1"/>
    <col min="8684" max="8697" width="2.25" style="1457"/>
    <col min="8698" max="8698" width="2.5" style="1457" bestFit="1" customWidth="1"/>
    <col min="8699" max="8703" width="2.25" style="1457"/>
    <col min="8704" max="8715" width="2.75" style="1457" customWidth="1"/>
    <col min="8716" max="8938" width="2.25" style="1457"/>
    <col min="8939" max="8939" width="2.5" style="1457" bestFit="1" customWidth="1"/>
    <col min="8940" max="8953" width="2.25" style="1457"/>
    <col min="8954" max="8954" width="2.5" style="1457" bestFit="1" customWidth="1"/>
    <col min="8955" max="8959" width="2.25" style="1457"/>
    <col min="8960" max="8971" width="2.75" style="1457" customWidth="1"/>
    <col min="8972" max="9194" width="2.25" style="1457"/>
    <col min="9195" max="9195" width="2.5" style="1457" bestFit="1" customWidth="1"/>
    <col min="9196" max="9209" width="2.25" style="1457"/>
    <col min="9210" max="9210" width="2.5" style="1457" bestFit="1" customWidth="1"/>
    <col min="9211" max="9215" width="2.25" style="1457"/>
    <col min="9216" max="9227" width="2.75" style="1457" customWidth="1"/>
    <col min="9228" max="9450" width="2.25" style="1457"/>
    <col min="9451" max="9451" width="2.5" style="1457" bestFit="1" customWidth="1"/>
    <col min="9452" max="9465" width="2.25" style="1457"/>
    <col min="9466" max="9466" width="2.5" style="1457" bestFit="1" customWidth="1"/>
    <col min="9467" max="9471" width="2.25" style="1457"/>
    <col min="9472" max="9483" width="2.75" style="1457" customWidth="1"/>
    <col min="9484" max="9706" width="2.25" style="1457"/>
    <col min="9707" max="9707" width="2.5" style="1457" bestFit="1" customWidth="1"/>
    <col min="9708" max="9721" width="2.25" style="1457"/>
    <col min="9722" max="9722" width="2.5" style="1457" bestFit="1" customWidth="1"/>
    <col min="9723" max="9727" width="2.25" style="1457"/>
    <col min="9728" max="9739" width="2.75" style="1457" customWidth="1"/>
    <col min="9740" max="9962" width="2.25" style="1457"/>
    <col min="9963" max="9963" width="2.5" style="1457" bestFit="1" customWidth="1"/>
    <col min="9964" max="9977" width="2.25" style="1457"/>
    <col min="9978" max="9978" width="2.5" style="1457" bestFit="1" customWidth="1"/>
    <col min="9979" max="9983" width="2.25" style="1457"/>
    <col min="9984" max="9995" width="2.75" style="1457" customWidth="1"/>
    <col min="9996" max="10218" width="2.25" style="1457"/>
    <col min="10219" max="10219" width="2.5" style="1457" bestFit="1" customWidth="1"/>
    <col min="10220" max="10233" width="2.25" style="1457"/>
    <col min="10234" max="10234" width="2.5" style="1457" bestFit="1" customWidth="1"/>
    <col min="10235" max="10239" width="2.25" style="1457"/>
    <col min="10240" max="10251" width="2.75" style="1457" customWidth="1"/>
    <col min="10252" max="10474" width="2.25" style="1457"/>
    <col min="10475" max="10475" width="2.5" style="1457" bestFit="1" customWidth="1"/>
    <col min="10476" max="10489" width="2.25" style="1457"/>
    <col min="10490" max="10490" width="2.5" style="1457" bestFit="1" customWidth="1"/>
    <col min="10491" max="10495" width="2.25" style="1457"/>
    <col min="10496" max="10507" width="2.75" style="1457" customWidth="1"/>
    <col min="10508" max="10730" width="2.25" style="1457"/>
    <col min="10731" max="10731" width="2.5" style="1457" bestFit="1" customWidth="1"/>
    <col min="10732" max="10745" width="2.25" style="1457"/>
    <col min="10746" max="10746" width="2.5" style="1457" bestFit="1" customWidth="1"/>
    <col min="10747" max="10751" width="2.25" style="1457"/>
    <col min="10752" max="10763" width="2.75" style="1457" customWidth="1"/>
    <col min="10764" max="10986" width="2.25" style="1457"/>
    <col min="10987" max="10987" width="2.5" style="1457" bestFit="1" customWidth="1"/>
    <col min="10988" max="11001" width="2.25" style="1457"/>
    <col min="11002" max="11002" width="2.5" style="1457" bestFit="1" customWidth="1"/>
    <col min="11003" max="11007" width="2.25" style="1457"/>
    <col min="11008" max="11019" width="2.75" style="1457" customWidth="1"/>
    <col min="11020" max="11242" width="2.25" style="1457"/>
    <col min="11243" max="11243" width="2.5" style="1457" bestFit="1" customWidth="1"/>
    <col min="11244" max="11257" width="2.25" style="1457"/>
    <col min="11258" max="11258" width="2.5" style="1457" bestFit="1" customWidth="1"/>
    <col min="11259" max="11263" width="2.25" style="1457"/>
    <col min="11264" max="11275" width="2.75" style="1457" customWidth="1"/>
    <col min="11276" max="11498" width="2.25" style="1457"/>
    <col min="11499" max="11499" width="2.5" style="1457" bestFit="1" customWidth="1"/>
    <col min="11500" max="11513" width="2.25" style="1457"/>
    <col min="11514" max="11514" width="2.5" style="1457" bestFit="1" customWidth="1"/>
    <col min="11515" max="11519" width="2.25" style="1457"/>
    <col min="11520" max="11531" width="2.75" style="1457" customWidth="1"/>
    <col min="11532" max="11754" width="2.25" style="1457"/>
    <col min="11755" max="11755" width="2.5" style="1457" bestFit="1" customWidth="1"/>
    <col min="11756" max="11769" width="2.25" style="1457"/>
    <col min="11770" max="11770" width="2.5" style="1457" bestFit="1" customWidth="1"/>
    <col min="11771" max="11775" width="2.25" style="1457"/>
    <col min="11776" max="11787" width="2.75" style="1457" customWidth="1"/>
    <col min="11788" max="12010" width="2.25" style="1457"/>
    <col min="12011" max="12011" width="2.5" style="1457" bestFit="1" customWidth="1"/>
    <col min="12012" max="12025" width="2.25" style="1457"/>
    <col min="12026" max="12026" width="2.5" style="1457" bestFit="1" customWidth="1"/>
    <col min="12027" max="12031" width="2.25" style="1457"/>
    <col min="12032" max="12043" width="2.75" style="1457" customWidth="1"/>
    <col min="12044" max="12266" width="2.25" style="1457"/>
    <col min="12267" max="12267" width="2.5" style="1457" bestFit="1" customWidth="1"/>
    <col min="12268" max="12281" width="2.25" style="1457"/>
    <col min="12282" max="12282" width="2.5" style="1457" bestFit="1" customWidth="1"/>
    <col min="12283" max="12287" width="2.25" style="1457"/>
    <col min="12288" max="12299" width="2.75" style="1457" customWidth="1"/>
    <col min="12300" max="12522" width="2.25" style="1457"/>
    <col min="12523" max="12523" width="2.5" style="1457" bestFit="1" customWidth="1"/>
    <col min="12524" max="12537" width="2.25" style="1457"/>
    <col min="12538" max="12538" width="2.5" style="1457" bestFit="1" customWidth="1"/>
    <col min="12539" max="12543" width="2.25" style="1457"/>
    <col min="12544" max="12555" width="2.75" style="1457" customWidth="1"/>
    <col min="12556" max="12778" width="2.25" style="1457"/>
    <col min="12779" max="12779" width="2.5" style="1457" bestFit="1" customWidth="1"/>
    <col min="12780" max="12793" width="2.25" style="1457"/>
    <col min="12794" max="12794" width="2.5" style="1457" bestFit="1" customWidth="1"/>
    <col min="12795" max="12799" width="2.25" style="1457"/>
    <col min="12800" max="12811" width="2.75" style="1457" customWidth="1"/>
    <col min="12812" max="13034" width="2.25" style="1457"/>
    <col min="13035" max="13035" width="2.5" style="1457" bestFit="1" customWidth="1"/>
    <col min="13036" max="13049" width="2.25" style="1457"/>
    <col min="13050" max="13050" width="2.5" style="1457" bestFit="1" customWidth="1"/>
    <col min="13051" max="13055" width="2.25" style="1457"/>
    <col min="13056" max="13067" width="2.75" style="1457" customWidth="1"/>
    <col min="13068" max="13290" width="2.25" style="1457"/>
    <col min="13291" max="13291" width="2.5" style="1457" bestFit="1" customWidth="1"/>
    <col min="13292" max="13305" width="2.25" style="1457"/>
    <col min="13306" max="13306" width="2.5" style="1457" bestFit="1" customWidth="1"/>
    <col min="13307" max="13311" width="2.25" style="1457"/>
    <col min="13312" max="13323" width="2.75" style="1457" customWidth="1"/>
    <col min="13324" max="13546" width="2.25" style="1457"/>
    <col min="13547" max="13547" width="2.5" style="1457" bestFit="1" customWidth="1"/>
    <col min="13548" max="13561" width="2.25" style="1457"/>
    <col min="13562" max="13562" width="2.5" style="1457" bestFit="1" customWidth="1"/>
    <col min="13563" max="13567" width="2.25" style="1457"/>
    <col min="13568" max="13579" width="2.75" style="1457" customWidth="1"/>
    <col min="13580" max="13802" width="2.25" style="1457"/>
    <col min="13803" max="13803" width="2.5" style="1457" bestFit="1" customWidth="1"/>
    <col min="13804" max="13817" width="2.25" style="1457"/>
    <col min="13818" max="13818" width="2.5" style="1457" bestFit="1" customWidth="1"/>
    <col min="13819" max="13823" width="2.25" style="1457"/>
    <col min="13824" max="13835" width="2.75" style="1457" customWidth="1"/>
    <col min="13836" max="14058" width="2.25" style="1457"/>
    <col min="14059" max="14059" width="2.5" style="1457" bestFit="1" customWidth="1"/>
    <col min="14060" max="14073" width="2.25" style="1457"/>
    <col min="14074" max="14074" width="2.5" style="1457" bestFit="1" customWidth="1"/>
    <col min="14075" max="14079" width="2.25" style="1457"/>
    <col min="14080" max="14091" width="2.75" style="1457" customWidth="1"/>
    <col min="14092" max="14314" width="2.25" style="1457"/>
    <col min="14315" max="14315" width="2.5" style="1457" bestFit="1" customWidth="1"/>
    <col min="14316" max="14329" width="2.25" style="1457"/>
    <col min="14330" max="14330" width="2.5" style="1457" bestFit="1" customWidth="1"/>
    <col min="14331" max="14335" width="2.25" style="1457"/>
    <col min="14336" max="14347" width="2.75" style="1457" customWidth="1"/>
    <col min="14348" max="14570" width="2.25" style="1457"/>
    <col min="14571" max="14571" width="2.5" style="1457" bestFit="1" customWidth="1"/>
    <col min="14572" max="14585" width="2.25" style="1457"/>
    <col min="14586" max="14586" width="2.5" style="1457" bestFit="1" customWidth="1"/>
    <col min="14587" max="14591" width="2.25" style="1457"/>
    <col min="14592" max="14603" width="2.75" style="1457" customWidth="1"/>
    <col min="14604" max="14826" width="2.25" style="1457"/>
    <col min="14827" max="14827" width="2.5" style="1457" bestFit="1" customWidth="1"/>
    <col min="14828" max="14841" width="2.25" style="1457"/>
    <col min="14842" max="14842" width="2.5" style="1457" bestFit="1" customWidth="1"/>
    <col min="14843" max="14847" width="2.25" style="1457"/>
    <col min="14848" max="14859" width="2.75" style="1457" customWidth="1"/>
    <col min="14860" max="15082" width="2.25" style="1457"/>
    <col min="15083" max="15083" width="2.5" style="1457" bestFit="1" customWidth="1"/>
    <col min="15084" max="15097" width="2.25" style="1457"/>
    <col min="15098" max="15098" width="2.5" style="1457" bestFit="1" customWidth="1"/>
    <col min="15099" max="15103" width="2.25" style="1457"/>
    <col min="15104" max="15115" width="2.75" style="1457" customWidth="1"/>
    <col min="15116" max="15338" width="2.25" style="1457"/>
    <col min="15339" max="15339" width="2.5" style="1457" bestFit="1" customWidth="1"/>
    <col min="15340" max="15353" width="2.25" style="1457"/>
    <col min="15354" max="15354" width="2.5" style="1457" bestFit="1" customWidth="1"/>
    <col min="15355" max="15359" width="2.25" style="1457"/>
    <col min="15360" max="15371" width="2.75" style="1457" customWidth="1"/>
    <col min="15372" max="15594" width="2.25" style="1457"/>
    <col min="15595" max="15595" width="2.5" style="1457" bestFit="1" customWidth="1"/>
    <col min="15596" max="15609" width="2.25" style="1457"/>
    <col min="15610" max="15610" width="2.5" style="1457" bestFit="1" customWidth="1"/>
    <col min="15611" max="15615" width="2.25" style="1457"/>
    <col min="15616" max="15627" width="2.75" style="1457" customWidth="1"/>
    <col min="15628" max="15850" width="2.25" style="1457"/>
    <col min="15851" max="15851" width="2.5" style="1457" bestFit="1" customWidth="1"/>
    <col min="15852" max="15865" width="2.25" style="1457"/>
    <col min="15866" max="15866" width="2.5" style="1457" bestFit="1" customWidth="1"/>
    <col min="15867" max="15871" width="2.25" style="1457"/>
    <col min="15872" max="15883" width="2.75" style="1457" customWidth="1"/>
    <col min="15884" max="16106" width="2.25" style="1457"/>
    <col min="16107" max="16107" width="2.5" style="1457" bestFit="1" customWidth="1"/>
    <col min="16108" max="16121" width="2.25" style="1457"/>
    <col min="16122" max="16122" width="2.5" style="1457" bestFit="1" customWidth="1"/>
    <col min="16123" max="16127" width="2.25" style="1457"/>
    <col min="16128" max="16139" width="2.75" style="1457" customWidth="1"/>
    <col min="16140" max="16384" width="2.25" style="1457"/>
  </cols>
  <sheetData>
    <row r="1" spans="1:48">
      <c r="AB1" s="2671" t="s">
        <v>2948</v>
      </c>
      <c r="AC1" s="2671"/>
      <c r="AD1" s="2671"/>
      <c r="AE1" s="2671"/>
      <c r="AF1" s="2671"/>
      <c r="AG1" s="2671"/>
      <c r="AH1" s="2671"/>
      <c r="AI1" s="2671"/>
      <c r="AJ1" s="2671"/>
    </row>
    <row r="3" spans="1:48" ht="25.5">
      <c r="A3" s="2672" t="s">
        <v>2949</v>
      </c>
      <c r="B3" s="2672"/>
      <c r="C3" s="2672"/>
      <c r="D3" s="2672"/>
      <c r="E3" s="2672"/>
      <c r="F3" s="2672"/>
      <c r="G3" s="2672"/>
      <c r="H3" s="2672"/>
      <c r="I3" s="2672"/>
      <c r="J3" s="2672"/>
      <c r="K3" s="2672"/>
      <c r="L3" s="2672"/>
      <c r="M3" s="2672"/>
      <c r="N3" s="2672"/>
      <c r="O3" s="2672"/>
      <c r="P3" s="2672"/>
      <c r="Q3" s="2672"/>
      <c r="R3" s="2672"/>
      <c r="S3" s="2672"/>
      <c r="T3" s="2672"/>
      <c r="U3" s="2672"/>
      <c r="V3" s="2672"/>
      <c r="W3" s="2672"/>
      <c r="X3" s="2672"/>
      <c r="Y3" s="2672"/>
      <c r="Z3" s="2672"/>
      <c r="AA3" s="2672"/>
      <c r="AB3" s="2672"/>
      <c r="AC3" s="2672"/>
      <c r="AD3" s="2672"/>
      <c r="AE3" s="2672"/>
      <c r="AF3" s="2672"/>
      <c r="AG3" s="2672"/>
      <c r="AH3" s="2672"/>
      <c r="AI3" s="2672"/>
      <c r="AJ3" s="2672"/>
      <c r="AK3" s="2672"/>
      <c r="AM3" s="1445"/>
      <c r="AO3"/>
      <c r="AP3"/>
      <c r="AQ3" s="71"/>
      <c r="AR3" s="71"/>
      <c r="AS3" s="71"/>
    </row>
    <row r="4" spans="1:48" ht="25.5">
      <c r="A4" s="2672"/>
      <c r="B4" s="2672"/>
      <c r="C4" s="2672"/>
      <c r="D4" s="2672"/>
      <c r="E4" s="2672"/>
      <c r="F4" s="2672"/>
      <c r="G4" s="2672"/>
      <c r="H4" s="2672"/>
      <c r="I4" s="2672"/>
      <c r="J4" s="2672"/>
      <c r="K4" s="2672"/>
      <c r="L4" s="2672"/>
      <c r="M4" s="2672"/>
      <c r="N4" s="2672"/>
      <c r="O4" s="2672"/>
      <c r="P4" s="2672"/>
      <c r="Q4" s="2672"/>
      <c r="R4" s="2672"/>
      <c r="S4" s="2672"/>
      <c r="T4" s="2672"/>
      <c r="U4" s="2672"/>
      <c r="V4" s="2672"/>
      <c r="W4" s="2672"/>
      <c r="X4" s="2672"/>
      <c r="Y4" s="2672"/>
      <c r="Z4" s="2672"/>
      <c r="AA4" s="2672"/>
      <c r="AB4" s="2672"/>
      <c r="AC4" s="2672"/>
      <c r="AD4" s="2672"/>
      <c r="AE4" s="2672"/>
      <c r="AF4" s="2672"/>
      <c r="AG4" s="2672"/>
      <c r="AH4" s="2672"/>
      <c r="AI4" s="2672"/>
      <c r="AJ4" s="2672"/>
      <c r="AK4" s="2672"/>
      <c r="AM4" s="1445"/>
      <c r="AO4"/>
      <c r="AP4"/>
      <c r="AQ4" s="71"/>
      <c r="AR4" s="71"/>
      <c r="AS4" s="71"/>
    </row>
    <row r="5" spans="1:48">
      <c r="AO5" s="109"/>
      <c r="AP5" s="109"/>
      <c r="AQ5" s="1207"/>
      <c r="AR5" s="1207"/>
      <c r="AS5" s="1207"/>
    </row>
    <row r="6" spans="1:48">
      <c r="B6" s="2673" t="s">
        <v>2919</v>
      </c>
      <c r="C6" s="2673"/>
      <c r="D6" s="2673"/>
      <c r="E6" s="2673"/>
      <c r="F6" s="2673"/>
      <c r="G6" s="2673"/>
      <c r="H6" s="2673"/>
      <c r="I6" s="2673"/>
      <c r="J6" s="2673"/>
      <c r="K6" s="2673"/>
      <c r="L6" s="2673"/>
      <c r="M6" s="2673"/>
      <c r="N6" s="2673"/>
      <c r="O6" s="2673"/>
      <c r="P6" s="2673"/>
      <c r="Q6" s="2673"/>
      <c r="R6" s="2673"/>
      <c r="S6" s="2673"/>
      <c r="T6" s="2673"/>
      <c r="U6" s="2673"/>
      <c r="V6" s="2673"/>
      <c r="W6" s="2673"/>
      <c r="X6" s="2673"/>
      <c r="Y6" s="2673"/>
      <c r="Z6" s="2673"/>
      <c r="AA6" s="2673"/>
      <c r="AB6" s="2673"/>
      <c r="AC6" s="2673"/>
      <c r="AD6" s="2673"/>
      <c r="AE6" s="2673"/>
      <c r="AF6" s="2673"/>
      <c r="AG6" s="2673"/>
      <c r="AH6" s="2673"/>
      <c r="AI6" s="2673"/>
      <c r="AJ6" s="2673"/>
      <c r="AO6"/>
      <c r="AP6"/>
      <c r="AQ6" s="1211"/>
      <c r="AR6" s="1207"/>
      <c r="AS6" s="1207"/>
    </row>
    <row r="7" spans="1:48">
      <c r="B7" s="2673"/>
      <c r="C7" s="2673"/>
      <c r="D7" s="2673"/>
      <c r="E7" s="2673"/>
      <c r="F7" s="2673"/>
      <c r="G7" s="2673"/>
      <c r="H7" s="2673"/>
      <c r="I7" s="2673"/>
      <c r="J7" s="2673"/>
      <c r="K7" s="2673"/>
      <c r="L7" s="2673"/>
      <c r="M7" s="2673"/>
      <c r="N7" s="2673"/>
      <c r="O7" s="2673"/>
      <c r="P7" s="2673"/>
      <c r="Q7" s="2673"/>
      <c r="R7" s="2673"/>
      <c r="S7" s="2673"/>
      <c r="T7" s="2674"/>
      <c r="U7" s="2674"/>
      <c r="V7" s="2674"/>
      <c r="W7" s="2674"/>
      <c r="X7" s="2674"/>
      <c r="Y7" s="2674"/>
      <c r="Z7" s="2674"/>
      <c r="AA7" s="2674"/>
      <c r="AB7" s="2674"/>
      <c r="AC7" s="2674"/>
      <c r="AD7" s="2674"/>
      <c r="AE7" s="2674"/>
      <c r="AF7" s="2674"/>
      <c r="AG7" s="2674"/>
      <c r="AH7" s="2674"/>
      <c r="AI7" s="2674"/>
      <c r="AJ7" s="2674"/>
      <c r="AO7"/>
      <c r="AP7"/>
      <c r="AQ7" s="1211"/>
      <c r="AR7" s="1207"/>
      <c r="AS7" s="1207"/>
    </row>
    <row r="8" spans="1:48">
      <c r="B8" s="2675" t="s">
        <v>2950</v>
      </c>
      <c r="C8" s="2676"/>
      <c r="D8" s="2676"/>
      <c r="E8" s="2676"/>
      <c r="F8" s="2676"/>
      <c r="G8" s="2676"/>
      <c r="H8" s="2676"/>
      <c r="I8" s="2676"/>
      <c r="J8" s="2676"/>
      <c r="K8" s="2676"/>
      <c r="L8" s="2675" t="s">
        <v>2951</v>
      </c>
      <c r="M8" s="2676"/>
      <c r="N8" s="2676"/>
      <c r="O8" s="2676"/>
      <c r="P8" s="2676"/>
      <c r="Q8" s="2676"/>
      <c r="R8" s="2676"/>
      <c r="S8" s="2676"/>
      <c r="T8" s="2676"/>
      <c r="U8" s="2676"/>
      <c r="V8" s="2676"/>
      <c r="W8" s="2676"/>
      <c r="X8" s="2676"/>
      <c r="Y8" s="2676"/>
      <c r="Z8" s="2676"/>
      <c r="AA8" s="2676"/>
      <c r="AB8" s="2676"/>
      <c r="AC8" s="2676"/>
      <c r="AD8" s="2676"/>
      <c r="AE8" s="2676"/>
      <c r="AF8" s="2676"/>
      <c r="AG8" s="2676"/>
      <c r="AH8" s="2676"/>
      <c r="AI8" s="2676"/>
      <c r="AJ8" s="2679"/>
      <c r="AO8"/>
      <c r="AP8"/>
      <c r="AQ8" s="1207"/>
      <c r="AR8" s="2634" t="s">
        <v>2692</v>
      </c>
      <c r="AS8" s="2634"/>
      <c r="AT8" s="2634"/>
      <c r="AU8" s="2634"/>
      <c r="AV8" s="2634"/>
    </row>
    <row r="9" spans="1:48">
      <c r="B9" s="2677"/>
      <c r="C9" s="2678"/>
      <c r="D9" s="2678"/>
      <c r="E9" s="2678"/>
      <c r="F9" s="2678"/>
      <c r="G9" s="2678"/>
      <c r="H9" s="2678"/>
      <c r="I9" s="2678"/>
      <c r="J9" s="2678"/>
      <c r="K9" s="2678"/>
      <c r="L9" s="2677"/>
      <c r="M9" s="2678"/>
      <c r="N9" s="2678"/>
      <c r="O9" s="2678"/>
      <c r="P9" s="2678"/>
      <c r="Q9" s="2678"/>
      <c r="R9" s="2678"/>
      <c r="S9" s="2678"/>
      <c r="T9" s="2678"/>
      <c r="U9" s="2678"/>
      <c r="V9" s="2678"/>
      <c r="W9" s="2678"/>
      <c r="X9" s="2678"/>
      <c r="Y9" s="2678"/>
      <c r="Z9" s="2678"/>
      <c r="AA9" s="2678"/>
      <c r="AB9" s="2678"/>
      <c r="AC9" s="2678"/>
      <c r="AD9" s="2678"/>
      <c r="AE9" s="2678"/>
      <c r="AF9" s="2678"/>
      <c r="AG9" s="2678"/>
      <c r="AH9" s="2678"/>
      <c r="AI9" s="2678"/>
      <c r="AJ9" s="2680"/>
      <c r="AO9"/>
      <c r="AR9" s="2634"/>
      <c r="AS9" s="2634"/>
      <c r="AT9" s="2634"/>
      <c r="AU9" s="2634"/>
      <c r="AV9" s="2634"/>
    </row>
    <row r="10" spans="1:48">
      <c r="B10" s="2682" t="s">
        <v>2868</v>
      </c>
      <c r="C10" s="2683"/>
      <c r="D10" s="2683"/>
      <c r="E10" s="2683"/>
      <c r="F10" s="2683"/>
      <c r="G10" s="2683"/>
      <c r="H10" s="2683"/>
      <c r="I10" s="2683"/>
      <c r="J10" s="2683"/>
      <c r="K10" s="2684"/>
      <c r="L10" s="1460"/>
      <c r="M10" s="1460"/>
      <c r="N10" s="1460"/>
      <c r="O10" s="1460"/>
      <c r="P10" s="1460"/>
      <c r="Q10" s="1460"/>
      <c r="R10" s="1461"/>
      <c r="S10" s="1461"/>
      <c r="T10" s="1460"/>
      <c r="U10" s="1460"/>
      <c r="V10" s="1460"/>
      <c r="W10" s="1460"/>
      <c r="X10" s="1460"/>
      <c r="Y10" s="1460"/>
      <c r="Z10" s="1460"/>
      <c r="AA10" s="1460"/>
      <c r="AB10" s="1460"/>
      <c r="AC10" s="1460"/>
      <c r="AD10" s="1460"/>
      <c r="AE10" s="1460"/>
      <c r="AF10" s="1460"/>
      <c r="AG10" s="1460"/>
      <c r="AH10" s="1460"/>
      <c r="AI10" s="1460"/>
      <c r="AJ10" s="1462"/>
      <c r="AR10" s="2634"/>
      <c r="AS10" s="2634"/>
      <c r="AT10" s="2634"/>
      <c r="AU10" s="2634"/>
      <c r="AV10" s="2634"/>
    </row>
    <row r="11" spans="1:48">
      <c r="B11" s="2685"/>
      <c r="C11" s="2686"/>
      <c r="D11" s="2686"/>
      <c r="E11" s="2686"/>
      <c r="F11" s="2686"/>
      <c r="G11" s="2686"/>
      <c r="H11" s="2686"/>
      <c r="I11" s="2686"/>
      <c r="J11" s="2686"/>
      <c r="K11" s="2687"/>
      <c r="R11" s="1463"/>
      <c r="S11" s="1457">
        <v>1</v>
      </c>
      <c r="T11" s="1464"/>
      <c r="U11" s="1457" t="s">
        <v>2871</v>
      </c>
      <c r="AJ11" s="1465"/>
    </row>
    <row r="12" spans="1:48">
      <c r="B12" s="2685"/>
      <c r="C12" s="2686"/>
      <c r="D12" s="2686"/>
      <c r="E12" s="2686"/>
      <c r="F12" s="2686"/>
      <c r="G12" s="2686"/>
      <c r="H12" s="2686"/>
      <c r="I12" s="2686"/>
      <c r="J12" s="2686"/>
      <c r="K12" s="2687"/>
      <c r="R12" s="1463"/>
      <c r="S12" s="1457">
        <v>2</v>
      </c>
      <c r="T12" s="1464"/>
      <c r="U12" s="1457" t="s">
        <v>2873</v>
      </c>
      <c r="AJ12" s="1466"/>
    </row>
    <row r="13" spans="1:48">
      <c r="B13" s="2685"/>
      <c r="C13" s="2686"/>
      <c r="D13" s="2686"/>
      <c r="E13" s="2686"/>
      <c r="F13" s="2686"/>
      <c r="G13" s="2686"/>
      <c r="H13" s="2686"/>
      <c r="I13" s="2686"/>
      <c r="J13" s="2686"/>
      <c r="K13" s="2687"/>
      <c r="R13" s="1463"/>
      <c r="S13" s="1457">
        <v>3</v>
      </c>
      <c r="T13" s="1464"/>
      <c r="U13" s="1457" t="s">
        <v>2875</v>
      </c>
      <c r="AJ13" s="1465"/>
    </row>
    <row r="14" spans="1:48">
      <c r="B14" s="2685"/>
      <c r="C14" s="2686"/>
      <c r="D14" s="2686"/>
      <c r="E14" s="2686"/>
      <c r="F14" s="2686"/>
      <c r="G14" s="2686"/>
      <c r="H14" s="2686"/>
      <c r="I14" s="2686"/>
      <c r="J14" s="2686"/>
      <c r="K14" s="2687"/>
      <c r="R14" s="1463"/>
      <c r="S14" s="1457">
        <v>4</v>
      </c>
      <c r="T14" s="1464"/>
      <c r="U14" s="1457" t="s">
        <v>2877</v>
      </c>
      <c r="AJ14" s="1465"/>
    </row>
    <row r="15" spans="1:48">
      <c r="B15" s="2685"/>
      <c r="C15" s="2686"/>
      <c r="D15" s="2686"/>
      <c r="E15" s="2686"/>
      <c r="F15" s="2686"/>
      <c r="G15" s="2686"/>
      <c r="H15" s="2686"/>
      <c r="I15" s="2686"/>
      <c r="J15" s="2686"/>
      <c r="K15" s="2687"/>
      <c r="R15" s="1463"/>
      <c r="S15" s="1457">
        <v>5</v>
      </c>
      <c r="T15" s="1464"/>
      <c r="U15" s="1457" t="s">
        <v>2879</v>
      </c>
      <c r="AJ15" s="1465"/>
    </row>
    <row r="16" spans="1:48">
      <c r="B16" s="2688"/>
      <c r="C16" s="2689"/>
      <c r="D16" s="2689"/>
      <c r="E16" s="2689"/>
      <c r="F16" s="2689"/>
      <c r="G16" s="2689"/>
      <c r="H16" s="2689"/>
      <c r="I16" s="2689"/>
      <c r="J16" s="2689"/>
      <c r="K16" s="2690"/>
      <c r="L16" s="1467"/>
      <c r="M16" s="1467"/>
      <c r="N16" s="1467"/>
      <c r="O16" s="1467"/>
      <c r="P16" s="1467"/>
      <c r="Q16" s="1467"/>
      <c r="R16" s="1468"/>
      <c r="S16" s="1468"/>
      <c r="T16" s="1467"/>
      <c r="U16" s="1467"/>
      <c r="V16" s="1467"/>
      <c r="W16" s="1467"/>
      <c r="X16" s="1467"/>
      <c r="Y16" s="1467"/>
      <c r="Z16" s="1467"/>
      <c r="AA16" s="1467"/>
      <c r="AB16" s="1467"/>
      <c r="AC16" s="1467"/>
      <c r="AD16" s="1467"/>
      <c r="AE16" s="1467"/>
      <c r="AF16" s="1467"/>
      <c r="AG16" s="1467"/>
      <c r="AH16" s="1467"/>
      <c r="AI16" s="1467"/>
      <c r="AJ16" s="1469"/>
    </row>
    <row r="17" spans="2:36">
      <c r="B17" s="2682" t="s">
        <v>2952</v>
      </c>
      <c r="C17" s="2683"/>
      <c r="D17" s="2683"/>
      <c r="E17" s="2683"/>
      <c r="F17" s="2683"/>
      <c r="G17" s="2683"/>
      <c r="H17" s="2683"/>
      <c r="I17" s="2683"/>
      <c r="J17" s="2683"/>
      <c r="K17" s="2684"/>
      <c r="L17" s="1460"/>
      <c r="M17" s="1460"/>
      <c r="N17" s="1460"/>
      <c r="O17" s="1460"/>
      <c r="P17" s="1460"/>
      <c r="Q17" s="1460"/>
      <c r="R17" s="1470"/>
      <c r="S17" s="1470"/>
      <c r="T17" s="1460"/>
      <c r="U17" s="1460"/>
      <c r="V17" s="1460"/>
      <c r="W17" s="1459"/>
      <c r="X17" s="1459"/>
      <c r="Y17" s="1459"/>
      <c r="Z17" s="1459"/>
      <c r="AA17" s="1459"/>
      <c r="AB17" s="1459"/>
      <c r="AC17" s="1459"/>
      <c r="AD17" s="1459"/>
      <c r="AE17" s="1459"/>
      <c r="AF17" s="1459"/>
      <c r="AG17" s="1459"/>
      <c r="AH17" s="1459"/>
      <c r="AI17" s="1459"/>
      <c r="AJ17" s="1462"/>
    </row>
    <row r="18" spans="2:36">
      <c r="B18" s="2685"/>
      <c r="C18" s="2686"/>
      <c r="D18" s="2686"/>
      <c r="E18" s="2686"/>
      <c r="F18" s="2686"/>
      <c r="G18" s="2686"/>
      <c r="H18" s="2686"/>
      <c r="I18" s="2686"/>
      <c r="J18" s="2686"/>
      <c r="K18" s="2687"/>
      <c r="P18" s="1471"/>
      <c r="S18" s="1457">
        <v>1</v>
      </c>
      <c r="U18" s="1457" t="s">
        <v>1693</v>
      </c>
      <c r="AJ18" s="1466"/>
    </row>
    <row r="19" spans="2:36">
      <c r="B19" s="2685"/>
      <c r="C19" s="2686"/>
      <c r="D19" s="2686"/>
      <c r="E19" s="2686"/>
      <c r="F19" s="2686"/>
      <c r="G19" s="2686"/>
      <c r="H19" s="2686"/>
      <c r="I19" s="2686"/>
      <c r="J19" s="2686"/>
      <c r="K19" s="2687"/>
      <c r="S19" s="1457">
        <v>2</v>
      </c>
      <c r="U19" s="1457" t="s">
        <v>1694</v>
      </c>
      <c r="AJ19" s="1466"/>
    </row>
    <row r="20" spans="2:36">
      <c r="B20" s="2685"/>
      <c r="C20" s="2686"/>
      <c r="D20" s="2686"/>
      <c r="E20" s="2686"/>
      <c r="F20" s="2686"/>
      <c r="G20" s="2686"/>
      <c r="H20" s="2686"/>
      <c r="I20" s="2686"/>
      <c r="J20" s="2686"/>
      <c r="K20" s="2687"/>
      <c r="N20" s="290"/>
      <c r="O20" s="290"/>
      <c r="S20" s="1457">
        <v>3</v>
      </c>
      <c r="U20" s="1457" t="s">
        <v>1695</v>
      </c>
      <c r="AJ20" s="1466"/>
    </row>
    <row r="21" spans="2:36">
      <c r="B21" s="2685"/>
      <c r="C21" s="2686"/>
      <c r="D21" s="2686"/>
      <c r="E21" s="2686"/>
      <c r="F21" s="2686"/>
      <c r="G21" s="2686"/>
      <c r="H21" s="2686"/>
      <c r="I21" s="2686"/>
      <c r="J21" s="2686"/>
      <c r="K21" s="2687"/>
      <c r="N21" s="290"/>
      <c r="O21" s="290"/>
      <c r="S21" s="1457">
        <v>4</v>
      </c>
      <c r="U21" s="1457" t="s">
        <v>1696</v>
      </c>
      <c r="AJ21" s="1466"/>
    </row>
    <row r="22" spans="2:36">
      <c r="B22" s="2685"/>
      <c r="C22" s="2686"/>
      <c r="D22" s="2686"/>
      <c r="E22" s="2686"/>
      <c r="F22" s="2686"/>
      <c r="G22" s="2686"/>
      <c r="H22" s="2686"/>
      <c r="I22" s="2686"/>
      <c r="J22" s="2686"/>
      <c r="K22" s="2687"/>
      <c r="N22" s="290"/>
      <c r="O22" s="290"/>
      <c r="S22" s="1457">
        <v>5</v>
      </c>
      <c r="U22" s="1457" t="s">
        <v>1697</v>
      </c>
      <c r="AJ22" s="1466"/>
    </row>
    <row r="23" spans="2:36">
      <c r="B23" s="2685"/>
      <c r="C23" s="2686"/>
      <c r="D23" s="2686"/>
      <c r="E23" s="2686"/>
      <c r="F23" s="2686"/>
      <c r="G23" s="2686"/>
      <c r="H23" s="2686"/>
      <c r="I23" s="2686"/>
      <c r="J23" s="2686"/>
      <c r="K23" s="2687"/>
      <c r="N23" s="290"/>
      <c r="O23" s="290"/>
      <c r="S23" s="1457">
        <v>6</v>
      </c>
      <c r="U23" s="1457" t="s">
        <v>1698</v>
      </c>
      <c r="AJ23" s="1466"/>
    </row>
    <row r="24" spans="2:36">
      <c r="B24" s="2685"/>
      <c r="C24" s="2686"/>
      <c r="D24" s="2686"/>
      <c r="E24" s="2686"/>
      <c r="F24" s="2686"/>
      <c r="G24" s="2686"/>
      <c r="H24" s="2686"/>
      <c r="I24" s="2686"/>
      <c r="J24" s="2686"/>
      <c r="K24" s="2687"/>
      <c r="N24" s="290"/>
      <c r="O24" s="290"/>
      <c r="S24" s="1457">
        <v>7</v>
      </c>
      <c r="U24" s="1457" t="s">
        <v>1699</v>
      </c>
      <c r="AJ24" s="1466"/>
    </row>
    <row r="25" spans="2:36">
      <c r="B25" s="2685"/>
      <c r="C25" s="2686"/>
      <c r="D25" s="2686"/>
      <c r="E25" s="2686"/>
      <c r="F25" s="2686"/>
      <c r="G25" s="2686"/>
      <c r="H25" s="2686"/>
      <c r="I25" s="2686"/>
      <c r="J25" s="2686"/>
      <c r="K25" s="2687"/>
      <c r="N25" s="290"/>
      <c r="O25" s="290"/>
      <c r="S25" s="1457">
        <v>8</v>
      </c>
      <c r="U25" s="1457" t="s">
        <v>2882</v>
      </c>
      <c r="AJ25" s="1466"/>
    </row>
    <row r="26" spans="2:36">
      <c r="B26" s="2688"/>
      <c r="C26" s="2689"/>
      <c r="D26" s="2689"/>
      <c r="E26" s="2689"/>
      <c r="F26" s="2689"/>
      <c r="G26" s="2689"/>
      <c r="H26" s="2689"/>
      <c r="I26" s="2689"/>
      <c r="J26" s="2689"/>
      <c r="K26" s="2690"/>
      <c r="L26" s="1467"/>
      <c r="M26" s="1467"/>
      <c r="N26" s="1472"/>
      <c r="O26" s="1472"/>
      <c r="P26" s="1467"/>
      <c r="Q26" s="1467"/>
      <c r="R26" s="1467"/>
      <c r="S26" s="1467"/>
      <c r="T26" s="1467"/>
      <c r="U26" s="1467"/>
      <c r="V26" s="1467"/>
      <c r="W26" s="1467"/>
      <c r="X26" s="1467"/>
      <c r="Y26" s="1467"/>
      <c r="Z26" s="1467"/>
      <c r="AA26" s="1467"/>
      <c r="AB26" s="1467"/>
      <c r="AC26" s="1467"/>
      <c r="AD26" s="1467"/>
      <c r="AE26" s="1467"/>
      <c r="AF26" s="1467"/>
      <c r="AG26" s="1467"/>
      <c r="AH26" s="1467"/>
      <c r="AI26" s="1467"/>
      <c r="AJ26" s="1473"/>
    </row>
    <row r="27" spans="2:36">
      <c r="B27" s="2682" t="s">
        <v>2953</v>
      </c>
      <c r="C27" s="2683"/>
      <c r="D27" s="2683"/>
      <c r="E27" s="2683"/>
      <c r="F27" s="2683"/>
      <c r="G27" s="2683"/>
      <c r="H27" s="2683"/>
      <c r="I27" s="2683"/>
      <c r="J27" s="2683"/>
      <c r="K27" s="2684"/>
      <c r="L27" s="2691" t="s">
        <v>2954</v>
      </c>
      <c r="M27" s="2692"/>
      <c r="N27" s="1474" t="s">
        <v>2955</v>
      </c>
      <c r="O27" s="1474"/>
      <c r="P27" s="1460"/>
      <c r="Q27" s="1460"/>
      <c r="R27" s="1470"/>
      <c r="S27" s="1470"/>
      <c r="T27" s="1460"/>
      <c r="U27" s="1460"/>
      <c r="V27" s="1460"/>
      <c r="W27" s="1459"/>
      <c r="X27" s="1459"/>
      <c r="Y27" s="1459"/>
      <c r="Z27" s="1459"/>
      <c r="AA27" s="1459"/>
      <c r="AB27" s="1459"/>
      <c r="AC27" s="1459"/>
      <c r="AD27" s="1459"/>
      <c r="AE27" s="1459"/>
      <c r="AF27" s="1459"/>
      <c r="AG27" s="1459"/>
      <c r="AH27" s="1459"/>
      <c r="AI27" s="1459"/>
      <c r="AJ27" s="1462"/>
    </row>
    <row r="28" spans="2:36">
      <c r="B28" s="2685"/>
      <c r="C28" s="2686"/>
      <c r="D28" s="2686"/>
      <c r="E28" s="2686"/>
      <c r="F28" s="2686"/>
      <c r="G28" s="2686"/>
      <c r="H28" s="2686"/>
      <c r="I28" s="2686"/>
      <c r="J28" s="2686"/>
      <c r="K28" s="2687"/>
      <c r="L28" s="2691"/>
      <c r="M28" s="2692"/>
      <c r="P28" s="1471"/>
      <c r="AJ28" s="1466"/>
    </row>
    <row r="29" spans="2:36">
      <c r="B29" s="2685"/>
      <c r="C29" s="2686"/>
      <c r="D29" s="2686"/>
      <c r="E29" s="2686"/>
      <c r="F29" s="2686"/>
      <c r="G29" s="2686"/>
      <c r="H29" s="2686"/>
      <c r="I29" s="2686"/>
      <c r="J29" s="2686"/>
      <c r="K29" s="2687"/>
      <c r="L29" s="2691"/>
      <c r="M29" s="2692"/>
      <c r="N29" s="1475" t="s">
        <v>2956</v>
      </c>
      <c r="AJ29" s="1466"/>
    </row>
    <row r="30" spans="2:36">
      <c r="B30" s="2685"/>
      <c r="C30" s="2686"/>
      <c r="D30" s="2686"/>
      <c r="E30" s="2686"/>
      <c r="F30" s="2686"/>
      <c r="G30" s="2686"/>
      <c r="H30" s="2686"/>
      <c r="I30" s="2686"/>
      <c r="J30" s="2686"/>
      <c r="K30" s="2687"/>
      <c r="L30" s="2691"/>
      <c r="M30" s="2692"/>
      <c r="N30" s="290"/>
      <c r="O30" s="290"/>
      <c r="AJ30" s="1466"/>
    </row>
    <row r="31" spans="2:36">
      <c r="B31" s="2685"/>
      <c r="C31" s="2686"/>
      <c r="D31" s="2686"/>
      <c r="E31" s="2686"/>
      <c r="F31" s="2686"/>
      <c r="G31" s="2686"/>
      <c r="H31" s="2686"/>
      <c r="I31" s="2686"/>
      <c r="J31" s="2686"/>
      <c r="K31" s="2687"/>
      <c r="L31" s="2691"/>
      <c r="M31" s="2692"/>
      <c r="N31" s="1472"/>
      <c r="O31" s="1472"/>
      <c r="P31" s="1467"/>
      <c r="Q31" s="1467"/>
      <c r="R31" s="1467"/>
      <c r="S31" s="1467"/>
      <c r="T31" s="1467"/>
      <c r="U31" s="1467"/>
      <c r="V31" s="1467"/>
      <c r="W31" s="1467"/>
      <c r="X31" s="1467"/>
      <c r="Y31" s="1467"/>
      <c r="Z31" s="1467"/>
      <c r="AA31" s="1467"/>
      <c r="AB31" s="1467"/>
      <c r="AC31" s="1467"/>
      <c r="AD31" s="1467"/>
      <c r="AE31" s="1467"/>
      <c r="AF31" s="1467"/>
      <c r="AG31" s="1467"/>
      <c r="AH31" s="1467"/>
      <c r="AI31" s="1467"/>
      <c r="AJ31" s="1473"/>
    </row>
    <row r="32" spans="2:36">
      <c r="B32" s="2685"/>
      <c r="C32" s="2686"/>
      <c r="D32" s="2686"/>
      <c r="E32" s="2686"/>
      <c r="F32" s="2686"/>
      <c r="G32" s="2686"/>
      <c r="H32" s="2686"/>
      <c r="I32" s="2686"/>
      <c r="J32" s="2686"/>
      <c r="K32" s="2687"/>
      <c r="L32" s="2693" t="s">
        <v>2372</v>
      </c>
      <c r="M32" s="2694"/>
      <c r="N32" s="290"/>
      <c r="O32" s="290"/>
      <c r="AJ32" s="1466"/>
    </row>
    <row r="33" spans="2:36">
      <c r="B33" s="2685"/>
      <c r="C33" s="2686"/>
      <c r="D33" s="2686"/>
      <c r="E33" s="2686"/>
      <c r="F33" s="2686"/>
      <c r="G33" s="2686"/>
      <c r="H33" s="2686"/>
      <c r="I33" s="2686"/>
      <c r="J33" s="2686"/>
      <c r="K33" s="2687"/>
      <c r="L33" s="2695"/>
      <c r="M33" s="2696"/>
      <c r="N33" s="290"/>
      <c r="O33" s="290"/>
      <c r="AJ33" s="1466"/>
    </row>
    <row r="34" spans="2:36">
      <c r="B34" s="2685"/>
      <c r="C34" s="2686"/>
      <c r="D34" s="2686"/>
      <c r="E34" s="2686"/>
      <c r="F34" s="2686"/>
      <c r="G34" s="2686"/>
      <c r="H34" s="2686"/>
      <c r="I34" s="2686"/>
      <c r="J34" s="2686"/>
      <c r="K34" s="2687"/>
      <c r="L34" s="2695"/>
      <c r="M34" s="2696"/>
      <c r="N34" s="290"/>
      <c r="O34" s="290"/>
      <c r="AJ34" s="1466"/>
    </row>
    <row r="35" spans="2:36">
      <c r="B35" s="2685"/>
      <c r="C35" s="2686"/>
      <c r="D35" s="2686"/>
      <c r="E35" s="2686"/>
      <c r="F35" s="2686"/>
      <c r="G35" s="2686"/>
      <c r="H35" s="2686"/>
      <c r="I35" s="2686"/>
      <c r="J35" s="2686"/>
      <c r="K35" s="2687"/>
      <c r="L35" s="2695"/>
      <c r="M35" s="2696"/>
      <c r="N35" s="290"/>
      <c r="O35" s="290"/>
      <c r="AJ35" s="1466"/>
    </row>
    <row r="36" spans="2:36">
      <c r="B36" s="2688"/>
      <c r="C36" s="2689"/>
      <c r="D36" s="2689"/>
      <c r="E36" s="2689"/>
      <c r="F36" s="2689"/>
      <c r="G36" s="2689"/>
      <c r="H36" s="2689"/>
      <c r="I36" s="2689"/>
      <c r="J36" s="2689"/>
      <c r="K36" s="2690"/>
      <c r="L36" s="2695"/>
      <c r="M36" s="2696"/>
      <c r="N36" s="1472"/>
      <c r="O36" s="1472"/>
      <c r="P36" s="1467"/>
      <c r="Q36" s="1467"/>
      <c r="R36" s="1467"/>
      <c r="S36" s="1467"/>
      <c r="T36" s="1467"/>
      <c r="U36" s="1467"/>
      <c r="V36" s="1467"/>
      <c r="W36" s="1467"/>
      <c r="X36" s="1467"/>
      <c r="Y36" s="1467"/>
      <c r="Z36" s="1467"/>
      <c r="AA36" s="1467"/>
      <c r="AB36" s="1467"/>
      <c r="AC36" s="1467"/>
      <c r="AD36" s="1467"/>
      <c r="AE36" s="1467"/>
      <c r="AF36" s="1467"/>
      <c r="AG36" s="1467"/>
      <c r="AH36" s="1467"/>
      <c r="AI36" s="1467"/>
      <c r="AJ36" s="1473"/>
    </row>
    <row r="37" spans="2:36" ht="79.900000000000006" customHeight="1">
      <c r="B37" s="2681" t="s">
        <v>2957</v>
      </c>
      <c r="C37" s="2681"/>
      <c r="D37" s="2681"/>
      <c r="E37" s="2681"/>
      <c r="F37" s="2681"/>
      <c r="G37" s="2681"/>
      <c r="H37" s="2681"/>
      <c r="I37" s="2681"/>
      <c r="J37" s="2681"/>
      <c r="K37" s="2681"/>
      <c r="L37" s="2681"/>
      <c r="M37" s="2681"/>
      <c r="N37" s="2681"/>
      <c r="O37" s="2681"/>
      <c r="P37" s="2681"/>
      <c r="Q37" s="2681"/>
      <c r="R37" s="2681"/>
      <c r="S37" s="2681"/>
      <c r="T37" s="2681"/>
      <c r="U37" s="2681"/>
      <c r="V37" s="2681"/>
      <c r="W37" s="2681"/>
      <c r="X37" s="2681"/>
      <c r="Y37" s="2681"/>
      <c r="Z37" s="2681"/>
      <c r="AA37" s="2681"/>
      <c r="AB37" s="2681"/>
      <c r="AC37" s="2681"/>
      <c r="AD37" s="2681"/>
      <c r="AE37" s="2681"/>
      <c r="AF37" s="2681"/>
      <c r="AG37" s="2681"/>
      <c r="AH37" s="2681"/>
      <c r="AI37" s="2681"/>
      <c r="AJ37" s="2681"/>
    </row>
    <row r="38" spans="2:36">
      <c r="B38" s="1476"/>
      <c r="C38" s="1476"/>
      <c r="D38" s="1476"/>
      <c r="E38" s="1476"/>
      <c r="F38" s="1476"/>
      <c r="G38" s="1476"/>
      <c r="H38" s="1476"/>
      <c r="I38" s="1476"/>
      <c r="J38" s="1476"/>
      <c r="K38" s="1476"/>
      <c r="L38" s="1476"/>
      <c r="M38" s="1476"/>
      <c r="N38" s="1476"/>
      <c r="O38" s="1476"/>
      <c r="P38" s="1476"/>
      <c r="Q38" s="1476"/>
      <c r="R38" s="1476"/>
      <c r="S38" s="1476"/>
      <c r="T38" s="1476"/>
      <c r="U38" s="1476"/>
      <c r="V38" s="1476"/>
      <c r="W38" s="1476"/>
      <c r="X38" s="1476"/>
      <c r="Y38" s="1476"/>
      <c r="Z38" s="1476"/>
      <c r="AA38" s="1476"/>
      <c r="AB38" s="1476"/>
      <c r="AC38" s="1476"/>
      <c r="AD38" s="1476"/>
      <c r="AE38" s="1476"/>
      <c r="AF38" s="1476"/>
      <c r="AG38" s="1476"/>
      <c r="AH38" s="1476"/>
      <c r="AI38" s="1476"/>
      <c r="AJ38" s="1476"/>
    </row>
  </sheetData>
  <mergeCells count="13">
    <mergeCell ref="B37:AJ37"/>
    <mergeCell ref="AR8:AV10"/>
    <mergeCell ref="B10:K16"/>
    <mergeCell ref="B17:K26"/>
    <mergeCell ref="B27:K36"/>
    <mergeCell ref="L27:M31"/>
    <mergeCell ref="L32:M36"/>
    <mergeCell ref="AB1:AJ1"/>
    <mergeCell ref="A3:AK4"/>
    <mergeCell ref="B6:K7"/>
    <mergeCell ref="L6:AJ7"/>
    <mergeCell ref="B8:K9"/>
    <mergeCell ref="L8:AJ9"/>
  </mergeCells>
  <phoneticPr fontId="14"/>
  <hyperlinks>
    <hyperlink ref="AR8:AV10" location="表紙!A1" display="表示へ" xr:uid="{58EF63D5-9081-4535-B089-EFD7E4EF0809}"/>
  </hyperlinks>
  <pageMargins left="0.7" right="0.7" top="0.75" bottom="0.75" header="0.3" footer="0.3"/>
  <pageSetup paperSize="9" scale="92"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Q20"/>
  <sheetViews>
    <sheetView view="pageBreakPreview" zoomScaleNormal="100" zoomScaleSheetLayoutView="100" workbookViewId="0">
      <selection activeCell="N10" sqref="N10:P10"/>
    </sheetView>
  </sheetViews>
  <sheetFormatPr defaultColWidth="8.125" defaultRowHeight="13.5"/>
  <cols>
    <col min="1" max="1" width="21.75" style="232" customWidth="1"/>
    <col min="2" max="2" width="3.625" style="232" customWidth="1"/>
    <col min="3" max="3" width="13.75" style="232" customWidth="1"/>
    <col min="4" max="4" width="7.5" style="232" customWidth="1"/>
    <col min="5" max="5" width="4" style="232" customWidth="1"/>
    <col min="6" max="6" width="7.5" style="232" customWidth="1"/>
    <col min="7" max="7" width="4" style="232" customWidth="1"/>
    <col min="8" max="8" width="9.75" style="232" customWidth="1"/>
    <col min="9" max="9" width="4" style="232" customWidth="1"/>
    <col min="10" max="10" width="2.75" style="232" customWidth="1"/>
    <col min="11" max="11" width="5.125" style="232" customWidth="1"/>
    <col min="12" max="12" width="2.25" style="232" customWidth="1"/>
    <col min="13" max="256" width="8.125" style="232"/>
    <col min="257" max="257" width="21.75" style="232" customWidth="1"/>
    <col min="258" max="258" width="3.625" style="232" customWidth="1"/>
    <col min="259" max="259" width="13.75" style="232" customWidth="1"/>
    <col min="260" max="260" width="7.5" style="232" customWidth="1"/>
    <col min="261" max="261" width="4" style="232" customWidth="1"/>
    <col min="262" max="262" width="7.5" style="232" customWidth="1"/>
    <col min="263" max="263" width="4" style="232" customWidth="1"/>
    <col min="264" max="264" width="9.75" style="232" customWidth="1"/>
    <col min="265" max="265" width="4" style="232" customWidth="1"/>
    <col min="266" max="266" width="2.75" style="232" customWidth="1"/>
    <col min="267" max="267" width="3.375" style="232" customWidth="1"/>
    <col min="268" max="268" width="2.25" style="232" customWidth="1"/>
    <col min="269" max="512" width="8.125" style="232"/>
    <col min="513" max="513" width="21.75" style="232" customWidth="1"/>
    <col min="514" max="514" width="3.625" style="232" customWidth="1"/>
    <col min="515" max="515" width="13.75" style="232" customWidth="1"/>
    <col min="516" max="516" width="7.5" style="232" customWidth="1"/>
    <col min="517" max="517" width="4" style="232" customWidth="1"/>
    <col min="518" max="518" width="7.5" style="232" customWidth="1"/>
    <col min="519" max="519" width="4" style="232" customWidth="1"/>
    <col min="520" max="520" width="9.75" style="232" customWidth="1"/>
    <col min="521" max="521" width="4" style="232" customWidth="1"/>
    <col min="522" max="522" width="2.75" style="232" customWidth="1"/>
    <col min="523" max="523" width="3.375" style="232" customWidth="1"/>
    <col min="524" max="524" width="2.25" style="232" customWidth="1"/>
    <col min="525" max="768" width="8.125" style="232"/>
    <col min="769" max="769" width="21.75" style="232" customWidth="1"/>
    <col min="770" max="770" width="3.625" style="232" customWidth="1"/>
    <col min="771" max="771" width="13.75" style="232" customWidth="1"/>
    <col min="772" max="772" width="7.5" style="232" customWidth="1"/>
    <col min="773" max="773" width="4" style="232" customWidth="1"/>
    <col min="774" max="774" width="7.5" style="232" customWidth="1"/>
    <col min="775" max="775" width="4" style="232" customWidth="1"/>
    <col min="776" max="776" width="9.75" style="232" customWidth="1"/>
    <col min="777" max="777" width="4" style="232" customWidth="1"/>
    <col min="778" max="778" width="2.75" style="232" customWidth="1"/>
    <col min="779" max="779" width="3.375" style="232" customWidth="1"/>
    <col min="780" max="780" width="2.25" style="232" customWidth="1"/>
    <col min="781" max="1024" width="8.125" style="232"/>
    <col min="1025" max="1025" width="21.75" style="232" customWidth="1"/>
    <col min="1026" max="1026" width="3.625" style="232" customWidth="1"/>
    <col min="1027" max="1027" width="13.75" style="232" customWidth="1"/>
    <col min="1028" max="1028" width="7.5" style="232" customWidth="1"/>
    <col min="1029" max="1029" width="4" style="232" customWidth="1"/>
    <col min="1030" max="1030" width="7.5" style="232" customWidth="1"/>
    <col min="1031" max="1031" width="4" style="232" customWidth="1"/>
    <col min="1032" max="1032" width="9.75" style="232" customWidth="1"/>
    <col min="1033" max="1033" width="4" style="232" customWidth="1"/>
    <col min="1034" max="1034" width="2.75" style="232" customWidth="1"/>
    <col min="1035" max="1035" width="3.375" style="232" customWidth="1"/>
    <col min="1036" max="1036" width="2.25" style="232" customWidth="1"/>
    <col min="1037" max="1280" width="8.125" style="232"/>
    <col min="1281" max="1281" width="21.75" style="232" customWidth="1"/>
    <col min="1282" max="1282" width="3.625" style="232" customWidth="1"/>
    <col min="1283" max="1283" width="13.75" style="232" customWidth="1"/>
    <col min="1284" max="1284" width="7.5" style="232" customWidth="1"/>
    <col min="1285" max="1285" width="4" style="232" customWidth="1"/>
    <col min="1286" max="1286" width="7.5" style="232" customWidth="1"/>
    <col min="1287" max="1287" width="4" style="232" customWidth="1"/>
    <col min="1288" max="1288" width="9.75" style="232" customWidth="1"/>
    <col min="1289" max="1289" width="4" style="232" customWidth="1"/>
    <col min="1290" max="1290" width="2.75" style="232" customWidth="1"/>
    <col min="1291" max="1291" width="3.375" style="232" customWidth="1"/>
    <col min="1292" max="1292" width="2.25" style="232" customWidth="1"/>
    <col min="1293" max="1536" width="8.125" style="232"/>
    <col min="1537" max="1537" width="21.75" style="232" customWidth="1"/>
    <col min="1538" max="1538" width="3.625" style="232" customWidth="1"/>
    <col min="1539" max="1539" width="13.75" style="232" customWidth="1"/>
    <col min="1540" max="1540" width="7.5" style="232" customWidth="1"/>
    <col min="1541" max="1541" width="4" style="232" customWidth="1"/>
    <col min="1542" max="1542" width="7.5" style="232" customWidth="1"/>
    <col min="1543" max="1543" width="4" style="232" customWidth="1"/>
    <col min="1544" max="1544" width="9.75" style="232" customWidth="1"/>
    <col min="1545" max="1545" width="4" style="232" customWidth="1"/>
    <col min="1546" max="1546" width="2.75" style="232" customWidth="1"/>
    <col min="1547" max="1547" width="3.375" style="232" customWidth="1"/>
    <col min="1548" max="1548" width="2.25" style="232" customWidth="1"/>
    <col min="1549" max="1792" width="8.125" style="232"/>
    <col min="1793" max="1793" width="21.75" style="232" customWidth="1"/>
    <col min="1794" max="1794" width="3.625" style="232" customWidth="1"/>
    <col min="1795" max="1795" width="13.75" style="232" customWidth="1"/>
    <col min="1796" max="1796" width="7.5" style="232" customWidth="1"/>
    <col min="1797" max="1797" width="4" style="232" customWidth="1"/>
    <col min="1798" max="1798" width="7.5" style="232" customWidth="1"/>
    <col min="1799" max="1799" width="4" style="232" customWidth="1"/>
    <col min="1800" max="1800" width="9.75" style="232" customWidth="1"/>
    <col min="1801" max="1801" width="4" style="232" customWidth="1"/>
    <col min="1802" max="1802" width="2.75" style="232" customWidth="1"/>
    <col min="1803" max="1803" width="3.375" style="232" customWidth="1"/>
    <col min="1804" max="1804" width="2.25" style="232" customWidth="1"/>
    <col min="1805" max="2048" width="8.125" style="232"/>
    <col min="2049" max="2049" width="21.75" style="232" customWidth="1"/>
    <col min="2050" max="2050" width="3.625" style="232" customWidth="1"/>
    <col min="2051" max="2051" width="13.75" style="232" customWidth="1"/>
    <col min="2052" max="2052" width="7.5" style="232" customWidth="1"/>
    <col min="2053" max="2053" width="4" style="232" customWidth="1"/>
    <col min="2054" max="2054" width="7.5" style="232" customWidth="1"/>
    <col min="2055" max="2055" width="4" style="232" customWidth="1"/>
    <col min="2056" max="2056" width="9.75" style="232" customWidth="1"/>
    <col min="2057" max="2057" width="4" style="232" customWidth="1"/>
    <col min="2058" max="2058" width="2.75" style="232" customWidth="1"/>
    <col min="2059" max="2059" width="3.375" style="232" customWidth="1"/>
    <col min="2060" max="2060" width="2.25" style="232" customWidth="1"/>
    <col min="2061" max="2304" width="8.125" style="232"/>
    <col min="2305" max="2305" width="21.75" style="232" customWidth="1"/>
    <col min="2306" max="2306" width="3.625" style="232" customWidth="1"/>
    <col min="2307" max="2307" width="13.75" style="232" customWidth="1"/>
    <col min="2308" max="2308" width="7.5" style="232" customWidth="1"/>
    <col min="2309" max="2309" width="4" style="232" customWidth="1"/>
    <col min="2310" max="2310" width="7.5" style="232" customWidth="1"/>
    <col min="2311" max="2311" width="4" style="232" customWidth="1"/>
    <col min="2312" max="2312" width="9.75" style="232" customWidth="1"/>
    <col min="2313" max="2313" width="4" style="232" customWidth="1"/>
    <col min="2314" max="2314" width="2.75" style="232" customWidth="1"/>
    <col min="2315" max="2315" width="3.375" style="232" customWidth="1"/>
    <col min="2316" max="2316" width="2.25" style="232" customWidth="1"/>
    <col min="2317" max="2560" width="8.125" style="232"/>
    <col min="2561" max="2561" width="21.75" style="232" customWidth="1"/>
    <col min="2562" max="2562" width="3.625" style="232" customWidth="1"/>
    <col min="2563" max="2563" width="13.75" style="232" customWidth="1"/>
    <col min="2564" max="2564" width="7.5" style="232" customWidth="1"/>
    <col min="2565" max="2565" width="4" style="232" customWidth="1"/>
    <col min="2566" max="2566" width="7.5" style="232" customWidth="1"/>
    <col min="2567" max="2567" width="4" style="232" customWidth="1"/>
    <col min="2568" max="2568" width="9.75" style="232" customWidth="1"/>
    <col min="2569" max="2569" width="4" style="232" customWidth="1"/>
    <col min="2570" max="2570" width="2.75" style="232" customWidth="1"/>
    <col min="2571" max="2571" width="3.375" style="232" customWidth="1"/>
    <col min="2572" max="2572" width="2.25" style="232" customWidth="1"/>
    <col min="2573" max="2816" width="8.125" style="232"/>
    <col min="2817" max="2817" width="21.75" style="232" customWidth="1"/>
    <col min="2818" max="2818" width="3.625" style="232" customWidth="1"/>
    <col min="2819" max="2819" width="13.75" style="232" customWidth="1"/>
    <col min="2820" max="2820" width="7.5" style="232" customWidth="1"/>
    <col min="2821" max="2821" width="4" style="232" customWidth="1"/>
    <col min="2822" max="2822" width="7.5" style="232" customWidth="1"/>
    <col min="2823" max="2823" width="4" style="232" customWidth="1"/>
    <col min="2824" max="2824" width="9.75" style="232" customWidth="1"/>
    <col min="2825" max="2825" width="4" style="232" customWidth="1"/>
    <col min="2826" max="2826" width="2.75" style="232" customWidth="1"/>
    <col min="2827" max="2827" width="3.375" style="232" customWidth="1"/>
    <col min="2828" max="2828" width="2.25" style="232" customWidth="1"/>
    <col min="2829" max="3072" width="8.125" style="232"/>
    <col min="3073" max="3073" width="21.75" style="232" customWidth="1"/>
    <col min="3074" max="3074" width="3.625" style="232" customWidth="1"/>
    <col min="3075" max="3075" width="13.75" style="232" customWidth="1"/>
    <col min="3076" max="3076" width="7.5" style="232" customWidth="1"/>
    <col min="3077" max="3077" width="4" style="232" customWidth="1"/>
    <col min="3078" max="3078" width="7.5" style="232" customWidth="1"/>
    <col min="3079" max="3079" width="4" style="232" customWidth="1"/>
    <col min="3080" max="3080" width="9.75" style="232" customWidth="1"/>
    <col min="3081" max="3081" width="4" style="232" customWidth="1"/>
    <col min="3082" max="3082" width="2.75" style="232" customWidth="1"/>
    <col min="3083" max="3083" width="3.375" style="232" customWidth="1"/>
    <col min="3084" max="3084" width="2.25" style="232" customWidth="1"/>
    <col min="3085" max="3328" width="8.125" style="232"/>
    <col min="3329" max="3329" width="21.75" style="232" customWidth="1"/>
    <col min="3330" max="3330" width="3.625" style="232" customWidth="1"/>
    <col min="3331" max="3331" width="13.75" style="232" customWidth="1"/>
    <col min="3332" max="3332" width="7.5" style="232" customWidth="1"/>
    <col min="3333" max="3333" width="4" style="232" customWidth="1"/>
    <col min="3334" max="3334" width="7.5" style="232" customWidth="1"/>
    <col min="3335" max="3335" width="4" style="232" customWidth="1"/>
    <col min="3336" max="3336" width="9.75" style="232" customWidth="1"/>
    <col min="3337" max="3337" width="4" style="232" customWidth="1"/>
    <col min="3338" max="3338" width="2.75" style="232" customWidth="1"/>
    <col min="3339" max="3339" width="3.375" style="232" customWidth="1"/>
    <col min="3340" max="3340" width="2.25" style="232" customWidth="1"/>
    <col min="3341" max="3584" width="8.125" style="232"/>
    <col min="3585" max="3585" width="21.75" style="232" customWidth="1"/>
    <col min="3586" max="3586" width="3.625" style="232" customWidth="1"/>
    <col min="3587" max="3587" width="13.75" style="232" customWidth="1"/>
    <col min="3588" max="3588" width="7.5" style="232" customWidth="1"/>
    <col min="3589" max="3589" width="4" style="232" customWidth="1"/>
    <col min="3590" max="3590" width="7.5" style="232" customWidth="1"/>
    <col min="3591" max="3591" width="4" style="232" customWidth="1"/>
    <col min="3592" max="3592" width="9.75" style="232" customWidth="1"/>
    <col min="3593" max="3593" width="4" style="232" customWidth="1"/>
    <col min="3594" max="3594" width="2.75" style="232" customWidth="1"/>
    <col min="3595" max="3595" width="3.375" style="232" customWidth="1"/>
    <col min="3596" max="3596" width="2.25" style="232" customWidth="1"/>
    <col min="3597" max="3840" width="8.125" style="232"/>
    <col min="3841" max="3841" width="21.75" style="232" customWidth="1"/>
    <col min="3842" max="3842" width="3.625" style="232" customWidth="1"/>
    <col min="3843" max="3843" width="13.75" style="232" customWidth="1"/>
    <col min="3844" max="3844" width="7.5" style="232" customWidth="1"/>
    <col min="3845" max="3845" width="4" style="232" customWidth="1"/>
    <col min="3846" max="3846" width="7.5" style="232" customWidth="1"/>
    <col min="3847" max="3847" width="4" style="232" customWidth="1"/>
    <col min="3848" max="3848" width="9.75" style="232" customWidth="1"/>
    <col min="3849" max="3849" width="4" style="232" customWidth="1"/>
    <col min="3850" max="3850" width="2.75" style="232" customWidth="1"/>
    <col min="3851" max="3851" width="3.375" style="232" customWidth="1"/>
    <col min="3852" max="3852" width="2.25" style="232" customWidth="1"/>
    <col min="3853" max="4096" width="8.125" style="232"/>
    <col min="4097" max="4097" width="21.75" style="232" customWidth="1"/>
    <col min="4098" max="4098" width="3.625" style="232" customWidth="1"/>
    <col min="4099" max="4099" width="13.75" style="232" customWidth="1"/>
    <col min="4100" max="4100" width="7.5" style="232" customWidth="1"/>
    <col min="4101" max="4101" width="4" style="232" customWidth="1"/>
    <col min="4102" max="4102" width="7.5" style="232" customWidth="1"/>
    <col min="4103" max="4103" width="4" style="232" customWidth="1"/>
    <col min="4104" max="4104" width="9.75" style="232" customWidth="1"/>
    <col min="4105" max="4105" width="4" style="232" customWidth="1"/>
    <col min="4106" max="4106" width="2.75" style="232" customWidth="1"/>
    <col min="4107" max="4107" width="3.375" style="232" customWidth="1"/>
    <col min="4108" max="4108" width="2.25" style="232" customWidth="1"/>
    <col min="4109" max="4352" width="8.125" style="232"/>
    <col min="4353" max="4353" width="21.75" style="232" customWidth="1"/>
    <col min="4354" max="4354" width="3.625" style="232" customWidth="1"/>
    <col min="4355" max="4355" width="13.75" style="232" customWidth="1"/>
    <col min="4356" max="4356" width="7.5" style="232" customWidth="1"/>
    <col min="4357" max="4357" width="4" style="232" customWidth="1"/>
    <col min="4358" max="4358" width="7.5" style="232" customWidth="1"/>
    <col min="4359" max="4359" width="4" style="232" customWidth="1"/>
    <col min="4360" max="4360" width="9.75" style="232" customWidth="1"/>
    <col min="4361" max="4361" width="4" style="232" customWidth="1"/>
    <col min="4362" max="4362" width="2.75" style="232" customWidth="1"/>
    <col min="4363" max="4363" width="3.375" style="232" customWidth="1"/>
    <col min="4364" max="4364" width="2.25" style="232" customWidth="1"/>
    <col min="4365" max="4608" width="8.125" style="232"/>
    <col min="4609" max="4609" width="21.75" style="232" customWidth="1"/>
    <col min="4610" max="4610" width="3.625" style="232" customWidth="1"/>
    <col min="4611" max="4611" width="13.75" style="232" customWidth="1"/>
    <col min="4612" max="4612" width="7.5" style="232" customWidth="1"/>
    <col min="4613" max="4613" width="4" style="232" customWidth="1"/>
    <col min="4614" max="4614" width="7.5" style="232" customWidth="1"/>
    <col min="4615" max="4615" width="4" style="232" customWidth="1"/>
    <col min="4616" max="4616" width="9.75" style="232" customWidth="1"/>
    <col min="4617" max="4617" width="4" style="232" customWidth="1"/>
    <col min="4618" max="4618" width="2.75" style="232" customWidth="1"/>
    <col min="4619" max="4619" width="3.375" style="232" customWidth="1"/>
    <col min="4620" max="4620" width="2.25" style="232" customWidth="1"/>
    <col min="4621" max="4864" width="8.125" style="232"/>
    <col min="4865" max="4865" width="21.75" style="232" customWidth="1"/>
    <col min="4866" max="4866" width="3.625" style="232" customWidth="1"/>
    <col min="4867" max="4867" width="13.75" style="232" customWidth="1"/>
    <col min="4868" max="4868" width="7.5" style="232" customWidth="1"/>
    <col min="4869" max="4869" width="4" style="232" customWidth="1"/>
    <col min="4870" max="4870" width="7.5" style="232" customWidth="1"/>
    <col min="4871" max="4871" width="4" style="232" customWidth="1"/>
    <col min="4872" max="4872" width="9.75" style="232" customWidth="1"/>
    <col min="4873" max="4873" width="4" style="232" customWidth="1"/>
    <col min="4874" max="4874" width="2.75" style="232" customWidth="1"/>
    <col min="4875" max="4875" width="3.375" style="232" customWidth="1"/>
    <col min="4876" max="4876" width="2.25" style="232" customWidth="1"/>
    <col min="4877" max="5120" width="8.125" style="232"/>
    <col min="5121" max="5121" width="21.75" style="232" customWidth="1"/>
    <col min="5122" max="5122" width="3.625" style="232" customWidth="1"/>
    <col min="5123" max="5123" width="13.75" style="232" customWidth="1"/>
    <col min="5124" max="5124" width="7.5" style="232" customWidth="1"/>
    <col min="5125" max="5125" width="4" style="232" customWidth="1"/>
    <col min="5126" max="5126" width="7.5" style="232" customWidth="1"/>
    <col min="5127" max="5127" width="4" style="232" customWidth="1"/>
    <col min="5128" max="5128" width="9.75" style="232" customWidth="1"/>
    <col min="5129" max="5129" width="4" style="232" customWidth="1"/>
    <col min="5130" max="5130" width="2.75" style="232" customWidth="1"/>
    <col min="5131" max="5131" width="3.375" style="232" customWidth="1"/>
    <col min="5132" max="5132" width="2.25" style="232" customWidth="1"/>
    <col min="5133" max="5376" width="8.125" style="232"/>
    <col min="5377" max="5377" width="21.75" style="232" customWidth="1"/>
    <col min="5378" max="5378" width="3.625" style="232" customWidth="1"/>
    <col min="5379" max="5379" width="13.75" style="232" customWidth="1"/>
    <col min="5380" max="5380" width="7.5" style="232" customWidth="1"/>
    <col min="5381" max="5381" width="4" style="232" customWidth="1"/>
    <col min="5382" max="5382" width="7.5" style="232" customWidth="1"/>
    <col min="5383" max="5383" width="4" style="232" customWidth="1"/>
    <col min="5384" max="5384" width="9.75" style="232" customWidth="1"/>
    <col min="5385" max="5385" width="4" style="232" customWidth="1"/>
    <col min="5386" max="5386" width="2.75" style="232" customWidth="1"/>
    <col min="5387" max="5387" width="3.375" style="232" customWidth="1"/>
    <col min="5388" max="5388" width="2.25" style="232" customWidth="1"/>
    <col min="5389" max="5632" width="8.125" style="232"/>
    <col min="5633" max="5633" width="21.75" style="232" customWidth="1"/>
    <col min="5634" max="5634" width="3.625" style="232" customWidth="1"/>
    <col min="5635" max="5635" width="13.75" style="232" customWidth="1"/>
    <col min="5636" max="5636" width="7.5" style="232" customWidth="1"/>
    <col min="5637" max="5637" width="4" style="232" customWidth="1"/>
    <col min="5638" max="5638" width="7.5" style="232" customWidth="1"/>
    <col min="5639" max="5639" width="4" style="232" customWidth="1"/>
    <col min="5640" max="5640" width="9.75" style="232" customWidth="1"/>
    <col min="5641" max="5641" width="4" style="232" customWidth="1"/>
    <col min="5642" max="5642" width="2.75" style="232" customWidth="1"/>
    <col min="5643" max="5643" width="3.375" style="232" customWidth="1"/>
    <col min="5644" max="5644" width="2.25" style="232" customWidth="1"/>
    <col min="5645" max="5888" width="8.125" style="232"/>
    <col min="5889" max="5889" width="21.75" style="232" customWidth="1"/>
    <col min="5890" max="5890" width="3.625" style="232" customWidth="1"/>
    <col min="5891" max="5891" width="13.75" style="232" customWidth="1"/>
    <col min="5892" max="5892" width="7.5" style="232" customWidth="1"/>
    <col min="5893" max="5893" width="4" style="232" customWidth="1"/>
    <col min="5894" max="5894" width="7.5" style="232" customWidth="1"/>
    <col min="5895" max="5895" width="4" style="232" customWidth="1"/>
    <col min="5896" max="5896" width="9.75" style="232" customWidth="1"/>
    <col min="5897" max="5897" width="4" style="232" customWidth="1"/>
    <col min="5898" max="5898" width="2.75" style="232" customWidth="1"/>
    <col min="5899" max="5899" width="3.375" style="232" customWidth="1"/>
    <col min="5900" max="5900" width="2.25" style="232" customWidth="1"/>
    <col min="5901" max="6144" width="8.125" style="232"/>
    <col min="6145" max="6145" width="21.75" style="232" customWidth="1"/>
    <col min="6146" max="6146" width="3.625" style="232" customWidth="1"/>
    <col min="6147" max="6147" width="13.75" style="232" customWidth="1"/>
    <col min="6148" max="6148" width="7.5" style="232" customWidth="1"/>
    <col min="6149" max="6149" width="4" style="232" customWidth="1"/>
    <col min="6150" max="6150" width="7.5" style="232" customWidth="1"/>
    <col min="6151" max="6151" width="4" style="232" customWidth="1"/>
    <col min="6152" max="6152" width="9.75" style="232" customWidth="1"/>
    <col min="6153" max="6153" width="4" style="232" customWidth="1"/>
    <col min="6154" max="6154" width="2.75" style="232" customWidth="1"/>
    <col min="6155" max="6155" width="3.375" style="232" customWidth="1"/>
    <col min="6156" max="6156" width="2.25" style="232" customWidth="1"/>
    <col min="6157" max="6400" width="8.125" style="232"/>
    <col min="6401" max="6401" width="21.75" style="232" customWidth="1"/>
    <col min="6402" max="6402" width="3.625" style="232" customWidth="1"/>
    <col min="6403" max="6403" width="13.75" style="232" customWidth="1"/>
    <col min="6404" max="6404" width="7.5" style="232" customWidth="1"/>
    <col min="6405" max="6405" width="4" style="232" customWidth="1"/>
    <col min="6406" max="6406" width="7.5" style="232" customWidth="1"/>
    <col min="6407" max="6407" width="4" style="232" customWidth="1"/>
    <col min="6408" max="6408" width="9.75" style="232" customWidth="1"/>
    <col min="6409" max="6409" width="4" style="232" customWidth="1"/>
    <col min="6410" max="6410" width="2.75" style="232" customWidth="1"/>
    <col min="6411" max="6411" width="3.375" style="232" customWidth="1"/>
    <col min="6412" max="6412" width="2.25" style="232" customWidth="1"/>
    <col min="6413" max="6656" width="8.125" style="232"/>
    <col min="6657" max="6657" width="21.75" style="232" customWidth="1"/>
    <col min="6658" max="6658" width="3.625" style="232" customWidth="1"/>
    <col min="6659" max="6659" width="13.75" style="232" customWidth="1"/>
    <col min="6660" max="6660" width="7.5" style="232" customWidth="1"/>
    <col min="6661" max="6661" width="4" style="232" customWidth="1"/>
    <col min="6662" max="6662" width="7.5" style="232" customWidth="1"/>
    <col min="6663" max="6663" width="4" style="232" customWidth="1"/>
    <col min="6664" max="6664" width="9.75" style="232" customWidth="1"/>
    <col min="6665" max="6665" width="4" style="232" customWidth="1"/>
    <col min="6666" max="6666" width="2.75" style="232" customWidth="1"/>
    <col min="6667" max="6667" width="3.375" style="232" customWidth="1"/>
    <col min="6668" max="6668" width="2.25" style="232" customWidth="1"/>
    <col min="6669" max="6912" width="8.125" style="232"/>
    <col min="6913" max="6913" width="21.75" style="232" customWidth="1"/>
    <col min="6914" max="6914" width="3.625" style="232" customWidth="1"/>
    <col min="6915" max="6915" width="13.75" style="232" customWidth="1"/>
    <col min="6916" max="6916" width="7.5" style="232" customWidth="1"/>
    <col min="6917" max="6917" width="4" style="232" customWidth="1"/>
    <col min="6918" max="6918" width="7.5" style="232" customWidth="1"/>
    <col min="6919" max="6919" width="4" style="232" customWidth="1"/>
    <col min="6920" max="6920" width="9.75" style="232" customWidth="1"/>
    <col min="6921" max="6921" width="4" style="232" customWidth="1"/>
    <col min="6922" max="6922" width="2.75" style="232" customWidth="1"/>
    <col min="6923" max="6923" width="3.375" style="232" customWidth="1"/>
    <col min="6924" max="6924" width="2.25" style="232" customWidth="1"/>
    <col min="6925" max="7168" width="8.125" style="232"/>
    <col min="7169" max="7169" width="21.75" style="232" customWidth="1"/>
    <col min="7170" max="7170" width="3.625" style="232" customWidth="1"/>
    <col min="7171" max="7171" width="13.75" style="232" customWidth="1"/>
    <col min="7172" max="7172" width="7.5" style="232" customWidth="1"/>
    <col min="7173" max="7173" width="4" style="232" customWidth="1"/>
    <col min="7174" max="7174" width="7.5" style="232" customWidth="1"/>
    <col min="7175" max="7175" width="4" style="232" customWidth="1"/>
    <col min="7176" max="7176" width="9.75" style="232" customWidth="1"/>
    <col min="7177" max="7177" width="4" style="232" customWidth="1"/>
    <col min="7178" max="7178" width="2.75" style="232" customWidth="1"/>
    <col min="7179" max="7179" width="3.375" style="232" customWidth="1"/>
    <col min="7180" max="7180" width="2.25" style="232" customWidth="1"/>
    <col min="7181" max="7424" width="8.125" style="232"/>
    <col min="7425" max="7425" width="21.75" style="232" customWidth="1"/>
    <col min="7426" max="7426" width="3.625" style="232" customWidth="1"/>
    <col min="7427" max="7427" width="13.75" style="232" customWidth="1"/>
    <col min="7428" max="7428" width="7.5" style="232" customWidth="1"/>
    <col min="7429" max="7429" width="4" style="232" customWidth="1"/>
    <col min="7430" max="7430" width="7.5" style="232" customWidth="1"/>
    <col min="7431" max="7431" width="4" style="232" customWidth="1"/>
    <col min="7432" max="7432" width="9.75" style="232" customWidth="1"/>
    <col min="7433" max="7433" width="4" style="232" customWidth="1"/>
    <col min="7434" max="7434" width="2.75" style="232" customWidth="1"/>
    <col min="7435" max="7435" width="3.375" style="232" customWidth="1"/>
    <col min="7436" max="7436" width="2.25" style="232" customWidth="1"/>
    <col min="7437" max="7680" width="8.125" style="232"/>
    <col min="7681" max="7681" width="21.75" style="232" customWidth="1"/>
    <col min="7682" max="7682" width="3.625" style="232" customWidth="1"/>
    <col min="7683" max="7683" width="13.75" style="232" customWidth="1"/>
    <col min="7684" max="7684" width="7.5" style="232" customWidth="1"/>
    <col min="7685" max="7685" width="4" style="232" customWidth="1"/>
    <col min="7686" max="7686" width="7.5" style="232" customWidth="1"/>
    <col min="7687" max="7687" width="4" style="232" customWidth="1"/>
    <col min="7688" max="7688" width="9.75" style="232" customWidth="1"/>
    <col min="7689" max="7689" width="4" style="232" customWidth="1"/>
    <col min="7690" max="7690" width="2.75" style="232" customWidth="1"/>
    <col min="7691" max="7691" width="3.375" style="232" customWidth="1"/>
    <col min="7692" max="7692" width="2.25" style="232" customWidth="1"/>
    <col min="7693" max="7936" width="8.125" style="232"/>
    <col min="7937" max="7937" width="21.75" style="232" customWidth="1"/>
    <col min="7938" max="7938" width="3.625" style="232" customWidth="1"/>
    <col min="7939" max="7939" width="13.75" style="232" customWidth="1"/>
    <col min="7940" max="7940" width="7.5" style="232" customWidth="1"/>
    <col min="7941" max="7941" width="4" style="232" customWidth="1"/>
    <col min="7942" max="7942" width="7.5" style="232" customWidth="1"/>
    <col min="7943" max="7943" width="4" style="232" customWidth="1"/>
    <col min="7944" max="7944" width="9.75" style="232" customWidth="1"/>
    <col min="7945" max="7945" width="4" style="232" customWidth="1"/>
    <col min="7946" max="7946" width="2.75" style="232" customWidth="1"/>
    <col min="7947" max="7947" width="3.375" style="232" customWidth="1"/>
    <col min="7948" max="7948" width="2.25" style="232" customWidth="1"/>
    <col min="7949" max="8192" width="8.125" style="232"/>
    <col min="8193" max="8193" width="21.75" style="232" customWidth="1"/>
    <col min="8194" max="8194" width="3.625" style="232" customWidth="1"/>
    <col min="8195" max="8195" width="13.75" style="232" customWidth="1"/>
    <col min="8196" max="8196" width="7.5" style="232" customWidth="1"/>
    <col min="8197" max="8197" width="4" style="232" customWidth="1"/>
    <col min="8198" max="8198" width="7.5" style="232" customWidth="1"/>
    <col min="8199" max="8199" width="4" style="232" customWidth="1"/>
    <col min="8200" max="8200" width="9.75" style="232" customWidth="1"/>
    <col min="8201" max="8201" width="4" style="232" customWidth="1"/>
    <col min="8202" max="8202" width="2.75" style="232" customWidth="1"/>
    <col min="8203" max="8203" width="3.375" style="232" customWidth="1"/>
    <col min="8204" max="8204" width="2.25" style="232" customWidth="1"/>
    <col min="8205" max="8448" width="8.125" style="232"/>
    <col min="8449" max="8449" width="21.75" style="232" customWidth="1"/>
    <col min="8450" max="8450" width="3.625" style="232" customWidth="1"/>
    <col min="8451" max="8451" width="13.75" style="232" customWidth="1"/>
    <col min="8452" max="8452" width="7.5" style="232" customWidth="1"/>
    <col min="8453" max="8453" width="4" style="232" customWidth="1"/>
    <col min="8454" max="8454" width="7.5" style="232" customWidth="1"/>
    <col min="8455" max="8455" width="4" style="232" customWidth="1"/>
    <col min="8456" max="8456" width="9.75" style="232" customWidth="1"/>
    <col min="8457" max="8457" width="4" style="232" customWidth="1"/>
    <col min="8458" max="8458" width="2.75" style="232" customWidth="1"/>
    <col min="8459" max="8459" width="3.375" style="232" customWidth="1"/>
    <col min="8460" max="8460" width="2.25" style="232" customWidth="1"/>
    <col min="8461" max="8704" width="8.125" style="232"/>
    <col min="8705" max="8705" width="21.75" style="232" customWidth="1"/>
    <col min="8706" max="8706" width="3.625" style="232" customWidth="1"/>
    <col min="8707" max="8707" width="13.75" style="232" customWidth="1"/>
    <col min="8708" max="8708" width="7.5" style="232" customWidth="1"/>
    <col min="8709" max="8709" width="4" style="232" customWidth="1"/>
    <col min="8710" max="8710" width="7.5" style="232" customWidth="1"/>
    <col min="8711" max="8711" width="4" style="232" customWidth="1"/>
    <col min="8712" max="8712" width="9.75" style="232" customWidth="1"/>
    <col min="8713" max="8713" width="4" style="232" customWidth="1"/>
    <col min="8714" max="8714" width="2.75" style="232" customWidth="1"/>
    <col min="8715" max="8715" width="3.375" style="232" customWidth="1"/>
    <col min="8716" max="8716" width="2.25" style="232" customWidth="1"/>
    <col min="8717" max="8960" width="8.125" style="232"/>
    <col min="8961" max="8961" width="21.75" style="232" customWidth="1"/>
    <col min="8962" max="8962" width="3.625" style="232" customWidth="1"/>
    <col min="8963" max="8963" width="13.75" style="232" customWidth="1"/>
    <col min="8964" max="8964" width="7.5" style="232" customWidth="1"/>
    <col min="8965" max="8965" width="4" style="232" customWidth="1"/>
    <col min="8966" max="8966" width="7.5" style="232" customWidth="1"/>
    <col min="8967" max="8967" width="4" style="232" customWidth="1"/>
    <col min="8968" max="8968" width="9.75" style="232" customWidth="1"/>
    <col min="8969" max="8969" width="4" style="232" customWidth="1"/>
    <col min="8970" max="8970" width="2.75" style="232" customWidth="1"/>
    <col min="8971" max="8971" width="3.375" style="232" customWidth="1"/>
    <col min="8972" max="8972" width="2.25" style="232" customWidth="1"/>
    <col min="8973" max="9216" width="8.125" style="232"/>
    <col min="9217" max="9217" width="21.75" style="232" customWidth="1"/>
    <col min="9218" max="9218" width="3.625" style="232" customWidth="1"/>
    <col min="9219" max="9219" width="13.75" style="232" customWidth="1"/>
    <col min="9220" max="9220" width="7.5" style="232" customWidth="1"/>
    <col min="9221" max="9221" width="4" style="232" customWidth="1"/>
    <col min="9222" max="9222" width="7.5" style="232" customWidth="1"/>
    <col min="9223" max="9223" width="4" style="232" customWidth="1"/>
    <col min="9224" max="9224" width="9.75" style="232" customWidth="1"/>
    <col min="9225" max="9225" width="4" style="232" customWidth="1"/>
    <col min="9226" max="9226" width="2.75" style="232" customWidth="1"/>
    <col min="9227" max="9227" width="3.375" style="232" customWidth="1"/>
    <col min="9228" max="9228" width="2.25" style="232" customWidth="1"/>
    <col min="9229" max="9472" width="8.125" style="232"/>
    <col min="9473" max="9473" width="21.75" style="232" customWidth="1"/>
    <col min="9474" max="9474" width="3.625" style="232" customWidth="1"/>
    <col min="9475" max="9475" width="13.75" style="232" customWidth="1"/>
    <col min="9476" max="9476" width="7.5" style="232" customWidth="1"/>
    <col min="9477" max="9477" width="4" style="232" customWidth="1"/>
    <col min="9478" max="9478" width="7.5" style="232" customWidth="1"/>
    <col min="9479" max="9479" width="4" style="232" customWidth="1"/>
    <col min="9480" max="9480" width="9.75" style="232" customWidth="1"/>
    <col min="9481" max="9481" width="4" style="232" customWidth="1"/>
    <col min="9482" max="9482" width="2.75" style="232" customWidth="1"/>
    <col min="9483" max="9483" width="3.375" style="232" customWidth="1"/>
    <col min="9484" max="9484" width="2.25" style="232" customWidth="1"/>
    <col min="9485" max="9728" width="8.125" style="232"/>
    <col min="9729" max="9729" width="21.75" style="232" customWidth="1"/>
    <col min="9730" max="9730" width="3.625" style="232" customWidth="1"/>
    <col min="9731" max="9731" width="13.75" style="232" customWidth="1"/>
    <col min="9732" max="9732" width="7.5" style="232" customWidth="1"/>
    <col min="9733" max="9733" width="4" style="232" customWidth="1"/>
    <col min="9734" max="9734" width="7.5" style="232" customWidth="1"/>
    <col min="9735" max="9735" width="4" style="232" customWidth="1"/>
    <col min="9736" max="9736" width="9.75" style="232" customWidth="1"/>
    <col min="9737" max="9737" width="4" style="232" customWidth="1"/>
    <col min="9738" max="9738" width="2.75" style="232" customWidth="1"/>
    <col min="9739" max="9739" width="3.375" style="232" customWidth="1"/>
    <col min="9740" max="9740" width="2.25" style="232" customWidth="1"/>
    <col min="9741" max="9984" width="8.125" style="232"/>
    <col min="9985" max="9985" width="21.75" style="232" customWidth="1"/>
    <col min="9986" max="9986" width="3.625" style="232" customWidth="1"/>
    <col min="9987" max="9987" width="13.75" style="232" customWidth="1"/>
    <col min="9988" max="9988" width="7.5" style="232" customWidth="1"/>
    <col min="9989" max="9989" width="4" style="232" customWidth="1"/>
    <col min="9990" max="9990" width="7.5" style="232" customWidth="1"/>
    <col min="9991" max="9991" width="4" style="232" customWidth="1"/>
    <col min="9992" max="9992" width="9.75" style="232" customWidth="1"/>
    <col min="9993" max="9993" width="4" style="232" customWidth="1"/>
    <col min="9994" max="9994" width="2.75" style="232" customWidth="1"/>
    <col min="9995" max="9995" width="3.375" style="232" customWidth="1"/>
    <col min="9996" max="9996" width="2.25" style="232" customWidth="1"/>
    <col min="9997" max="10240" width="8.125" style="232"/>
    <col min="10241" max="10241" width="21.75" style="232" customWidth="1"/>
    <col min="10242" max="10242" width="3.625" style="232" customWidth="1"/>
    <col min="10243" max="10243" width="13.75" style="232" customWidth="1"/>
    <col min="10244" max="10244" width="7.5" style="232" customWidth="1"/>
    <col min="10245" max="10245" width="4" style="232" customWidth="1"/>
    <col min="10246" max="10246" width="7.5" style="232" customWidth="1"/>
    <col min="10247" max="10247" width="4" style="232" customWidth="1"/>
    <col min="10248" max="10248" width="9.75" style="232" customWidth="1"/>
    <col min="10249" max="10249" width="4" style="232" customWidth="1"/>
    <col min="10250" max="10250" width="2.75" style="232" customWidth="1"/>
    <col min="10251" max="10251" width="3.375" style="232" customWidth="1"/>
    <col min="10252" max="10252" width="2.25" style="232" customWidth="1"/>
    <col min="10253" max="10496" width="8.125" style="232"/>
    <col min="10497" max="10497" width="21.75" style="232" customWidth="1"/>
    <col min="10498" max="10498" width="3.625" style="232" customWidth="1"/>
    <col min="10499" max="10499" width="13.75" style="232" customWidth="1"/>
    <col min="10500" max="10500" width="7.5" style="232" customWidth="1"/>
    <col min="10501" max="10501" width="4" style="232" customWidth="1"/>
    <col min="10502" max="10502" width="7.5" style="232" customWidth="1"/>
    <col min="10503" max="10503" width="4" style="232" customWidth="1"/>
    <col min="10504" max="10504" width="9.75" style="232" customWidth="1"/>
    <col min="10505" max="10505" width="4" style="232" customWidth="1"/>
    <col min="10506" max="10506" width="2.75" style="232" customWidth="1"/>
    <col min="10507" max="10507" width="3.375" style="232" customWidth="1"/>
    <col min="10508" max="10508" width="2.25" style="232" customWidth="1"/>
    <col min="10509" max="10752" width="8.125" style="232"/>
    <col min="10753" max="10753" width="21.75" style="232" customWidth="1"/>
    <col min="10754" max="10754" width="3.625" style="232" customWidth="1"/>
    <col min="10755" max="10755" width="13.75" style="232" customWidth="1"/>
    <col min="10756" max="10756" width="7.5" style="232" customWidth="1"/>
    <col min="10757" max="10757" width="4" style="232" customWidth="1"/>
    <col min="10758" max="10758" width="7.5" style="232" customWidth="1"/>
    <col min="10759" max="10759" width="4" style="232" customWidth="1"/>
    <col min="10760" max="10760" width="9.75" style="232" customWidth="1"/>
    <col min="10761" max="10761" width="4" style="232" customWidth="1"/>
    <col min="10762" max="10762" width="2.75" style="232" customWidth="1"/>
    <col min="10763" max="10763" width="3.375" style="232" customWidth="1"/>
    <col min="10764" max="10764" width="2.25" style="232" customWidth="1"/>
    <col min="10765" max="11008" width="8.125" style="232"/>
    <col min="11009" max="11009" width="21.75" style="232" customWidth="1"/>
    <col min="11010" max="11010" width="3.625" style="232" customWidth="1"/>
    <col min="11011" max="11011" width="13.75" style="232" customWidth="1"/>
    <col min="11012" max="11012" width="7.5" style="232" customWidth="1"/>
    <col min="11013" max="11013" width="4" style="232" customWidth="1"/>
    <col min="11014" max="11014" width="7.5" style="232" customWidth="1"/>
    <col min="11015" max="11015" width="4" style="232" customWidth="1"/>
    <col min="11016" max="11016" width="9.75" style="232" customWidth="1"/>
    <col min="11017" max="11017" width="4" style="232" customWidth="1"/>
    <col min="11018" max="11018" width="2.75" style="232" customWidth="1"/>
    <col min="11019" max="11019" width="3.375" style="232" customWidth="1"/>
    <col min="11020" max="11020" width="2.25" style="232" customWidth="1"/>
    <col min="11021" max="11264" width="8.125" style="232"/>
    <col min="11265" max="11265" width="21.75" style="232" customWidth="1"/>
    <col min="11266" max="11266" width="3.625" style="232" customWidth="1"/>
    <col min="11267" max="11267" width="13.75" style="232" customWidth="1"/>
    <col min="11268" max="11268" width="7.5" style="232" customWidth="1"/>
    <col min="11269" max="11269" width="4" style="232" customWidth="1"/>
    <col min="11270" max="11270" width="7.5" style="232" customWidth="1"/>
    <col min="11271" max="11271" width="4" style="232" customWidth="1"/>
    <col min="11272" max="11272" width="9.75" style="232" customWidth="1"/>
    <col min="11273" max="11273" width="4" style="232" customWidth="1"/>
    <col min="11274" max="11274" width="2.75" style="232" customWidth="1"/>
    <col min="11275" max="11275" width="3.375" style="232" customWidth="1"/>
    <col min="11276" max="11276" width="2.25" style="232" customWidth="1"/>
    <col min="11277" max="11520" width="8.125" style="232"/>
    <col min="11521" max="11521" width="21.75" style="232" customWidth="1"/>
    <col min="11522" max="11522" width="3.625" style="232" customWidth="1"/>
    <col min="11523" max="11523" width="13.75" style="232" customWidth="1"/>
    <col min="11524" max="11524" width="7.5" style="232" customWidth="1"/>
    <col min="11525" max="11525" width="4" style="232" customWidth="1"/>
    <col min="11526" max="11526" width="7.5" style="232" customWidth="1"/>
    <col min="11527" max="11527" width="4" style="232" customWidth="1"/>
    <col min="11528" max="11528" width="9.75" style="232" customWidth="1"/>
    <col min="11529" max="11529" width="4" style="232" customWidth="1"/>
    <col min="11530" max="11530" width="2.75" style="232" customWidth="1"/>
    <col min="11531" max="11531" width="3.375" style="232" customWidth="1"/>
    <col min="11532" max="11532" width="2.25" style="232" customWidth="1"/>
    <col min="11533" max="11776" width="8.125" style="232"/>
    <col min="11777" max="11777" width="21.75" style="232" customWidth="1"/>
    <col min="11778" max="11778" width="3.625" style="232" customWidth="1"/>
    <col min="11779" max="11779" width="13.75" style="232" customWidth="1"/>
    <col min="11780" max="11780" width="7.5" style="232" customWidth="1"/>
    <col min="11781" max="11781" width="4" style="232" customWidth="1"/>
    <col min="11782" max="11782" width="7.5" style="232" customWidth="1"/>
    <col min="11783" max="11783" width="4" style="232" customWidth="1"/>
    <col min="11784" max="11784" width="9.75" style="232" customWidth="1"/>
    <col min="11785" max="11785" width="4" style="232" customWidth="1"/>
    <col min="11786" max="11786" width="2.75" style="232" customWidth="1"/>
    <col min="11787" max="11787" width="3.375" style="232" customWidth="1"/>
    <col min="11788" max="11788" width="2.25" style="232" customWidth="1"/>
    <col min="11789" max="12032" width="8.125" style="232"/>
    <col min="12033" max="12033" width="21.75" style="232" customWidth="1"/>
    <col min="12034" max="12034" width="3.625" style="232" customWidth="1"/>
    <col min="12035" max="12035" width="13.75" style="232" customWidth="1"/>
    <col min="12036" max="12036" width="7.5" style="232" customWidth="1"/>
    <col min="12037" max="12037" width="4" style="232" customWidth="1"/>
    <col min="12038" max="12038" width="7.5" style="232" customWidth="1"/>
    <col min="12039" max="12039" width="4" style="232" customWidth="1"/>
    <col min="12040" max="12040" width="9.75" style="232" customWidth="1"/>
    <col min="12041" max="12041" width="4" style="232" customWidth="1"/>
    <col min="12042" max="12042" width="2.75" style="232" customWidth="1"/>
    <col min="12043" max="12043" width="3.375" style="232" customWidth="1"/>
    <col min="12044" max="12044" width="2.25" style="232" customWidth="1"/>
    <col min="12045" max="12288" width="8.125" style="232"/>
    <col min="12289" max="12289" width="21.75" style="232" customWidth="1"/>
    <col min="12290" max="12290" width="3.625" style="232" customWidth="1"/>
    <col min="12291" max="12291" width="13.75" style="232" customWidth="1"/>
    <col min="12292" max="12292" width="7.5" style="232" customWidth="1"/>
    <col min="12293" max="12293" width="4" style="232" customWidth="1"/>
    <col min="12294" max="12294" width="7.5" style="232" customWidth="1"/>
    <col min="12295" max="12295" width="4" style="232" customWidth="1"/>
    <col min="12296" max="12296" width="9.75" style="232" customWidth="1"/>
    <col min="12297" max="12297" width="4" style="232" customWidth="1"/>
    <col min="12298" max="12298" width="2.75" style="232" customWidth="1"/>
    <col min="12299" max="12299" width="3.375" style="232" customWidth="1"/>
    <col min="12300" max="12300" width="2.25" style="232" customWidth="1"/>
    <col min="12301" max="12544" width="8.125" style="232"/>
    <col min="12545" max="12545" width="21.75" style="232" customWidth="1"/>
    <col min="12546" max="12546" width="3.625" style="232" customWidth="1"/>
    <col min="12547" max="12547" width="13.75" style="232" customWidth="1"/>
    <col min="12548" max="12548" width="7.5" style="232" customWidth="1"/>
    <col min="12549" max="12549" width="4" style="232" customWidth="1"/>
    <col min="12550" max="12550" width="7.5" style="232" customWidth="1"/>
    <col min="12551" max="12551" width="4" style="232" customWidth="1"/>
    <col min="12552" max="12552" width="9.75" style="232" customWidth="1"/>
    <col min="12553" max="12553" width="4" style="232" customWidth="1"/>
    <col min="12554" max="12554" width="2.75" style="232" customWidth="1"/>
    <col min="12555" max="12555" width="3.375" style="232" customWidth="1"/>
    <col min="12556" max="12556" width="2.25" style="232" customWidth="1"/>
    <col min="12557" max="12800" width="8.125" style="232"/>
    <col min="12801" max="12801" width="21.75" style="232" customWidth="1"/>
    <col min="12802" max="12802" width="3.625" style="232" customWidth="1"/>
    <col min="12803" max="12803" width="13.75" style="232" customWidth="1"/>
    <col min="12804" max="12804" width="7.5" style="232" customWidth="1"/>
    <col min="12805" max="12805" width="4" style="232" customWidth="1"/>
    <col min="12806" max="12806" width="7.5" style="232" customWidth="1"/>
    <col min="12807" max="12807" width="4" style="232" customWidth="1"/>
    <col min="12808" max="12808" width="9.75" style="232" customWidth="1"/>
    <col min="12809" max="12809" width="4" style="232" customWidth="1"/>
    <col min="12810" max="12810" width="2.75" style="232" customWidth="1"/>
    <col min="12811" max="12811" width="3.375" style="232" customWidth="1"/>
    <col min="12812" max="12812" width="2.25" style="232" customWidth="1"/>
    <col min="12813" max="13056" width="8.125" style="232"/>
    <col min="13057" max="13057" width="21.75" style="232" customWidth="1"/>
    <col min="13058" max="13058" width="3.625" style="232" customWidth="1"/>
    <col min="13059" max="13059" width="13.75" style="232" customWidth="1"/>
    <col min="13060" max="13060" width="7.5" style="232" customWidth="1"/>
    <col min="13061" max="13061" width="4" style="232" customWidth="1"/>
    <col min="13062" max="13062" width="7.5" style="232" customWidth="1"/>
    <col min="13063" max="13063" width="4" style="232" customWidth="1"/>
    <col min="13064" max="13064" width="9.75" style="232" customWidth="1"/>
    <col min="13065" max="13065" width="4" style="232" customWidth="1"/>
    <col min="13066" max="13066" width="2.75" style="232" customWidth="1"/>
    <col min="13067" max="13067" width="3.375" style="232" customWidth="1"/>
    <col min="13068" max="13068" width="2.25" style="232" customWidth="1"/>
    <col min="13069" max="13312" width="8.125" style="232"/>
    <col min="13313" max="13313" width="21.75" style="232" customWidth="1"/>
    <col min="13314" max="13314" width="3.625" style="232" customWidth="1"/>
    <col min="13315" max="13315" width="13.75" style="232" customWidth="1"/>
    <col min="13316" max="13316" width="7.5" style="232" customWidth="1"/>
    <col min="13317" max="13317" width="4" style="232" customWidth="1"/>
    <col min="13318" max="13318" width="7.5" style="232" customWidth="1"/>
    <col min="13319" max="13319" width="4" style="232" customWidth="1"/>
    <col min="13320" max="13320" width="9.75" style="232" customWidth="1"/>
    <col min="13321" max="13321" width="4" style="232" customWidth="1"/>
    <col min="13322" max="13322" width="2.75" style="232" customWidth="1"/>
    <col min="13323" max="13323" width="3.375" style="232" customWidth="1"/>
    <col min="13324" max="13324" width="2.25" style="232" customWidth="1"/>
    <col min="13325" max="13568" width="8.125" style="232"/>
    <col min="13569" max="13569" width="21.75" style="232" customWidth="1"/>
    <col min="13570" max="13570" width="3.625" style="232" customWidth="1"/>
    <col min="13571" max="13571" width="13.75" style="232" customWidth="1"/>
    <col min="13572" max="13572" width="7.5" style="232" customWidth="1"/>
    <col min="13573" max="13573" width="4" style="232" customWidth="1"/>
    <col min="13574" max="13574" width="7.5" style="232" customWidth="1"/>
    <col min="13575" max="13575" width="4" style="232" customWidth="1"/>
    <col min="13576" max="13576" width="9.75" style="232" customWidth="1"/>
    <col min="13577" max="13577" width="4" style="232" customWidth="1"/>
    <col min="13578" max="13578" width="2.75" style="232" customWidth="1"/>
    <col min="13579" max="13579" width="3.375" style="232" customWidth="1"/>
    <col min="13580" max="13580" width="2.25" style="232" customWidth="1"/>
    <col min="13581" max="13824" width="8.125" style="232"/>
    <col min="13825" max="13825" width="21.75" style="232" customWidth="1"/>
    <col min="13826" max="13826" width="3.625" style="232" customWidth="1"/>
    <col min="13827" max="13827" width="13.75" style="232" customWidth="1"/>
    <col min="13828" max="13828" width="7.5" style="232" customWidth="1"/>
    <col min="13829" max="13829" width="4" style="232" customWidth="1"/>
    <col min="13830" max="13830" width="7.5" style="232" customWidth="1"/>
    <col min="13831" max="13831" width="4" style="232" customWidth="1"/>
    <col min="13832" max="13832" width="9.75" style="232" customWidth="1"/>
    <col min="13833" max="13833" width="4" style="232" customWidth="1"/>
    <col min="13834" max="13834" width="2.75" style="232" customWidth="1"/>
    <col min="13835" max="13835" width="3.375" style="232" customWidth="1"/>
    <col min="13836" max="13836" width="2.25" style="232" customWidth="1"/>
    <col min="13837" max="14080" width="8.125" style="232"/>
    <col min="14081" max="14081" width="21.75" style="232" customWidth="1"/>
    <col min="14082" max="14082" width="3.625" style="232" customWidth="1"/>
    <col min="14083" max="14083" width="13.75" style="232" customWidth="1"/>
    <col min="14084" max="14084" width="7.5" style="232" customWidth="1"/>
    <col min="14085" max="14085" width="4" style="232" customWidth="1"/>
    <col min="14086" max="14086" width="7.5" style="232" customWidth="1"/>
    <col min="14087" max="14087" width="4" style="232" customWidth="1"/>
    <col min="14088" max="14088" width="9.75" style="232" customWidth="1"/>
    <col min="14089" max="14089" width="4" style="232" customWidth="1"/>
    <col min="14090" max="14090" width="2.75" style="232" customWidth="1"/>
    <col min="14091" max="14091" width="3.375" style="232" customWidth="1"/>
    <col min="14092" max="14092" width="2.25" style="232" customWidth="1"/>
    <col min="14093" max="14336" width="8.125" style="232"/>
    <col min="14337" max="14337" width="21.75" style="232" customWidth="1"/>
    <col min="14338" max="14338" width="3.625" style="232" customWidth="1"/>
    <col min="14339" max="14339" width="13.75" style="232" customWidth="1"/>
    <col min="14340" max="14340" width="7.5" style="232" customWidth="1"/>
    <col min="14341" max="14341" width="4" style="232" customWidth="1"/>
    <col min="14342" max="14342" width="7.5" style="232" customWidth="1"/>
    <col min="14343" max="14343" width="4" style="232" customWidth="1"/>
    <col min="14344" max="14344" width="9.75" style="232" customWidth="1"/>
    <col min="14345" max="14345" width="4" style="232" customWidth="1"/>
    <col min="14346" max="14346" width="2.75" style="232" customWidth="1"/>
    <col min="14347" max="14347" width="3.375" style="232" customWidth="1"/>
    <col min="14348" max="14348" width="2.25" style="232" customWidth="1"/>
    <col min="14349" max="14592" width="8.125" style="232"/>
    <col min="14593" max="14593" width="21.75" style="232" customWidth="1"/>
    <col min="14594" max="14594" width="3.625" style="232" customWidth="1"/>
    <col min="14595" max="14595" width="13.75" style="232" customWidth="1"/>
    <col min="14596" max="14596" width="7.5" style="232" customWidth="1"/>
    <col min="14597" max="14597" width="4" style="232" customWidth="1"/>
    <col min="14598" max="14598" width="7.5" style="232" customWidth="1"/>
    <col min="14599" max="14599" width="4" style="232" customWidth="1"/>
    <col min="14600" max="14600" width="9.75" style="232" customWidth="1"/>
    <col min="14601" max="14601" width="4" style="232" customWidth="1"/>
    <col min="14602" max="14602" width="2.75" style="232" customWidth="1"/>
    <col min="14603" max="14603" width="3.375" style="232" customWidth="1"/>
    <col min="14604" max="14604" width="2.25" style="232" customWidth="1"/>
    <col min="14605" max="14848" width="8.125" style="232"/>
    <col min="14849" max="14849" width="21.75" style="232" customWidth="1"/>
    <col min="14850" max="14850" width="3.625" style="232" customWidth="1"/>
    <col min="14851" max="14851" width="13.75" style="232" customWidth="1"/>
    <col min="14852" max="14852" width="7.5" style="232" customWidth="1"/>
    <col min="14853" max="14853" width="4" style="232" customWidth="1"/>
    <col min="14854" max="14854" width="7.5" style="232" customWidth="1"/>
    <col min="14855" max="14855" width="4" style="232" customWidth="1"/>
    <col min="14856" max="14856" width="9.75" style="232" customWidth="1"/>
    <col min="14857" max="14857" width="4" style="232" customWidth="1"/>
    <col min="14858" max="14858" width="2.75" style="232" customWidth="1"/>
    <col min="14859" max="14859" width="3.375" style="232" customWidth="1"/>
    <col min="14860" max="14860" width="2.25" style="232" customWidth="1"/>
    <col min="14861" max="15104" width="8.125" style="232"/>
    <col min="15105" max="15105" width="21.75" style="232" customWidth="1"/>
    <col min="15106" max="15106" width="3.625" style="232" customWidth="1"/>
    <col min="15107" max="15107" width="13.75" style="232" customWidth="1"/>
    <col min="15108" max="15108" width="7.5" style="232" customWidth="1"/>
    <col min="15109" max="15109" width="4" style="232" customWidth="1"/>
    <col min="15110" max="15110" width="7.5" style="232" customWidth="1"/>
    <col min="15111" max="15111" width="4" style="232" customWidth="1"/>
    <col min="15112" max="15112" width="9.75" style="232" customWidth="1"/>
    <col min="15113" max="15113" width="4" style="232" customWidth="1"/>
    <col min="15114" max="15114" width="2.75" style="232" customWidth="1"/>
    <col min="15115" max="15115" width="3.375" style="232" customWidth="1"/>
    <col min="15116" max="15116" width="2.25" style="232" customWidth="1"/>
    <col min="15117" max="15360" width="8.125" style="232"/>
    <col min="15361" max="15361" width="21.75" style="232" customWidth="1"/>
    <col min="15362" max="15362" width="3.625" style="232" customWidth="1"/>
    <col min="15363" max="15363" width="13.75" style="232" customWidth="1"/>
    <col min="15364" max="15364" width="7.5" style="232" customWidth="1"/>
    <col min="15365" max="15365" width="4" style="232" customWidth="1"/>
    <col min="15366" max="15366" width="7.5" style="232" customWidth="1"/>
    <col min="15367" max="15367" width="4" style="232" customWidth="1"/>
    <col min="15368" max="15368" width="9.75" style="232" customWidth="1"/>
    <col min="15369" max="15369" width="4" style="232" customWidth="1"/>
    <col min="15370" max="15370" width="2.75" style="232" customWidth="1"/>
    <col min="15371" max="15371" width="3.375" style="232" customWidth="1"/>
    <col min="15372" max="15372" width="2.25" style="232" customWidth="1"/>
    <col min="15373" max="15616" width="8.125" style="232"/>
    <col min="15617" max="15617" width="21.75" style="232" customWidth="1"/>
    <col min="15618" max="15618" width="3.625" style="232" customWidth="1"/>
    <col min="15619" max="15619" width="13.75" style="232" customWidth="1"/>
    <col min="15620" max="15620" width="7.5" style="232" customWidth="1"/>
    <col min="15621" max="15621" width="4" style="232" customWidth="1"/>
    <col min="15622" max="15622" width="7.5" style="232" customWidth="1"/>
    <col min="15623" max="15623" width="4" style="232" customWidth="1"/>
    <col min="15624" max="15624" width="9.75" style="232" customWidth="1"/>
    <col min="15625" max="15625" width="4" style="232" customWidth="1"/>
    <col min="15626" max="15626" width="2.75" style="232" customWidth="1"/>
    <col min="15627" max="15627" width="3.375" style="232" customWidth="1"/>
    <col min="15628" max="15628" width="2.25" style="232" customWidth="1"/>
    <col min="15629" max="15872" width="8.125" style="232"/>
    <col min="15873" max="15873" width="21.75" style="232" customWidth="1"/>
    <col min="15874" max="15874" width="3.625" style="232" customWidth="1"/>
    <col min="15875" max="15875" width="13.75" style="232" customWidth="1"/>
    <col min="15876" max="15876" width="7.5" style="232" customWidth="1"/>
    <col min="15877" max="15877" width="4" style="232" customWidth="1"/>
    <col min="15878" max="15878" width="7.5" style="232" customWidth="1"/>
    <col min="15879" max="15879" width="4" style="232" customWidth="1"/>
    <col min="15880" max="15880" width="9.75" style="232" customWidth="1"/>
    <col min="15881" max="15881" width="4" style="232" customWidth="1"/>
    <col min="15882" max="15882" width="2.75" style="232" customWidth="1"/>
    <col min="15883" max="15883" width="3.375" style="232" customWidth="1"/>
    <col min="15884" max="15884" width="2.25" style="232" customWidth="1"/>
    <col min="15885" max="16128" width="8.125" style="232"/>
    <col min="16129" max="16129" width="21.75" style="232" customWidth="1"/>
    <col min="16130" max="16130" width="3.625" style="232" customWidth="1"/>
    <col min="16131" max="16131" width="13.75" style="232" customWidth="1"/>
    <col min="16132" max="16132" width="7.5" style="232" customWidth="1"/>
    <col min="16133" max="16133" width="4" style="232" customWidth="1"/>
    <col min="16134" max="16134" width="7.5" style="232" customWidth="1"/>
    <col min="16135" max="16135" width="4" style="232" customWidth="1"/>
    <col min="16136" max="16136" width="9.75" style="232" customWidth="1"/>
    <col min="16137" max="16137" width="4" style="232" customWidth="1"/>
    <col min="16138" max="16138" width="2.75" style="232" customWidth="1"/>
    <col min="16139" max="16139" width="3.375" style="232" customWidth="1"/>
    <col min="16140" max="16140" width="2.25" style="232" customWidth="1"/>
    <col min="16141" max="16384" width="8.125" style="232"/>
  </cols>
  <sheetData>
    <row r="2" spans="1:17" ht="20.100000000000001" customHeight="1">
      <c r="A2" s="426" t="s">
        <v>1257</v>
      </c>
      <c r="B2" s="426"/>
      <c r="C2" s="426"/>
      <c r="D2" s="426"/>
      <c r="E2" s="426"/>
      <c r="F2" s="426"/>
      <c r="G2" s="426"/>
      <c r="H2" s="449"/>
      <c r="I2" s="450"/>
      <c r="J2" s="450"/>
      <c r="K2" s="426"/>
    </row>
    <row r="3" spans="1:17" ht="20.100000000000001" customHeight="1">
      <c r="A3" s="426"/>
      <c r="B3" s="426"/>
      <c r="C3" s="426"/>
      <c r="D3" s="426"/>
      <c r="E3" s="426"/>
      <c r="F3" s="426"/>
      <c r="G3" s="426"/>
      <c r="H3" s="4784" t="s">
        <v>511</v>
      </c>
      <c r="I3" s="4784"/>
      <c r="J3" s="4784"/>
      <c r="K3" s="426"/>
    </row>
    <row r="4" spans="1:17" ht="20.100000000000001" customHeight="1">
      <c r="A4" s="426"/>
      <c r="B4" s="426"/>
      <c r="C4" s="426"/>
      <c r="D4" s="426"/>
      <c r="E4" s="426"/>
      <c r="F4" s="426"/>
      <c r="G4" s="426"/>
      <c r="H4" s="449"/>
      <c r="I4" s="449"/>
      <c r="J4" s="449"/>
      <c r="K4" s="426"/>
      <c r="M4"/>
      <c r="N4"/>
      <c r="O4" s="71"/>
      <c r="P4" s="71"/>
      <c r="Q4" s="71"/>
    </row>
    <row r="5" spans="1:17" ht="20.100000000000001" customHeight="1">
      <c r="A5" s="4785" t="s">
        <v>1258</v>
      </c>
      <c r="B5" s="4785"/>
      <c r="C5" s="4785"/>
      <c r="D5" s="4785"/>
      <c r="E5" s="4785"/>
      <c r="F5" s="4785"/>
      <c r="G5" s="4785"/>
      <c r="H5" s="4785"/>
      <c r="I5" s="4785"/>
      <c r="J5" s="4785"/>
      <c r="K5" s="426"/>
      <c r="M5"/>
      <c r="N5"/>
      <c r="O5" s="71"/>
      <c r="P5" s="71"/>
      <c r="Q5" s="71"/>
    </row>
    <row r="6" spans="1:17" ht="20.100000000000001" customHeight="1">
      <c r="A6" s="448"/>
      <c r="B6" s="448"/>
      <c r="C6" s="448"/>
      <c r="D6" s="448"/>
      <c r="E6" s="448"/>
      <c r="F6" s="448"/>
      <c r="G6" s="448"/>
      <c r="H6" s="448"/>
      <c r="I6" s="448"/>
      <c r="J6" s="448"/>
      <c r="K6" s="426"/>
      <c r="M6" s="109"/>
      <c r="N6" s="109"/>
      <c r="O6" s="1207"/>
      <c r="P6" s="1207"/>
      <c r="Q6" s="1207"/>
    </row>
    <row r="7" spans="1:17" ht="39.950000000000003" customHeight="1">
      <c r="A7" s="785" t="s">
        <v>513</v>
      </c>
      <c r="B7" s="4786"/>
      <c r="C7" s="4787"/>
      <c r="D7" s="4787"/>
      <c r="E7" s="4787"/>
      <c r="F7" s="4787"/>
      <c r="G7" s="4787"/>
      <c r="H7" s="4787"/>
      <c r="I7" s="4787"/>
      <c r="J7" s="4788"/>
      <c r="K7" s="426"/>
      <c r="M7"/>
      <c r="N7"/>
      <c r="O7" s="1211"/>
      <c r="P7" s="1207"/>
      <c r="Q7" s="1207"/>
    </row>
    <row r="8" spans="1:17" ht="39.950000000000003" customHeight="1">
      <c r="A8" s="786" t="s">
        <v>514</v>
      </c>
      <c r="B8" s="4789" t="s">
        <v>876</v>
      </c>
      <c r="C8" s="4790"/>
      <c r="D8" s="4790"/>
      <c r="E8" s="4790"/>
      <c r="F8" s="4790"/>
      <c r="G8" s="4790"/>
      <c r="H8" s="4790"/>
      <c r="I8" s="4790"/>
      <c r="J8" s="4791"/>
      <c r="K8" s="426"/>
      <c r="M8"/>
      <c r="N8"/>
      <c r="O8" s="1211"/>
      <c r="P8" s="1207"/>
      <c r="Q8" s="1207"/>
    </row>
    <row r="9" spans="1:17" ht="19.5" customHeight="1">
      <c r="A9" s="4792" t="s">
        <v>1259</v>
      </c>
      <c r="B9" s="435"/>
      <c r="C9" s="787"/>
      <c r="D9" s="787"/>
      <c r="E9" s="787"/>
      <c r="F9" s="787"/>
      <c r="G9" s="787"/>
      <c r="H9" s="787"/>
      <c r="I9" s="787"/>
      <c r="J9" s="447"/>
      <c r="K9" s="426"/>
      <c r="M9"/>
      <c r="N9"/>
      <c r="O9" s="1207"/>
      <c r="P9" s="188"/>
      <c r="Q9" s="188"/>
    </row>
    <row r="10" spans="1:17" ht="33" customHeight="1">
      <c r="A10" s="4793"/>
      <c r="B10" s="446"/>
      <c r="C10" s="788"/>
      <c r="D10" s="4789" t="s">
        <v>401</v>
      </c>
      <c r="E10" s="4791"/>
      <c r="F10" s="4789" t="s">
        <v>402</v>
      </c>
      <c r="G10" s="4791"/>
      <c r="H10" s="4789" t="s">
        <v>563</v>
      </c>
      <c r="I10" s="4791"/>
      <c r="J10" s="443"/>
      <c r="K10" s="426"/>
      <c r="M10"/>
      <c r="N10" s="1929" t="s">
        <v>2692</v>
      </c>
      <c r="O10" s="1929"/>
      <c r="P10" s="1929"/>
      <c r="Q10"/>
    </row>
    <row r="11" spans="1:17" ht="33" customHeight="1" thickBot="1">
      <c r="A11" s="4793"/>
      <c r="B11" s="446"/>
      <c r="C11" s="788" t="s">
        <v>995</v>
      </c>
      <c r="D11" s="789"/>
      <c r="E11" s="790" t="s">
        <v>1260</v>
      </c>
      <c r="F11" s="791"/>
      <c r="G11" s="790" t="s">
        <v>1260</v>
      </c>
      <c r="H11" s="445">
        <f>D11+F11</f>
        <v>0</v>
      </c>
      <c r="I11" s="444" t="s">
        <v>1260</v>
      </c>
      <c r="J11" s="443"/>
      <c r="K11" s="426"/>
      <c r="M11" s="442"/>
    </row>
    <row r="12" spans="1:17" ht="33" customHeight="1" thickTop="1" thickBot="1">
      <c r="A12" s="4793"/>
      <c r="B12" s="1140"/>
      <c r="C12" s="792" t="s">
        <v>1261</v>
      </c>
      <c r="D12" s="793"/>
      <c r="E12" s="790" t="s">
        <v>1260</v>
      </c>
      <c r="F12" s="791"/>
      <c r="G12" s="794" t="s">
        <v>1260</v>
      </c>
      <c r="H12" s="441">
        <f>D12+F12</f>
        <v>0</v>
      </c>
      <c r="I12" s="440" t="s">
        <v>1260</v>
      </c>
      <c r="J12" s="439"/>
      <c r="K12" s="426"/>
    </row>
    <row r="13" spans="1:17" ht="19.5" customHeight="1" thickTop="1">
      <c r="A13" s="4794"/>
      <c r="B13" s="438"/>
      <c r="C13" s="787"/>
      <c r="D13" s="787"/>
      <c r="E13" s="787"/>
      <c r="F13" s="787"/>
      <c r="G13" s="787"/>
      <c r="H13" s="437"/>
      <c r="I13" s="437"/>
      <c r="J13" s="436"/>
      <c r="K13" s="426"/>
    </row>
    <row r="14" spans="1:17" ht="17.25" customHeight="1">
      <c r="A14" s="4792" t="s">
        <v>1262</v>
      </c>
      <c r="B14" s="435"/>
      <c r="C14" s="434"/>
      <c r="D14" s="434"/>
      <c r="E14" s="434"/>
      <c r="F14" s="434"/>
      <c r="G14" s="434"/>
      <c r="H14" s="434"/>
      <c r="I14" s="434"/>
      <c r="J14" s="433"/>
      <c r="K14" s="426"/>
    </row>
    <row r="15" spans="1:17" ht="42" customHeight="1">
      <c r="A15" s="4793"/>
      <c r="B15" s="1141" t="s">
        <v>1263</v>
      </c>
      <c r="C15" s="426" t="s">
        <v>1264</v>
      </c>
      <c r="D15" s="426"/>
      <c r="E15" s="426"/>
      <c r="F15" s="426"/>
      <c r="G15" s="4789"/>
      <c r="H15" s="4791"/>
      <c r="I15" s="426" t="s">
        <v>378</v>
      </c>
      <c r="J15" s="432"/>
      <c r="K15" s="426"/>
    </row>
    <row r="16" spans="1:17" ht="17.25" customHeight="1">
      <c r="A16" s="4794"/>
      <c r="B16" s="431"/>
      <c r="C16" s="430"/>
      <c r="D16" s="430"/>
      <c r="E16" s="430"/>
      <c r="F16" s="430"/>
      <c r="G16" s="430"/>
      <c r="H16" s="430"/>
      <c r="I16" s="430"/>
      <c r="J16" s="429"/>
      <c r="K16" s="426"/>
    </row>
    <row r="17" spans="1:12">
      <c r="A17" s="428"/>
      <c r="B17" s="428"/>
      <c r="C17" s="428"/>
      <c r="D17" s="428"/>
      <c r="E17" s="428"/>
      <c r="F17" s="428"/>
      <c r="G17" s="428"/>
      <c r="H17" s="428"/>
      <c r="I17" s="428"/>
      <c r="J17" s="428"/>
      <c r="K17" s="426"/>
    </row>
    <row r="18" spans="1:12" ht="27.75" customHeight="1">
      <c r="A18" s="4783" t="s">
        <v>1265</v>
      </c>
      <c r="B18" s="4783"/>
      <c r="C18" s="4783"/>
      <c r="D18" s="4783"/>
      <c r="E18" s="4783"/>
      <c r="F18" s="4783"/>
      <c r="G18" s="4783"/>
      <c r="H18" s="4783"/>
      <c r="I18" s="4783"/>
      <c r="J18" s="4783"/>
      <c r="K18" s="427"/>
      <c r="L18" s="290"/>
    </row>
    <row r="19" spans="1:12" ht="7.5" customHeight="1">
      <c r="A19" s="4783"/>
      <c r="B19" s="4783"/>
      <c r="C19" s="4783"/>
      <c r="D19" s="4783"/>
      <c r="E19" s="4783"/>
      <c r="F19" s="4783"/>
      <c r="G19" s="4783"/>
      <c r="H19" s="4783"/>
      <c r="I19" s="4783"/>
      <c r="J19" s="4783"/>
      <c r="K19" s="426"/>
    </row>
    <row r="20" spans="1:12">
      <c r="A20" s="290"/>
    </row>
  </sheetData>
  <mergeCells count="13">
    <mergeCell ref="N10:P10"/>
    <mergeCell ref="A19:J19"/>
    <mergeCell ref="H3:J3"/>
    <mergeCell ref="A5:J5"/>
    <mergeCell ref="B7:J7"/>
    <mergeCell ref="B8:J8"/>
    <mergeCell ref="A9:A13"/>
    <mergeCell ref="D10:E10"/>
    <mergeCell ref="F10:G10"/>
    <mergeCell ref="H10:I10"/>
    <mergeCell ref="A14:A16"/>
    <mergeCell ref="G15:H15"/>
    <mergeCell ref="A18:J18"/>
  </mergeCells>
  <phoneticPr fontId="14"/>
  <hyperlinks>
    <hyperlink ref="N10:P10" location="表紙!A1" display="表示へ" xr:uid="{398B1B36-2F57-4E80-920C-50E6081D27C3}"/>
  </hyperlinks>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election activeCell="M4" sqref="M4:Q10"/>
    </sheetView>
  </sheetViews>
  <sheetFormatPr defaultRowHeight="13.5"/>
  <cols>
    <col min="1" max="1" width="2.5" style="451" customWidth="1"/>
    <col min="2" max="2" width="18.25" style="451" customWidth="1"/>
    <col min="3" max="3" width="17.25" style="451" customWidth="1"/>
    <col min="4" max="4" width="18" style="451" customWidth="1"/>
    <col min="5" max="5" width="29.5" style="451" customWidth="1"/>
    <col min="6" max="6" width="5.125" style="451" customWidth="1"/>
    <col min="7" max="7" width="8.75" style="451" customWidth="1"/>
    <col min="8" max="8" width="16.375" style="451" customWidth="1"/>
    <col min="9" max="10" width="16.125" style="451" customWidth="1"/>
    <col min="11" max="11" width="2.125" style="451" customWidth="1"/>
    <col min="12" max="260" width="9" style="451"/>
    <col min="261" max="261" width="20.125" style="451" customWidth="1"/>
    <col min="262" max="262" width="18.875" style="451" customWidth="1"/>
    <col min="263" max="263" width="8.875" style="451" customWidth="1"/>
    <col min="264" max="264" width="18.875" style="451" customWidth="1"/>
    <col min="265" max="265" width="12.625" style="451" customWidth="1"/>
    <col min="266" max="266" width="22.875" style="451" customWidth="1"/>
    <col min="267" max="516" width="9" style="451"/>
    <col min="517" max="517" width="20.125" style="451" customWidth="1"/>
    <col min="518" max="518" width="18.875" style="451" customWidth="1"/>
    <col min="519" max="519" width="8.875" style="451" customWidth="1"/>
    <col min="520" max="520" width="18.875" style="451" customWidth="1"/>
    <col min="521" max="521" width="12.625" style="451" customWidth="1"/>
    <col min="522" max="522" width="22.875" style="451" customWidth="1"/>
    <col min="523" max="772" width="9" style="451"/>
    <col min="773" max="773" width="20.125" style="451" customWidth="1"/>
    <col min="774" max="774" width="18.875" style="451" customWidth="1"/>
    <col min="775" max="775" width="8.875" style="451" customWidth="1"/>
    <col min="776" max="776" width="18.875" style="451" customWidth="1"/>
    <col min="777" max="777" width="12.625" style="451" customWidth="1"/>
    <col min="778" max="778" width="22.875" style="451" customWidth="1"/>
    <col min="779" max="1028" width="9" style="451"/>
    <col min="1029" max="1029" width="20.125" style="451" customWidth="1"/>
    <col min="1030" max="1030" width="18.875" style="451" customWidth="1"/>
    <col min="1031" max="1031" width="8.875" style="451" customWidth="1"/>
    <col min="1032" max="1032" width="18.875" style="451" customWidth="1"/>
    <col min="1033" max="1033" width="12.625" style="451" customWidth="1"/>
    <col min="1034" max="1034" width="22.875" style="451" customWidth="1"/>
    <col min="1035" max="1284" width="9" style="451"/>
    <col min="1285" max="1285" width="20.125" style="451" customWidth="1"/>
    <col min="1286" max="1286" width="18.875" style="451" customWidth="1"/>
    <col min="1287" max="1287" width="8.875" style="451" customWidth="1"/>
    <col min="1288" max="1288" width="18.875" style="451" customWidth="1"/>
    <col min="1289" max="1289" width="12.625" style="451" customWidth="1"/>
    <col min="1290" max="1290" width="22.875" style="451" customWidth="1"/>
    <col min="1291" max="1540" width="9" style="451"/>
    <col min="1541" max="1541" width="20.125" style="451" customWidth="1"/>
    <col min="1542" max="1542" width="18.875" style="451" customWidth="1"/>
    <col min="1543" max="1543" width="8.875" style="451" customWidth="1"/>
    <col min="1544" max="1544" width="18.875" style="451" customWidth="1"/>
    <col min="1545" max="1545" width="12.625" style="451" customWidth="1"/>
    <col min="1546" max="1546" width="22.875" style="451" customWidth="1"/>
    <col min="1547" max="1796" width="9" style="451"/>
    <col min="1797" max="1797" width="20.125" style="451" customWidth="1"/>
    <col min="1798" max="1798" width="18.875" style="451" customWidth="1"/>
    <col min="1799" max="1799" width="8.875" style="451" customWidth="1"/>
    <col min="1800" max="1800" width="18.875" style="451" customWidth="1"/>
    <col min="1801" max="1801" width="12.625" style="451" customWidth="1"/>
    <col min="1802" max="1802" width="22.875" style="451" customWidth="1"/>
    <col min="1803" max="2052" width="9" style="451"/>
    <col min="2053" max="2053" width="20.125" style="451" customWidth="1"/>
    <col min="2054" max="2054" width="18.875" style="451" customWidth="1"/>
    <col min="2055" max="2055" width="8.875" style="451" customWidth="1"/>
    <col min="2056" max="2056" width="18.875" style="451" customWidth="1"/>
    <col min="2057" max="2057" width="12.625" style="451" customWidth="1"/>
    <col min="2058" max="2058" width="22.875" style="451" customWidth="1"/>
    <col min="2059" max="2308" width="9" style="451"/>
    <col min="2309" max="2309" width="20.125" style="451" customWidth="1"/>
    <col min="2310" max="2310" width="18.875" style="451" customWidth="1"/>
    <col min="2311" max="2311" width="8.875" style="451" customWidth="1"/>
    <col min="2312" max="2312" width="18.875" style="451" customWidth="1"/>
    <col min="2313" max="2313" width="12.625" style="451" customWidth="1"/>
    <col min="2314" max="2314" width="22.875" style="451" customWidth="1"/>
    <col min="2315" max="2564" width="9" style="451"/>
    <col min="2565" max="2565" width="20.125" style="451" customWidth="1"/>
    <col min="2566" max="2566" width="18.875" style="451" customWidth="1"/>
    <col min="2567" max="2567" width="8.875" style="451" customWidth="1"/>
    <col min="2568" max="2568" width="18.875" style="451" customWidth="1"/>
    <col min="2569" max="2569" width="12.625" style="451" customWidth="1"/>
    <col min="2570" max="2570" width="22.875" style="451" customWidth="1"/>
    <col min="2571" max="2820" width="9" style="451"/>
    <col min="2821" max="2821" width="20.125" style="451" customWidth="1"/>
    <col min="2822" max="2822" width="18.875" style="451" customWidth="1"/>
    <col min="2823" max="2823" width="8.875" style="451" customWidth="1"/>
    <col min="2824" max="2824" width="18.875" style="451" customWidth="1"/>
    <col min="2825" max="2825" width="12.625" style="451" customWidth="1"/>
    <col min="2826" max="2826" width="22.875" style="451" customWidth="1"/>
    <col min="2827" max="3076" width="9" style="451"/>
    <col min="3077" max="3077" width="20.125" style="451" customWidth="1"/>
    <col min="3078" max="3078" width="18.875" style="451" customWidth="1"/>
    <col min="3079" max="3079" width="8.875" style="451" customWidth="1"/>
    <col min="3080" max="3080" width="18.875" style="451" customWidth="1"/>
    <col min="3081" max="3081" width="12.625" style="451" customWidth="1"/>
    <col min="3082" max="3082" width="22.875" style="451" customWidth="1"/>
    <col min="3083" max="3332" width="9" style="451"/>
    <col min="3333" max="3333" width="20.125" style="451" customWidth="1"/>
    <col min="3334" max="3334" width="18.875" style="451" customWidth="1"/>
    <col min="3335" max="3335" width="8.875" style="451" customWidth="1"/>
    <col min="3336" max="3336" width="18.875" style="451" customWidth="1"/>
    <col min="3337" max="3337" width="12.625" style="451" customWidth="1"/>
    <col min="3338" max="3338" width="22.875" style="451" customWidth="1"/>
    <col min="3339" max="3588" width="9" style="451"/>
    <col min="3589" max="3589" width="20.125" style="451" customWidth="1"/>
    <col min="3590" max="3590" width="18.875" style="451" customWidth="1"/>
    <col min="3591" max="3591" width="8.875" style="451" customWidth="1"/>
    <col min="3592" max="3592" width="18.875" style="451" customWidth="1"/>
    <col min="3593" max="3593" width="12.625" style="451" customWidth="1"/>
    <col min="3594" max="3594" width="22.875" style="451" customWidth="1"/>
    <col min="3595" max="3844" width="9" style="451"/>
    <col min="3845" max="3845" width="20.125" style="451" customWidth="1"/>
    <col min="3846" max="3846" width="18.875" style="451" customWidth="1"/>
    <col min="3847" max="3847" width="8.875" style="451" customWidth="1"/>
    <col min="3848" max="3848" width="18.875" style="451" customWidth="1"/>
    <col min="3849" max="3849" width="12.625" style="451" customWidth="1"/>
    <col min="3850" max="3850" width="22.875" style="451" customWidth="1"/>
    <col min="3851" max="4100" width="9" style="451"/>
    <col min="4101" max="4101" width="20.125" style="451" customWidth="1"/>
    <col min="4102" max="4102" width="18.875" style="451" customWidth="1"/>
    <col min="4103" max="4103" width="8.875" style="451" customWidth="1"/>
    <col min="4104" max="4104" width="18.875" style="451" customWidth="1"/>
    <col min="4105" max="4105" width="12.625" style="451" customWidth="1"/>
    <col min="4106" max="4106" width="22.875" style="451" customWidth="1"/>
    <col min="4107" max="4356" width="9" style="451"/>
    <col min="4357" max="4357" width="20.125" style="451" customWidth="1"/>
    <col min="4358" max="4358" width="18.875" style="451" customWidth="1"/>
    <col min="4359" max="4359" width="8.875" style="451" customWidth="1"/>
    <col min="4360" max="4360" width="18.875" style="451" customWidth="1"/>
    <col min="4361" max="4361" width="12.625" style="451" customWidth="1"/>
    <col min="4362" max="4362" width="22.875" style="451" customWidth="1"/>
    <col min="4363" max="4612" width="9" style="451"/>
    <col min="4613" max="4613" width="20.125" style="451" customWidth="1"/>
    <col min="4614" max="4614" width="18.875" style="451" customWidth="1"/>
    <col min="4615" max="4615" width="8.875" style="451" customWidth="1"/>
    <col min="4616" max="4616" width="18.875" style="451" customWidth="1"/>
    <col min="4617" max="4617" width="12.625" style="451" customWidth="1"/>
    <col min="4618" max="4618" width="22.875" style="451" customWidth="1"/>
    <col min="4619" max="4868" width="9" style="451"/>
    <col min="4869" max="4869" width="20.125" style="451" customWidth="1"/>
    <col min="4870" max="4870" width="18.875" style="451" customWidth="1"/>
    <col min="4871" max="4871" width="8.875" style="451" customWidth="1"/>
    <col min="4872" max="4872" width="18.875" style="451" customWidth="1"/>
    <col min="4873" max="4873" width="12.625" style="451" customWidth="1"/>
    <col min="4874" max="4874" width="22.875" style="451" customWidth="1"/>
    <col min="4875" max="5124" width="9" style="451"/>
    <col min="5125" max="5125" width="20.125" style="451" customWidth="1"/>
    <col min="5126" max="5126" width="18.875" style="451" customWidth="1"/>
    <col min="5127" max="5127" width="8.875" style="451" customWidth="1"/>
    <col min="5128" max="5128" width="18.875" style="451" customWidth="1"/>
    <col min="5129" max="5129" width="12.625" style="451" customWidth="1"/>
    <col min="5130" max="5130" width="22.875" style="451" customWidth="1"/>
    <col min="5131" max="5380" width="9" style="451"/>
    <col min="5381" max="5381" width="20.125" style="451" customWidth="1"/>
    <col min="5382" max="5382" width="18.875" style="451" customWidth="1"/>
    <col min="5383" max="5383" width="8.875" style="451" customWidth="1"/>
    <col min="5384" max="5384" width="18.875" style="451" customWidth="1"/>
    <col min="5385" max="5385" width="12.625" style="451" customWidth="1"/>
    <col min="5386" max="5386" width="22.875" style="451" customWidth="1"/>
    <col min="5387" max="5636" width="9" style="451"/>
    <col min="5637" max="5637" width="20.125" style="451" customWidth="1"/>
    <col min="5638" max="5638" width="18.875" style="451" customWidth="1"/>
    <col min="5639" max="5639" width="8.875" style="451" customWidth="1"/>
    <col min="5640" max="5640" width="18.875" style="451" customWidth="1"/>
    <col min="5641" max="5641" width="12.625" style="451" customWidth="1"/>
    <col min="5642" max="5642" width="22.875" style="451" customWidth="1"/>
    <col min="5643" max="5892" width="9" style="451"/>
    <col min="5893" max="5893" width="20.125" style="451" customWidth="1"/>
    <col min="5894" max="5894" width="18.875" style="451" customWidth="1"/>
    <col min="5895" max="5895" width="8.875" style="451" customWidth="1"/>
    <col min="5896" max="5896" width="18.875" style="451" customWidth="1"/>
    <col min="5897" max="5897" width="12.625" style="451" customWidth="1"/>
    <col min="5898" max="5898" width="22.875" style="451" customWidth="1"/>
    <col min="5899" max="6148" width="9" style="451"/>
    <col min="6149" max="6149" width="20.125" style="451" customWidth="1"/>
    <col min="6150" max="6150" width="18.875" style="451" customWidth="1"/>
    <col min="6151" max="6151" width="8.875" style="451" customWidth="1"/>
    <col min="6152" max="6152" width="18.875" style="451" customWidth="1"/>
    <col min="6153" max="6153" width="12.625" style="451" customWidth="1"/>
    <col min="6154" max="6154" width="22.875" style="451" customWidth="1"/>
    <col min="6155" max="6404" width="9" style="451"/>
    <col min="6405" max="6405" width="20.125" style="451" customWidth="1"/>
    <col min="6406" max="6406" width="18.875" style="451" customWidth="1"/>
    <col min="6407" max="6407" width="8.875" style="451" customWidth="1"/>
    <col min="6408" max="6408" width="18.875" style="451" customWidth="1"/>
    <col min="6409" max="6409" width="12.625" style="451" customWidth="1"/>
    <col min="6410" max="6410" width="22.875" style="451" customWidth="1"/>
    <col min="6411" max="6660" width="9" style="451"/>
    <col min="6661" max="6661" width="20.125" style="451" customWidth="1"/>
    <col min="6662" max="6662" width="18.875" style="451" customWidth="1"/>
    <col min="6663" max="6663" width="8.875" style="451" customWidth="1"/>
    <col min="6664" max="6664" width="18.875" style="451" customWidth="1"/>
    <col min="6665" max="6665" width="12.625" style="451" customWidth="1"/>
    <col min="6666" max="6666" width="22.875" style="451" customWidth="1"/>
    <col min="6667" max="6916" width="9" style="451"/>
    <col min="6917" max="6917" width="20.125" style="451" customWidth="1"/>
    <col min="6918" max="6918" width="18.875" style="451" customWidth="1"/>
    <col min="6919" max="6919" width="8.875" style="451" customWidth="1"/>
    <col min="6920" max="6920" width="18.875" style="451" customWidth="1"/>
    <col min="6921" max="6921" width="12.625" style="451" customWidth="1"/>
    <col min="6922" max="6922" width="22.875" style="451" customWidth="1"/>
    <col min="6923" max="7172" width="9" style="451"/>
    <col min="7173" max="7173" width="20.125" style="451" customWidth="1"/>
    <col min="7174" max="7174" width="18.875" style="451" customWidth="1"/>
    <col min="7175" max="7175" width="8.875" style="451" customWidth="1"/>
    <col min="7176" max="7176" width="18.875" style="451" customWidth="1"/>
    <col min="7177" max="7177" width="12.625" style="451" customWidth="1"/>
    <col min="7178" max="7178" width="22.875" style="451" customWidth="1"/>
    <col min="7179" max="7428" width="9" style="451"/>
    <col min="7429" max="7429" width="20.125" style="451" customWidth="1"/>
    <col min="7430" max="7430" width="18.875" style="451" customWidth="1"/>
    <col min="7431" max="7431" width="8.875" style="451" customWidth="1"/>
    <col min="7432" max="7432" width="18.875" style="451" customWidth="1"/>
    <col min="7433" max="7433" width="12.625" style="451" customWidth="1"/>
    <col min="7434" max="7434" width="22.875" style="451" customWidth="1"/>
    <col min="7435" max="7684" width="9" style="451"/>
    <col min="7685" max="7685" width="20.125" style="451" customWidth="1"/>
    <col min="7686" max="7686" width="18.875" style="451" customWidth="1"/>
    <col min="7687" max="7687" width="8.875" style="451" customWidth="1"/>
    <col min="7688" max="7688" width="18.875" style="451" customWidth="1"/>
    <col min="7689" max="7689" width="12.625" style="451" customWidth="1"/>
    <col min="7690" max="7690" width="22.875" style="451" customWidth="1"/>
    <col min="7691" max="7940" width="9" style="451"/>
    <col min="7941" max="7941" width="20.125" style="451" customWidth="1"/>
    <col min="7942" max="7942" width="18.875" style="451" customWidth="1"/>
    <col min="7943" max="7943" width="8.875" style="451" customWidth="1"/>
    <col min="7944" max="7944" width="18.875" style="451" customWidth="1"/>
    <col min="7945" max="7945" width="12.625" style="451" customWidth="1"/>
    <col min="7946" max="7946" width="22.875" style="451" customWidth="1"/>
    <col min="7947" max="8196" width="9" style="451"/>
    <col min="8197" max="8197" width="20.125" style="451" customWidth="1"/>
    <col min="8198" max="8198" width="18.875" style="451" customWidth="1"/>
    <col min="8199" max="8199" width="8.875" style="451" customWidth="1"/>
    <col min="8200" max="8200" width="18.875" style="451" customWidth="1"/>
    <col min="8201" max="8201" width="12.625" style="451" customWidth="1"/>
    <col min="8202" max="8202" width="22.875" style="451" customWidth="1"/>
    <col min="8203" max="8452" width="9" style="451"/>
    <col min="8453" max="8453" width="20.125" style="451" customWidth="1"/>
    <col min="8454" max="8454" width="18.875" style="451" customWidth="1"/>
    <col min="8455" max="8455" width="8.875" style="451" customWidth="1"/>
    <col min="8456" max="8456" width="18.875" style="451" customWidth="1"/>
    <col min="8457" max="8457" width="12.625" style="451" customWidth="1"/>
    <col min="8458" max="8458" width="22.875" style="451" customWidth="1"/>
    <col min="8459" max="8708" width="9" style="451"/>
    <col min="8709" max="8709" width="20.125" style="451" customWidth="1"/>
    <col min="8710" max="8710" width="18.875" style="451" customWidth="1"/>
    <col min="8711" max="8711" width="8.875" style="451" customWidth="1"/>
    <col min="8712" max="8712" width="18.875" style="451" customWidth="1"/>
    <col min="8713" max="8713" width="12.625" style="451" customWidth="1"/>
    <col min="8714" max="8714" width="22.875" style="451" customWidth="1"/>
    <col min="8715" max="8964" width="9" style="451"/>
    <col min="8965" max="8965" width="20.125" style="451" customWidth="1"/>
    <col min="8966" max="8966" width="18.875" style="451" customWidth="1"/>
    <col min="8967" max="8967" width="8.875" style="451" customWidth="1"/>
    <col min="8968" max="8968" width="18.875" style="451" customWidth="1"/>
    <col min="8969" max="8969" width="12.625" style="451" customWidth="1"/>
    <col min="8970" max="8970" width="22.875" style="451" customWidth="1"/>
    <col min="8971" max="9220" width="9" style="451"/>
    <col min="9221" max="9221" width="20.125" style="451" customWidth="1"/>
    <col min="9222" max="9222" width="18.875" style="451" customWidth="1"/>
    <col min="9223" max="9223" width="8.875" style="451" customWidth="1"/>
    <col min="9224" max="9224" width="18.875" style="451" customWidth="1"/>
    <col min="9225" max="9225" width="12.625" style="451" customWidth="1"/>
    <col min="9226" max="9226" width="22.875" style="451" customWidth="1"/>
    <col min="9227" max="9476" width="9" style="451"/>
    <col min="9477" max="9477" width="20.125" style="451" customWidth="1"/>
    <col min="9478" max="9478" width="18.875" style="451" customWidth="1"/>
    <col min="9479" max="9479" width="8.875" style="451" customWidth="1"/>
    <col min="9480" max="9480" width="18.875" style="451" customWidth="1"/>
    <col min="9481" max="9481" width="12.625" style="451" customWidth="1"/>
    <col min="9482" max="9482" width="22.875" style="451" customWidth="1"/>
    <col min="9483" max="9732" width="9" style="451"/>
    <col min="9733" max="9733" width="20.125" style="451" customWidth="1"/>
    <col min="9734" max="9734" width="18.875" style="451" customWidth="1"/>
    <col min="9735" max="9735" width="8.875" style="451" customWidth="1"/>
    <col min="9736" max="9736" width="18.875" style="451" customWidth="1"/>
    <col min="9737" max="9737" width="12.625" style="451" customWidth="1"/>
    <col min="9738" max="9738" width="22.875" style="451" customWidth="1"/>
    <col min="9739" max="9988" width="9" style="451"/>
    <col min="9989" max="9989" width="20.125" style="451" customWidth="1"/>
    <col min="9990" max="9990" width="18.875" style="451" customWidth="1"/>
    <col min="9991" max="9991" width="8.875" style="451" customWidth="1"/>
    <col min="9992" max="9992" width="18.875" style="451" customWidth="1"/>
    <col min="9993" max="9993" width="12.625" style="451" customWidth="1"/>
    <col min="9994" max="9994" width="22.875" style="451" customWidth="1"/>
    <col min="9995" max="10244" width="9" style="451"/>
    <col min="10245" max="10245" width="20.125" style="451" customWidth="1"/>
    <col min="10246" max="10246" width="18.875" style="451" customWidth="1"/>
    <col min="10247" max="10247" width="8.875" style="451" customWidth="1"/>
    <col min="10248" max="10248" width="18.875" style="451" customWidth="1"/>
    <col min="10249" max="10249" width="12.625" style="451" customWidth="1"/>
    <col min="10250" max="10250" width="22.875" style="451" customWidth="1"/>
    <col min="10251" max="10500" width="9" style="451"/>
    <col min="10501" max="10501" width="20.125" style="451" customWidth="1"/>
    <col min="10502" max="10502" width="18.875" style="451" customWidth="1"/>
    <col min="10503" max="10503" width="8.875" style="451" customWidth="1"/>
    <col min="10504" max="10504" width="18.875" style="451" customWidth="1"/>
    <col min="10505" max="10505" width="12.625" style="451" customWidth="1"/>
    <col min="10506" max="10506" width="22.875" style="451" customWidth="1"/>
    <col min="10507" max="10756" width="9" style="451"/>
    <col min="10757" max="10757" width="20.125" style="451" customWidth="1"/>
    <col min="10758" max="10758" width="18.875" style="451" customWidth="1"/>
    <col min="10759" max="10759" width="8.875" style="451" customWidth="1"/>
    <col min="10760" max="10760" width="18.875" style="451" customWidth="1"/>
    <col min="10761" max="10761" width="12.625" style="451" customWidth="1"/>
    <col min="10762" max="10762" width="22.875" style="451" customWidth="1"/>
    <col min="10763" max="11012" width="9" style="451"/>
    <col min="11013" max="11013" width="20.125" style="451" customWidth="1"/>
    <col min="11014" max="11014" width="18.875" style="451" customWidth="1"/>
    <col min="11015" max="11015" width="8.875" style="451" customWidth="1"/>
    <col min="11016" max="11016" width="18.875" style="451" customWidth="1"/>
    <col min="11017" max="11017" width="12.625" style="451" customWidth="1"/>
    <col min="11018" max="11018" width="22.875" style="451" customWidth="1"/>
    <col min="11019" max="11268" width="9" style="451"/>
    <col min="11269" max="11269" width="20.125" style="451" customWidth="1"/>
    <col min="11270" max="11270" width="18.875" style="451" customWidth="1"/>
    <col min="11271" max="11271" width="8.875" style="451" customWidth="1"/>
    <col min="11272" max="11272" width="18.875" style="451" customWidth="1"/>
    <col min="11273" max="11273" width="12.625" style="451" customWidth="1"/>
    <col min="11274" max="11274" width="22.875" style="451" customWidth="1"/>
    <col min="11275" max="11524" width="9" style="451"/>
    <col min="11525" max="11525" width="20.125" style="451" customWidth="1"/>
    <col min="11526" max="11526" width="18.875" style="451" customWidth="1"/>
    <col min="11527" max="11527" width="8.875" style="451" customWidth="1"/>
    <col min="11528" max="11528" width="18.875" style="451" customWidth="1"/>
    <col min="11529" max="11529" width="12.625" style="451" customWidth="1"/>
    <col min="11530" max="11530" width="22.875" style="451" customWidth="1"/>
    <col min="11531" max="11780" width="9" style="451"/>
    <col min="11781" max="11781" width="20.125" style="451" customWidth="1"/>
    <col min="11782" max="11782" width="18.875" style="451" customWidth="1"/>
    <col min="11783" max="11783" width="8.875" style="451" customWidth="1"/>
    <col min="11784" max="11784" width="18.875" style="451" customWidth="1"/>
    <col min="11785" max="11785" width="12.625" style="451" customWidth="1"/>
    <col min="11786" max="11786" width="22.875" style="451" customWidth="1"/>
    <col min="11787" max="12036" width="9" style="451"/>
    <col min="12037" max="12037" width="20.125" style="451" customWidth="1"/>
    <col min="12038" max="12038" width="18.875" style="451" customWidth="1"/>
    <col min="12039" max="12039" width="8.875" style="451" customWidth="1"/>
    <col min="12040" max="12040" width="18.875" style="451" customWidth="1"/>
    <col min="12041" max="12041" width="12.625" style="451" customWidth="1"/>
    <col min="12042" max="12042" width="22.875" style="451" customWidth="1"/>
    <col min="12043" max="12292" width="9" style="451"/>
    <col min="12293" max="12293" width="20.125" style="451" customWidth="1"/>
    <col min="12294" max="12294" width="18.875" style="451" customWidth="1"/>
    <col min="12295" max="12295" width="8.875" style="451" customWidth="1"/>
    <col min="12296" max="12296" width="18.875" style="451" customWidth="1"/>
    <col min="12297" max="12297" width="12.625" style="451" customWidth="1"/>
    <col min="12298" max="12298" width="22.875" style="451" customWidth="1"/>
    <col min="12299" max="12548" width="9" style="451"/>
    <col min="12549" max="12549" width="20.125" style="451" customWidth="1"/>
    <col min="12550" max="12550" width="18.875" style="451" customWidth="1"/>
    <col min="12551" max="12551" width="8.875" style="451" customWidth="1"/>
    <col min="12552" max="12552" width="18.875" style="451" customWidth="1"/>
    <col min="12553" max="12553" width="12.625" style="451" customWidth="1"/>
    <col min="12554" max="12554" width="22.875" style="451" customWidth="1"/>
    <col min="12555" max="12804" width="9" style="451"/>
    <col min="12805" max="12805" width="20.125" style="451" customWidth="1"/>
    <col min="12806" max="12806" width="18.875" style="451" customWidth="1"/>
    <col min="12807" max="12807" width="8.875" style="451" customWidth="1"/>
    <col min="12808" max="12808" width="18.875" style="451" customWidth="1"/>
    <col min="12809" max="12809" width="12.625" style="451" customWidth="1"/>
    <col min="12810" max="12810" width="22.875" style="451" customWidth="1"/>
    <col min="12811" max="13060" width="9" style="451"/>
    <col min="13061" max="13061" width="20.125" style="451" customWidth="1"/>
    <col min="13062" max="13062" width="18.875" style="451" customWidth="1"/>
    <col min="13063" max="13063" width="8.875" style="451" customWidth="1"/>
    <col min="13064" max="13064" width="18.875" style="451" customWidth="1"/>
    <col min="13065" max="13065" width="12.625" style="451" customWidth="1"/>
    <col min="13066" max="13066" width="22.875" style="451" customWidth="1"/>
    <col min="13067" max="13316" width="9" style="451"/>
    <col min="13317" max="13317" width="20.125" style="451" customWidth="1"/>
    <col min="13318" max="13318" width="18.875" style="451" customWidth="1"/>
    <col min="13319" max="13319" width="8.875" style="451" customWidth="1"/>
    <col min="13320" max="13320" width="18.875" style="451" customWidth="1"/>
    <col min="13321" max="13321" width="12.625" style="451" customWidth="1"/>
    <col min="13322" max="13322" width="22.875" style="451" customWidth="1"/>
    <col min="13323" max="13572" width="9" style="451"/>
    <col min="13573" max="13573" width="20.125" style="451" customWidth="1"/>
    <col min="13574" max="13574" width="18.875" style="451" customWidth="1"/>
    <col min="13575" max="13575" width="8.875" style="451" customWidth="1"/>
    <col min="13576" max="13576" width="18.875" style="451" customWidth="1"/>
    <col min="13577" max="13577" width="12.625" style="451" customWidth="1"/>
    <col min="13578" max="13578" width="22.875" style="451" customWidth="1"/>
    <col min="13579" max="13828" width="9" style="451"/>
    <col min="13829" max="13829" width="20.125" style="451" customWidth="1"/>
    <col min="13830" max="13830" width="18.875" style="451" customWidth="1"/>
    <col min="13831" max="13831" width="8.875" style="451" customWidth="1"/>
    <col min="13832" max="13832" width="18.875" style="451" customWidth="1"/>
    <col min="13833" max="13833" width="12.625" style="451" customWidth="1"/>
    <col min="13834" max="13834" width="22.875" style="451" customWidth="1"/>
    <col min="13835" max="14084" width="9" style="451"/>
    <col min="14085" max="14085" width="20.125" style="451" customWidth="1"/>
    <col min="14086" max="14086" width="18.875" style="451" customWidth="1"/>
    <col min="14087" max="14087" width="8.875" style="451" customWidth="1"/>
    <col min="14088" max="14088" width="18.875" style="451" customWidth="1"/>
    <col min="14089" max="14089" width="12.625" style="451" customWidth="1"/>
    <col min="14090" max="14090" width="22.875" style="451" customWidth="1"/>
    <col min="14091" max="14340" width="9" style="451"/>
    <col min="14341" max="14341" width="20.125" style="451" customWidth="1"/>
    <col min="14342" max="14342" width="18.875" style="451" customWidth="1"/>
    <col min="14343" max="14343" width="8.875" style="451" customWidth="1"/>
    <col min="14344" max="14344" width="18.875" style="451" customWidth="1"/>
    <col min="14345" max="14345" width="12.625" style="451" customWidth="1"/>
    <col min="14346" max="14346" width="22.875" style="451" customWidth="1"/>
    <col min="14347" max="14596" width="9" style="451"/>
    <col min="14597" max="14597" width="20.125" style="451" customWidth="1"/>
    <col min="14598" max="14598" width="18.875" style="451" customWidth="1"/>
    <col min="14599" max="14599" width="8.875" style="451" customWidth="1"/>
    <col min="14600" max="14600" width="18.875" style="451" customWidth="1"/>
    <col min="14601" max="14601" width="12.625" style="451" customWidth="1"/>
    <col min="14602" max="14602" width="22.875" style="451" customWidth="1"/>
    <col min="14603" max="14852" width="9" style="451"/>
    <col min="14853" max="14853" width="20.125" style="451" customWidth="1"/>
    <col min="14854" max="14854" width="18.875" style="451" customWidth="1"/>
    <col min="14855" max="14855" width="8.875" style="451" customWidth="1"/>
    <col min="14856" max="14856" width="18.875" style="451" customWidth="1"/>
    <col min="14857" max="14857" width="12.625" style="451" customWidth="1"/>
    <col min="14858" max="14858" width="22.875" style="451" customWidth="1"/>
    <col min="14859" max="15108" width="9" style="451"/>
    <col min="15109" max="15109" width="20.125" style="451" customWidth="1"/>
    <col min="15110" max="15110" width="18.875" style="451" customWidth="1"/>
    <col min="15111" max="15111" width="8.875" style="451" customWidth="1"/>
    <col min="15112" max="15112" width="18.875" style="451" customWidth="1"/>
    <col min="15113" max="15113" width="12.625" style="451" customWidth="1"/>
    <col min="15114" max="15114" width="22.875" style="451" customWidth="1"/>
    <col min="15115" max="15364" width="9" style="451"/>
    <col min="15365" max="15365" width="20.125" style="451" customWidth="1"/>
    <col min="15366" max="15366" width="18.875" style="451" customWidth="1"/>
    <col min="15367" max="15367" width="8.875" style="451" customWidth="1"/>
    <col min="15368" max="15368" width="18.875" style="451" customWidth="1"/>
    <col min="15369" max="15369" width="12.625" style="451" customWidth="1"/>
    <col min="15370" max="15370" width="22.875" style="451" customWidth="1"/>
    <col min="15371" max="15620" width="9" style="451"/>
    <col min="15621" max="15621" width="20.125" style="451" customWidth="1"/>
    <col min="15622" max="15622" width="18.875" style="451" customWidth="1"/>
    <col min="15623" max="15623" width="8.875" style="451" customWidth="1"/>
    <col min="15624" max="15624" width="18.875" style="451" customWidth="1"/>
    <col min="15625" max="15625" width="12.625" style="451" customWidth="1"/>
    <col min="15626" max="15626" width="22.875" style="451" customWidth="1"/>
    <col min="15627" max="15876" width="9" style="451"/>
    <col min="15877" max="15877" width="20.125" style="451" customWidth="1"/>
    <col min="15878" max="15878" width="18.875" style="451" customWidth="1"/>
    <col min="15879" max="15879" width="8.875" style="451" customWidth="1"/>
    <col min="15880" max="15880" width="18.875" style="451" customWidth="1"/>
    <col min="15881" max="15881" width="12.625" style="451" customWidth="1"/>
    <col min="15882" max="15882" width="22.875" style="451" customWidth="1"/>
    <col min="15883" max="16132" width="9" style="451"/>
    <col min="16133" max="16133" width="20.125" style="451" customWidth="1"/>
    <col min="16134" max="16134" width="18.875" style="451" customWidth="1"/>
    <col min="16135" max="16135" width="8.875" style="451" customWidth="1"/>
    <col min="16136" max="16136" width="18.875" style="451" customWidth="1"/>
    <col min="16137" max="16137" width="12.625" style="451" customWidth="1"/>
    <col min="16138" max="16138" width="22.875" style="451" customWidth="1"/>
    <col min="16139" max="16384" width="9" style="451"/>
  </cols>
  <sheetData>
    <row r="1" spans="1:25" ht="18.75" customHeight="1">
      <c r="I1" s="4796"/>
      <c r="J1" s="4796"/>
    </row>
    <row r="2" spans="1:25" ht="18.75" customHeight="1">
      <c r="B2" s="4823" t="s">
        <v>1266</v>
      </c>
      <c r="C2" s="4823"/>
      <c r="I2" s="4796" t="s">
        <v>1267</v>
      </c>
      <c r="J2" s="4796"/>
    </row>
    <row r="3" spans="1:25" s="475" customFormat="1">
      <c r="A3" s="1142"/>
      <c r="B3" s="4823"/>
      <c r="C3" s="4823"/>
      <c r="R3" s="4795"/>
      <c r="S3" s="4795"/>
      <c r="T3" s="4795"/>
      <c r="U3" s="4795"/>
      <c r="V3" s="4795"/>
      <c r="W3" s="4795"/>
      <c r="X3" s="4795"/>
      <c r="Y3" s="4795"/>
    </row>
    <row r="4" spans="1:25" ht="32.25" customHeight="1">
      <c r="B4" s="4800" t="s">
        <v>1268</v>
      </c>
      <c r="C4" s="4800"/>
      <c r="D4" s="4800"/>
      <c r="E4" s="4800"/>
      <c r="F4" s="4800"/>
      <c r="G4" s="4800"/>
      <c r="H4" s="4800"/>
      <c r="I4" s="4800"/>
      <c r="J4" s="4800"/>
      <c r="M4"/>
      <c r="N4"/>
      <c r="O4" s="71"/>
      <c r="P4" s="71"/>
      <c r="Q4" s="71"/>
    </row>
    <row r="5" spans="1:25" ht="15" customHeight="1" thickBot="1">
      <c r="M5"/>
      <c r="N5"/>
      <c r="O5" s="71"/>
      <c r="P5" s="71"/>
      <c r="Q5" s="71"/>
    </row>
    <row r="6" spans="1:25" ht="36.75" customHeight="1">
      <c r="A6" s="452"/>
      <c r="B6" s="795" t="s">
        <v>701</v>
      </c>
      <c r="C6" s="4801"/>
      <c r="D6" s="4802"/>
      <c r="E6" s="4802"/>
      <c r="F6" s="4802"/>
      <c r="G6" s="4802"/>
      <c r="H6" s="4802"/>
      <c r="I6" s="4802"/>
      <c r="J6" s="4803"/>
      <c r="M6" s="109"/>
      <c r="N6" s="109"/>
      <c r="O6" s="1207"/>
      <c r="P6" s="1207"/>
      <c r="Q6" s="1207"/>
    </row>
    <row r="7" spans="1:25" ht="36.75" customHeight="1" thickBot="1">
      <c r="A7" s="452"/>
      <c r="B7" s="474" t="s">
        <v>702</v>
      </c>
      <c r="C7" s="4804" t="s">
        <v>758</v>
      </c>
      <c r="D7" s="4805"/>
      <c r="E7" s="4805"/>
      <c r="F7" s="4805"/>
      <c r="G7" s="4805"/>
      <c r="H7" s="4805"/>
      <c r="I7" s="4805"/>
      <c r="J7" s="4806"/>
      <c r="M7"/>
      <c r="N7"/>
      <c r="O7" s="1211"/>
      <c r="P7" s="1207"/>
      <c r="Q7" s="1207"/>
    </row>
    <row r="8" spans="1:25" ht="16.5" customHeight="1">
      <c r="A8" s="452"/>
      <c r="B8" s="452"/>
      <c r="C8" s="452"/>
      <c r="D8" s="452"/>
      <c r="E8" s="452"/>
      <c r="F8" s="452"/>
      <c r="G8" s="452"/>
      <c r="H8" s="452"/>
      <c r="I8" s="452"/>
      <c r="J8" s="452"/>
      <c r="M8"/>
      <c r="N8"/>
      <c r="O8" s="1211"/>
      <c r="P8" s="1207"/>
      <c r="Q8" s="1207"/>
    </row>
    <row r="9" spans="1:25" ht="16.5" customHeight="1" thickBot="1">
      <c r="A9" s="452"/>
      <c r="B9" s="452" t="s">
        <v>1269</v>
      </c>
      <c r="C9" s="452"/>
      <c r="D9" s="452"/>
      <c r="E9" s="452"/>
      <c r="F9" s="452"/>
      <c r="G9" s="452"/>
      <c r="H9" s="452"/>
      <c r="I9" s="452"/>
      <c r="J9" s="452"/>
      <c r="M9"/>
      <c r="N9"/>
      <c r="O9" s="1207"/>
      <c r="P9" s="188"/>
      <c r="Q9" s="188"/>
    </row>
    <row r="10" spans="1:25" ht="80.25" customHeight="1">
      <c r="A10" s="452"/>
      <c r="B10" s="4819" t="s">
        <v>1270</v>
      </c>
      <c r="C10" s="4820"/>
      <c r="D10" s="4820"/>
      <c r="E10" s="4820"/>
      <c r="F10" s="4820"/>
      <c r="G10" s="4820"/>
      <c r="H10" s="4820"/>
      <c r="I10" s="4820"/>
      <c r="J10" s="4821"/>
      <c r="M10"/>
      <c r="N10" s="1929" t="s">
        <v>2692</v>
      </c>
      <c r="O10" s="1929"/>
      <c r="P10" s="1929"/>
      <c r="Q10"/>
    </row>
    <row r="11" spans="1:25" ht="21" customHeight="1">
      <c r="A11" s="452"/>
      <c r="B11" s="4807" t="s">
        <v>1271</v>
      </c>
      <c r="C11" s="4810" t="s">
        <v>2448</v>
      </c>
      <c r="D11" s="4811"/>
      <c r="E11" s="4812"/>
      <c r="F11" s="4848" t="s">
        <v>1272</v>
      </c>
      <c r="G11" s="4851" t="s">
        <v>1273</v>
      </c>
      <c r="H11" s="3686"/>
      <c r="I11" s="3686"/>
      <c r="J11" s="4852"/>
    </row>
    <row r="12" spans="1:25" ht="36.75" customHeight="1">
      <c r="A12" s="452"/>
      <c r="B12" s="4808"/>
      <c r="C12" s="4813"/>
      <c r="D12" s="4814"/>
      <c r="E12" s="4815"/>
      <c r="F12" s="4849"/>
      <c r="G12" s="4813"/>
      <c r="H12" s="4814"/>
      <c r="I12" s="4814"/>
      <c r="J12" s="4853"/>
    </row>
    <row r="13" spans="1:25" ht="36.75" customHeight="1">
      <c r="A13" s="452"/>
      <c r="B13" s="4808"/>
      <c r="C13" s="4813"/>
      <c r="D13" s="4814"/>
      <c r="E13" s="4815"/>
      <c r="F13" s="4849"/>
      <c r="G13" s="3698" t="s">
        <v>1274</v>
      </c>
      <c r="H13" s="3698"/>
      <c r="I13" s="3698" t="s">
        <v>1275</v>
      </c>
      <c r="J13" s="4822"/>
    </row>
    <row r="14" spans="1:25" ht="36.75" customHeight="1">
      <c r="A14" s="452"/>
      <c r="B14" s="4808"/>
      <c r="C14" s="4813"/>
      <c r="D14" s="4814"/>
      <c r="E14" s="4815"/>
      <c r="F14" s="4849"/>
      <c r="G14" s="4799" t="s">
        <v>1276</v>
      </c>
      <c r="H14" s="4799"/>
      <c r="I14" s="3698" t="s">
        <v>1277</v>
      </c>
      <c r="J14" s="4822"/>
    </row>
    <row r="15" spans="1:25" ht="21" customHeight="1">
      <c r="A15" s="452"/>
      <c r="B15" s="4808"/>
      <c r="C15" s="4813"/>
      <c r="D15" s="4814"/>
      <c r="E15" s="4815"/>
      <c r="F15" s="4848" t="s">
        <v>1278</v>
      </c>
      <c r="G15" s="4851" t="s">
        <v>1273</v>
      </c>
      <c r="H15" s="3686"/>
      <c r="I15" s="3686"/>
      <c r="J15" s="4852"/>
    </row>
    <row r="16" spans="1:25" ht="36.75" customHeight="1">
      <c r="A16" s="452"/>
      <c r="B16" s="4808"/>
      <c r="C16" s="4813"/>
      <c r="D16" s="4814"/>
      <c r="E16" s="4815"/>
      <c r="F16" s="4849"/>
      <c r="G16" s="4813"/>
      <c r="H16" s="4814"/>
      <c r="I16" s="4814"/>
      <c r="J16" s="4853"/>
    </row>
    <row r="17" spans="1:10" ht="36.75" customHeight="1">
      <c r="A17" s="452"/>
      <c r="B17" s="4808"/>
      <c r="C17" s="4813"/>
      <c r="D17" s="4814"/>
      <c r="E17" s="4815"/>
      <c r="F17" s="4849"/>
      <c r="G17" s="3698" t="s">
        <v>1274</v>
      </c>
      <c r="H17" s="3698"/>
      <c r="I17" s="3698" t="s">
        <v>1275</v>
      </c>
      <c r="J17" s="4822"/>
    </row>
    <row r="18" spans="1:10" ht="36.75" customHeight="1">
      <c r="A18" s="452"/>
      <c r="B18" s="4809"/>
      <c r="C18" s="4816"/>
      <c r="D18" s="4817"/>
      <c r="E18" s="4818"/>
      <c r="F18" s="4850"/>
      <c r="G18" s="4799" t="s">
        <v>1276</v>
      </c>
      <c r="H18" s="4799"/>
      <c r="I18" s="3698" t="s">
        <v>1277</v>
      </c>
      <c r="J18" s="4822"/>
    </row>
    <row r="19" spans="1:10" ht="29.25" customHeight="1">
      <c r="A19" s="452"/>
      <c r="B19" s="4797" t="s">
        <v>1279</v>
      </c>
      <c r="C19" s="4854" t="s">
        <v>1280</v>
      </c>
      <c r="D19" s="4855"/>
      <c r="E19" s="4856"/>
      <c r="F19" s="4860" t="s">
        <v>1281</v>
      </c>
      <c r="G19" s="4855"/>
      <c r="H19" s="4855"/>
      <c r="I19" s="4854" t="s">
        <v>1282</v>
      </c>
      <c r="J19" s="4861"/>
    </row>
    <row r="20" spans="1:10" ht="30.75" customHeight="1" thickBot="1">
      <c r="A20" s="452"/>
      <c r="B20" s="4798"/>
      <c r="C20" s="4857"/>
      <c r="D20" s="4858"/>
      <c r="E20" s="4859"/>
      <c r="F20" s="4858"/>
      <c r="G20" s="4858"/>
      <c r="H20" s="4858"/>
      <c r="I20" s="4857"/>
      <c r="J20" s="4862"/>
    </row>
    <row r="21" spans="1:10" ht="30.75" customHeight="1" thickBot="1">
      <c r="A21" s="452"/>
      <c r="B21" s="473" t="s">
        <v>1283</v>
      </c>
      <c r="C21" s="452"/>
      <c r="D21" s="452"/>
      <c r="E21" s="472" t="str" cm="1">
        <f t="array" ref="E21">IF(AND(2&gt;=I23:I25,8&lt;=I23:I25),"規定されている定員を超過しています。","")</f>
        <v/>
      </c>
      <c r="F21" s="472"/>
      <c r="G21" s="472"/>
      <c r="H21" s="472"/>
      <c r="I21" s="452"/>
      <c r="J21" s="452"/>
    </row>
    <row r="22" spans="1:10" ht="46.5" customHeight="1" thickBot="1">
      <c r="A22" s="452"/>
      <c r="B22" s="4829"/>
      <c r="C22" s="4830"/>
      <c r="D22" s="4831" t="s">
        <v>1284</v>
      </c>
      <c r="E22" s="4832"/>
      <c r="F22" s="4832"/>
      <c r="G22" s="4832"/>
      <c r="H22" s="4833"/>
      <c r="I22" s="471" t="s">
        <v>1285</v>
      </c>
      <c r="J22" s="470" t="s">
        <v>1286</v>
      </c>
    </row>
    <row r="23" spans="1:10" ht="29.25" customHeight="1">
      <c r="A23" s="452"/>
      <c r="B23" s="4834" t="s">
        <v>1287</v>
      </c>
      <c r="C23" s="469" t="s">
        <v>1288</v>
      </c>
      <c r="D23" s="4837"/>
      <c r="E23" s="4838"/>
      <c r="F23" s="4838"/>
      <c r="G23" s="4838"/>
      <c r="H23" s="4839"/>
      <c r="I23" s="462"/>
      <c r="J23" s="796"/>
    </row>
    <row r="24" spans="1:10" ht="29.25" customHeight="1">
      <c r="A24" s="452"/>
      <c r="B24" s="4835"/>
      <c r="C24" s="468" t="s">
        <v>1289</v>
      </c>
      <c r="D24" s="4840"/>
      <c r="E24" s="4841"/>
      <c r="F24" s="4841"/>
      <c r="G24" s="4841"/>
      <c r="H24" s="4842"/>
      <c r="I24" s="460"/>
      <c r="J24" s="459"/>
    </row>
    <row r="25" spans="1:10" ht="29.25" customHeight="1" thickBot="1">
      <c r="A25" s="452"/>
      <c r="B25" s="4835"/>
      <c r="C25" s="467" t="s">
        <v>1290</v>
      </c>
      <c r="D25" s="4843"/>
      <c r="E25" s="4844"/>
      <c r="F25" s="4844"/>
      <c r="G25" s="4844"/>
      <c r="H25" s="4845"/>
      <c r="I25" s="457"/>
      <c r="J25" s="456"/>
    </row>
    <row r="26" spans="1:10" ht="29.25" customHeight="1" thickBot="1">
      <c r="A26" s="452"/>
      <c r="B26" s="4836"/>
      <c r="C26" s="4828" t="s">
        <v>1291</v>
      </c>
      <c r="D26" s="4828"/>
      <c r="E26" s="4828"/>
      <c r="F26" s="4828"/>
      <c r="G26" s="4828"/>
      <c r="H26" s="4828"/>
      <c r="I26" s="455">
        <f>SUM(I23:I25)</f>
        <v>0</v>
      </c>
      <c r="J26" s="454">
        <f>SUM(J23:J25)</f>
        <v>0</v>
      </c>
    </row>
    <row r="27" spans="1:10" ht="29.25" customHeight="1" thickBot="1">
      <c r="A27" s="452"/>
      <c r="B27" s="466"/>
      <c r="C27" s="466"/>
      <c r="D27" s="465"/>
      <c r="E27" s="465"/>
      <c r="F27" s="465"/>
      <c r="G27" s="465"/>
      <c r="H27" s="465"/>
      <c r="I27" s="453" t="str">
        <f>(IF(OR(I26&lt;=1,I26&gt;=8),"↑住居の定員が規定の定員数を満たしていません。",""))</f>
        <v>↑住居の定員が規定の定員数を満たしていません。</v>
      </c>
      <c r="J27" s="464"/>
    </row>
    <row r="28" spans="1:10" ht="29.25" customHeight="1">
      <c r="A28" s="452"/>
      <c r="B28" s="4834" t="s">
        <v>1292</v>
      </c>
      <c r="C28" s="463" t="s">
        <v>1288</v>
      </c>
      <c r="D28" s="4837"/>
      <c r="E28" s="4838"/>
      <c r="F28" s="4838"/>
      <c r="G28" s="4838"/>
      <c r="H28" s="4839"/>
      <c r="I28" s="462"/>
      <c r="J28" s="796">
        <v>1</v>
      </c>
    </row>
    <row r="29" spans="1:10" ht="29.25" customHeight="1">
      <c r="A29" s="452"/>
      <c r="B29" s="4835"/>
      <c r="C29" s="461" t="s">
        <v>1289</v>
      </c>
      <c r="D29" s="4840"/>
      <c r="E29" s="4841"/>
      <c r="F29" s="4841"/>
      <c r="G29" s="4841"/>
      <c r="H29" s="4842"/>
      <c r="I29" s="460"/>
      <c r="J29" s="459"/>
    </row>
    <row r="30" spans="1:10" ht="29.25" customHeight="1" thickBot="1">
      <c r="A30" s="452"/>
      <c r="B30" s="4835"/>
      <c r="C30" s="458" t="s">
        <v>1290</v>
      </c>
      <c r="D30" s="4843"/>
      <c r="E30" s="4844"/>
      <c r="F30" s="4844"/>
      <c r="G30" s="4844"/>
      <c r="H30" s="4845"/>
      <c r="I30" s="457"/>
      <c r="J30" s="456"/>
    </row>
    <row r="31" spans="1:10" ht="29.25" customHeight="1" thickBot="1">
      <c r="A31" s="452"/>
      <c r="B31" s="4836"/>
      <c r="C31" s="4828" t="s">
        <v>1291</v>
      </c>
      <c r="D31" s="4828"/>
      <c r="E31" s="4828"/>
      <c r="F31" s="4828"/>
      <c r="G31" s="4828"/>
      <c r="H31" s="4828"/>
      <c r="I31" s="455">
        <f>SUM(I28:I30)</f>
        <v>0</v>
      </c>
      <c r="J31" s="454">
        <f>SUM(J28:J30)</f>
        <v>1</v>
      </c>
    </row>
    <row r="32" spans="1:10" ht="29.25" customHeight="1" thickBot="1">
      <c r="A32" s="452"/>
      <c r="B32" s="466"/>
      <c r="C32" s="466"/>
      <c r="D32" s="465"/>
      <c r="E32" s="465"/>
      <c r="F32" s="465"/>
      <c r="G32" s="465"/>
      <c r="H32" s="465"/>
      <c r="I32" s="453" t="str">
        <f>(IF(OR(I31&lt;=1,I31&gt;=8),"↑住居の定員が規定の定員数を満たしていません。",""))</f>
        <v>↑住居の定員が規定の定員数を満たしていません。</v>
      </c>
      <c r="J32" s="464"/>
    </row>
    <row r="33" spans="1:10" ht="29.25" customHeight="1">
      <c r="A33" s="452"/>
      <c r="B33" s="4834" t="s">
        <v>1293</v>
      </c>
      <c r="C33" s="463" t="s">
        <v>1288</v>
      </c>
      <c r="D33" s="4846"/>
      <c r="E33" s="4847"/>
      <c r="F33" s="4847"/>
      <c r="G33" s="4847"/>
      <c r="H33" s="4847"/>
      <c r="I33" s="462"/>
      <c r="J33" s="796">
        <v>1</v>
      </c>
    </row>
    <row r="34" spans="1:10" ht="29.25" customHeight="1">
      <c r="A34" s="452"/>
      <c r="B34" s="4835"/>
      <c r="C34" s="461" t="s">
        <v>1289</v>
      </c>
      <c r="D34" s="4824"/>
      <c r="E34" s="4825"/>
      <c r="F34" s="4825"/>
      <c r="G34" s="4825"/>
      <c r="H34" s="4825"/>
      <c r="I34" s="460"/>
      <c r="J34" s="459"/>
    </row>
    <row r="35" spans="1:10" ht="29.25" customHeight="1" thickBot="1">
      <c r="A35" s="452"/>
      <c r="B35" s="4835"/>
      <c r="C35" s="458" t="s">
        <v>1290</v>
      </c>
      <c r="D35" s="4826"/>
      <c r="E35" s="4827"/>
      <c r="F35" s="4827"/>
      <c r="G35" s="4827"/>
      <c r="H35" s="4827"/>
      <c r="I35" s="457"/>
      <c r="J35" s="456"/>
    </row>
    <row r="36" spans="1:10" ht="29.25" customHeight="1" thickBot="1">
      <c r="A36" s="452"/>
      <c r="B36" s="4836"/>
      <c r="C36" s="4828" t="s">
        <v>1291</v>
      </c>
      <c r="D36" s="4828"/>
      <c r="E36" s="4828"/>
      <c r="F36" s="4828"/>
      <c r="G36" s="4828"/>
      <c r="H36" s="4828"/>
      <c r="I36" s="455">
        <f>SUM(I33:I35)</f>
        <v>0</v>
      </c>
      <c r="J36" s="454">
        <f>SUM(J33:J35)</f>
        <v>1</v>
      </c>
    </row>
    <row r="37" spans="1:10" ht="29.25" customHeight="1" thickBot="1">
      <c r="A37" s="452"/>
      <c r="B37" s="466"/>
      <c r="C37" s="466"/>
      <c r="D37" s="465"/>
      <c r="E37" s="465"/>
      <c r="F37" s="465"/>
      <c r="G37" s="465"/>
      <c r="H37" s="465"/>
      <c r="I37" s="453" t="str">
        <f>(IF(OR(I36&lt;=1,I36&gt;=8),"↑住居の定員が規定の定員数を満たしていません。",""))</f>
        <v>↑住居の定員が規定の定員数を満たしていません。</v>
      </c>
      <c r="J37" s="464"/>
    </row>
    <row r="38" spans="1:10" ht="29.25" customHeight="1">
      <c r="A38" s="452"/>
      <c r="B38" s="4834" t="s">
        <v>1294</v>
      </c>
      <c r="C38" s="463" t="s">
        <v>1288</v>
      </c>
      <c r="D38" s="4846"/>
      <c r="E38" s="4847"/>
      <c r="F38" s="4847"/>
      <c r="G38" s="4847"/>
      <c r="H38" s="4847"/>
      <c r="I38" s="462"/>
      <c r="J38" s="796">
        <v>1</v>
      </c>
    </row>
    <row r="39" spans="1:10" ht="29.25" customHeight="1">
      <c r="A39" s="452"/>
      <c r="B39" s="4835"/>
      <c r="C39" s="461" t="s">
        <v>1289</v>
      </c>
      <c r="D39" s="4824"/>
      <c r="E39" s="4825"/>
      <c r="F39" s="4825"/>
      <c r="G39" s="4825"/>
      <c r="H39" s="4825"/>
      <c r="I39" s="460"/>
      <c r="J39" s="459"/>
    </row>
    <row r="40" spans="1:10" ht="29.25" customHeight="1" thickBot="1">
      <c r="A40" s="452"/>
      <c r="B40" s="4835"/>
      <c r="C40" s="458" t="s">
        <v>1290</v>
      </c>
      <c r="D40" s="4826"/>
      <c r="E40" s="4827"/>
      <c r="F40" s="4827"/>
      <c r="G40" s="4827"/>
      <c r="H40" s="4827"/>
      <c r="I40" s="457"/>
      <c r="J40" s="456"/>
    </row>
    <row r="41" spans="1:10" ht="29.25" customHeight="1" thickBot="1">
      <c r="A41" s="452"/>
      <c r="B41" s="4836"/>
      <c r="C41" s="4828" t="s">
        <v>1291</v>
      </c>
      <c r="D41" s="4828"/>
      <c r="E41" s="4828"/>
      <c r="F41" s="4828"/>
      <c r="G41" s="4828"/>
      <c r="H41" s="4828"/>
      <c r="I41" s="455">
        <f>SUM(I38:I40)</f>
        <v>0</v>
      </c>
      <c r="J41" s="454">
        <f>SUM(J38:J40)</f>
        <v>1</v>
      </c>
    </row>
    <row r="42" spans="1:10" ht="29.25" customHeight="1">
      <c r="B42" s="452"/>
      <c r="C42" s="452"/>
      <c r="D42" s="452"/>
      <c r="E42" s="452"/>
      <c r="F42" s="452"/>
      <c r="G42" s="452"/>
      <c r="H42" s="452"/>
      <c r="I42" s="453" t="str">
        <f>(IF(OR(I41&lt;=1,I41&gt;=8),"↑住居の定員が規定の定員数を満たしていません。",""))</f>
        <v>↑住居の定員が規定の定員数を満たしていません。</v>
      </c>
      <c r="J42" s="452"/>
    </row>
    <row r="43" spans="1:10" ht="14.25">
      <c r="B43" s="452" t="s">
        <v>1295</v>
      </c>
      <c r="C43" s="452"/>
      <c r="D43" s="452"/>
      <c r="E43" s="452"/>
      <c r="F43" s="452"/>
      <c r="G43" s="452"/>
      <c r="H43" s="452"/>
      <c r="I43" s="452"/>
      <c r="J43" s="452"/>
    </row>
  </sheetData>
  <mergeCells count="5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 ref="B38:B41"/>
    <mergeCell ref="D38:H38"/>
    <mergeCell ref="D39:H39"/>
    <mergeCell ref="D40:H40"/>
    <mergeCell ref="C41:H41"/>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R3:Y3"/>
    <mergeCell ref="I2:J2"/>
    <mergeCell ref="B19:B20"/>
    <mergeCell ref="G14:H14"/>
    <mergeCell ref="I1:J1"/>
    <mergeCell ref="B4:J4"/>
    <mergeCell ref="C6:J6"/>
    <mergeCell ref="C7:J7"/>
    <mergeCell ref="B11:B18"/>
    <mergeCell ref="C11:E18"/>
    <mergeCell ref="B10:J10"/>
    <mergeCell ref="I18:J18"/>
    <mergeCell ref="B2:C3"/>
    <mergeCell ref="N10:P10"/>
  </mergeCells>
  <phoneticPr fontId="14"/>
  <conditionalFormatting sqref="I23 I28 I33 I38">
    <cfRule type="cellIs" dxfId="0" priority="4" operator="notBetween">
      <formula>2</formula>
      <formula>7</formula>
    </cfRule>
  </conditionalFormatting>
  <hyperlinks>
    <hyperlink ref="N10:P10" location="表紙!A1" display="表示へ" xr:uid="{F2702495-FAC4-4C0C-97C7-383F3BD23A54}"/>
  </hyperlinks>
  <pageMargins left="0.75" right="0.75" top="1" bottom="1" header="0.51200000000000001" footer="0.51200000000000001"/>
  <pageSetup paperSize="9" scale="54" orientation="portrait"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AG350"/>
  <sheetViews>
    <sheetView view="pageBreakPreview" zoomScaleNormal="100" zoomScaleSheetLayoutView="100" workbookViewId="0">
      <selection activeCell="AD10" sqref="AD10:AF10"/>
    </sheetView>
  </sheetViews>
  <sheetFormatPr defaultRowHeight="13.5"/>
  <cols>
    <col min="1" max="1" width="1.125" style="476" customWidth="1"/>
    <col min="2" max="6" width="3.125" style="476" customWidth="1"/>
    <col min="7" max="14" width="3.625" style="476" customWidth="1"/>
    <col min="15" max="26" width="4.625" style="476" customWidth="1"/>
    <col min="27" max="27" width="1" style="476" customWidth="1"/>
    <col min="28" max="28" width="2.625" style="476" customWidth="1"/>
    <col min="29" max="34" width="7.5" style="476" customWidth="1"/>
    <col min="35" max="55" width="2.625" style="476" customWidth="1"/>
    <col min="56" max="266" width="9" style="476"/>
    <col min="267" max="267" width="1.125" style="476" customWidth="1"/>
    <col min="268" max="280" width="2.625" style="476" customWidth="1"/>
    <col min="281" max="282" width="26.625" style="476" customWidth="1"/>
    <col min="283" max="311" width="2.625" style="476" customWidth="1"/>
    <col min="312" max="522" width="9" style="476"/>
    <col min="523" max="523" width="1.125" style="476" customWidth="1"/>
    <col min="524" max="536" width="2.625" style="476" customWidth="1"/>
    <col min="537" max="538" width="26.625" style="476" customWidth="1"/>
    <col min="539" max="567" width="2.625" style="476" customWidth="1"/>
    <col min="568" max="778" width="9" style="476"/>
    <col min="779" max="779" width="1.125" style="476" customWidth="1"/>
    <col min="780" max="792" width="2.625" style="476" customWidth="1"/>
    <col min="793" max="794" width="26.625" style="476" customWidth="1"/>
    <col min="795" max="823" width="2.625" style="476" customWidth="1"/>
    <col min="824" max="1034" width="9" style="476"/>
    <col min="1035" max="1035" width="1.125" style="476" customWidth="1"/>
    <col min="1036" max="1048" width="2.625" style="476" customWidth="1"/>
    <col min="1049" max="1050" width="26.625" style="476" customWidth="1"/>
    <col min="1051" max="1079" width="2.625" style="476" customWidth="1"/>
    <col min="1080" max="1290" width="9" style="476"/>
    <col min="1291" max="1291" width="1.125" style="476" customWidth="1"/>
    <col min="1292" max="1304" width="2.625" style="476" customWidth="1"/>
    <col min="1305" max="1306" width="26.625" style="476" customWidth="1"/>
    <col min="1307" max="1335" width="2.625" style="476" customWidth="1"/>
    <col min="1336" max="1546" width="9" style="476"/>
    <col min="1547" max="1547" width="1.125" style="476" customWidth="1"/>
    <col min="1548" max="1560" width="2.625" style="476" customWidth="1"/>
    <col min="1561" max="1562" width="26.625" style="476" customWidth="1"/>
    <col min="1563" max="1591" width="2.625" style="476" customWidth="1"/>
    <col min="1592" max="1802" width="9" style="476"/>
    <col min="1803" max="1803" width="1.125" style="476" customWidth="1"/>
    <col min="1804" max="1816" width="2.625" style="476" customWidth="1"/>
    <col min="1817" max="1818" width="26.625" style="476" customWidth="1"/>
    <col min="1819" max="1847" width="2.625" style="476" customWidth="1"/>
    <col min="1848" max="2058" width="9" style="476"/>
    <col min="2059" max="2059" width="1.125" style="476" customWidth="1"/>
    <col min="2060" max="2072" width="2.625" style="476" customWidth="1"/>
    <col min="2073" max="2074" width="26.625" style="476" customWidth="1"/>
    <col min="2075" max="2103" width="2.625" style="476" customWidth="1"/>
    <col min="2104" max="2314" width="9" style="476"/>
    <col min="2315" max="2315" width="1.125" style="476" customWidth="1"/>
    <col min="2316" max="2328" width="2.625" style="476" customWidth="1"/>
    <col min="2329" max="2330" width="26.625" style="476" customWidth="1"/>
    <col min="2331" max="2359" width="2.625" style="476" customWidth="1"/>
    <col min="2360" max="2570" width="9" style="476"/>
    <col min="2571" max="2571" width="1.125" style="476" customWidth="1"/>
    <col min="2572" max="2584" width="2.625" style="476" customWidth="1"/>
    <col min="2585" max="2586" width="26.625" style="476" customWidth="1"/>
    <col min="2587" max="2615" width="2.625" style="476" customWidth="1"/>
    <col min="2616" max="2826" width="9" style="476"/>
    <col min="2827" max="2827" width="1.125" style="476" customWidth="1"/>
    <col min="2828" max="2840" width="2.625" style="476" customWidth="1"/>
    <col min="2841" max="2842" width="26.625" style="476" customWidth="1"/>
    <col min="2843" max="2871" width="2.625" style="476" customWidth="1"/>
    <col min="2872" max="3082" width="9" style="476"/>
    <col min="3083" max="3083" width="1.125" style="476" customWidth="1"/>
    <col min="3084" max="3096" width="2.625" style="476" customWidth="1"/>
    <col min="3097" max="3098" width="26.625" style="476" customWidth="1"/>
    <col min="3099" max="3127" width="2.625" style="476" customWidth="1"/>
    <col min="3128" max="3338" width="9" style="476"/>
    <col min="3339" max="3339" width="1.125" style="476" customWidth="1"/>
    <col min="3340" max="3352" width="2.625" style="476" customWidth="1"/>
    <col min="3353" max="3354" width="26.625" style="476" customWidth="1"/>
    <col min="3355" max="3383" width="2.625" style="476" customWidth="1"/>
    <col min="3384" max="3594" width="9" style="476"/>
    <col min="3595" max="3595" width="1.125" style="476" customWidth="1"/>
    <col min="3596" max="3608" width="2.625" style="476" customWidth="1"/>
    <col min="3609" max="3610" width="26.625" style="476" customWidth="1"/>
    <col min="3611" max="3639" width="2.625" style="476" customWidth="1"/>
    <col min="3640" max="3850" width="9" style="476"/>
    <col min="3851" max="3851" width="1.125" style="476" customWidth="1"/>
    <col min="3852" max="3864" width="2.625" style="476" customWidth="1"/>
    <col min="3865" max="3866" width="26.625" style="476" customWidth="1"/>
    <col min="3867" max="3895" width="2.625" style="476" customWidth="1"/>
    <col min="3896" max="4106" width="9" style="476"/>
    <col min="4107" max="4107" width="1.125" style="476" customWidth="1"/>
    <col min="4108" max="4120" width="2.625" style="476" customWidth="1"/>
    <col min="4121" max="4122" width="26.625" style="476" customWidth="1"/>
    <col min="4123" max="4151" width="2.625" style="476" customWidth="1"/>
    <col min="4152" max="4362" width="9" style="476"/>
    <col min="4363" max="4363" width="1.125" style="476" customWidth="1"/>
    <col min="4364" max="4376" width="2.625" style="476" customWidth="1"/>
    <col min="4377" max="4378" width="26.625" style="476" customWidth="1"/>
    <col min="4379" max="4407" width="2.625" style="476" customWidth="1"/>
    <col min="4408" max="4618" width="9" style="476"/>
    <col min="4619" max="4619" width="1.125" style="476" customWidth="1"/>
    <col min="4620" max="4632" width="2.625" style="476" customWidth="1"/>
    <col min="4633" max="4634" width="26.625" style="476" customWidth="1"/>
    <col min="4635" max="4663" width="2.625" style="476" customWidth="1"/>
    <col min="4664" max="4874" width="9" style="476"/>
    <col min="4875" max="4875" width="1.125" style="476" customWidth="1"/>
    <col min="4876" max="4888" width="2.625" style="476" customWidth="1"/>
    <col min="4889" max="4890" width="26.625" style="476" customWidth="1"/>
    <col min="4891" max="4919" width="2.625" style="476" customWidth="1"/>
    <col min="4920" max="5130" width="9" style="476"/>
    <col min="5131" max="5131" width="1.125" style="476" customWidth="1"/>
    <col min="5132" max="5144" width="2.625" style="476" customWidth="1"/>
    <col min="5145" max="5146" width="26.625" style="476" customWidth="1"/>
    <col min="5147" max="5175" width="2.625" style="476" customWidth="1"/>
    <col min="5176" max="5386" width="9" style="476"/>
    <col min="5387" max="5387" width="1.125" style="476" customWidth="1"/>
    <col min="5388" max="5400" width="2.625" style="476" customWidth="1"/>
    <col min="5401" max="5402" width="26.625" style="476" customWidth="1"/>
    <col min="5403" max="5431" width="2.625" style="476" customWidth="1"/>
    <col min="5432" max="5642" width="9" style="476"/>
    <col min="5643" max="5643" width="1.125" style="476" customWidth="1"/>
    <col min="5644" max="5656" width="2.625" style="476" customWidth="1"/>
    <col min="5657" max="5658" width="26.625" style="476" customWidth="1"/>
    <col min="5659" max="5687" width="2.625" style="476" customWidth="1"/>
    <col min="5688" max="5898" width="9" style="476"/>
    <col min="5899" max="5899" width="1.125" style="476" customWidth="1"/>
    <col min="5900" max="5912" width="2.625" style="476" customWidth="1"/>
    <col min="5913" max="5914" width="26.625" style="476" customWidth="1"/>
    <col min="5915" max="5943" width="2.625" style="476" customWidth="1"/>
    <col min="5944" max="6154" width="9" style="476"/>
    <col min="6155" max="6155" width="1.125" style="476" customWidth="1"/>
    <col min="6156" max="6168" width="2.625" style="476" customWidth="1"/>
    <col min="6169" max="6170" width="26.625" style="476" customWidth="1"/>
    <col min="6171" max="6199" width="2.625" style="476" customWidth="1"/>
    <col min="6200" max="6410" width="9" style="476"/>
    <col min="6411" max="6411" width="1.125" style="476" customWidth="1"/>
    <col min="6412" max="6424" width="2.625" style="476" customWidth="1"/>
    <col min="6425" max="6426" width="26.625" style="476" customWidth="1"/>
    <col min="6427" max="6455" width="2.625" style="476" customWidth="1"/>
    <col min="6456" max="6666" width="9" style="476"/>
    <col min="6667" max="6667" width="1.125" style="476" customWidth="1"/>
    <col min="6668" max="6680" width="2.625" style="476" customWidth="1"/>
    <col min="6681" max="6682" width="26.625" style="476" customWidth="1"/>
    <col min="6683" max="6711" width="2.625" style="476" customWidth="1"/>
    <col min="6712" max="6922" width="9" style="476"/>
    <col min="6923" max="6923" width="1.125" style="476" customWidth="1"/>
    <col min="6924" max="6936" width="2.625" style="476" customWidth="1"/>
    <col min="6937" max="6938" width="26.625" style="476" customWidth="1"/>
    <col min="6939" max="6967" width="2.625" style="476" customWidth="1"/>
    <col min="6968" max="7178" width="9" style="476"/>
    <col min="7179" max="7179" width="1.125" style="476" customWidth="1"/>
    <col min="7180" max="7192" width="2.625" style="476" customWidth="1"/>
    <col min="7193" max="7194" width="26.625" style="476" customWidth="1"/>
    <col min="7195" max="7223" width="2.625" style="476" customWidth="1"/>
    <col min="7224" max="7434" width="9" style="476"/>
    <col min="7435" max="7435" width="1.125" style="476" customWidth="1"/>
    <col min="7436" max="7448" width="2.625" style="476" customWidth="1"/>
    <col min="7449" max="7450" width="26.625" style="476" customWidth="1"/>
    <col min="7451" max="7479" width="2.625" style="476" customWidth="1"/>
    <col min="7480" max="7690" width="9" style="476"/>
    <col min="7691" max="7691" width="1.125" style="476" customWidth="1"/>
    <col min="7692" max="7704" width="2.625" style="476" customWidth="1"/>
    <col min="7705" max="7706" width="26.625" style="476" customWidth="1"/>
    <col min="7707" max="7735" width="2.625" style="476" customWidth="1"/>
    <col min="7736" max="7946" width="9" style="476"/>
    <col min="7947" max="7947" width="1.125" style="476" customWidth="1"/>
    <col min="7948" max="7960" width="2.625" style="476" customWidth="1"/>
    <col min="7961" max="7962" width="26.625" style="476" customWidth="1"/>
    <col min="7963" max="7991" width="2.625" style="476" customWidth="1"/>
    <col min="7992" max="8202" width="9" style="476"/>
    <col min="8203" max="8203" width="1.125" style="476" customWidth="1"/>
    <col min="8204" max="8216" width="2.625" style="476" customWidth="1"/>
    <col min="8217" max="8218" width="26.625" style="476" customWidth="1"/>
    <col min="8219" max="8247" width="2.625" style="476" customWidth="1"/>
    <col min="8248" max="8458" width="9" style="476"/>
    <col min="8459" max="8459" width="1.125" style="476" customWidth="1"/>
    <col min="8460" max="8472" width="2.625" style="476" customWidth="1"/>
    <col min="8473" max="8474" width="26.625" style="476" customWidth="1"/>
    <col min="8475" max="8503" width="2.625" style="476" customWidth="1"/>
    <col min="8504" max="8714" width="9" style="476"/>
    <col min="8715" max="8715" width="1.125" style="476" customWidth="1"/>
    <col min="8716" max="8728" width="2.625" style="476" customWidth="1"/>
    <col min="8729" max="8730" width="26.625" style="476" customWidth="1"/>
    <col min="8731" max="8759" width="2.625" style="476" customWidth="1"/>
    <col min="8760" max="8970" width="9" style="476"/>
    <col min="8971" max="8971" width="1.125" style="476" customWidth="1"/>
    <col min="8972" max="8984" width="2.625" style="476" customWidth="1"/>
    <col min="8985" max="8986" width="26.625" style="476" customWidth="1"/>
    <col min="8987" max="9015" width="2.625" style="476" customWidth="1"/>
    <col min="9016" max="9226" width="9" style="476"/>
    <col min="9227" max="9227" width="1.125" style="476" customWidth="1"/>
    <col min="9228" max="9240" width="2.625" style="476" customWidth="1"/>
    <col min="9241" max="9242" width="26.625" style="476" customWidth="1"/>
    <col min="9243" max="9271" width="2.625" style="476" customWidth="1"/>
    <col min="9272" max="9482" width="9" style="476"/>
    <col min="9483" max="9483" width="1.125" style="476" customWidth="1"/>
    <col min="9484" max="9496" width="2.625" style="476" customWidth="1"/>
    <col min="9497" max="9498" width="26.625" style="476" customWidth="1"/>
    <col min="9499" max="9527" width="2.625" style="476" customWidth="1"/>
    <col min="9528" max="9738" width="9" style="476"/>
    <col min="9739" max="9739" width="1.125" style="476" customWidth="1"/>
    <col min="9740" max="9752" width="2.625" style="476" customWidth="1"/>
    <col min="9753" max="9754" width="26.625" style="476" customWidth="1"/>
    <col min="9755" max="9783" width="2.625" style="476" customWidth="1"/>
    <col min="9784" max="9994" width="9" style="476"/>
    <col min="9995" max="9995" width="1.125" style="476" customWidth="1"/>
    <col min="9996" max="10008" width="2.625" style="476" customWidth="1"/>
    <col min="10009" max="10010" width="26.625" style="476" customWidth="1"/>
    <col min="10011" max="10039" width="2.625" style="476" customWidth="1"/>
    <col min="10040" max="10250" width="9" style="476"/>
    <col min="10251" max="10251" width="1.125" style="476" customWidth="1"/>
    <col min="10252" max="10264" width="2.625" style="476" customWidth="1"/>
    <col min="10265" max="10266" width="26.625" style="476" customWidth="1"/>
    <col min="10267" max="10295" width="2.625" style="476" customWidth="1"/>
    <col min="10296" max="10506" width="9" style="476"/>
    <col min="10507" max="10507" width="1.125" style="476" customWidth="1"/>
    <col min="10508" max="10520" width="2.625" style="476" customWidth="1"/>
    <col min="10521" max="10522" width="26.625" style="476" customWidth="1"/>
    <col min="10523" max="10551" width="2.625" style="476" customWidth="1"/>
    <col min="10552" max="10762" width="9" style="476"/>
    <col min="10763" max="10763" width="1.125" style="476" customWidth="1"/>
    <col min="10764" max="10776" width="2.625" style="476" customWidth="1"/>
    <col min="10777" max="10778" width="26.625" style="476" customWidth="1"/>
    <col min="10779" max="10807" width="2.625" style="476" customWidth="1"/>
    <col min="10808" max="11018" width="9" style="476"/>
    <col min="11019" max="11019" width="1.125" style="476" customWidth="1"/>
    <col min="11020" max="11032" width="2.625" style="476" customWidth="1"/>
    <col min="11033" max="11034" width="26.625" style="476" customWidth="1"/>
    <col min="11035" max="11063" width="2.625" style="476" customWidth="1"/>
    <col min="11064" max="11274" width="9" style="476"/>
    <col min="11275" max="11275" width="1.125" style="476" customWidth="1"/>
    <col min="11276" max="11288" width="2.625" style="476" customWidth="1"/>
    <col min="11289" max="11290" width="26.625" style="476" customWidth="1"/>
    <col min="11291" max="11319" width="2.625" style="476" customWidth="1"/>
    <col min="11320" max="11530" width="9" style="476"/>
    <col min="11531" max="11531" width="1.125" style="476" customWidth="1"/>
    <col min="11532" max="11544" width="2.625" style="476" customWidth="1"/>
    <col min="11545" max="11546" width="26.625" style="476" customWidth="1"/>
    <col min="11547" max="11575" width="2.625" style="476" customWidth="1"/>
    <col min="11576" max="11786" width="9" style="476"/>
    <col min="11787" max="11787" width="1.125" style="476" customWidth="1"/>
    <col min="11788" max="11800" width="2.625" style="476" customWidth="1"/>
    <col min="11801" max="11802" width="26.625" style="476" customWidth="1"/>
    <col min="11803" max="11831" width="2.625" style="476" customWidth="1"/>
    <col min="11832" max="12042" width="9" style="476"/>
    <col min="12043" max="12043" width="1.125" style="476" customWidth="1"/>
    <col min="12044" max="12056" width="2.625" style="476" customWidth="1"/>
    <col min="12057" max="12058" width="26.625" style="476" customWidth="1"/>
    <col min="12059" max="12087" width="2.625" style="476" customWidth="1"/>
    <col min="12088" max="12298" width="9" style="476"/>
    <col min="12299" max="12299" width="1.125" style="476" customWidth="1"/>
    <col min="12300" max="12312" width="2.625" style="476" customWidth="1"/>
    <col min="12313" max="12314" width="26.625" style="476" customWidth="1"/>
    <col min="12315" max="12343" width="2.625" style="476" customWidth="1"/>
    <col min="12344" max="12554" width="9" style="476"/>
    <col min="12555" max="12555" width="1.125" style="476" customWidth="1"/>
    <col min="12556" max="12568" width="2.625" style="476" customWidth="1"/>
    <col min="12569" max="12570" width="26.625" style="476" customWidth="1"/>
    <col min="12571" max="12599" width="2.625" style="476" customWidth="1"/>
    <col min="12600" max="12810" width="9" style="476"/>
    <col min="12811" max="12811" width="1.125" style="476" customWidth="1"/>
    <col min="12812" max="12824" width="2.625" style="476" customWidth="1"/>
    <col min="12825" max="12826" width="26.625" style="476" customWidth="1"/>
    <col min="12827" max="12855" width="2.625" style="476" customWidth="1"/>
    <col min="12856" max="13066" width="9" style="476"/>
    <col min="13067" max="13067" width="1.125" style="476" customWidth="1"/>
    <col min="13068" max="13080" width="2.625" style="476" customWidth="1"/>
    <col min="13081" max="13082" width="26.625" style="476" customWidth="1"/>
    <col min="13083" max="13111" width="2.625" style="476" customWidth="1"/>
    <col min="13112" max="13322" width="9" style="476"/>
    <col min="13323" max="13323" width="1.125" style="476" customWidth="1"/>
    <col min="13324" max="13336" width="2.625" style="476" customWidth="1"/>
    <col min="13337" max="13338" width="26.625" style="476" customWidth="1"/>
    <col min="13339" max="13367" width="2.625" style="476" customWidth="1"/>
    <col min="13368" max="13578" width="9" style="476"/>
    <col min="13579" max="13579" width="1.125" style="476" customWidth="1"/>
    <col min="13580" max="13592" width="2.625" style="476" customWidth="1"/>
    <col min="13593" max="13594" width="26.625" style="476" customWidth="1"/>
    <col min="13595" max="13623" width="2.625" style="476" customWidth="1"/>
    <col min="13624" max="13834" width="9" style="476"/>
    <col min="13835" max="13835" width="1.125" style="476" customWidth="1"/>
    <col min="13836" max="13848" width="2.625" style="476" customWidth="1"/>
    <col min="13849" max="13850" width="26.625" style="476" customWidth="1"/>
    <col min="13851" max="13879" width="2.625" style="476" customWidth="1"/>
    <col min="13880" max="14090" width="9" style="476"/>
    <col min="14091" max="14091" width="1.125" style="476" customWidth="1"/>
    <col min="14092" max="14104" width="2.625" style="476" customWidth="1"/>
    <col min="14105" max="14106" width="26.625" style="476" customWidth="1"/>
    <col min="14107" max="14135" width="2.625" style="476" customWidth="1"/>
    <col min="14136" max="14346" width="9" style="476"/>
    <col min="14347" max="14347" width="1.125" style="476" customWidth="1"/>
    <col min="14348" max="14360" width="2.625" style="476" customWidth="1"/>
    <col min="14361" max="14362" width="26.625" style="476" customWidth="1"/>
    <col min="14363" max="14391" width="2.625" style="476" customWidth="1"/>
    <col min="14392" max="14602" width="9" style="476"/>
    <col min="14603" max="14603" width="1.125" style="476" customWidth="1"/>
    <col min="14604" max="14616" width="2.625" style="476" customWidth="1"/>
    <col min="14617" max="14618" width="26.625" style="476" customWidth="1"/>
    <col min="14619" max="14647" width="2.625" style="476" customWidth="1"/>
    <col min="14648" max="14858" width="9" style="476"/>
    <col min="14859" max="14859" width="1.125" style="476" customWidth="1"/>
    <col min="14860" max="14872" width="2.625" style="476" customWidth="1"/>
    <col min="14873" max="14874" width="26.625" style="476" customWidth="1"/>
    <col min="14875" max="14903" width="2.625" style="476" customWidth="1"/>
    <col min="14904" max="15114" width="9" style="476"/>
    <col min="15115" max="15115" width="1.125" style="476" customWidth="1"/>
    <col min="15116" max="15128" width="2.625" style="476" customWidth="1"/>
    <col min="15129" max="15130" width="26.625" style="476" customWidth="1"/>
    <col min="15131" max="15159" width="2.625" style="476" customWidth="1"/>
    <col min="15160" max="15370" width="9" style="476"/>
    <col min="15371" max="15371" width="1.125" style="476" customWidth="1"/>
    <col min="15372" max="15384" width="2.625" style="476" customWidth="1"/>
    <col min="15385" max="15386" width="26.625" style="476" customWidth="1"/>
    <col min="15387" max="15415" width="2.625" style="476" customWidth="1"/>
    <col min="15416" max="15626" width="9" style="476"/>
    <col min="15627" max="15627" width="1.125" style="476" customWidth="1"/>
    <col min="15628" max="15640" width="2.625" style="476" customWidth="1"/>
    <col min="15641" max="15642" width="26.625" style="476" customWidth="1"/>
    <col min="15643" max="15671" width="2.625" style="476" customWidth="1"/>
    <col min="15672" max="15882" width="9" style="476"/>
    <col min="15883" max="15883" width="1.125" style="476" customWidth="1"/>
    <col min="15884" max="15896" width="2.625" style="476" customWidth="1"/>
    <col min="15897" max="15898" width="26.625" style="476" customWidth="1"/>
    <col min="15899" max="15927" width="2.625" style="476" customWidth="1"/>
    <col min="15928" max="16138" width="9" style="476"/>
    <col min="16139" max="16139" width="1.125" style="476" customWidth="1"/>
    <col min="16140" max="16152" width="2.625" style="476" customWidth="1"/>
    <col min="16153" max="16154" width="26.625" style="476" customWidth="1"/>
    <col min="16155" max="16183" width="2.625" style="476" customWidth="1"/>
    <col min="16184" max="16383" width="9" style="476"/>
    <col min="16384" max="16384" width="9" style="476" customWidth="1"/>
  </cols>
  <sheetData>
    <row r="1" spans="1:33" ht="20.100000000000001" customHeight="1"/>
    <row r="2" spans="1:33" s="232" customFormat="1" ht="20.100000000000001" customHeight="1">
      <c r="A2" s="491"/>
      <c r="B2" s="4890" t="s">
        <v>1296</v>
      </c>
      <c r="C2" s="4890"/>
      <c r="D2" s="4890"/>
      <c r="E2" s="4890"/>
      <c r="F2" s="391"/>
      <c r="G2" s="391"/>
      <c r="H2" s="391"/>
      <c r="I2" s="391"/>
      <c r="J2" s="391"/>
      <c r="K2" s="391"/>
      <c r="L2" s="391"/>
      <c r="M2" s="391"/>
      <c r="N2" s="391"/>
      <c r="O2" s="391"/>
      <c r="P2" s="391"/>
      <c r="Q2" s="391"/>
      <c r="R2" s="391"/>
      <c r="S2" s="391"/>
      <c r="T2" s="391"/>
      <c r="U2" s="4889" t="s">
        <v>1297</v>
      </c>
      <c r="V2" s="4889"/>
      <c r="W2" s="4889"/>
      <c r="X2" s="4889"/>
      <c r="Y2" s="4889"/>
      <c r="Z2" s="4889"/>
    </row>
    <row r="3" spans="1:33" s="232" customFormat="1" ht="20.100000000000001" customHeight="1">
      <c r="A3" s="491"/>
      <c r="B3" s="4890"/>
      <c r="C3" s="4890"/>
      <c r="D3" s="4890"/>
      <c r="E3" s="4890"/>
      <c r="F3" s="4890"/>
      <c r="G3" s="4890"/>
      <c r="H3" s="4890"/>
      <c r="I3" s="4890"/>
      <c r="J3" s="4890"/>
      <c r="K3" s="4890"/>
      <c r="L3" s="4890"/>
      <c r="M3" s="4890"/>
      <c r="N3" s="4890"/>
      <c r="O3" s="4890"/>
      <c r="P3" s="4890"/>
      <c r="Q3" s="4890"/>
      <c r="R3" s="4890"/>
      <c r="S3" s="4890"/>
      <c r="T3" s="4890"/>
      <c r="U3" s="4890"/>
      <c r="V3" s="4890"/>
      <c r="W3" s="4890"/>
      <c r="X3" s="4890"/>
      <c r="Y3" s="4890"/>
      <c r="Z3" s="4890"/>
    </row>
    <row r="4" spans="1:33" s="489" customFormat="1" ht="20.100000000000001" customHeight="1">
      <c r="A4" s="490"/>
      <c r="B4" s="3724" t="s">
        <v>1298</v>
      </c>
      <c r="C4" s="3724"/>
      <c r="D4" s="3724"/>
      <c r="E4" s="3724"/>
      <c r="F4" s="3724"/>
      <c r="G4" s="3724"/>
      <c r="H4" s="3724"/>
      <c r="I4" s="3724"/>
      <c r="J4" s="3724"/>
      <c r="K4" s="3724"/>
      <c r="L4" s="3724"/>
      <c r="M4" s="3724"/>
      <c r="N4" s="3724"/>
      <c r="O4" s="3724"/>
      <c r="P4" s="3724"/>
      <c r="Q4" s="3724"/>
      <c r="R4" s="3724"/>
      <c r="S4" s="3724"/>
      <c r="T4" s="3724"/>
      <c r="U4" s="3724"/>
      <c r="V4" s="3724"/>
      <c r="W4" s="3724"/>
      <c r="X4" s="3724"/>
      <c r="Y4" s="3724"/>
      <c r="Z4" s="3724"/>
      <c r="AC4"/>
      <c r="AD4"/>
      <c r="AE4" s="71"/>
      <c r="AF4" s="71"/>
      <c r="AG4" s="71"/>
    </row>
    <row r="5" spans="1:33" s="232" customFormat="1" ht="20.100000000000001" customHeight="1" thickBot="1">
      <c r="A5" s="488"/>
      <c r="B5" s="4891"/>
      <c r="C5" s="4892"/>
      <c r="D5" s="4892"/>
      <c r="E5" s="4892"/>
      <c r="F5" s="4892"/>
      <c r="G5" s="4892"/>
      <c r="H5" s="4892"/>
      <c r="I5" s="4892"/>
      <c r="J5" s="4892"/>
      <c r="K5" s="4892"/>
      <c r="L5" s="4892"/>
      <c r="M5" s="4892"/>
      <c r="N5" s="4892"/>
      <c r="O5" s="4892"/>
      <c r="P5" s="4892"/>
      <c r="Q5" s="4892"/>
      <c r="R5" s="4892"/>
      <c r="S5" s="4892"/>
      <c r="T5" s="4892"/>
      <c r="U5" s="4892"/>
      <c r="V5" s="4892"/>
      <c r="W5" s="4892"/>
      <c r="X5" s="4892"/>
      <c r="Y5" s="4892"/>
      <c r="Z5" s="4892"/>
      <c r="AC5"/>
      <c r="AD5"/>
      <c r="AE5" s="71"/>
      <c r="AF5" s="71"/>
      <c r="AG5" s="71"/>
    </row>
    <row r="6" spans="1:33" s="232" customFormat="1" ht="30" customHeight="1">
      <c r="A6" s="488"/>
      <c r="B6" s="4893" t="s">
        <v>513</v>
      </c>
      <c r="C6" s="4894"/>
      <c r="D6" s="4894"/>
      <c r="E6" s="4894"/>
      <c r="F6" s="4894"/>
      <c r="G6" s="4894"/>
      <c r="H6" s="4894"/>
      <c r="I6" s="4894"/>
      <c r="J6" s="4894"/>
      <c r="K6" s="4894"/>
      <c r="L6" s="4894"/>
      <c r="M6" s="4894"/>
      <c r="N6" s="4895"/>
      <c r="O6" s="4896"/>
      <c r="P6" s="4897"/>
      <c r="Q6" s="4897"/>
      <c r="R6" s="4897"/>
      <c r="S6" s="4897"/>
      <c r="T6" s="4897"/>
      <c r="U6" s="4897"/>
      <c r="V6" s="4897"/>
      <c r="W6" s="4897"/>
      <c r="X6" s="4897"/>
      <c r="Y6" s="4897"/>
      <c r="Z6" s="4898"/>
      <c r="AC6" s="109"/>
      <c r="AD6" s="109"/>
      <c r="AE6" s="1207"/>
      <c r="AF6" s="1207"/>
      <c r="AG6" s="1207"/>
    </row>
    <row r="7" spans="1:33" s="232" customFormat="1" ht="30" customHeight="1">
      <c r="A7" s="391"/>
      <c r="B7" s="4899" t="s">
        <v>514</v>
      </c>
      <c r="C7" s="4267"/>
      <c r="D7" s="4267"/>
      <c r="E7" s="4267"/>
      <c r="F7" s="4267"/>
      <c r="G7" s="4267"/>
      <c r="H7" s="4267"/>
      <c r="I7" s="4267"/>
      <c r="J7" s="4267"/>
      <c r="K7" s="4267"/>
      <c r="L7" s="4267"/>
      <c r="M7" s="4267"/>
      <c r="N7" s="4268"/>
      <c r="O7" s="3845" t="s">
        <v>1299</v>
      </c>
      <c r="P7" s="4266"/>
      <c r="Q7" s="4266"/>
      <c r="R7" s="4266"/>
      <c r="S7" s="4266"/>
      <c r="T7" s="4266"/>
      <c r="U7" s="4266"/>
      <c r="V7" s="4266"/>
      <c r="W7" s="4266"/>
      <c r="X7" s="4266"/>
      <c r="Y7" s="4266"/>
      <c r="Z7" s="4900"/>
      <c r="AC7"/>
      <c r="AD7"/>
      <c r="AE7" s="1211"/>
      <c r="AF7" s="1207"/>
      <c r="AG7" s="1207"/>
    </row>
    <row r="8" spans="1:33" ht="30" customHeight="1">
      <c r="A8" s="480"/>
      <c r="B8" s="4901" t="s">
        <v>704</v>
      </c>
      <c r="C8" s="4902"/>
      <c r="D8" s="4902"/>
      <c r="E8" s="4902"/>
      <c r="F8" s="4902"/>
      <c r="G8" s="4902"/>
      <c r="H8" s="4902"/>
      <c r="I8" s="4902"/>
      <c r="J8" s="4902"/>
      <c r="K8" s="4902"/>
      <c r="L8" s="4902"/>
      <c r="M8" s="4902"/>
      <c r="N8" s="4903"/>
      <c r="O8" s="4904" t="s">
        <v>705</v>
      </c>
      <c r="P8" s="4905"/>
      <c r="Q8" s="4905"/>
      <c r="R8" s="4905"/>
      <c r="S8" s="4905"/>
      <c r="T8" s="4905"/>
      <c r="U8" s="4905"/>
      <c r="V8" s="4905"/>
      <c r="W8" s="4905"/>
      <c r="X8" s="4905"/>
      <c r="Y8" s="4905"/>
      <c r="Z8" s="4906"/>
      <c r="AC8"/>
      <c r="AD8"/>
      <c r="AE8" s="1211"/>
      <c r="AF8" s="1207"/>
      <c r="AG8" s="1207"/>
    </row>
    <row r="9" spans="1:33" ht="30" customHeight="1">
      <c r="A9" s="480"/>
      <c r="B9" s="3737" t="s">
        <v>706</v>
      </c>
      <c r="C9" s="3738"/>
      <c r="D9" s="3738"/>
      <c r="E9" s="3738"/>
      <c r="F9" s="3738"/>
      <c r="G9" s="3738" t="s">
        <v>707</v>
      </c>
      <c r="H9" s="3738"/>
      <c r="I9" s="3738"/>
      <c r="J9" s="3738"/>
      <c r="K9" s="3738"/>
      <c r="L9" s="3738"/>
      <c r="M9" s="3738"/>
      <c r="N9" s="3738"/>
      <c r="O9" s="3739" t="s">
        <v>824</v>
      </c>
      <c r="P9" s="4907"/>
      <c r="Q9" s="4907"/>
      <c r="R9" s="4907"/>
      <c r="S9" s="4907"/>
      <c r="T9" s="4913"/>
      <c r="U9" s="3739" t="s">
        <v>825</v>
      </c>
      <c r="V9" s="4907"/>
      <c r="W9" s="4907"/>
      <c r="X9" s="4907"/>
      <c r="Y9" s="4907"/>
      <c r="Z9" s="4908"/>
      <c r="AC9"/>
      <c r="AD9"/>
      <c r="AE9" s="1207"/>
      <c r="AF9" s="188"/>
      <c r="AG9" s="188"/>
    </row>
    <row r="10" spans="1:33" ht="30" customHeight="1">
      <c r="A10" s="480"/>
      <c r="B10" s="3737"/>
      <c r="C10" s="3738"/>
      <c r="D10" s="3738"/>
      <c r="E10" s="3738"/>
      <c r="F10" s="3738"/>
      <c r="G10" s="3738"/>
      <c r="H10" s="3738"/>
      <c r="I10" s="3738"/>
      <c r="J10" s="3738"/>
      <c r="K10" s="3738"/>
      <c r="L10" s="3738"/>
      <c r="M10" s="3738"/>
      <c r="N10" s="3738"/>
      <c r="O10" s="3740"/>
      <c r="P10" s="4909"/>
      <c r="Q10" s="4909"/>
      <c r="R10" s="4909"/>
      <c r="S10" s="4909"/>
      <c r="T10" s="4914"/>
      <c r="U10" s="3740"/>
      <c r="V10" s="4909"/>
      <c r="W10" s="4909"/>
      <c r="X10" s="4909"/>
      <c r="Y10" s="4909"/>
      <c r="Z10" s="4910"/>
      <c r="AC10"/>
      <c r="AD10" s="1929" t="s">
        <v>2692</v>
      </c>
      <c r="AE10" s="1929"/>
      <c r="AF10" s="1929"/>
      <c r="AG10"/>
    </row>
    <row r="11" spans="1:33" ht="30" customHeight="1">
      <c r="A11" s="480"/>
      <c r="B11" s="3737"/>
      <c r="C11" s="3738"/>
      <c r="D11" s="3738"/>
      <c r="E11" s="3738"/>
      <c r="F11" s="3738"/>
      <c r="G11" s="3738"/>
      <c r="H11" s="3738"/>
      <c r="I11" s="3738"/>
      <c r="J11" s="3738"/>
      <c r="K11" s="3738"/>
      <c r="L11" s="3738"/>
      <c r="M11" s="3738"/>
      <c r="N11" s="3738"/>
      <c r="O11" s="3741"/>
      <c r="P11" s="4911"/>
      <c r="Q11" s="4911"/>
      <c r="R11" s="4911"/>
      <c r="S11" s="4911"/>
      <c r="T11" s="4915"/>
      <c r="U11" s="3741"/>
      <c r="V11" s="4911"/>
      <c r="W11" s="4911"/>
      <c r="X11" s="4911"/>
      <c r="Y11" s="4911"/>
      <c r="Z11" s="4912"/>
    </row>
    <row r="12" spans="1:33" ht="30" customHeight="1">
      <c r="A12" s="480"/>
      <c r="B12" s="3746"/>
      <c r="C12" s="3747"/>
      <c r="D12" s="3747"/>
      <c r="E12" s="3747"/>
      <c r="F12" s="3747"/>
      <c r="G12" s="3747"/>
      <c r="H12" s="3747"/>
      <c r="I12" s="3747"/>
      <c r="J12" s="3747"/>
      <c r="K12" s="3747"/>
      <c r="L12" s="3747"/>
      <c r="M12" s="3747"/>
      <c r="N12" s="3747"/>
      <c r="O12" s="4863"/>
      <c r="P12" s="4864"/>
      <c r="Q12" s="4864"/>
      <c r="R12" s="4864"/>
      <c r="S12" s="4864"/>
      <c r="T12" s="4865"/>
      <c r="U12" s="4863"/>
      <c r="V12" s="4864"/>
      <c r="W12" s="4864"/>
      <c r="X12" s="4864"/>
      <c r="Y12" s="4864"/>
      <c r="Z12" s="4866"/>
    </row>
    <row r="13" spans="1:33" ht="30" customHeight="1">
      <c r="A13" s="480"/>
      <c r="B13" s="3746"/>
      <c r="C13" s="3747"/>
      <c r="D13" s="3747"/>
      <c r="E13" s="3747"/>
      <c r="F13" s="3747"/>
      <c r="G13" s="3747"/>
      <c r="H13" s="3747"/>
      <c r="I13" s="3747"/>
      <c r="J13" s="3747"/>
      <c r="K13" s="3747"/>
      <c r="L13" s="3747"/>
      <c r="M13" s="3747"/>
      <c r="N13" s="3747"/>
      <c r="O13" s="4863"/>
      <c r="P13" s="4864"/>
      <c r="Q13" s="4864"/>
      <c r="R13" s="4864"/>
      <c r="S13" s="4864"/>
      <c r="T13" s="4865"/>
      <c r="U13" s="4863"/>
      <c r="V13" s="4864"/>
      <c r="W13" s="4864"/>
      <c r="X13" s="4864"/>
      <c r="Y13" s="4864"/>
      <c r="Z13" s="4866"/>
    </row>
    <row r="14" spans="1:33" ht="30" customHeight="1">
      <c r="A14" s="480"/>
      <c r="B14" s="3746"/>
      <c r="C14" s="3747"/>
      <c r="D14" s="3747"/>
      <c r="E14" s="3747"/>
      <c r="F14" s="3747"/>
      <c r="G14" s="3747"/>
      <c r="H14" s="3747"/>
      <c r="I14" s="3747"/>
      <c r="J14" s="3747"/>
      <c r="K14" s="3747"/>
      <c r="L14" s="3747"/>
      <c r="M14" s="3747"/>
      <c r="N14" s="3747"/>
      <c r="O14" s="4863"/>
      <c r="P14" s="4864"/>
      <c r="Q14" s="4864"/>
      <c r="R14" s="4864"/>
      <c r="S14" s="4864"/>
      <c r="T14" s="4865"/>
      <c r="U14" s="4863"/>
      <c r="V14" s="4864"/>
      <c r="W14" s="4864"/>
      <c r="X14" s="4864"/>
      <c r="Y14" s="4864"/>
      <c r="Z14" s="4866"/>
    </row>
    <row r="15" spans="1:33" ht="30" customHeight="1">
      <c r="A15" s="480"/>
      <c r="B15" s="3746"/>
      <c r="C15" s="3747"/>
      <c r="D15" s="3747"/>
      <c r="E15" s="3747"/>
      <c r="F15" s="3747"/>
      <c r="G15" s="3747"/>
      <c r="H15" s="3747"/>
      <c r="I15" s="3747"/>
      <c r="J15" s="3747"/>
      <c r="K15" s="3747"/>
      <c r="L15" s="3747"/>
      <c r="M15" s="3747"/>
      <c r="N15" s="3747"/>
      <c r="O15" s="4863"/>
      <c r="P15" s="4864"/>
      <c r="Q15" s="4864"/>
      <c r="R15" s="4864"/>
      <c r="S15" s="4864"/>
      <c r="T15" s="4865"/>
      <c r="U15" s="4863"/>
      <c r="V15" s="4864"/>
      <c r="W15" s="4864"/>
      <c r="X15" s="4864"/>
      <c r="Y15" s="4864"/>
      <c r="Z15" s="4866"/>
    </row>
    <row r="16" spans="1:33" ht="30" customHeight="1">
      <c r="A16" s="480"/>
      <c r="B16" s="3746"/>
      <c r="C16" s="3747"/>
      <c r="D16" s="3747"/>
      <c r="E16" s="3747"/>
      <c r="F16" s="3747"/>
      <c r="G16" s="3747"/>
      <c r="H16" s="3747"/>
      <c r="I16" s="3747"/>
      <c r="J16" s="3747"/>
      <c r="K16" s="3747"/>
      <c r="L16" s="3747"/>
      <c r="M16" s="3747"/>
      <c r="N16" s="3747"/>
      <c r="O16" s="4863"/>
      <c r="P16" s="4864"/>
      <c r="Q16" s="4864"/>
      <c r="R16" s="4864"/>
      <c r="S16" s="4864"/>
      <c r="T16" s="4865"/>
      <c r="U16" s="4863"/>
      <c r="V16" s="4864"/>
      <c r="W16" s="4864"/>
      <c r="X16" s="4864"/>
      <c r="Y16" s="4864"/>
      <c r="Z16" s="4866"/>
    </row>
    <row r="17" spans="1:26" ht="30" customHeight="1">
      <c r="A17" s="480"/>
      <c r="B17" s="3746"/>
      <c r="C17" s="3747"/>
      <c r="D17" s="3747"/>
      <c r="E17" s="3747"/>
      <c r="F17" s="3747"/>
      <c r="G17" s="3747"/>
      <c r="H17" s="3747"/>
      <c r="I17" s="3747"/>
      <c r="J17" s="3747"/>
      <c r="K17" s="3747"/>
      <c r="L17" s="3747"/>
      <c r="M17" s="3747"/>
      <c r="N17" s="3747"/>
      <c r="O17" s="4863"/>
      <c r="P17" s="4864"/>
      <c r="Q17" s="4864"/>
      <c r="R17" s="4864"/>
      <c r="S17" s="4864"/>
      <c r="T17" s="4865"/>
      <c r="U17" s="4863"/>
      <c r="V17" s="4864"/>
      <c r="W17" s="4864"/>
      <c r="X17" s="4864"/>
      <c r="Y17" s="4864"/>
      <c r="Z17" s="4866"/>
    </row>
    <row r="18" spans="1:26" ht="30" customHeight="1">
      <c r="A18" s="480"/>
      <c r="B18" s="3746"/>
      <c r="C18" s="3747"/>
      <c r="D18" s="3747"/>
      <c r="E18" s="3747"/>
      <c r="F18" s="3747"/>
      <c r="G18" s="3747"/>
      <c r="H18" s="3747"/>
      <c r="I18" s="3747"/>
      <c r="J18" s="3747"/>
      <c r="K18" s="3747"/>
      <c r="L18" s="3747"/>
      <c r="M18" s="3747"/>
      <c r="N18" s="3747"/>
      <c r="O18" s="4863"/>
      <c r="P18" s="4864"/>
      <c r="Q18" s="4864"/>
      <c r="R18" s="4864"/>
      <c r="S18" s="4864"/>
      <c r="T18" s="4865"/>
      <c r="U18" s="4863"/>
      <c r="V18" s="4864"/>
      <c r="W18" s="4864"/>
      <c r="X18" s="4864"/>
      <c r="Y18" s="4864"/>
      <c r="Z18" s="4866"/>
    </row>
    <row r="19" spans="1:26" ht="30" customHeight="1">
      <c r="A19" s="480"/>
      <c r="B19" s="3746"/>
      <c r="C19" s="3747"/>
      <c r="D19" s="3747"/>
      <c r="E19" s="3747"/>
      <c r="F19" s="3747"/>
      <c r="G19" s="3747"/>
      <c r="H19" s="3747"/>
      <c r="I19" s="3747"/>
      <c r="J19" s="3747"/>
      <c r="K19" s="3747"/>
      <c r="L19" s="3747"/>
      <c r="M19" s="3747"/>
      <c r="N19" s="3747"/>
      <c r="O19" s="4863"/>
      <c r="P19" s="4864"/>
      <c r="Q19" s="4864"/>
      <c r="R19" s="4864"/>
      <c r="S19" s="4864"/>
      <c r="T19" s="4865"/>
      <c r="U19" s="4863"/>
      <c r="V19" s="4864"/>
      <c r="W19" s="4864"/>
      <c r="X19" s="4864"/>
      <c r="Y19" s="4864"/>
      <c r="Z19" s="4866"/>
    </row>
    <row r="20" spans="1:26" ht="30" customHeight="1">
      <c r="A20" s="480"/>
      <c r="B20" s="3746"/>
      <c r="C20" s="3747"/>
      <c r="D20" s="3747"/>
      <c r="E20" s="3747"/>
      <c r="F20" s="3747"/>
      <c r="G20" s="3747"/>
      <c r="H20" s="3747"/>
      <c r="I20" s="3747"/>
      <c r="J20" s="3747"/>
      <c r="K20" s="3747"/>
      <c r="L20" s="3747"/>
      <c r="M20" s="3747"/>
      <c r="N20" s="3747"/>
      <c r="O20" s="4863"/>
      <c r="P20" s="4864"/>
      <c r="Q20" s="4864"/>
      <c r="R20" s="4864"/>
      <c r="S20" s="4864"/>
      <c r="T20" s="4865"/>
      <c r="U20" s="4863"/>
      <c r="V20" s="4864"/>
      <c r="W20" s="4864"/>
      <c r="X20" s="4864"/>
      <c r="Y20" s="4864"/>
      <c r="Z20" s="4866"/>
    </row>
    <row r="21" spans="1:26" ht="30" customHeight="1">
      <c r="A21" s="480"/>
      <c r="B21" s="3746"/>
      <c r="C21" s="3747"/>
      <c r="D21" s="3747"/>
      <c r="E21" s="3747"/>
      <c r="F21" s="3747"/>
      <c r="G21" s="3747"/>
      <c r="H21" s="3747"/>
      <c r="I21" s="3747"/>
      <c r="J21" s="3747"/>
      <c r="K21" s="3747"/>
      <c r="L21" s="3747"/>
      <c r="M21" s="3747"/>
      <c r="N21" s="3747"/>
      <c r="O21" s="4863"/>
      <c r="P21" s="4864"/>
      <c r="Q21" s="4864"/>
      <c r="R21" s="4864"/>
      <c r="S21" s="4864"/>
      <c r="T21" s="4865"/>
      <c r="U21" s="4863"/>
      <c r="V21" s="4864"/>
      <c r="W21" s="4864"/>
      <c r="X21" s="4864"/>
      <c r="Y21" s="4864"/>
      <c r="Z21" s="4866"/>
    </row>
    <row r="22" spans="1:26" ht="30" customHeight="1">
      <c r="A22" s="480"/>
      <c r="B22" s="3746"/>
      <c r="C22" s="3747"/>
      <c r="D22" s="3747"/>
      <c r="E22" s="3747"/>
      <c r="F22" s="3747"/>
      <c r="G22" s="3747"/>
      <c r="H22" s="3747"/>
      <c r="I22" s="3747"/>
      <c r="J22" s="3747"/>
      <c r="K22" s="3747"/>
      <c r="L22" s="3747"/>
      <c r="M22" s="3747"/>
      <c r="N22" s="3747"/>
      <c r="O22" s="4863"/>
      <c r="P22" s="4864"/>
      <c r="Q22" s="4864"/>
      <c r="R22" s="4864"/>
      <c r="S22" s="4864"/>
      <c r="T22" s="4865"/>
      <c r="U22" s="4863"/>
      <c r="V22" s="4864"/>
      <c r="W22" s="4864"/>
      <c r="X22" s="4864"/>
      <c r="Y22" s="4864"/>
      <c r="Z22" s="4866"/>
    </row>
    <row r="23" spans="1:26" ht="30" customHeight="1" thickBot="1">
      <c r="A23" s="480"/>
      <c r="B23" s="3748"/>
      <c r="C23" s="3749"/>
      <c r="D23" s="3749"/>
      <c r="E23" s="3749"/>
      <c r="F23" s="3749"/>
      <c r="G23" s="3749"/>
      <c r="H23" s="3749"/>
      <c r="I23" s="3749"/>
      <c r="J23" s="3749"/>
      <c r="K23" s="3749"/>
      <c r="L23" s="3749"/>
      <c r="M23" s="3749"/>
      <c r="N23" s="3749"/>
      <c r="O23" s="4867"/>
      <c r="P23" s="3758"/>
      <c r="Q23" s="3758"/>
      <c r="R23" s="3758"/>
      <c r="S23" s="3758"/>
      <c r="T23" s="4868"/>
      <c r="U23" s="4867"/>
      <c r="V23" s="3758"/>
      <c r="W23" s="3758"/>
      <c r="X23" s="3758"/>
      <c r="Y23" s="3758"/>
      <c r="Z23" s="4878"/>
    </row>
    <row r="24" spans="1:26" ht="30" customHeight="1" thickBot="1">
      <c r="A24" s="480"/>
      <c r="B24" s="193"/>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row>
    <row r="25" spans="1:26" ht="30" customHeight="1">
      <c r="A25" s="480"/>
      <c r="B25" s="3750" t="s">
        <v>1300</v>
      </c>
      <c r="C25" s="3751"/>
      <c r="D25" s="3751"/>
      <c r="E25" s="3751"/>
      <c r="F25" s="3751"/>
      <c r="G25" s="3751"/>
      <c r="H25" s="3751"/>
      <c r="I25" s="3751"/>
      <c r="J25" s="4885"/>
      <c r="K25" s="4885"/>
      <c r="L25" s="4885"/>
      <c r="M25" s="4885"/>
      <c r="N25" s="4886"/>
      <c r="O25" s="3756" t="s">
        <v>827</v>
      </c>
      <c r="P25" s="3751"/>
      <c r="Q25" s="3751"/>
      <c r="R25" s="3751"/>
      <c r="S25" s="3751"/>
      <c r="T25" s="3751"/>
      <c r="U25" s="487"/>
      <c r="V25" s="487"/>
      <c r="W25" s="487"/>
      <c r="X25" s="487"/>
      <c r="Y25" s="487"/>
      <c r="Z25" s="486"/>
    </row>
    <row r="26" spans="1:26" ht="30" customHeight="1">
      <c r="A26" s="480"/>
      <c r="B26" s="3754"/>
      <c r="C26" s="3755"/>
      <c r="D26" s="3755"/>
      <c r="E26" s="3755"/>
      <c r="F26" s="3755"/>
      <c r="G26" s="3755"/>
      <c r="H26" s="3755"/>
      <c r="I26" s="3755"/>
      <c r="J26" s="4887"/>
      <c r="K26" s="4887"/>
      <c r="L26" s="4887"/>
      <c r="M26" s="4887"/>
      <c r="N26" s="4888"/>
      <c r="O26" s="4875"/>
      <c r="P26" s="3755"/>
      <c r="Q26" s="3755"/>
      <c r="R26" s="3755"/>
      <c r="S26" s="3755"/>
      <c r="T26" s="3755"/>
      <c r="U26" s="4879" t="s">
        <v>1301</v>
      </c>
      <c r="V26" s="4880"/>
      <c r="W26" s="4880"/>
      <c r="X26" s="4880"/>
      <c r="Y26" s="4880"/>
      <c r="Z26" s="4881"/>
    </row>
    <row r="27" spans="1:26" ht="30" customHeight="1" thickBot="1">
      <c r="A27" s="480"/>
      <c r="B27" s="4873">
        <f>COUNTIFS(O12:T23,"有")</f>
        <v>0</v>
      </c>
      <c r="C27" s="4874"/>
      <c r="D27" s="4874"/>
      <c r="E27" s="4874"/>
      <c r="F27" s="4874"/>
      <c r="G27" s="4874"/>
      <c r="H27" s="4874"/>
      <c r="I27" s="4874"/>
      <c r="J27" s="4874"/>
      <c r="K27" s="4874"/>
      <c r="L27" s="4874"/>
      <c r="M27" s="4871" t="s">
        <v>1302</v>
      </c>
      <c r="N27" s="4872"/>
      <c r="O27" s="4876">
        <f>COUNTIFS(B12:F23,"生活支援員")</f>
        <v>0</v>
      </c>
      <c r="P27" s="4877"/>
      <c r="Q27" s="4877"/>
      <c r="R27" s="4877"/>
      <c r="S27" s="4877"/>
      <c r="T27" s="195" t="s">
        <v>1302</v>
      </c>
      <c r="U27" s="4882" t="e">
        <f>COUNTIFS(B12:F23,"生活支援員",U12:Z23,"有")</f>
        <v>#VALUE!</v>
      </c>
      <c r="V27" s="4883"/>
      <c r="W27" s="485" t="s">
        <v>1302</v>
      </c>
      <c r="X27" s="4884" t="e">
        <f>U27/O27</f>
        <v>#VALUE!</v>
      </c>
      <c r="Y27" s="4884"/>
      <c r="Z27" s="484" t="s">
        <v>1303</v>
      </c>
    </row>
    <row r="28" spans="1:26" ht="13.5" customHeight="1">
      <c r="A28" s="480"/>
      <c r="B28" s="193"/>
      <c r="C28" s="193"/>
      <c r="D28" s="193"/>
      <c r="E28" s="193"/>
      <c r="F28" s="193"/>
      <c r="G28" s="193"/>
      <c r="H28" s="193"/>
      <c r="I28" s="193"/>
      <c r="J28" s="483"/>
      <c r="K28" s="483"/>
      <c r="L28" s="483"/>
      <c r="M28" s="483"/>
      <c r="N28" s="483"/>
      <c r="O28" s="191"/>
      <c r="P28" s="191"/>
      <c r="Q28" s="191"/>
      <c r="R28" s="191"/>
      <c r="S28" s="191"/>
      <c r="T28" s="191"/>
      <c r="U28" s="191"/>
      <c r="V28" s="191"/>
      <c r="W28" s="191"/>
      <c r="X28" s="191"/>
      <c r="Y28" s="191"/>
      <c r="Z28" s="191"/>
    </row>
    <row r="29" spans="1:26" ht="27" customHeight="1">
      <c r="A29" s="480"/>
      <c r="B29" s="4869" t="s">
        <v>1304</v>
      </c>
      <c r="C29" s="4870"/>
      <c r="D29" s="4870"/>
      <c r="E29" s="4870"/>
      <c r="F29" s="4870"/>
      <c r="G29" s="4870"/>
      <c r="H29" s="4870"/>
      <c r="I29" s="4870"/>
      <c r="J29" s="4870"/>
      <c r="K29" s="4870"/>
      <c r="L29" s="4870"/>
      <c r="M29" s="4870"/>
      <c r="N29" s="4870"/>
      <c r="O29" s="4870"/>
      <c r="P29" s="4870"/>
      <c r="Q29" s="4870"/>
      <c r="R29" s="4870"/>
      <c r="S29" s="4870"/>
      <c r="T29" s="4870"/>
      <c r="U29" s="4870"/>
      <c r="V29" s="4870"/>
      <c r="W29" s="4870"/>
      <c r="X29" s="4870"/>
      <c r="Y29" s="4870"/>
      <c r="Z29" s="4870"/>
    </row>
    <row r="30" spans="1:26" ht="20.25" customHeight="1">
      <c r="A30" s="480"/>
      <c r="B30" s="4869" t="s">
        <v>830</v>
      </c>
      <c r="C30" s="4870"/>
      <c r="D30" s="4870"/>
      <c r="E30" s="4870"/>
      <c r="F30" s="4870"/>
      <c r="G30" s="4870"/>
      <c r="H30" s="4870"/>
      <c r="I30" s="4870"/>
      <c r="J30" s="4870"/>
      <c r="K30" s="4870"/>
      <c r="L30" s="4870"/>
      <c r="M30" s="4870"/>
      <c r="N30" s="4870"/>
      <c r="O30" s="4870"/>
      <c r="P30" s="4870"/>
      <c r="Q30" s="4870"/>
      <c r="R30" s="4870"/>
      <c r="S30" s="4870"/>
      <c r="T30" s="4870"/>
      <c r="U30" s="4870"/>
      <c r="V30" s="4870"/>
      <c r="W30" s="4870"/>
      <c r="X30" s="4870"/>
      <c r="Y30" s="4870"/>
      <c r="Z30" s="4870"/>
    </row>
    <row r="31" spans="1:26" ht="13.5" customHeight="1">
      <c r="A31" s="480"/>
      <c r="B31" s="482"/>
      <c r="C31" s="481"/>
      <c r="D31" s="481"/>
      <c r="E31" s="481"/>
      <c r="F31" s="481"/>
      <c r="G31" s="481"/>
      <c r="H31" s="481"/>
      <c r="I31" s="481"/>
      <c r="J31" s="481"/>
      <c r="K31" s="481"/>
      <c r="L31" s="481"/>
      <c r="M31" s="481"/>
      <c r="N31" s="481"/>
      <c r="O31" s="481"/>
      <c r="P31" s="481"/>
      <c r="Q31" s="481"/>
      <c r="R31" s="481"/>
      <c r="S31" s="481"/>
      <c r="T31" s="481"/>
      <c r="U31" s="481"/>
      <c r="V31" s="481"/>
      <c r="W31" s="481"/>
      <c r="X31" s="481"/>
      <c r="Y31" s="481"/>
      <c r="Z31" s="481"/>
    </row>
    <row r="32" spans="1:26" ht="21" customHeight="1">
      <c r="A32" s="480"/>
      <c r="B32" s="479" t="s">
        <v>1305</v>
      </c>
      <c r="C32" s="479"/>
      <c r="D32" s="478"/>
      <c r="E32" s="478"/>
      <c r="F32" s="478"/>
      <c r="G32" s="478"/>
      <c r="H32" s="478"/>
      <c r="I32" s="478"/>
      <c r="J32" s="478"/>
      <c r="K32" s="478"/>
      <c r="L32" s="478"/>
      <c r="M32" s="478"/>
      <c r="N32" s="478"/>
      <c r="O32" s="478"/>
      <c r="P32" s="478"/>
      <c r="Q32" s="478"/>
      <c r="R32" s="478"/>
      <c r="S32" s="478"/>
      <c r="T32" s="478"/>
      <c r="U32" s="478"/>
      <c r="V32" s="478"/>
      <c r="W32" s="478"/>
      <c r="X32" s="478"/>
      <c r="Y32" s="478"/>
      <c r="Z32" s="478"/>
    </row>
    <row r="33" spans="1:26" ht="21" customHeight="1">
      <c r="A33" s="480"/>
      <c r="B33" s="479" t="s">
        <v>1306</v>
      </c>
      <c r="C33" s="478"/>
      <c r="D33" s="478"/>
      <c r="E33" s="478"/>
      <c r="F33" s="478"/>
      <c r="G33" s="478"/>
      <c r="H33" s="478"/>
      <c r="I33" s="478"/>
      <c r="J33" s="478"/>
      <c r="K33" s="478"/>
      <c r="L33" s="478"/>
      <c r="M33" s="478"/>
      <c r="N33" s="478"/>
      <c r="O33" s="478"/>
      <c r="P33" s="478"/>
      <c r="Q33" s="478"/>
      <c r="R33" s="478"/>
      <c r="S33" s="478"/>
      <c r="T33" s="478"/>
      <c r="U33" s="478"/>
      <c r="V33" s="478"/>
      <c r="W33" s="478"/>
      <c r="X33" s="478"/>
      <c r="Y33" s="478"/>
      <c r="Z33" s="478"/>
    </row>
    <row r="34" spans="1:26" ht="21" customHeight="1">
      <c r="A34" s="480"/>
      <c r="B34" s="479" t="s">
        <v>1307</v>
      </c>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row>
    <row r="35" spans="1:26" ht="21" customHeight="1">
      <c r="A35" s="480"/>
      <c r="B35" s="479" t="s">
        <v>1308</v>
      </c>
      <c r="C35" s="478"/>
      <c r="D35" s="478"/>
      <c r="E35" s="478"/>
      <c r="F35" s="478"/>
      <c r="G35" s="478"/>
      <c r="H35" s="478"/>
      <c r="I35" s="478"/>
      <c r="J35" s="478"/>
      <c r="K35" s="478"/>
      <c r="L35" s="478"/>
      <c r="M35" s="478"/>
      <c r="N35" s="478"/>
      <c r="O35" s="478"/>
      <c r="P35" s="478"/>
      <c r="Q35" s="478"/>
      <c r="R35" s="478"/>
      <c r="S35" s="478"/>
      <c r="T35" s="478"/>
      <c r="U35" s="478"/>
      <c r="V35" s="478"/>
      <c r="W35" s="478"/>
      <c r="X35" s="478"/>
      <c r="Y35" s="478"/>
      <c r="Z35" s="478"/>
    </row>
    <row r="36" spans="1:26" ht="21" customHeight="1">
      <c r="A36" s="480"/>
      <c r="B36" s="479" t="s">
        <v>1309</v>
      </c>
      <c r="C36" s="478"/>
      <c r="D36" s="478"/>
      <c r="E36" s="478"/>
      <c r="F36" s="478"/>
      <c r="G36" s="478"/>
      <c r="H36" s="478"/>
      <c r="I36" s="478"/>
      <c r="J36" s="478"/>
      <c r="K36" s="478"/>
      <c r="L36" s="478"/>
      <c r="M36" s="478"/>
      <c r="N36" s="478"/>
      <c r="O36" s="478"/>
      <c r="P36" s="478"/>
      <c r="Q36" s="478"/>
      <c r="R36" s="478"/>
      <c r="S36" s="478"/>
      <c r="T36" s="478"/>
      <c r="U36" s="478"/>
      <c r="V36" s="478"/>
      <c r="W36" s="478"/>
      <c r="X36" s="478"/>
      <c r="Y36" s="478"/>
      <c r="Z36" s="478"/>
    </row>
    <row r="37" spans="1:26" ht="3.75" customHeight="1">
      <c r="B37" s="477"/>
      <c r="C37" s="477"/>
      <c r="D37" s="477"/>
      <c r="E37" s="477"/>
      <c r="F37" s="477"/>
      <c r="G37" s="477"/>
      <c r="H37" s="477"/>
      <c r="I37" s="477"/>
      <c r="J37" s="477"/>
      <c r="K37" s="477"/>
      <c r="L37" s="477"/>
      <c r="M37" s="477"/>
      <c r="N37" s="477"/>
      <c r="O37" s="477"/>
      <c r="P37" s="477"/>
      <c r="Q37" s="477"/>
      <c r="R37" s="477"/>
      <c r="S37" s="477"/>
      <c r="T37" s="477"/>
      <c r="U37" s="477"/>
      <c r="V37" s="477"/>
      <c r="W37" s="477"/>
      <c r="X37" s="477"/>
      <c r="Y37" s="477"/>
      <c r="Z37" s="477"/>
    </row>
    <row r="38" spans="1:26" ht="21" customHeight="1">
      <c r="B38" s="477"/>
      <c r="C38" s="477"/>
      <c r="D38" s="477"/>
      <c r="E38" s="477"/>
      <c r="F38" s="477"/>
      <c r="G38" s="477"/>
      <c r="H38" s="477"/>
      <c r="I38" s="477"/>
      <c r="J38" s="477"/>
      <c r="K38" s="477"/>
      <c r="L38" s="477"/>
      <c r="M38" s="477"/>
      <c r="N38" s="477"/>
      <c r="O38" s="477"/>
      <c r="P38" s="477"/>
      <c r="Q38" s="477"/>
      <c r="R38" s="477"/>
      <c r="S38" s="477"/>
      <c r="T38" s="477"/>
      <c r="U38" s="477"/>
      <c r="V38" s="477"/>
      <c r="W38" s="477"/>
      <c r="X38" s="477"/>
      <c r="Y38" s="477"/>
      <c r="Z38" s="477"/>
    </row>
    <row r="39" spans="1:26" ht="21" customHeight="1">
      <c r="B39" s="477"/>
      <c r="C39" s="477"/>
      <c r="D39" s="477"/>
      <c r="E39" s="477"/>
      <c r="F39" s="477"/>
      <c r="G39" s="477"/>
      <c r="H39" s="477"/>
      <c r="I39" s="477"/>
      <c r="J39" s="477"/>
      <c r="K39" s="477"/>
      <c r="L39" s="477"/>
      <c r="M39" s="477"/>
      <c r="N39" s="477"/>
      <c r="O39" s="477"/>
      <c r="P39" s="477"/>
      <c r="Q39" s="477"/>
      <c r="R39" s="477"/>
      <c r="S39" s="477"/>
      <c r="T39" s="477"/>
      <c r="U39" s="477"/>
      <c r="V39" s="477"/>
      <c r="W39" s="477"/>
      <c r="X39" s="477"/>
      <c r="Y39" s="477"/>
      <c r="Z39" s="477"/>
    </row>
    <row r="40" spans="1:26" ht="21" customHeight="1">
      <c r="B40" s="477"/>
      <c r="C40" s="477"/>
      <c r="D40" s="477"/>
      <c r="E40" s="477"/>
      <c r="F40" s="477"/>
      <c r="G40" s="477"/>
      <c r="H40" s="477"/>
      <c r="I40" s="477"/>
      <c r="J40" s="477"/>
      <c r="K40" s="477"/>
      <c r="L40" s="477"/>
      <c r="M40" s="477"/>
      <c r="N40" s="477"/>
      <c r="O40" s="477"/>
      <c r="P40" s="477"/>
      <c r="Q40" s="477"/>
      <c r="R40" s="477"/>
      <c r="S40" s="477"/>
      <c r="T40" s="477"/>
      <c r="U40" s="477"/>
      <c r="V40" s="477"/>
      <c r="W40" s="477"/>
      <c r="X40" s="477"/>
      <c r="Y40" s="477"/>
      <c r="Z40" s="477"/>
    </row>
    <row r="41" spans="1:26" ht="21" customHeight="1">
      <c r="B41" s="477"/>
      <c r="C41" s="477"/>
      <c r="D41" s="477"/>
      <c r="E41" s="477"/>
      <c r="F41" s="477"/>
      <c r="G41" s="477"/>
      <c r="H41" s="477"/>
      <c r="I41" s="477"/>
      <c r="J41" s="477"/>
      <c r="K41" s="477"/>
      <c r="L41" s="477"/>
      <c r="M41" s="477"/>
      <c r="N41" s="477"/>
      <c r="O41" s="477"/>
      <c r="P41" s="477"/>
      <c r="Q41" s="477"/>
      <c r="R41" s="477"/>
      <c r="S41" s="477"/>
      <c r="T41" s="477"/>
      <c r="U41" s="477"/>
      <c r="V41" s="477"/>
      <c r="W41" s="477"/>
      <c r="X41" s="477"/>
      <c r="Y41" s="477"/>
      <c r="Z41" s="477"/>
    </row>
    <row r="42" spans="1:26" ht="16.5" customHeight="1">
      <c r="B42" s="477"/>
      <c r="C42" s="477"/>
      <c r="D42" s="477"/>
      <c r="E42" s="477"/>
      <c r="F42" s="477"/>
      <c r="G42" s="477"/>
      <c r="H42" s="477"/>
      <c r="I42" s="477"/>
      <c r="J42" s="477"/>
      <c r="K42" s="477"/>
      <c r="L42" s="477"/>
      <c r="M42" s="477"/>
      <c r="N42" s="477"/>
      <c r="O42" s="477"/>
      <c r="P42" s="477"/>
      <c r="Q42" s="477"/>
      <c r="R42" s="477"/>
      <c r="S42" s="477"/>
      <c r="T42" s="477"/>
      <c r="U42" s="477"/>
      <c r="V42" s="477"/>
      <c r="W42" s="477"/>
      <c r="X42" s="477"/>
      <c r="Y42" s="477"/>
      <c r="Z42" s="477"/>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4">
    <mergeCell ref="AD10:AF10"/>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B13:F13"/>
    <mergeCell ref="G13:N13"/>
    <mergeCell ref="O12:T12"/>
    <mergeCell ref="O13:T13"/>
    <mergeCell ref="U13:Z13"/>
    <mergeCell ref="B14:F14"/>
    <mergeCell ref="G14:N14"/>
    <mergeCell ref="B15:F15"/>
    <mergeCell ref="G15:N15"/>
    <mergeCell ref="B16:F16"/>
    <mergeCell ref="G16:N16"/>
    <mergeCell ref="U23:Z23"/>
    <mergeCell ref="U26:Z26"/>
    <mergeCell ref="U27:V27"/>
    <mergeCell ref="X27:Y27"/>
    <mergeCell ref="B20:F20"/>
    <mergeCell ref="G20:N20"/>
    <mergeCell ref="B21:F21"/>
    <mergeCell ref="G21:N21"/>
    <mergeCell ref="B22:F22"/>
    <mergeCell ref="G22:N22"/>
    <mergeCell ref="B25:N26"/>
    <mergeCell ref="U22:Z22"/>
    <mergeCell ref="B29:Z29"/>
    <mergeCell ref="B30:Z30"/>
    <mergeCell ref="M27:N27"/>
    <mergeCell ref="B27:L27"/>
    <mergeCell ref="O25:T26"/>
    <mergeCell ref="O27:S27"/>
    <mergeCell ref="O17:T17"/>
    <mergeCell ref="O18:T18"/>
    <mergeCell ref="B23:F23"/>
    <mergeCell ref="G23:N23"/>
    <mergeCell ref="O23:T23"/>
    <mergeCell ref="B17:F17"/>
    <mergeCell ref="G17:N17"/>
    <mergeCell ref="B18:F18"/>
    <mergeCell ref="G18:N18"/>
    <mergeCell ref="B19:F19"/>
    <mergeCell ref="G19:N19"/>
    <mergeCell ref="O19:T19"/>
    <mergeCell ref="O20:T20"/>
    <mergeCell ref="O22:T22"/>
    <mergeCell ref="O21:T21"/>
    <mergeCell ref="U17:Z17"/>
    <mergeCell ref="U18:Z18"/>
    <mergeCell ref="U19:Z19"/>
    <mergeCell ref="U20:Z20"/>
    <mergeCell ref="U21:Z21"/>
    <mergeCell ref="O14:T14"/>
    <mergeCell ref="O15:T15"/>
    <mergeCell ref="U14:Z14"/>
    <mergeCell ref="U15:Z15"/>
    <mergeCell ref="U16:Z16"/>
    <mergeCell ref="O16:T16"/>
  </mergeCells>
  <phoneticPr fontId="14"/>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hyperlinks>
    <hyperlink ref="AD10:AF10" location="表紙!A1" display="表示へ" xr:uid="{BE775513-EF43-41BB-904C-36CADACA491E}"/>
  </hyperlinks>
  <pageMargins left="0.7" right="0.7" top="0.75" bottom="0.75" header="0.3" footer="0.3"/>
  <pageSetup paperSize="9" scale="8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F42"/>
  <sheetViews>
    <sheetView view="pageBreakPreview" zoomScaleNormal="100" zoomScaleSheetLayoutView="100" workbookViewId="0">
      <selection activeCell="AB3" sqref="AB3:AF9"/>
    </sheetView>
  </sheetViews>
  <sheetFormatPr defaultColWidth="4" defaultRowHeight="18.75"/>
  <cols>
    <col min="1" max="1" width="2.125" style="493" customWidth="1"/>
    <col min="2" max="2" width="2.375" style="493" customWidth="1"/>
    <col min="3" max="21" width="4" style="493" customWidth="1"/>
    <col min="22" max="25" width="2.375" style="493" customWidth="1"/>
    <col min="26" max="26" width="2.125" style="493" customWidth="1"/>
    <col min="27" max="27" width="4" style="493"/>
    <col min="28" max="32" width="7.75" style="492" customWidth="1"/>
    <col min="33" max="255" width="4" style="492"/>
    <col min="256" max="256" width="1.75" style="492" customWidth="1"/>
    <col min="257" max="257" width="2.125" style="492" customWidth="1"/>
    <col min="258" max="258" width="2.375" style="492" customWidth="1"/>
    <col min="259" max="277" width="4" style="492" customWidth="1"/>
    <col min="278" max="281" width="2.375" style="492" customWidth="1"/>
    <col min="282" max="282" width="2.125" style="492" customWidth="1"/>
    <col min="283" max="511" width="4" style="492"/>
    <col min="512" max="512" width="1.75" style="492" customWidth="1"/>
    <col min="513" max="513" width="2.125" style="492" customWidth="1"/>
    <col min="514" max="514" width="2.375" style="492" customWidth="1"/>
    <col min="515" max="533" width="4" style="492" customWidth="1"/>
    <col min="534" max="537" width="2.375" style="492" customWidth="1"/>
    <col min="538" max="538" width="2.125" style="492" customWidth="1"/>
    <col min="539" max="767" width="4" style="492"/>
    <col min="768" max="768" width="1.75" style="492" customWidth="1"/>
    <col min="769" max="769" width="2.125" style="492" customWidth="1"/>
    <col min="770" max="770" width="2.375" style="492" customWidth="1"/>
    <col min="771" max="789" width="4" style="492" customWidth="1"/>
    <col min="790" max="793" width="2.375" style="492" customWidth="1"/>
    <col min="794" max="794" width="2.125" style="492" customWidth="1"/>
    <col min="795" max="1023" width="4" style="492"/>
    <col min="1024" max="1024" width="1.75" style="492" customWidth="1"/>
    <col min="1025" max="1025" width="2.125" style="492" customWidth="1"/>
    <col min="1026" max="1026" width="2.375" style="492" customWidth="1"/>
    <col min="1027" max="1045" width="4" style="492" customWidth="1"/>
    <col min="1046" max="1049" width="2.375" style="492" customWidth="1"/>
    <col min="1050" max="1050" width="2.125" style="492" customWidth="1"/>
    <col min="1051" max="1279" width="4" style="492"/>
    <col min="1280" max="1280" width="1.75" style="492" customWidth="1"/>
    <col min="1281" max="1281" width="2.125" style="492" customWidth="1"/>
    <col min="1282" max="1282" width="2.375" style="492" customWidth="1"/>
    <col min="1283" max="1301" width="4" style="492" customWidth="1"/>
    <col min="1302" max="1305" width="2.375" style="492" customWidth="1"/>
    <col min="1306" max="1306" width="2.125" style="492" customWidth="1"/>
    <col min="1307" max="1535" width="4" style="492"/>
    <col min="1536" max="1536" width="1.75" style="492" customWidth="1"/>
    <col min="1537" max="1537" width="2.125" style="492" customWidth="1"/>
    <col min="1538" max="1538" width="2.375" style="492" customWidth="1"/>
    <col min="1539" max="1557" width="4" style="492" customWidth="1"/>
    <col min="1558" max="1561" width="2.375" style="492" customWidth="1"/>
    <col min="1562" max="1562" width="2.125" style="492" customWidth="1"/>
    <col min="1563" max="1791" width="4" style="492"/>
    <col min="1792" max="1792" width="1.75" style="492" customWidth="1"/>
    <col min="1793" max="1793" width="2.125" style="492" customWidth="1"/>
    <col min="1794" max="1794" width="2.375" style="492" customWidth="1"/>
    <col min="1795" max="1813" width="4" style="492" customWidth="1"/>
    <col min="1814" max="1817" width="2.375" style="492" customWidth="1"/>
    <col min="1818" max="1818" width="2.125" style="492" customWidth="1"/>
    <col min="1819" max="2047" width="4" style="492"/>
    <col min="2048" max="2048" width="1.75" style="492" customWidth="1"/>
    <col min="2049" max="2049" width="2.125" style="492" customWidth="1"/>
    <col min="2050" max="2050" width="2.375" style="492" customWidth="1"/>
    <col min="2051" max="2069" width="4" style="492" customWidth="1"/>
    <col min="2070" max="2073" width="2.375" style="492" customWidth="1"/>
    <col min="2074" max="2074" width="2.125" style="492" customWidth="1"/>
    <col min="2075" max="2303" width="4" style="492"/>
    <col min="2304" max="2304" width="1.75" style="492" customWidth="1"/>
    <col min="2305" max="2305" width="2.125" style="492" customWidth="1"/>
    <col min="2306" max="2306" width="2.375" style="492" customWidth="1"/>
    <col min="2307" max="2325" width="4" style="492" customWidth="1"/>
    <col min="2326" max="2329" width="2.375" style="492" customWidth="1"/>
    <col min="2330" max="2330" width="2.125" style="492" customWidth="1"/>
    <col min="2331" max="2559" width="4" style="492"/>
    <col min="2560" max="2560" width="1.75" style="492" customWidth="1"/>
    <col min="2561" max="2561" width="2.125" style="492" customWidth="1"/>
    <col min="2562" max="2562" width="2.375" style="492" customWidth="1"/>
    <col min="2563" max="2581" width="4" style="492" customWidth="1"/>
    <col min="2582" max="2585" width="2.375" style="492" customWidth="1"/>
    <col min="2586" max="2586" width="2.125" style="492" customWidth="1"/>
    <col min="2587" max="2815" width="4" style="492"/>
    <col min="2816" max="2816" width="1.75" style="492" customWidth="1"/>
    <col min="2817" max="2817" width="2.125" style="492" customWidth="1"/>
    <col min="2818" max="2818" width="2.375" style="492" customWidth="1"/>
    <col min="2819" max="2837" width="4" style="492" customWidth="1"/>
    <col min="2838" max="2841" width="2.375" style="492" customWidth="1"/>
    <col min="2842" max="2842" width="2.125" style="492" customWidth="1"/>
    <col min="2843" max="3071" width="4" style="492"/>
    <col min="3072" max="3072" width="1.75" style="492" customWidth="1"/>
    <col min="3073" max="3073" width="2.125" style="492" customWidth="1"/>
    <col min="3074" max="3074" width="2.375" style="492" customWidth="1"/>
    <col min="3075" max="3093" width="4" style="492" customWidth="1"/>
    <col min="3094" max="3097" width="2.375" style="492" customWidth="1"/>
    <col min="3098" max="3098" width="2.125" style="492" customWidth="1"/>
    <col min="3099" max="3327" width="4" style="492"/>
    <col min="3328" max="3328" width="1.75" style="492" customWidth="1"/>
    <col min="3329" max="3329" width="2.125" style="492" customWidth="1"/>
    <col min="3330" max="3330" width="2.375" style="492" customWidth="1"/>
    <col min="3331" max="3349" width="4" style="492" customWidth="1"/>
    <col min="3350" max="3353" width="2.375" style="492" customWidth="1"/>
    <col min="3354" max="3354" width="2.125" style="492" customWidth="1"/>
    <col min="3355" max="3583" width="4" style="492"/>
    <col min="3584" max="3584" width="1.75" style="492" customWidth="1"/>
    <col min="3585" max="3585" width="2.125" style="492" customWidth="1"/>
    <col min="3586" max="3586" width="2.375" style="492" customWidth="1"/>
    <col min="3587" max="3605" width="4" style="492" customWidth="1"/>
    <col min="3606" max="3609" width="2.375" style="492" customWidth="1"/>
    <col min="3610" max="3610" width="2.125" style="492" customWidth="1"/>
    <col min="3611" max="3839" width="4" style="492"/>
    <col min="3840" max="3840" width="1.75" style="492" customWidth="1"/>
    <col min="3841" max="3841" width="2.125" style="492" customWidth="1"/>
    <col min="3842" max="3842" width="2.375" style="492" customWidth="1"/>
    <col min="3843" max="3861" width="4" style="492" customWidth="1"/>
    <col min="3862" max="3865" width="2.375" style="492" customWidth="1"/>
    <col min="3866" max="3866" width="2.125" style="492" customWidth="1"/>
    <col min="3867" max="4095" width="4" style="492"/>
    <col min="4096" max="4096" width="1.75" style="492" customWidth="1"/>
    <col min="4097" max="4097" width="2.125" style="492" customWidth="1"/>
    <col min="4098" max="4098" width="2.375" style="492" customWidth="1"/>
    <col min="4099" max="4117" width="4" style="492" customWidth="1"/>
    <col min="4118" max="4121" width="2.375" style="492" customWidth="1"/>
    <col min="4122" max="4122" width="2.125" style="492" customWidth="1"/>
    <col min="4123" max="4351" width="4" style="492"/>
    <col min="4352" max="4352" width="1.75" style="492" customWidth="1"/>
    <col min="4353" max="4353" width="2.125" style="492" customWidth="1"/>
    <col min="4354" max="4354" width="2.375" style="492" customWidth="1"/>
    <col min="4355" max="4373" width="4" style="492" customWidth="1"/>
    <col min="4374" max="4377" width="2.375" style="492" customWidth="1"/>
    <col min="4378" max="4378" width="2.125" style="492" customWidth="1"/>
    <col min="4379" max="4607" width="4" style="492"/>
    <col min="4608" max="4608" width="1.75" style="492" customWidth="1"/>
    <col min="4609" max="4609" width="2.125" style="492" customWidth="1"/>
    <col min="4610" max="4610" width="2.375" style="492" customWidth="1"/>
    <col min="4611" max="4629" width="4" style="492" customWidth="1"/>
    <col min="4630" max="4633" width="2.375" style="492" customWidth="1"/>
    <col min="4634" max="4634" width="2.125" style="492" customWidth="1"/>
    <col min="4635" max="4863" width="4" style="492"/>
    <col min="4864" max="4864" width="1.75" style="492" customWidth="1"/>
    <col min="4865" max="4865" width="2.125" style="492" customWidth="1"/>
    <col min="4866" max="4866" width="2.375" style="492" customWidth="1"/>
    <col min="4867" max="4885" width="4" style="492" customWidth="1"/>
    <col min="4886" max="4889" width="2.375" style="492" customWidth="1"/>
    <col min="4890" max="4890" width="2.125" style="492" customWidth="1"/>
    <col min="4891" max="5119" width="4" style="492"/>
    <col min="5120" max="5120" width="1.75" style="492" customWidth="1"/>
    <col min="5121" max="5121" width="2.125" style="492" customWidth="1"/>
    <col min="5122" max="5122" width="2.375" style="492" customWidth="1"/>
    <col min="5123" max="5141" width="4" style="492" customWidth="1"/>
    <col min="5142" max="5145" width="2.375" style="492" customWidth="1"/>
    <col min="5146" max="5146" width="2.125" style="492" customWidth="1"/>
    <col min="5147" max="5375" width="4" style="492"/>
    <col min="5376" max="5376" width="1.75" style="492" customWidth="1"/>
    <col min="5377" max="5377" width="2.125" style="492" customWidth="1"/>
    <col min="5378" max="5378" width="2.375" style="492" customWidth="1"/>
    <col min="5379" max="5397" width="4" style="492" customWidth="1"/>
    <col min="5398" max="5401" width="2.375" style="492" customWidth="1"/>
    <col min="5402" max="5402" width="2.125" style="492" customWidth="1"/>
    <col min="5403" max="5631" width="4" style="492"/>
    <col min="5632" max="5632" width="1.75" style="492" customWidth="1"/>
    <col min="5633" max="5633" width="2.125" style="492" customWidth="1"/>
    <col min="5634" max="5634" width="2.375" style="492" customWidth="1"/>
    <col min="5635" max="5653" width="4" style="492" customWidth="1"/>
    <col min="5654" max="5657" width="2.375" style="492" customWidth="1"/>
    <col min="5658" max="5658" width="2.125" style="492" customWidth="1"/>
    <col min="5659" max="5887" width="4" style="492"/>
    <col min="5888" max="5888" width="1.75" style="492" customWidth="1"/>
    <col min="5889" max="5889" width="2.125" style="492" customWidth="1"/>
    <col min="5890" max="5890" width="2.375" style="492" customWidth="1"/>
    <col min="5891" max="5909" width="4" style="492" customWidth="1"/>
    <col min="5910" max="5913" width="2.375" style="492" customWidth="1"/>
    <col min="5914" max="5914" width="2.125" style="492" customWidth="1"/>
    <col min="5915" max="6143" width="4" style="492"/>
    <col min="6144" max="6144" width="1.75" style="492" customWidth="1"/>
    <col min="6145" max="6145" width="2.125" style="492" customWidth="1"/>
    <col min="6146" max="6146" width="2.375" style="492" customWidth="1"/>
    <col min="6147" max="6165" width="4" style="492" customWidth="1"/>
    <col min="6166" max="6169" width="2.375" style="492" customWidth="1"/>
    <col min="6170" max="6170" width="2.125" style="492" customWidth="1"/>
    <col min="6171" max="6399" width="4" style="492"/>
    <col min="6400" max="6400" width="1.75" style="492" customWidth="1"/>
    <col min="6401" max="6401" width="2.125" style="492" customWidth="1"/>
    <col min="6402" max="6402" width="2.375" style="492" customWidth="1"/>
    <col min="6403" max="6421" width="4" style="492" customWidth="1"/>
    <col min="6422" max="6425" width="2.375" style="492" customWidth="1"/>
    <col min="6426" max="6426" width="2.125" style="492" customWidth="1"/>
    <col min="6427" max="6655" width="4" style="492"/>
    <col min="6656" max="6656" width="1.75" style="492" customWidth="1"/>
    <col min="6657" max="6657" width="2.125" style="492" customWidth="1"/>
    <col min="6658" max="6658" width="2.375" style="492" customWidth="1"/>
    <col min="6659" max="6677" width="4" style="492" customWidth="1"/>
    <col min="6678" max="6681" width="2.375" style="492" customWidth="1"/>
    <col min="6682" max="6682" width="2.125" style="492" customWidth="1"/>
    <col min="6683" max="6911" width="4" style="492"/>
    <col min="6912" max="6912" width="1.75" style="492" customWidth="1"/>
    <col min="6913" max="6913" width="2.125" style="492" customWidth="1"/>
    <col min="6914" max="6914" width="2.375" style="492" customWidth="1"/>
    <col min="6915" max="6933" width="4" style="492" customWidth="1"/>
    <col min="6934" max="6937" width="2.375" style="492" customWidth="1"/>
    <col min="6938" max="6938" width="2.125" style="492" customWidth="1"/>
    <col min="6939" max="7167" width="4" style="492"/>
    <col min="7168" max="7168" width="1.75" style="492" customWidth="1"/>
    <col min="7169" max="7169" width="2.125" style="492" customWidth="1"/>
    <col min="7170" max="7170" width="2.375" style="492" customWidth="1"/>
    <col min="7171" max="7189" width="4" style="492" customWidth="1"/>
    <col min="7190" max="7193" width="2.375" style="492" customWidth="1"/>
    <col min="7194" max="7194" width="2.125" style="492" customWidth="1"/>
    <col min="7195" max="7423" width="4" style="492"/>
    <col min="7424" max="7424" width="1.75" style="492" customWidth="1"/>
    <col min="7425" max="7425" width="2.125" style="492" customWidth="1"/>
    <col min="7426" max="7426" width="2.375" style="492" customWidth="1"/>
    <col min="7427" max="7445" width="4" style="492" customWidth="1"/>
    <col min="7446" max="7449" width="2.375" style="492" customWidth="1"/>
    <col min="7450" max="7450" width="2.125" style="492" customWidth="1"/>
    <col min="7451" max="7679" width="4" style="492"/>
    <col min="7680" max="7680" width="1.75" style="492" customWidth="1"/>
    <col min="7681" max="7681" width="2.125" style="492" customWidth="1"/>
    <col min="7682" max="7682" width="2.375" style="492" customWidth="1"/>
    <col min="7683" max="7701" width="4" style="492" customWidth="1"/>
    <col min="7702" max="7705" width="2.375" style="492" customWidth="1"/>
    <col min="7706" max="7706" width="2.125" style="492" customWidth="1"/>
    <col min="7707" max="7935" width="4" style="492"/>
    <col min="7936" max="7936" width="1.75" style="492" customWidth="1"/>
    <col min="7937" max="7937" width="2.125" style="492" customWidth="1"/>
    <col min="7938" max="7938" width="2.375" style="492" customWidth="1"/>
    <col min="7939" max="7957" width="4" style="492" customWidth="1"/>
    <col min="7958" max="7961" width="2.375" style="492" customWidth="1"/>
    <col min="7962" max="7962" width="2.125" style="492" customWidth="1"/>
    <col min="7963" max="8191" width="4" style="492"/>
    <col min="8192" max="8192" width="1.75" style="492" customWidth="1"/>
    <col min="8193" max="8193" width="2.125" style="492" customWidth="1"/>
    <col min="8194" max="8194" width="2.375" style="492" customWidth="1"/>
    <col min="8195" max="8213" width="4" style="492" customWidth="1"/>
    <col min="8214" max="8217" width="2.375" style="492" customWidth="1"/>
    <col min="8218" max="8218" width="2.125" style="492" customWidth="1"/>
    <col min="8219" max="8447" width="4" style="492"/>
    <col min="8448" max="8448" width="1.75" style="492" customWidth="1"/>
    <col min="8449" max="8449" width="2.125" style="492" customWidth="1"/>
    <col min="8450" max="8450" width="2.375" style="492" customWidth="1"/>
    <col min="8451" max="8469" width="4" style="492" customWidth="1"/>
    <col min="8470" max="8473" width="2.375" style="492" customWidth="1"/>
    <col min="8474" max="8474" width="2.125" style="492" customWidth="1"/>
    <col min="8475" max="8703" width="4" style="492"/>
    <col min="8704" max="8704" width="1.75" style="492" customWidth="1"/>
    <col min="8705" max="8705" width="2.125" style="492" customWidth="1"/>
    <col min="8706" max="8706" width="2.375" style="492" customWidth="1"/>
    <col min="8707" max="8725" width="4" style="492" customWidth="1"/>
    <col min="8726" max="8729" width="2.375" style="492" customWidth="1"/>
    <col min="8730" max="8730" width="2.125" style="492" customWidth="1"/>
    <col min="8731" max="8959" width="4" style="492"/>
    <col min="8960" max="8960" width="1.75" style="492" customWidth="1"/>
    <col min="8961" max="8961" width="2.125" style="492" customWidth="1"/>
    <col min="8962" max="8962" width="2.375" style="492" customWidth="1"/>
    <col min="8963" max="8981" width="4" style="492" customWidth="1"/>
    <col min="8982" max="8985" width="2.375" style="492" customWidth="1"/>
    <col min="8986" max="8986" width="2.125" style="492" customWidth="1"/>
    <col min="8987" max="9215" width="4" style="492"/>
    <col min="9216" max="9216" width="1.75" style="492" customWidth="1"/>
    <col min="9217" max="9217" width="2.125" style="492" customWidth="1"/>
    <col min="9218" max="9218" width="2.375" style="492" customWidth="1"/>
    <col min="9219" max="9237" width="4" style="492" customWidth="1"/>
    <col min="9238" max="9241" width="2.375" style="492" customWidth="1"/>
    <col min="9242" max="9242" width="2.125" style="492" customWidth="1"/>
    <col min="9243" max="9471" width="4" style="492"/>
    <col min="9472" max="9472" width="1.75" style="492" customWidth="1"/>
    <col min="9473" max="9473" width="2.125" style="492" customWidth="1"/>
    <col min="9474" max="9474" width="2.375" style="492" customWidth="1"/>
    <col min="9475" max="9493" width="4" style="492" customWidth="1"/>
    <col min="9494" max="9497" width="2.375" style="492" customWidth="1"/>
    <col min="9498" max="9498" width="2.125" style="492" customWidth="1"/>
    <col min="9499" max="9727" width="4" style="492"/>
    <col min="9728" max="9728" width="1.75" style="492" customWidth="1"/>
    <col min="9729" max="9729" width="2.125" style="492" customWidth="1"/>
    <col min="9730" max="9730" width="2.375" style="492" customWidth="1"/>
    <col min="9731" max="9749" width="4" style="492" customWidth="1"/>
    <col min="9750" max="9753" width="2.375" style="492" customWidth="1"/>
    <col min="9754" max="9754" width="2.125" style="492" customWidth="1"/>
    <col min="9755" max="9983" width="4" style="492"/>
    <col min="9984" max="9984" width="1.75" style="492" customWidth="1"/>
    <col min="9985" max="9985" width="2.125" style="492" customWidth="1"/>
    <col min="9986" max="9986" width="2.375" style="492" customWidth="1"/>
    <col min="9987" max="10005" width="4" style="492" customWidth="1"/>
    <col min="10006" max="10009" width="2.375" style="492" customWidth="1"/>
    <col min="10010" max="10010" width="2.125" style="492" customWidth="1"/>
    <col min="10011" max="10239" width="4" style="492"/>
    <col min="10240" max="10240" width="1.75" style="492" customWidth="1"/>
    <col min="10241" max="10241" width="2.125" style="492" customWidth="1"/>
    <col min="10242" max="10242" width="2.375" style="492" customWidth="1"/>
    <col min="10243" max="10261" width="4" style="492" customWidth="1"/>
    <col min="10262" max="10265" width="2.375" style="492" customWidth="1"/>
    <col min="10266" max="10266" width="2.125" style="492" customWidth="1"/>
    <col min="10267" max="10495" width="4" style="492"/>
    <col min="10496" max="10496" width="1.75" style="492" customWidth="1"/>
    <col min="10497" max="10497" width="2.125" style="492" customWidth="1"/>
    <col min="10498" max="10498" width="2.375" style="492" customWidth="1"/>
    <col min="10499" max="10517" width="4" style="492" customWidth="1"/>
    <col min="10518" max="10521" width="2.375" style="492" customWidth="1"/>
    <col min="10522" max="10522" width="2.125" style="492" customWidth="1"/>
    <col min="10523" max="10751" width="4" style="492"/>
    <col min="10752" max="10752" width="1.75" style="492" customWidth="1"/>
    <col min="10753" max="10753" width="2.125" style="492" customWidth="1"/>
    <col min="10754" max="10754" width="2.375" style="492" customWidth="1"/>
    <col min="10755" max="10773" width="4" style="492" customWidth="1"/>
    <col min="10774" max="10777" width="2.375" style="492" customWidth="1"/>
    <col min="10778" max="10778" width="2.125" style="492" customWidth="1"/>
    <col min="10779" max="11007" width="4" style="492"/>
    <col min="11008" max="11008" width="1.75" style="492" customWidth="1"/>
    <col min="11009" max="11009" width="2.125" style="492" customWidth="1"/>
    <col min="11010" max="11010" width="2.375" style="492" customWidth="1"/>
    <col min="11011" max="11029" width="4" style="492" customWidth="1"/>
    <col min="11030" max="11033" width="2.375" style="492" customWidth="1"/>
    <col min="11034" max="11034" width="2.125" style="492" customWidth="1"/>
    <col min="11035" max="11263" width="4" style="492"/>
    <col min="11264" max="11264" width="1.75" style="492" customWidth="1"/>
    <col min="11265" max="11265" width="2.125" style="492" customWidth="1"/>
    <col min="11266" max="11266" width="2.375" style="492" customWidth="1"/>
    <col min="11267" max="11285" width="4" style="492" customWidth="1"/>
    <col min="11286" max="11289" width="2.375" style="492" customWidth="1"/>
    <col min="11290" max="11290" width="2.125" style="492" customWidth="1"/>
    <col min="11291" max="11519" width="4" style="492"/>
    <col min="11520" max="11520" width="1.75" style="492" customWidth="1"/>
    <col min="11521" max="11521" width="2.125" style="492" customWidth="1"/>
    <col min="11522" max="11522" width="2.375" style="492" customWidth="1"/>
    <col min="11523" max="11541" width="4" style="492" customWidth="1"/>
    <col min="11542" max="11545" width="2.375" style="492" customWidth="1"/>
    <col min="11546" max="11546" width="2.125" style="492" customWidth="1"/>
    <col min="11547" max="11775" width="4" style="492"/>
    <col min="11776" max="11776" width="1.75" style="492" customWidth="1"/>
    <col min="11777" max="11777" width="2.125" style="492" customWidth="1"/>
    <col min="11778" max="11778" width="2.375" style="492" customWidth="1"/>
    <col min="11779" max="11797" width="4" style="492" customWidth="1"/>
    <col min="11798" max="11801" width="2.375" style="492" customWidth="1"/>
    <col min="11802" max="11802" width="2.125" style="492" customWidth="1"/>
    <col min="11803" max="12031" width="4" style="492"/>
    <col min="12032" max="12032" width="1.75" style="492" customWidth="1"/>
    <col min="12033" max="12033" width="2.125" style="492" customWidth="1"/>
    <col min="12034" max="12034" width="2.375" style="492" customWidth="1"/>
    <col min="12035" max="12053" width="4" style="492" customWidth="1"/>
    <col min="12054" max="12057" width="2.375" style="492" customWidth="1"/>
    <col min="12058" max="12058" width="2.125" style="492" customWidth="1"/>
    <col min="12059" max="12287" width="4" style="492"/>
    <col min="12288" max="12288" width="1.75" style="492" customWidth="1"/>
    <col min="12289" max="12289" width="2.125" style="492" customWidth="1"/>
    <col min="12290" max="12290" width="2.375" style="492" customWidth="1"/>
    <col min="12291" max="12309" width="4" style="492" customWidth="1"/>
    <col min="12310" max="12313" width="2.375" style="492" customWidth="1"/>
    <col min="12314" max="12314" width="2.125" style="492" customWidth="1"/>
    <col min="12315" max="12543" width="4" style="492"/>
    <col min="12544" max="12544" width="1.75" style="492" customWidth="1"/>
    <col min="12545" max="12545" width="2.125" style="492" customWidth="1"/>
    <col min="12546" max="12546" width="2.375" style="492" customWidth="1"/>
    <col min="12547" max="12565" width="4" style="492" customWidth="1"/>
    <col min="12566" max="12569" width="2.375" style="492" customWidth="1"/>
    <col min="12570" max="12570" width="2.125" style="492" customWidth="1"/>
    <col min="12571" max="12799" width="4" style="492"/>
    <col min="12800" max="12800" width="1.75" style="492" customWidth="1"/>
    <col min="12801" max="12801" width="2.125" style="492" customWidth="1"/>
    <col min="12802" max="12802" width="2.375" style="492" customWidth="1"/>
    <col min="12803" max="12821" width="4" style="492" customWidth="1"/>
    <col min="12822" max="12825" width="2.375" style="492" customWidth="1"/>
    <col min="12826" max="12826" width="2.125" style="492" customWidth="1"/>
    <col min="12827" max="13055" width="4" style="492"/>
    <col min="13056" max="13056" width="1.75" style="492" customWidth="1"/>
    <col min="13057" max="13057" width="2.125" style="492" customWidth="1"/>
    <col min="13058" max="13058" width="2.375" style="492" customWidth="1"/>
    <col min="13059" max="13077" width="4" style="492" customWidth="1"/>
    <col min="13078" max="13081" width="2.375" style="492" customWidth="1"/>
    <col min="13082" max="13082" width="2.125" style="492" customWidth="1"/>
    <col min="13083" max="13311" width="4" style="492"/>
    <col min="13312" max="13312" width="1.75" style="492" customWidth="1"/>
    <col min="13313" max="13313" width="2.125" style="492" customWidth="1"/>
    <col min="13314" max="13314" width="2.375" style="492" customWidth="1"/>
    <col min="13315" max="13333" width="4" style="492" customWidth="1"/>
    <col min="13334" max="13337" width="2.375" style="492" customWidth="1"/>
    <col min="13338" max="13338" width="2.125" style="492" customWidth="1"/>
    <col min="13339" max="13567" width="4" style="492"/>
    <col min="13568" max="13568" width="1.75" style="492" customWidth="1"/>
    <col min="13569" max="13569" width="2.125" style="492" customWidth="1"/>
    <col min="13570" max="13570" width="2.375" style="492" customWidth="1"/>
    <col min="13571" max="13589" width="4" style="492" customWidth="1"/>
    <col min="13590" max="13593" width="2.375" style="492" customWidth="1"/>
    <col min="13594" max="13594" width="2.125" style="492" customWidth="1"/>
    <col min="13595" max="13823" width="4" style="492"/>
    <col min="13824" max="13824" width="1.75" style="492" customWidth="1"/>
    <col min="13825" max="13825" width="2.125" style="492" customWidth="1"/>
    <col min="13826" max="13826" width="2.375" style="492" customWidth="1"/>
    <col min="13827" max="13845" width="4" style="492" customWidth="1"/>
    <col min="13846" max="13849" width="2.375" style="492" customWidth="1"/>
    <col min="13850" max="13850" width="2.125" style="492" customWidth="1"/>
    <col min="13851" max="14079" width="4" style="492"/>
    <col min="14080" max="14080" width="1.75" style="492" customWidth="1"/>
    <col min="14081" max="14081" width="2.125" style="492" customWidth="1"/>
    <col min="14082" max="14082" width="2.375" style="492" customWidth="1"/>
    <col min="14083" max="14101" width="4" style="492" customWidth="1"/>
    <col min="14102" max="14105" width="2.375" style="492" customWidth="1"/>
    <col min="14106" max="14106" width="2.125" style="492" customWidth="1"/>
    <col min="14107" max="14335" width="4" style="492"/>
    <col min="14336" max="14336" width="1.75" style="492" customWidth="1"/>
    <col min="14337" max="14337" width="2.125" style="492" customWidth="1"/>
    <col min="14338" max="14338" width="2.375" style="492" customWidth="1"/>
    <col min="14339" max="14357" width="4" style="492" customWidth="1"/>
    <col min="14358" max="14361" width="2.375" style="492" customWidth="1"/>
    <col min="14362" max="14362" width="2.125" style="492" customWidth="1"/>
    <col min="14363" max="14591" width="4" style="492"/>
    <col min="14592" max="14592" width="1.75" style="492" customWidth="1"/>
    <col min="14593" max="14593" width="2.125" style="492" customWidth="1"/>
    <col min="14594" max="14594" width="2.375" style="492" customWidth="1"/>
    <col min="14595" max="14613" width="4" style="492" customWidth="1"/>
    <col min="14614" max="14617" width="2.375" style="492" customWidth="1"/>
    <col min="14618" max="14618" width="2.125" style="492" customWidth="1"/>
    <col min="14619" max="14847" width="4" style="492"/>
    <col min="14848" max="14848" width="1.75" style="492" customWidth="1"/>
    <col min="14849" max="14849" width="2.125" style="492" customWidth="1"/>
    <col min="14850" max="14850" width="2.375" style="492" customWidth="1"/>
    <col min="14851" max="14869" width="4" style="492" customWidth="1"/>
    <col min="14870" max="14873" width="2.375" style="492" customWidth="1"/>
    <col min="14874" max="14874" width="2.125" style="492" customWidth="1"/>
    <col min="14875" max="15103" width="4" style="492"/>
    <col min="15104" max="15104" width="1.75" style="492" customWidth="1"/>
    <col min="15105" max="15105" width="2.125" style="492" customWidth="1"/>
    <col min="15106" max="15106" width="2.375" style="492" customWidth="1"/>
    <col min="15107" max="15125" width="4" style="492" customWidth="1"/>
    <col min="15126" max="15129" width="2.375" style="492" customWidth="1"/>
    <col min="15130" max="15130" width="2.125" style="492" customWidth="1"/>
    <col min="15131" max="15359" width="4" style="492"/>
    <col min="15360" max="15360" width="1.75" style="492" customWidth="1"/>
    <col min="15361" max="15361" width="2.125" style="492" customWidth="1"/>
    <col min="15362" max="15362" width="2.375" style="492" customWidth="1"/>
    <col min="15363" max="15381" width="4" style="492" customWidth="1"/>
    <col min="15382" max="15385" width="2.375" style="492" customWidth="1"/>
    <col min="15386" max="15386" width="2.125" style="492" customWidth="1"/>
    <col min="15387" max="15615" width="4" style="492"/>
    <col min="15616" max="15616" width="1.75" style="492" customWidth="1"/>
    <col min="15617" max="15617" width="2.125" style="492" customWidth="1"/>
    <col min="15618" max="15618" width="2.375" style="492" customWidth="1"/>
    <col min="15619" max="15637" width="4" style="492" customWidth="1"/>
    <col min="15638" max="15641" width="2.375" style="492" customWidth="1"/>
    <col min="15642" max="15642" width="2.125" style="492" customWidth="1"/>
    <col min="15643" max="15871" width="4" style="492"/>
    <col min="15872" max="15872" width="1.75" style="492" customWidth="1"/>
    <col min="15873" max="15873" width="2.125" style="492" customWidth="1"/>
    <col min="15874" max="15874" width="2.375" style="492" customWidth="1"/>
    <col min="15875" max="15893" width="4" style="492" customWidth="1"/>
    <col min="15894" max="15897" width="2.375" style="492" customWidth="1"/>
    <col min="15898" max="15898" width="2.125" style="492" customWidth="1"/>
    <col min="15899" max="16127" width="4" style="492"/>
    <col min="16128" max="16128" width="1.75" style="492" customWidth="1"/>
    <col min="16129" max="16129" width="2.125" style="492" customWidth="1"/>
    <col min="16130" max="16130" width="2.375" style="492" customWidth="1"/>
    <col min="16131" max="16149" width="4" style="492" customWidth="1"/>
    <col min="16150" max="16153" width="2.375" style="492" customWidth="1"/>
    <col min="16154" max="16154" width="2.125" style="492" customWidth="1"/>
    <col min="16155" max="16384" width="4" style="492"/>
  </cols>
  <sheetData>
    <row r="1" spans="1:32">
      <c r="A1" s="1143"/>
      <c r="B1" s="492"/>
      <c r="C1" s="492"/>
      <c r="D1" s="492"/>
      <c r="E1" s="492"/>
      <c r="F1" s="492"/>
      <c r="G1" s="492"/>
      <c r="H1" s="492"/>
      <c r="I1" s="492"/>
      <c r="J1" s="492"/>
      <c r="K1" s="492"/>
      <c r="L1" s="492"/>
      <c r="M1" s="492"/>
      <c r="N1" s="492"/>
      <c r="O1" s="492"/>
      <c r="P1" s="492"/>
      <c r="Q1" s="492"/>
      <c r="R1" s="492"/>
      <c r="S1" s="492"/>
      <c r="T1" s="492"/>
      <c r="U1" s="492"/>
      <c r="V1" s="492"/>
      <c r="W1" s="492"/>
      <c r="X1" s="492"/>
      <c r="Y1" s="492"/>
      <c r="Z1" s="494"/>
    </row>
    <row r="2" spans="1:32">
      <c r="A2" s="1143"/>
      <c r="B2" s="4931" t="s">
        <v>1310</v>
      </c>
      <c r="C2" s="4931"/>
      <c r="D2" s="4931"/>
      <c r="E2" s="4931"/>
      <c r="F2" s="492"/>
      <c r="G2" s="492"/>
      <c r="H2" s="492"/>
      <c r="I2" s="492"/>
      <c r="J2" s="492"/>
      <c r="K2" s="492"/>
      <c r="L2" s="492"/>
      <c r="M2" s="492"/>
      <c r="N2" s="492"/>
      <c r="O2" s="492"/>
      <c r="P2" s="492"/>
      <c r="Q2" s="492"/>
      <c r="R2" s="4935" t="s">
        <v>481</v>
      </c>
      <c r="S2" s="4935"/>
      <c r="T2" s="4935"/>
      <c r="U2" s="4935"/>
      <c r="V2" s="4935"/>
      <c r="W2" s="4935"/>
      <c r="X2" s="4935"/>
      <c r="Y2" s="4935"/>
      <c r="Z2" s="494"/>
    </row>
    <row r="3" spans="1:32">
      <c r="A3" s="1143"/>
      <c r="B3" s="492"/>
      <c r="C3" s="492"/>
      <c r="D3" s="492"/>
      <c r="E3" s="492"/>
      <c r="F3" s="492"/>
      <c r="G3" s="492"/>
      <c r="H3" s="492"/>
      <c r="I3" s="492"/>
      <c r="J3" s="492"/>
      <c r="K3" s="492"/>
      <c r="L3" s="492"/>
      <c r="M3" s="492"/>
      <c r="N3" s="492"/>
      <c r="O3" s="492"/>
      <c r="P3" s="492"/>
      <c r="Q3" s="492"/>
      <c r="R3" s="492"/>
      <c r="S3" s="492"/>
      <c r="T3" s="510"/>
      <c r="U3" s="492"/>
      <c r="V3" s="492"/>
      <c r="W3" s="492"/>
      <c r="X3" s="492"/>
      <c r="Y3" s="492"/>
      <c r="Z3" s="494"/>
      <c r="AB3"/>
      <c r="AC3"/>
      <c r="AD3" s="71"/>
      <c r="AE3" s="71"/>
      <c r="AF3" s="71"/>
    </row>
    <row r="4" spans="1:32">
      <c r="A4" s="1143"/>
      <c r="B4" s="4936" t="s">
        <v>1311</v>
      </c>
      <c r="C4" s="4936"/>
      <c r="D4" s="4936"/>
      <c r="E4" s="4936"/>
      <c r="F4" s="4936"/>
      <c r="G4" s="4936"/>
      <c r="H4" s="4936"/>
      <c r="I4" s="4936"/>
      <c r="J4" s="4936"/>
      <c r="K4" s="4936"/>
      <c r="L4" s="4936"/>
      <c r="M4" s="4936"/>
      <c r="N4" s="4936"/>
      <c r="O4" s="4936"/>
      <c r="P4" s="4936"/>
      <c r="Q4" s="4936"/>
      <c r="R4" s="4936"/>
      <c r="S4" s="4936"/>
      <c r="T4" s="4936"/>
      <c r="U4" s="4936"/>
      <c r="V4" s="4936"/>
      <c r="W4" s="4936"/>
      <c r="X4" s="4936"/>
      <c r="Y4" s="4936"/>
      <c r="Z4" s="494"/>
      <c r="AB4"/>
      <c r="AC4"/>
      <c r="AD4" s="71"/>
      <c r="AE4" s="71"/>
      <c r="AF4" s="71"/>
    </row>
    <row r="5" spans="1:32">
      <c r="A5" s="1143"/>
      <c r="B5" s="492"/>
      <c r="C5" s="492"/>
      <c r="D5" s="492"/>
      <c r="E5" s="492"/>
      <c r="F5" s="492"/>
      <c r="G5" s="492"/>
      <c r="H5" s="492"/>
      <c r="I5" s="492"/>
      <c r="J5" s="492"/>
      <c r="K5" s="492"/>
      <c r="L5" s="492"/>
      <c r="M5" s="492"/>
      <c r="N5" s="492"/>
      <c r="O5" s="492"/>
      <c r="P5" s="492"/>
      <c r="Q5" s="492"/>
      <c r="R5" s="492"/>
      <c r="S5" s="492"/>
      <c r="T5" s="492"/>
      <c r="U5" s="492"/>
      <c r="V5" s="492"/>
      <c r="W5" s="492"/>
      <c r="X5" s="492"/>
      <c r="Y5" s="492"/>
      <c r="Z5" s="494"/>
      <c r="AB5" s="109"/>
      <c r="AC5" s="109"/>
      <c r="AD5" s="1207"/>
      <c r="AE5" s="1207"/>
      <c r="AF5" s="1207"/>
    </row>
    <row r="6" spans="1:32" ht="24.95" customHeight="1">
      <c r="A6" s="1143"/>
      <c r="B6" s="4925" t="s">
        <v>1086</v>
      </c>
      <c r="C6" s="4926"/>
      <c r="D6" s="4926"/>
      <c r="E6" s="4926"/>
      <c r="F6" s="4927"/>
      <c r="G6" s="4928"/>
      <c r="H6" s="4928"/>
      <c r="I6" s="4928"/>
      <c r="J6" s="4928"/>
      <c r="K6" s="4928"/>
      <c r="L6" s="4928"/>
      <c r="M6" s="4928"/>
      <c r="N6" s="4928"/>
      <c r="O6" s="4928"/>
      <c r="P6" s="4928"/>
      <c r="Q6" s="4928"/>
      <c r="R6" s="4928"/>
      <c r="S6" s="4928"/>
      <c r="T6" s="4928"/>
      <c r="U6" s="4928"/>
      <c r="V6" s="4928"/>
      <c r="W6" s="4928"/>
      <c r="X6" s="4928"/>
      <c r="Y6" s="4929"/>
      <c r="Z6" s="494"/>
      <c r="AB6"/>
      <c r="AC6"/>
      <c r="AD6" s="1211"/>
      <c r="AE6" s="1207"/>
      <c r="AF6" s="1207"/>
    </row>
    <row r="7" spans="1:32" ht="24.95" customHeight="1">
      <c r="A7" s="1143"/>
      <c r="B7" s="4925" t="s">
        <v>1312</v>
      </c>
      <c r="C7" s="4926"/>
      <c r="D7" s="4926"/>
      <c r="E7" s="4926"/>
      <c r="F7" s="4927"/>
      <c r="G7" s="4933" t="s">
        <v>1141</v>
      </c>
      <c r="H7" s="4933"/>
      <c r="I7" s="4933"/>
      <c r="J7" s="4933"/>
      <c r="K7" s="4933"/>
      <c r="L7" s="4933"/>
      <c r="M7" s="4933"/>
      <c r="N7" s="4933"/>
      <c r="O7" s="4933"/>
      <c r="P7" s="4933"/>
      <c r="Q7" s="4933"/>
      <c r="R7" s="4933"/>
      <c r="S7" s="4933"/>
      <c r="T7" s="4933"/>
      <c r="U7" s="4933"/>
      <c r="V7" s="4933"/>
      <c r="W7" s="4933"/>
      <c r="X7" s="4933"/>
      <c r="Y7" s="4934"/>
      <c r="Z7" s="494"/>
      <c r="AB7"/>
      <c r="AC7"/>
      <c r="AD7" s="1211"/>
      <c r="AE7" s="1207"/>
      <c r="AF7" s="1207"/>
    </row>
    <row r="8" spans="1:32" ht="24.95" customHeight="1">
      <c r="A8" s="1143"/>
      <c r="B8" s="4937" t="s">
        <v>1313</v>
      </c>
      <c r="C8" s="4938"/>
      <c r="D8" s="4938"/>
      <c r="E8" s="4938"/>
      <c r="F8" s="4939"/>
      <c r="G8" s="4940" t="s">
        <v>1314</v>
      </c>
      <c r="H8" s="4928"/>
      <c r="I8" s="4928"/>
      <c r="J8" s="4928"/>
      <c r="K8" s="4928"/>
      <c r="L8" s="4928"/>
      <c r="M8" s="4928"/>
      <c r="N8" s="4928"/>
      <c r="O8" s="4928"/>
      <c r="P8" s="4928"/>
      <c r="Q8" s="4928"/>
      <c r="R8" s="4928"/>
      <c r="S8" s="4928"/>
      <c r="T8" s="4928"/>
      <c r="U8" s="4928"/>
      <c r="V8" s="4928"/>
      <c r="W8" s="4928"/>
      <c r="X8" s="4928"/>
      <c r="Y8" s="4929"/>
      <c r="Z8" s="494"/>
      <c r="AB8"/>
      <c r="AC8"/>
      <c r="AD8" s="1207"/>
      <c r="AE8" s="188"/>
      <c r="AF8" s="188"/>
    </row>
    <row r="9" spans="1:32" ht="24.95" customHeight="1">
      <c r="A9" s="1143"/>
      <c r="B9" s="4925" t="s">
        <v>1315</v>
      </c>
      <c r="C9" s="4926"/>
      <c r="D9" s="4926"/>
      <c r="E9" s="4926"/>
      <c r="F9" s="4927"/>
      <c r="G9" s="4928"/>
      <c r="H9" s="4928"/>
      <c r="I9" s="4928"/>
      <c r="J9" s="4928"/>
      <c r="K9" s="4928"/>
      <c r="L9" s="4928"/>
      <c r="M9" s="4928"/>
      <c r="N9" s="4928"/>
      <c r="O9" s="4928"/>
      <c r="P9" s="4928"/>
      <c r="Q9" s="4928"/>
      <c r="R9" s="4928"/>
      <c r="S9" s="4928"/>
      <c r="T9" s="4928"/>
      <c r="U9" s="4928"/>
      <c r="V9" s="4928"/>
      <c r="W9" s="4928"/>
      <c r="X9" s="4928"/>
      <c r="Y9" s="4929"/>
      <c r="Z9" s="494"/>
      <c r="AB9"/>
      <c r="AC9" s="1929" t="s">
        <v>2692</v>
      </c>
      <c r="AD9" s="1929"/>
      <c r="AE9" s="1929"/>
      <c r="AF9"/>
    </row>
    <row r="10" spans="1:32" ht="24.95" customHeight="1">
      <c r="A10" s="1143"/>
      <c r="B10" s="4925" t="s">
        <v>1316</v>
      </c>
      <c r="C10" s="4926"/>
      <c r="D10" s="4926"/>
      <c r="E10" s="4926"/>
      <c r="F10" s="4927"/>
      <c r="G10" s="4932" t="s">
        <v>1317</v>
      </c>
      <c r="H10" s="4933"/>
      <c r="I10" s="4933"/>
      <c r="J10" s="4933"/>
      <c r="K10" s="4933"/>
      <c r="L10" s="4933"/>
      <c r="M10" s="4933"/>
      <c r="N10" s="4933"/>
      <c r="O10" s="4933"/>
      <c r="P10" s="4933"/>
      <c r="Q10" s="4933"/>
      <c r="R10" s="4933"/>
      <c r="S10" s="4933"/>
      <c r="T10" s="4933"/>
      <c r="U10" s="4933"/>
      <c r="V10" s="4933"/>
      <c r="W10" s="4933"/>
      <c r="X10" s="4933"/>
      <c r="Y10" s="4934"/>
      <c r="Z10" s="494"/>
    </row>
    <row r="11" spans="1:32" ht="24.95" customHeight="1">
      <c r="A11" s="1143"/>
      <c r="B11" s="4925" t="s">
        <v>1318</v>
      </c>
      <c r="C11" s="4926"/>
      <c r="D11" s="4926"/>
      <c r="E11" s="4926"/>
      <c r="F11" s="4927"/>
      <c r="G11" s="4928"/>
      <c r="H11" s="4928"/>
      <c r="I11" s="4928"/>
      <c r="J11" s="4928"/>
      <c r="K11" s="4928"/>
      <c r="L11" s="4928"/>
      <c r="M11" s="4928"/>
      <c r="N11" s="4928"/>
      <c r="O11" s="4928"/>
      <c r="P11" s="4928"/>
      <c r="Q11" s="4928"/>
      <c r="R11" s="4928"/>
      <c r="S11" s="4928"/>
      <c r="T11" s="4928"/>
      <c r="U11" s="4928"/>
      <c r="V11" s="4928"/>
      <c r="W11" s="4928"/>
      <c r="X11" s="4928"/>
      <c r="Y11" s="4929"/>
      <c r="Z11" s="494"/>
    </row>
    <row r="12" spans="1:32">
      <c r="A12" s="1143"/>
      <c r="B12" s="492"/>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4"/>
    </row>
    <row r="13" spans="1:32" ht="18.75" customHeight="1">
      <c r="A13" s="1143"/>
      <c r="B13" s="503"/>
      <c r="C13" s="4930" t="s">
        <v>1319</v>
      </c>
      <c r="D13" s="4930"/>
      <c r="E13" s="4930"/>
      <c r="F13" s="4930"/>
      <c r="G13" s="4930"/>
      <c r="H13" s="4930"/>
      <c r="I13" s="4930"/>
      <c r="J13" s="4930"/>
      <c r="K13" s="4930"/>
      <c r="L13" s="4930"/>
      <c r="M13" s="4930"/>
      <c r="N13" s="4930"/>
      <c r="O13" s="4930"/>
      <c r="P13" s="4930"/>
      <c r="Q13" s="4930"/>
      <c r="R13" s="4930"/>
      <c r="S13" s="4930"/>
      <c r="T13" s="4930"/>
      <c r="U13" s="501"/>
      <c r="V13" s="4916" t="s">
        <v>1320</v>
      </c>
      <c r="W13" s="4917"/>
      <c r="X13" s="4917"/>
      <c r="Y13" s="4918"/>
      <c r="Z13" s="494"/>
    </row>
    <row r="14" spans="1:32" ht="18.75" customHeight="1">
      <c r="A14" s="1143"/>
      <c r="B14" s="1143"/>
      <c r="C14" s="492" t="s">
        <v>1321</v>
      </c>
      <c r="D14" s="492"/>
      <c r="E14" s="492"/>
      <c r="F14" s="492"/>
      <c r="G14" s="492"/>
      <c r="H14" s="492"/>
      <c r="I14" s="492"/>
      <c r="J14" s="492"/>
      <c r="K14" s="492"/>
      <c r="L14" s="492"/>
      <c r="M14" s="492"/>
      <c r="N14" s="492"/>
      <c r="O14" s="492"/>
      <c r="P14" s="492"/>
      <c r="Q14" s="492"/>
      <c r="R14" s="492"/>
      <c r="S14" s="492"/>
      <c r="T14" s="492"/>
      <c r="U14" s="494"/>
      <c r="V14" s="4922"/>
      <c r="W14" s="4923"/>
      <c r="X14" s="4923"/>
      <c r="Y14" s="4924"/>
      <c r="Z14" s="494"/>
    </row>
    <row r="15" spans="1:32" ht="18.75" customHeight="1">
      <c r="A15" s="1143"/>
      <c r="B15" s="505"/>
      <c r="C15" s="504" t="s">
        <v>1322</v>
      </c>
      <c r="D15" s="504"/>
      <c r="E15" s="504"/>
      <c r="F15" s="504"/>
      <c r="G15" s="504"/>
      <c r="H15" s="504"/>
      <c r="I15" s="504"/>
      <c r="J15" s="504"/>
      <c r="K15" s="504"/>
      <c r="L15" s="504"/>
      <c r="M15" s="504"/>
      <c r="N15" s="504"/>
      <c r="O15" s="504"/>
      <c r="P15" s="504"/>
      <c r="Q15" s="504"/>
      <c r="R15" s="504"/>
      <c r="S15" s="504"/>
      <c r="T15" s="504"/>
      <c r="U15" s="509"/>
      <c r="V15" s="4919"/>
      <c r="W15" s="4920"/>
      <c r="X15" s="4920"/>
      <c r="Y15" s="4921"/>
      <c r="Z15" s="494"/>
    </row>
    <row r="16" spans="1:32" ht="18.75" customHeight="1">
      <c r="A16" s="1143"/>
      <c r="B16" s="503"/>
      <c r="C16" s="4930" t="s">
        <v>1323</v>
      </c>
      <c r="D16" s="4930"/>
      <c r="E16" s="4930"/>
      <c r="F16" s="4930"/>
      <c r="G16" s="4930"/>
      <c r="H16" s="4930"/>
      <c r="I16" s="4930"/>
      <c r="J16" s="4930"/>
      <c r="K16" s="4930"/>
      <c r="L16" s="4930"/>
      <c r="M16" s="4930"/>
      <c r="N16" s="4930"/>
      <c r="O16" s="4930"/>
      <c r="P16" s="4930"/>
      <c r="Q16" s="4930"/>
      <c r="R16" s="4930"/>
      <c r="S16" s="4930"/>
      <c r="T16" s="4930"/>
      <c r="U16" s="502"/>
      <c r="V16" s="4916" t="s">
        <v>1320</v>
      </c>
      <c r="W16" s="4917"/>
      <c r="X16" s="4917"/>
      <c r="Y16" s="4918"/>
      <c r="Z16" s="494"/>
    </row>
    <row r="17" spans="1:26" ht="18.75" customHeight="1">
      <c r="A17" s="1143"/>
      <c r="B17" s="505"/>
      <c r="C17" s="504" t="s">
        <v>1324</v>
      </c>
      <c r="D17" s="504"/>
      <c r="E17" s="504"/>
      <c r="F17" s="504"/>
      <c r="G17" s="504"/>
      <c r="H17" s="504"/>
      <c r="I17" s="504"/>
      <c r="J17" s="504"/>
      <c r="K17" s="504"/>
      <c r="L17" s="504"/>
      <c r="M17" s="504"/>
      <c r="N17" s="504"/>
      <c r="O17" s="504"/>
      <c r="P17" s="504"/>
      <c r="Q17" s="504"/>
      <c r="R17" s="504"/>
      <c r="S17" s="504"/>
      <c r="T17" s="504"/>
      <c r="U17" s="504"/>
      <c r="V17" s="4919"/>
      <c r="W17" s="4920"/>
      <c r="X17" s="4920"/>
      <c r="Y17" s="4921"/>
      <c r="Z17" s="494"/>
    </row>
    <row r="18" spans="1:26" ht="18.75" customHeight="1">
      <c r="A18" s="1143"/>
      <c r="B18" s="503"/>
      <c r="C18" s="4930" t="s">
        <v>1325</v>
      </c>
      <c r="D18" s="4930"/>
      <c r="E18" s="4930"/>
      <c r="F18" s="4930"/>
      <c r="G18" s="4930"/>
      <c r="H18" s="4930"/>
      <c r="I18" s="4930"/>
      <c r="J18" s="4930"/>
      <c r="K18" s="4930"/>
      <c r="L18" s="4930"/>
      <c r="M18" s="4930"/>
      <c r="N18" s="4930"/>
      <c r="O18" s="4930"/>
      <c r="P18" s="4930"/>
      <c r="Q18" s="4930"/>
      <c r="R18" s="4930"/>
      <c r="S18" s="4930"/>
      <c r="T18" s="4930"/>
      <c r="U18" s="502"/>
      <c r="V18" s="4916" t="s">
        <v>1320</v>
      </c>
      <c r="W18" s="4917"/>
      <c r="X18" s="4917"/>
      <c r="Y18" s="4918"/>
      <c r="Z18" s="494"/>
    </row>
    <row r="19" spans="1:26" ht="18.75" customHeight="1">
      <c r="A19" s="1143"/>
      <c r="B19" s="505"/>
      <c r="C19" s="504" t="s">
        <v>1326</v>
      </c>
      <c r="D19" s="504"/>
      <c r="E19" s="504"/>
      <c r="F19" s="504"/>
      <c r="G19" s="504"/>
      <c r="H19" s="504"/>
      <c r="I19" s="504"/>
      <c r="J19" s="504"/>
      <c r="K19" s="504"/>
      <c r="L19" s="504"/>
      <c r="M19" s="504"/>
      <c r="N19" s="504"/>
      <c r="O19" s="504"/>
      <c r="P19" s="504"/>
      <c r="Q19" s="504"/>
      <c r="R19" s="504"/>
      <c r="S19" s="504"/>
      <c r="T19" s="504"/>
      <c r="U19" s="504"/>
      <c r="V19" s="4919"/>
      <c r="W19" s="4920"/>
      <c r="X19" s="4920"/>
      <c r="Y19" s="4921"/>
      <c r="Z19" s="494"/>
    </row>
    <row r="20" spans="1:26" ht="18.75" customHeight="1">
      <c r="A20" s="1143"/>
      <c r="B20" s="503"/>
      <c r="C20" s="4930" t="s">
        <v>1327</v>
      </c>
      <c r="D20" s="4930"/>
      <c r="E20" s="4930"/>
      <c r="F20" s="4930"/>
      <c r="G20" s="4930"/>
      <c r="H20" s="4930"/>
      <c r="I20" s="4930"/>
      <c r="J20" s="4930"/>
      <c r="K20" s="4930"/>
      <c r="L20" s="4930"/>
      <c r="M20" s="4930"/>
      <c r="N20" s="4930"/>
      <c r="O20" s="4930"/>
      <c r="P20" s="4930"/>
      <c r="Q20" s="4930"/>
      <c r="R20" s="4930"/>
      <c r="S20" s="4930"/>
      <c r="T20" s="4930"/>
      <c r="U20" s="501"/>
      <c r="V20" s="4917" t="s">
        <v>1320</v>
      </c>
      <c r="W20" s="4917"/>
      <c r="X20" s="4917"/>
      <c r="Y20" s="4918"/>
      <c r="Z20" s="494"/>
    </row>
    <row r="21" spans="1:26" ht="18.75" customHeight="1">
      <c r="A21" s="1143"/>
      <c r="B21" s="1143"/>
      <c r="C21" s="4931" t="s">
        <v>1328</v>
      </c>
      <c r="D21" s="4931"/>
      <c r="E21" s="4931"/>
      <c r="F21" s="4931"/>
      <c r="G21" s="4931"/>
      <c r="H21" s="4931"/>
      <c r="I21" s="4931"/>
      <c r="J21" s="4931"/>
      <c r="K21" s="4931"/>
      <c r="L21" s="4931"/>
      <c r="M21" s="4931"/>
      <c r="N21" s="4931"/>
      <c r="O21" s="4931"/>
      <c r="P21" s="4931"/>
      <c r="Q21" s="4931"/>
      <c r="R21" s="4931"/>
      <c r="S21" s="4931"/>
      <c r="T21" s="4931"/>
      <c r="U21" s="494"/>
      <c r="V21" s="4923"/>
      <c r="W21" s="4923"/>
      <c r="X21" s="4923"/>
      <c r="Y21" s="4924"/>
      <c r="Z21" s="494"/>
    </row>
    <row r="22" spans="1:26" ht="18.75" customHeight="1">
      <c r="A22" s="1143"/>
      <c r="B22" s="508"/>
      <c r="C22" s="507" t="s">
        <v>1329</v>
      </c>
      <c r="D22" s="507"/>
      <c r="E22" s="507"/>
      <c r="F22" s="507"/>
      <c r="G22" s="507"/>
      <c r="H22" s="507"/>
      <c r="I22" s="507"/>
      <c r="J22" s="507"/>
      <c r="K22" s="507"/>
      <c r="L22" s="507"/>
      <c r="M22" s="507"/>
      <c r="N22" s="507"/>
      <c r="O22" s="507"/>
      <c r="P22" s="507"/>
      <c r="Q22" s="507"/>
      <c r="R22" s="507"/>
      <c r="S22" s="507"/>
      <c r="T22" s="507"/>
      <c r="U22" s="506"/>
      <c r="V22" s="4920"/>
      <c r="W22" s="4920"/>
      <c r="X22" s="4920"/>
      <c r="Y22" s="4921"/>
      <c r="Z22" s="494"/>
    </row>
    <row r="23" spans="1:26" ht="18.75" customHeight="1">
      <c r="A23" s="1143"/>
      <c r="B23" s="503"/>
      <c r="C23" s="502" t="s">
        <v>1330</v>
      </c>
      <c r="D23" s="502"/>
      <c r="E23" s="502"/>
      <c r="F23" s="502"/>
      <c r="G23" s="502"/>
      <c r="H23" s="502"/>
      <c r="I23" s="502"/>
      <c r="J23" s="502"/>
      <c r="K23" s="502"/>
      <c r="L23" s="502"/>
      <c r="M23" s="502"/>
      <c r="N23" s="502"/>
      <c r="O23" s="502"/>
      <c r="P23" s="502"/>
      <c r="Q23" s="502"/>
      <c r="R23" s="502"/>
      <c r="S23" s="502"/>
      <c r="T23" s="502"/>
      <c r="U23" s="502"/>
      <c r="V23" s="4916" t="s">
        <v>1320</v>
      </c>
      <c r="W23" s="4917"/>
      <c r="X23" s="4917"/>
      <c r="Y23" s="4918"/>
      <c r="Z23" s="494"/>
    </row>
    <row r="24" spans="1:26" ht="18.75" customHeight="1">
      <c r="A24" s="1143"/>
      <c r="B24" s="505"/>
      <c r="C24" s="504" t="s">
        <v>1331</v>
      </c>
      <c r="D24" s="504"/>
      <c r="E24" s="504"/>
      <c r="F24" s="504"/>
      <c r="G24" s="504"/>
      <c r="H24" s="504"/>
      <c r="I24" s="504"/>
      <c r="J24" s="504"/>
      <c r="K24" s="504"/>
      <c r="L24" s="504"/>
      <c r="M24" s="504"/>
      <c r="N24" s="504"/>
      <c r="O24" s="504"/>
      <c r="P24" s="504"/>
      <c r="Q24" s="504"/>
      <c r="R24" s="504"/>
      <c r="S24" s="504"/>
      <c r="T24" s="504"/>
      <c r="U24" s="504"/>
      <c r="V24" s="4919"/>
      <c r="W24" s="4920"/>
      <c r="X24" s="4920"/>
      <c r="Y24" s="4921"/>
      <c r="Z24" s="494"/>
    </row>
    <row r="25" spans="1:26" ht="18.75" customHeight="1">
      <c r="A25" s="1143"/>
      <c r="B25" s="1143"/>
      <c r="C25" s="492" t="s">
        <v>1332</v>
      </c>
      <c r="D25" s="492"/>
      <c r="E25" s="492"/>
      <c r="F25" s="492"/>
      <c r="G25" s="492"/>
      <c r="H25" s="492"/>
      <c r="I25" s="492"/>
      <c r="J25" s="492"/>
      <c r="K25" s="492"/>
      <c r="L25" s="492"/>
      <c r="M25" s="492"/>
      <c r="N25" s="492"/>
      <c r="O25" s="492"/>
      <c r="P25" s="492"/>
      <c r="Q25" s="492"/>
      <c r="R25" s="492"/>
      <c r="S25" s="492"/>
      <c r="T25" s="492"/>
      <c r="U25" s="492"/>
      <c r="V25" s="4922" t="s">
        <v>1320</v>
      </c>
      <c r="W25" s="4923"/>
      <c r="X25" s="4923"/>
      <c r="Y25" s="4924"/>
      <c r="Z25" s="494"/>
    </row>
    <row r="26" spans="1:26" ht="18.75" customHeight="1">
      <c r="A26" s="1143"/>
      <c r="B26" s="1143"/>
      <c r="C26" s="492" t="s">
        <v>1333</v>
      </c>
      <c r="D26" s="492"/>
      <c r="E26" s="492"/>
      <c r="F26" s="492"/>
      <c r="G26" s="492"/>
      <c r="H26" s="492"/>
      <c r="I26" s="492"/>
      <c r="J26" s="492"/>
      <c r="K26" s="492"/>
      <c r="L26" s="492"/>
      <c r="M26" s="492"/>
      <c r="N26" s="492"/>
      <c r="O26" s="492"/>
      <c r="P26" s="492"/>
      <c r="Q26" s="492"/>
      <c r="R26" s="492"/>
      <c r="S26" s="492"/>
      <c r="T26" s="492"/>
      <c r="U26" s="492"/>
      <c r="V26" s="4922"/>
      <c r="W26" s="4923"/>
      <c r="X26" s="4923"/>
      <c r="Y26" s="4924"/>
      <c r="Z26" s="494"/>
    </row>
    <row r="27" spans="1:26" ht="18.75" customHeight="1">
      <c r="A27" s="1143"/>
      <c r="B27" s="1143"/>
      <c r="C27" s="4931" t="s">
        <v>1334</v>
      </c>
      <c r="D27" s="4931"/>
      <c r="E27" s="4931"/>
      <c r="F27" s="4931"/>
      <c r="G27" s="4931"/>
      <c r="H27" s="4931"/>
      <c r="I27" s="4931"/>
      <c r="J27" s="4931"/>
      <c r="K27" s="4931"/>
      <c r="L27" s="4931"/>
      <c r="M27" s="4931"/>
      <c r="N27" s="4931"/>
      <c r="O27" s="4931"/>
      <c r="P27" s="4931"/>
      <c r="Q27" s="4931"/>
      <c r="R27" s="4931"/>
      <c r="S27" s="4931"/>
      <c r="T27" s="4931"/>
      <c r="U27" s="492"/>
      <c r="V27" s="4922"/>
      <c r="W27" s="4923"/>
      <c r="X27" s="4923"/>
      <c r="Y27" s="4924"/>
      <c r="Z27" s="494"/>
    </row>
    <row r="28" spans="1:26" ht="18.75" customHeight="1">
      <c r="A28" s="1143"/>
      <c r="B28" s="1143"/>
      <c r="C28" s="492" t="s">
        <v>1335</v>
      </c>
      <c r="D28" s="492"/>
      <c r="E28" s="492"/>
      <c r="F28" s="492"/>
      <c r="G28" s="492"/>
      <c r="H28" s="492"/>
      <c r="I28" s="492"/>
      <c r="J28" s="492"/>
      <c r="K28" s="492"/>
      <c r="L28" s="492"/>
      <c r="M28" s="492"/>
      <c r="N28" s="492"/>
      <c r="O28" s="492"/>
      <c r="P28" s="492"/>
      <c r="Q28" s="492"/>
      <c r="R28" s="492"/>
      <c r="S28" s="492"/>
      <c r="T28" s="492"/>
      <c r="U28" s="492"/>
      <c r="V28" s="4919"/>
      <c r="W28" s="4920"/>
      <c r="X28" s="4920"/>
      <c r="Y28" s="4921"/>
      <c r="Z28" s="494"/>
    </row>
    <row r="29" spans="1:26" ht="18.75" customHeight="1">
      <c r="A29" s="1143"/>
      <c r="B29" s="503"/>
      <c r="C29" s="502" t="s">
        <v>1336</v>
      </c>
      <c r="D29" s="502"/>
      <c r="E29" s="502"/>
      <c r="F29" s="502"/>
      <c r="G29" s="502"/>
      <c r="H29" s="502"/>
      <c r="I29" s="502"/>
      <c r="J29" s="502"/>
      <c r="K29" s="502"/>
      <c r="L29" s="502"/>
      <c r="M29" s="502"/>
      <c r="N29" s="502"/>
      <c r="O29" s="502"/>
      <c r="P29" s="502"/>
      <c r="Q29" s="502"/>
      <c r="R29" s="502"/>
      <c r="S29" s="502"/>
      <c r="T29" s="502"/>
      <c r="U29" s="501"/>
      <c r="V29" s="4916" t="s">
        <v>1320</v>
      </c>
      <c r="W29" s="4917"/>
      <c r="X29" s="4917"/>
      <c r="Y29" s="4918"/>
      <c r="Z29" s="494"/>
    </row>
    <row r="30" spans="1:26" ht="18.75" customHeight="1">
      <c r="A30" s="1143"/>
      <c r="B30" s="1143"/>
      <c r="C30" s="492" t="s">
        <v>1337</v>
      </c>
      <c r="D30" s="492"/>
      <c r="E30" s="492"/>
      <c r="F30" s="492"/>
      <c r="G30" s="492"/>
      <c r="H30" s="492"/>
      <c r="I30" s="492"/>
      <c r="J30" s="492"/>
      <c r="K30" s="492"/>
      <c r="L30" s="492"/>
      <c r="M30" s="492"/>
      <c r="N30" s="492"/>
      <c r="O30" s="492"/>
      <c r="P30" s="492"/>
      <c r="Q30" s="492"/>
      <c r="R30" s="492"/>
      <c r="S30" s="492"/>
      <c r="T30" s="492"/>
      <c r="U30" s="494"/>
      <c r="V30" s="4922"/>
      <c r="W30" s="4923"/>
      <c r="X30" s="4923"/>
      <c r="Y30" s="4924"/>
      <c r="Z30" s="494"/>
    </row>
    <row r="31" spans="1:26" ht="18.75" customHeight="1">
      <c r="A31" s="1143"/>
      <c r="B31" s="1143"/>
      <c r="C31" s="500" t="s">
        <v>1338</v>
      </c>
      <c r="D31" s="500"/>
      <c r="E31" s="500"/>
      <c r="F31" s="500"/>
      <c r="G31" s="500"/>
      <c r="H31" s="500"/>
      <c r="I31" s="500"/>
      <c r="J31" s="500"/>
      <c r="K31" s="500"/>
      <c r="L31" s="500"/>
      <c r="M31" s="500"/>
      <c r="N31" s="500"/>
      <c r="O31" s="500"/>
      <c r="P31" s="500"/>
      <c r="Q31" s="500"/>
      <c r="R31" s="500"/>
      <c r="S31" s="500"/>
      <c r="T31" s="500"/>
      <c r="U31" s="499"/>
      <c r="V31" s="4922"/>
      <c r="W31" s="4923"/>
      <c r="X31" s="4923"/>
      <c r="Y31" s="4924"/>
      <c r="Z31" s="494"/>
    </row>
    <row r="32" spans="1:26" ht="18.75" customHeight="1">
      <c r="A32" s="1143"/>
      <c r="B32" s="498"/>
      <c r="C32" s="497" t="s">
        <v>1339</v>
      </c>
      <c r="D32" s="496"/>
      <c r="E32" s="496"/>
      <c r="F32" s="496"/>
      <c r="G32" s="496"/>
      <c r="H32" s="496"/>
      <c r="I32" s="496"/>
      <c r="J32" s="496"/>
      <c r="K32" s="496"/>
      <c r="L32" s="496"/>
      <c r="M32" s="496"/>
      <c r="N32" s="496"/>
      <c r="O32" s="496"/>
      <c r="P32" s="496"/>
      <c r="Q32" s="496"/>
      <c r="R32" s="496"/>
      <c r="S32" s="496"/>
      <c r="T32" s="496"/>
      <c r="U32" s="495"/>
      <c r="V32" s="4919"/>
      <c r="W32" s="4920"/>
      <c r="X32" s="4920"/>
      <c r="Y32" s="4921"/>
      <c r="Z32" s="494"/>
    </row>
    <row r="33" spans="1:28" ht="4.5" customHeight="1">
      <c r="A33" s="1143"/>
      <c r="B33" s="492"/>
      <c r="C33" s="492"/>
      <c r="D33" s="492"/>
      <c r="E33" s="492"/>
      <c r="F33" s="492"/>
      <c r="G33" s="492"/>
      <c r="H33" s="492"/>
      <c r="I33" s="492"/>
      <c r="J33" s="492"/>
      <c r="K33" s="492"/>
      <c r="L33" s="492"/>
      <c r="M33" s="492"/>
      <c r="N33" s="492"/>
      <c r="O33" s="492"/>
      <c r="P33" s="492"/>
      <c r="Q33" s="492"/>
      <c r="R33" s="492"/>
      <c r="S33" s="492"/>
      <c r="T33" s="492"/>
      <c r="U33" s="492"/>
      <c r="V33" s="492"/>
      <c r="W33" s="492"/>
      <c r="X33" s="492"/>
      <c r="Y33" s="492"/>
      <c r="Z33" s="494"/>
    </row>
    <row r="34" spans="1:28">
      <c r="A34" s="1143"/>
      <c r="B34" s="492" t="s">
        <v>1340</v>
      </c>
      <c r="C34" s="492"/>
      <c r="D34" s="492"/>
      <c r="E34" s="492"/>
      <c r="F34" s="492"/>
      <c r="G34" s="492"/>
      <c r="H34" s="492"/>
      <c r="I34" s="492"/>
      <c r="J34" s="492"/>
      <c r="K34" s="492"/>
      <c r="L34" s="492"/>
      <c r="M34" s="492"/>
      <c r="N34" s="492"/>
      <c r="O34" s="492"/>
      <c r="P34" s="492"/>
      <c r="Q34" s="492"/>
      <c r="R34" s="492"/>
      <c r="S34" s="492"/>
      <c r="T34" s="492"/>
      <c r="U34" s="492"/>
      <c r="V34" s="492"/>
      <c r="W34" s="492"/>
      <c r="X34" s="492"/>
      <c r="Y34" s="492"/>
      <c r="Z34" s="494"/>
    </row>
    <row r="35" spans="1:28">
      <c r="A35" s="492"/>
      <c r="B35" s="492"/>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row>
    <row r="36" spans="1:28">
      <c r="A36" s="492"/>
      <c r="B36" s="492" t="s">
        <v>1341</v>
      </c>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row>
    <row r="37" spans="1:28">
      <c r="A37" s="492"/>
      <c r="B37" s="492"/>
      <c r="C37" s="492" t="s">
        <v>1342</v>
      </c>
      <c r="D37" s="492"/>
      <c r="E37" s="492"/>
      <c r="F37" s="492"/>
      <c r="G37" s="492"/>
      <c r="H37" s="492"/>
      <c r="I37" s="492"/>
      <c r="J37" s="492"/>
      <c r="K37" s="492"/>
      <c r="L37" s="492"/>
      <c r="M37" s="492"/>
      <c r="N37" s="492"/>
      <c r="O37" s="492"/>
      <c r="P37" s="492"/>
      <c r="Q37" s="492"/>
      <c r="R37" s="492"/>
      <c r="S37" s="492"/>
      <c r="T37" s="492"/>
      <c r="U37" s="492"/>
      <c r="V37" s="492"/>
      <c r="W37" s="492"/>
      <c r="X37" s="492"/>
      <c r="Y37" s="492"/>
      <c r="Z37" s="492"/>
    </row>
    <row r="38" spans="1:28">
      <c r="A38" s="492"/>
      <c r="B38" s="492"/>
      <c r="C38" s="492" t="s">
        <v>1343</v>
      </c>
      <c r="D38" s="492"/>
      <c r="E38" s="492"/>
      <c r="F38" s="492"/>
      <c r="G38" s="492"/>
      <c r="H38" s="492"/>
      <c r="I38" s="492"/>
      <c r="J38" s="492"/>
      <c r="K38" s="492"/>
      <c r="L38" s="492"/>
      <c r="M38" s="492"/>
      <c r="N38" s="492"/>
      <c r="O38" s="492"/>
      <c r="P38" s="492"/>
      <c r="Q38" s="492"/>
      <c r="R38" s="492"/>
      <c r="S38" s="492"/>
      <c r="T38" s="492"/>
      <c r="U38" s="492"/>
      <c r="V38" s="492"/>
      <c r="W38" s="492"/>
      <c r="X38" s="492"/>
      <c r="Y38" s="492"/>
      <c r="Z38" s="492"/>
    </row>
    <row r="39" spans="1:28" s="493" customFormat="1">
      <c r="A39" s="492"/>
      <c r="B39" s="492"/>
      <c r="C39" s="492" t="s">
        <v>1344</v>
      </c>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B39" s="492"/>
    </row>
    <row r="40" spans="1:28" s="493" customFormat="1">
      <c r="A40" s="492"/>
      <c r="B40" s="492"/>
      <c r="C40" s="492" t="s">
        <v>1345</v>
      </c>
      <c r="D40" s="492"/>
      <c r="E40" s="492"/>
      <c r="F40" s="492"/>
      <c r="G40" s="492"/>
      <c r="H40" s="492"/>
      <c r="I40" s="492"/>
      <c r="J40" s="492"/>
      <c r="K40" s="492"/>
      <c r="L40" s="492"/>
      <c r="M40" s="492"/>
      <c r="N40" s="492"/>
      <c r="O40" s="492"/>
      <c r="P40" s="492"/>
      <c r="Q40" s="492"/>
      <c r="R40" s="492"/>
      <c r="S40" s="492"/>
      <c r="T40" s="492"/>
      <c r="U40" s="492"/>
      <c r="V40" s="492"/>
      <c r="W40" s="492"/>
      <c r="X40" s="492"/>
      <c r="Y40" s="492"/>
      <c r="Z40" s="492"/>
      <c r="AB40" s="492"/>
    </row>
    <row r="41" spans="1:28" s="493" customFormat="1">
      <c r="AB41" s="492"/>
    </row>
    <row r="42" spans="1:28" s="493" customFormat="1">
      <c r="AB42" s="492"/>
    </row>
  </sheetData>
  <mergeCells count="29">
    <mergeCell ref="AC9:AE9"/>
    <mergeCell ref="G10:Y10"/>
    <mergeCell ref="R2:Y2"/>
    <mergeCell ref="B4:Y4"/>
    <mergeCell ref="B6:F6"/>
    <mergeCell ref="G6:Y6"/>
    <mergeCell ref="B7:F7"/>
    <mergeCell ref="G7:Y7"/>
    <mergeCell ref="B8:F8"/>
    <mergeCell ref="G8:Y8"/>
    <mergeCell ref="B9:F9"/>
    <mergeCell ref="G9:Y9"/>
    <mergeCell ref="B10:F10"/>
    <mergeCell ref="B2:E2"/>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14"/>
  <hyperlinks>
    <hyperlink ref="AC9:AE9" location="表紙!A1" display="表示へ" xr:uid="{27DDAB74-9C37-485B-8C59-0239E465701B}"/>
  </hyperlinks>
  <pageMargins left="0.7" right="0.7" top="0.75" bottom="0.75" header="0.3" footer="0.3"/>
  <pageSetup paperSize="9" scale="91" orientation="portrait" r:id="rId1"/>
  <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election activeCell="AW7" sqref="AW7"/>
    </sheetView>
  </sheetViews>
  <sheetFormatPr defaultColWidth="9" defaultRowHeight="12"/>
  <cols>
    <col min="1" max="37" width="2.875" style="511" customWidth="1"/>
    <col min="38" max="38" width="2.125" style="511" customWidth="1"/>
    <col min="39" max="39" width="2.875" style="511" customWidth="1"/>
    <col min="40" max="44" width="7" style="511" customWidth="1"/>
    <col min="45" max="49" width="2.125" style="511" customWidth="1"/>
    <col min="50" max="16384" width="9" style="511"/>
  </cols>
  <sheetData>
    <row r="1" spans="1:49" ht="21.75" customHeight="1">
      <c r="A1" s="4941" t="s">
        <v>1346</v>
      </c>
      <c r="B1" s="4941"/>
      <c r="C1" s="4941"/>
      <c r="D1" s="4941"/>
    </row>
    <row r="2" spans="1:49" ht="24.75" customHeight="1">
      <c r="B2" s="4947" t="s">
        <v>1347</v>
      </c>
      <c r="C2" s="4947"/>
      <c r="D2" s="4947"/>
      <c r="E2" s="4947"/>
      <c r="F2" s="4947"/>
      <c r="G2" s="4947"/>
      <c r="H2" s="4947"/>
      <c r="I2" s="4947"/>
      <c r="J2" s="4947"/>
      <c r="K2" s="4947"/>
      <c r="L2" s="4947"/>
      <c r="M2" s="4947"/>
      <c r="N2" s="4947"/>
      <c r="O2" s="4947"/>
      <c r="P2" s="4947"/>
      <c r="Q2" s="4947"/>
      <c r="R2" s="4947"/>
      <c r="S2" s="4947"/>
      <c r="T2" s="4947"/>
      <c r="U2" s="4947"/>
      <c r="V2" s="4947"/>
      <c r="W2" s="4947"/>
      <c r="X2" s="4947"/>
      <c r="Y2" s="4947"/>
      <c r="Z2" s="4947"/>
      <c r="AA2" s="4947"/>
      <c r="AB2" s="4947"/>
      <c r="AC2" s="4947"/>
      <c r="AD2" s="4947"/>
      <c r="AE2" s="4947"/>
      <c r="AF2" s="4947"/>
      <c r="AG2" s="4947"/>
      <c r="AH2" s="4947"/>
      <c r="AI2" s="4947"/>
      <c r="AJ2" s="4947"/>
      <c r="AK2" s="536"/>
      <c r="AL2" s="535"/>
      <c r="AM2" s="535"/>
      <c r="AN2"/>
      <c r="AO2"/>
      <c r="AP2" s="71"/>
      <c r="AQ2" s="71"/>
      <c r="AR2" s="71"/>
      <c r="AS2" s="535"/>
      <c r="AT2" s="535"/>
      <c r="AU2" s="535"/>
      <c r="AV2" s="535"/>
      <c r="AW2" s="535"/>
    </row>
    <row r="3" spans="1:49" s="512" customFormat="1" ht="6.75" customHeight="1">
      <c r="AN3"/>
      <c r="AO3"/>
      <c r="AP3" s="71"/>
      <c r="AQ3" s="71"/>
      <c r="AR3" s="71"/>
    </row>
    <row r="4" spans="1:49" s="512" customFormat="1" ht="18.75" customHeight="1">
      <c r="B4" s="529" t="s">
        <v>1348</v>
      </c>
      <c r="C4" s="529"/>
      <c r="D4" s="529"/>
      <c r="E4" s="534"/>
      <c r="F4" s="534"/>
      <c r="G4" s="534" t="s">
        <v>667</v>
      </c>
      <c r="H4" s="534"/>
      <c r="I4" s="534"/>
      <c r="J4" s="534" t="s">
        <v>1349</v>
      </c>
      <c r="K4" s="530"/>
      <c r="L4" s="530"/>
      <c r="M4" s="530" t="s">
        <v>1350</v>
      </c>
      <c r="O4" s="511" t="s">
        <v>1351</v>
      </c>
      <c r="R4" s="511"/>
      <c r="S4" s="511" t="s">
        <v>1352</v>
      </c>
      <c r="T4" s="511"/>
      <c r="V4" s="511" t="s">
        <v>1353</v>
      </c>
      <c r="W4" s="511"/>
      <c r="AN4" s="109"/>
      <c r="AO4" s="109"/>
      <c r="AP4" s="1207"/>
      <c r="AQ4" s="1207"/>
      <c r="AR4" s="1207"/>
    </row>
    <row r="5" spans="1:49" s="512" customFormat="1" ht="4.5" customHeight="1">
      <c r="B5" s="529"/>
      <c r="C5" s="529"/>
      <c r="D5" s="529"/>
      <c r="E5" s="533"/>
      <c r="F5" s="533"/>
      <c r="G5" s="533"/>
      <c r="H5" s="533"/>
      <c r="I5" s="533"/>
      <c r="J5" s="533"/>
      <c r="W5" s="511"/>
      <c r="AN5"/>
      <c r="AO5"/>
      <c r="AP5" s="1211"/>
      <c r="AQ5" s="1207"/>
      <c r="AR5" s="1207"/>
    </row>
    <row r="6" spans="1:49" s="512" customFormat="1" ht="19.5" customHeight="1">
      <c r="B6" s="4948" t="s">
        <v>1155</v>
      </c>
      <c r="C6" s="4949"/>
      <c r="D6" s="4950"/>
      <c r="E6" s="4951"/>
      <c r="F6" s="4951"/>
      <c r="G6" s="4951"/>
      <c r="H6" s="4951"/>
      <c r="I6" s="4951"/>
      <c r="J6" s="4951"/>
      <c r="K6" s="4951"/>
      <c r="L6" s="4951"/>
      <c r="M6" s="4951"/>
      <c r="N6" s="4951"/>
      <c r="O6" s="4951"/>
      <c r="P6" s="4952" t="s">
        <v>1354</v>
      </c>
      <c r="Q6" s="4952"/>
      <c r="R6" s="4952"/>
      <c r="S6" s="4951"/>
      <c r="T6" s="4951"/>
      <c r="U6" s="4951"/>
      <c r="V6" s="4951"/>
      <c r="W6" s="4951"/>
      <c r="X6" s="4951"/>
      <c r="Y6" s="4951"/>
      <c r="Z6" s="797" t="s">
        <v>1355</v>
      </c>
      <c r="AA6" s="797"/>
      <c r="AB6" s="4951"/>
      <c r="AC6" s="4951"/>
      <c r="AD6" s="4951"/>
      <c r="AE6" s="4951"/>
      <c r="AF6" s="4951"/>
      <c r="AG6" s="4951"/>
      <c r="AH6" s="4951"/>
      <c r="AI6" s="4951"/>
      <c r="AJ6" s="4951"/>
      <c r="AN6"/>
      <c r="AO6"/>
      <c r="AP6" s="1211"/>
      <c r="AQ6" s="1207"/>
      <c r="AR6" s="1207"/>
    </row>
    <row r="7" spans="1:49" s="512" customFormat="1" ht="5.25" customHeight="1">
      <c r="AN7"/>
      <c r="AO7"/>
      <c r="AP7" s="1207"/>
      <c r="AQ7" s="188"/>
      <c r="AR7" s="188"/>
    </row>
    <row r="8" spans="1:49" s="512" customFormat="1" ht="18.75" customHeight="1">
      <c r="B8" s="532" t="s">
        <v>1356</v>
      </c>
      <c r="AN8"/>
      <c r="AR8"/>
    </row>
    <row r="9" spans="1:49" s="512" customFormat="1" ht="6" customHeight="1"/>
    <row r="10" spans="1:49" s="512" customFormat="1" ht="18.75" customHeight="1">
      <c r="B10" s="531" t="s">
        <v>1357</v>
      </c>
      <c r="AO10" s="1929" t="s">
        <v>2692</v>
      </c>
      <c r="AP10" s="1929"/>
      <c r="AQ10" s="1929"/>
    </row>
    <row r="11" spans="1:49" s="512" customFormat="1" ht="18.75" customHeight="1">
      <c r="B11" s="4952" t="s">
        <v>1273</v>
      </c>
      <c r="C11" s="4952"/>
      <c r="D11" s="4952"/>
      <c r="E11" s="4959"/>
      <c r="F11" s="4960"/>
      <c r="G11" s="4960"/>
      <c r="H11" s="4960"/>
      <c r="I11" s="4960"/>
      <c r="J11" s="4960"/>
      <c r="K11" s="4960"/>
      <c r="L11" s="4960"/>
      <c r="M11" s="4960"/>
      <c r="N11" s="4960"/>
      <c r="O11" s="4960"/>
      <c r="P11" s="4960"/>
      <c r="Q11" s="4961"/>
      <c r="R11" s="4962" t="s">
        <v>1358</v>
      </c>
      <c r="S11" s="4963"/>
      <c r="T11" s="4966"/>
      <c r="U11" s="4967"/>
      <c r="V11" s="4967"/>
      <c r="W11" s="4967"/>
      <c r="X11" s="4967"/>
      <c r="Y11" s="4967"/>
      <c r="Z11" s="4967"/>
      <c r="AA11" s="4967"/>
      <c r="AB11" s="4967"/>
      <c r="AC11" s="4967"/>
      <c r="AD11" s="4967"/>
      <c r="AE11" s="4967"/>
      <c r="AF11" s="4967"/>
      <c r="AG11" s="4967"/>
      <c r="AH11" s="4967"/>
      <c r="AI11" s="4967"/>
      <c r="AJ11" s="4967"/>
      <c r="AK11" s="4968"/>
    </row>
    <row r="12" spans="1:49" s="512" customFormat="1" ht="18.75" customHeight="1">
      <c r="B12" s="4972" t="s">
        <v>1359</v>
      </c>
      <c r="C12" s="4972"/>
      <c r="D12" s="4972"/>
      <c r="E12" s="4959"/>
      <c r="F12" s="4960"/>
      <c r="G12" s="4960"/>
      <c r="H12" s="798" t="s">
        <v>667</v>
      </c>
      <c r="I12" s="4960"/>
      <c r="J12" s="4960"/>
      <c r="K12" s="798" t="s">
        <v>1360</v>
      </c>
      <c r="L12" s="4960"/>
      <c r="M12" s="4960"/>
      <c r="N12" s="798" t="s">
        <v>1361</v>
      </c>
      <c r="O12" s="4973"/>
      <c r="P12" s="4973"/>
      <c r="Q12" s="798" t="s">
        <v>1362</v>
      </c>
      <c r="R12" s="4964"/>
      <c r="S12" s="4965"/>
      <c r="T12" s="4969"/>
      <c r="U12" s="4970"/>
      <c r="V12" s="4970"/>
      <c r="W12" s="4970"/>
      <c r="X12" s="4970"/>
      <c r="Y12" s="4970"/>
      <c r="Z12" s="4970"/>
      <c r="AA12" s="4970"/>
      <c r="AB12" s="4970"/>
      <c r="AC12" s="4970"/>
      <c r="AD12" s="4970"/>
      <c r="AE12" s="4970"/>
      <c r="AF12" s="4970"/>
      <c r="AG12" s="4970"/>
      <c r="AH12" s="4970"/>
      <c r="AI12" s="4970"/>
      <c r="AJ12" s="4970"/>
      <c r="AK12" s="4971"/>
    </row>
    <row r="13" spans="1:49" s="512" customFormat="1" ht="35.25" customHeight="1">
      <c r="B13" s="4953" t="s">
        <v>1363</v>
      </c>
      <c r="C13" s="4954"/>
      <c r="D13" s="4955"/>
      <c r="E13" s="4956"/>
      <c r="F13" s="4957"/>
      <c r="G13" s="4957"/>
      <c r="H13" s="4957"/>
      <c r="I13" s="4957"/>
      <c r="J13" s="4957"/>
      <c r="K13" s="4957"/>
      <c r="L13" s="4957"/>
      <c r="M13" s="4957"/>
      <c r="N13" s="4957"/>
      <c r="O13" s="4957"/>
      <c r="P13" s="4957"/>
      <c r="Q13" s="4957"/>
      <c r="R13" s="4957"/>
      <c r="S13" s="4957"/>
      <c r="T13" s="4957"/>
      <c r="U13" s="4957"/>
      <c r="V13" s="4957"/>
      <c r="W13" s="4957"/>
      <c r="X13" s="4957"/>
      <c r="Y13" s="4957"/>
      <c r="Z13" s="4957"/>
      <c r="AA13" s="4957"/>
      <c r="AB13" s="4957"/>
      <c r="AC13" s="4957"/>
      <c r="AD13" s="4957"/>
      <c r="AE13" s="4957"/>
      <c r="AF13" s="4957"/>
      <c r="AG13" s="4957"/>
      <c r="AH13" s="4957"/>
      <c r="AI13" s="4957"/>
      <c r="AJ13" s="4957"/>
      <c r="AK13" s="4958"/>
    </row>
    <row r="14" spans="1:49" s="512" customFormat="1" ht="51" customHeight="1">
      <c r="B14" s="4953" t="s">
        <v>1364</v>
      </c>
      <c r="C14" s="4954"/>
      <c r="D14" s="4955"/>
      <c r="E14" s="4956"/>
      <c r="F14" s="4957"/>
      <c r="G14" s="4957"/>
      <c r="H14" s="4957"/>
      <c r="I14" s="4957"/>
      <c r="J14" s="4957"/>
      <c r="K14" s="4957"/>
      <c r="L14" s="4957"/>
      <c r="M14" s="4957"/>
      <c r="N14" s="4957"/>
      <c r="O14" s="4957"/>
      <c r="P14" s="4957"/>
      <c r="Q14" s="4957"/>
      <c r="R14" s="4957"/>
      <c r="S14" s="4957"/>
      <c r="T14" s="4957"/>
      <c r="U14" s="4957"/>
      <c r="V14" s="4957"/>
      <c r="W14" s="4957"/>
      <c r="X14" s="4957"/>
      <c r="Y14" s="4957"/>
      <c r="Z14" s="4957"/>
      <c r="AA14" s="4957"/>
      <c r="AB14" s="4957"/>
      <c r="AC14" s="4957"/>
      <c r="AD14" s="4957"/>
      <c r="AE14" s="4957"/>
      <c r="AF14" s="4957"/>
      <c r="AG14" s="4957"/>
      <c r="AH14" s="4957"/>
      <c r="AI14" s="4957"/>
      <c r="AJ14" s="4957"/>
      <c r="AK14" s="4958"/>
    </row>
    <row r="15" spans="1:49" s="512" customFormat="1" ht="18.75" customHeight="1">
      <c r="B15" s="4942" t="s">
        <v>1365</v>
      </c>
      <c r="C15" s="4943"/>
      <c r="D15" s="4943"/>
      <c r="E15" s="4944"/>
      <c r="F15" s="1144"/>
      <c r="G15" s="511" t="s">
        <v>1353</v>
      </c>
      <c r="H15" s="511"/>
      <c r="I15" s="511"/>
      <c r="J15" s="511" t="s">
        <v>1366</v>
      </c>
      <c r="K15" s="511"/>
      <c r="L15" s="511"/>
      <c r="M15" s="511"/>
      <c r="N15" s="4945"/>
      <c r="O15" s="4945"/>
      <c r="P15" s="4945"/>
      <c r="Q15" s="4945"/>
      <c r="R15" s="4945"/>
      <c r="S15" s="4945"/>
      <c r="T15" s="4945"/>
      <c r="U15" s="4945"/>
      <c r="V15" s="4945"/>
      <c r="W15" s="4945"/>
      <c r="X15" s="4945"/>
      <c r="Y15" s="4945"/>
      <c r="Z15" s="4945"/>
      <c r="AA15" s="4945"/>
      <c r="AB15" s="4946"/>
      <c r="AC15" s="4946"/>
      <c r="AD15" s="4946"/>
      <c r="AE15" s="4946"/>
      <c r="AF15" s="4946"/>
      <c r="AG15" s="4946"/>
      <c r="AH15" s="4946"/>
      <c r="AI15" s="4946"/>
      <c r="AJ15" s="4946"/>
      <c r="AK15" s="528" t="s">
        <v>1367</v>
      </c>
    </row>
    <row r="16" spans="1:49" s="512" customFormat="1" ht="18.75" customHeight="1">
      <c r="B16" s="4992" t="s">
        <v>1368</v>
      </c>
      <c r="C16" s="4993"/>
      <c r="D16" s="4993"/>
      <c r="E16" s="4993"/>
      <c r="F16" s="4994"/>
      <c r="G16" s="516"/>
      <c r="H16" s="514" t="s">
        <v>1353</v>
      </c>
      <c r="I16" s="523"/>
      <c r="J16" s="514"/>
      <c r="K16" s="514" t="s">
        <v>1369</v>
      </c>
      <c r="L16" s="514"/>
      <c r="M16" s="514"/>
      <c r="N16" s="514" t="s">
        <v>1370</v>
      </c>
      <c r="O16" s="514"/>
      <c r="P16" s="514"/>
      <c r="Q16" s="523"/>
      <c r="R16" s="523" t="s">
        <v>1371</v>
      </c>
      <c r="S16" s="523"/>
      <c r="T16" s="523" t="s">
        <v>1372</v>
      </c>
      <c r="U16" s="523"/>
      <c r="V16" s="523" t="s">
        <v>1373</v>
      </c>
      <c r="W16" s="523"/>
      <c r="X16" s="523" t="s">
        <v>1374</v>
      </c>
      <c r="Y16" s="523"/>
      <c r="Z16" s="523" t="s">
        <v>1375</v>
      </c>
      <c r="AA16" s="521"/>
      <c r="AB16" s="4993" t="s">
        <v>1376</v>
      </c>
      <c r="AC16" s="4993"/>
      <c r="AD16" s="4993"/>
      <c r="AE16" s="516"/>
      <c r="AF16" s="514" t="s">
        <v>1353</v>
      </c>
      <c r="AG16" s="514"/>
      <c r="AH16" s="514"/>
      <c r="AI16" s="514" t="s">
        <v>1377</v>
      </c>
      <c r="AJ16" s="514"/>
      <c r="AK16" s="521"/>
    </row>
    <row r="17" spans="2:51" s="512" customFormat="1" ht="18.75" customHeight="1">
      <c r="B17" s="4995"/>
      <c r="C17" s="4996"/>
      <c r="D17" s="4996"/>
      <c r="E17" s="4996"/>
      <c r="F17" s="4997"/>
      <c r="G17" s="526"/>
      <c r="H17" s="529" t="s">
        <v>1377</v>
      </c>
      <c r="I17" s="530"/>
      <c r="J17" s="529"/>
      <c r="K17" s="529" t="s">
        <v>1378</v>
      </c>
      <c r="L17" s="529"/>
      <c r="M17" s="4946"/>
      <c r="N17" s="4946"/>
      <c r="O17" s="530" t="s">
        <v>1367</v>
      </c>
      <c r="P17" s="529"/>
      <c r="Q17" s="529" t="s">
        <v>1379</v>
      </c>
      <c r="R17" s="529"/>
      <c r="S17" s="529"/>
      <c r="T17" s="529"/>
      <c r="U17" s="529" t="s">
        <v>1380</v>
      </c>
      <c r="V17" s="529"/>
      <c r="W17" s="529"/>
      <c r="X17" s="529"/>
      <c r="Y17" s="529"/>
      <c r="Z17" s="529"/>
      <c r="AA17" s="528"/>
      <c r="AB17" s="4996"/>
      <c r="AC17" s="4996"/>
      <c r="AD17" s="4996"/>
      <c r="AE17" s="526"/>
      <c r="AF17" s="529" t="s">
        <v>1381</v>
      </c>
      <c r="AG17" s="529"/>
      <c r="AH17" s="529"/>
      <c r="AI17" s="4946"/>
      <c r="AJ17" s="4946"/>
      <c r="AK17" s="528" t="s">
        <v>1367</v>
      </c>
    </row>
    <row r="18" spans="2:51" s="512" customFormat="1" ht="11.25" customHeight="1"/>
    <row r="19" spans="2:51" s="512" customFormat="1" ht="18.75" customHeight="1">
      <c r="B19" s="520" t="s">
        <v>1382</v>
      </c>
    </row>
    <row r="20" spans="2:51" s="512" customFormat="1" ht="15.75" customHeight="1">
      <c r="B20" s="4998" t="s">
        <v>1383</v>
      </c>
      <c r="C20" s="4998"/>
      <c r="D20" s="4998"/>
      <c r="E20" s="4998"/>
      <c r="F20" s="4998"/>
      <c r="G20" s="4998"/>
      <c r="H20" s="4998"/>
      <c r="I20" s="4998"/>
      <c r="J20" s="4998"/>
      <c r="K20" s="4998"/>
      <c r="L20" s="4998"/>
      <c r="M20" s="4998"/>
      <c r="N20" s="4998"/>
      <c r="O20" s="4998"/>
      <c r="P20" s="4998"/>
      <c r="Q20" s="4998"/>
      <c r="R20" s="4998"/>
      <c r="S20" s="4998"/>
      <c r="T20" s="4998"/>
      <c r="U20" s="4998"/>
      <c r="V20" s="4998"/>
      <c r="W20" s="4998"/>
      <c r="X20" s="4998"/>
      <c r="Y20" s="4998"/>
      <c r="Z20" s="4998"/>
      <c r="AA20" s="4998"/>
      <c r="AB20" s="4998"/>
      <c r="AC20" s="4998"/>
      <c r="AD20" s="4998"/>
      <c r="AE20" s="4998"/>
      <c r="AF20" s="4998"/>
      <c r="AG20" s="4998"/>
      <c r="AH20" s="4998"/>
      <c r="AI20" s="4998"/>
      <c r="AJ20" s="4998"/>
      <c r="AK20" s="527"/>
    </row>
    <row r="21" spans="2:51" s="512" customFormat="1" ht="35.25" customHeight="1">
      <c r="B21" s="4999" t="s">
        <v>1384</v>
      </c>
      <c r="C21" s="5000"/>
      <c r="D21" s="5000"/>
      <c r="E21" s="5000"/>
      <c r="F21" s="5000"/>
      <c r="G21" s="5000"/>
      <c r="H21" s="5000"/>
      <c r="I21" s="5000"/>
      <c r="J21" s="5000"/>
      <c r="K21" s="5000"/>
      <c r="L21" s="5000"/>
      <c r="M21" s="5000"/>
      <c r="N21" s="5000"/>
      <c r="O21" s="5000"/>
      <c r="P21" s="5000"/>
      <c r="Q21" s="5000"/>
      <c r="R21" s="5000"/>
      <c r="S21" s="5000"/>
      <c r="T21" s="5000"/>
      <c r="U21" s="5000"/>
      <c r="V21" s="5000"/>
      <c r="W21" s="5000"/>
      <c r="X21" s="5000"/>
      <c r="Y21" s="5000"/>
      <c r="Z21" s="5000"/>
      <c r="AA21" s="5000"/>
      <c r="AB21" s="5000"/>
      <c r="AC21" s="5000"/>
      <c r="AD21" s="5000"/>
      <c r="AE21" s="5000"/>
      <c r="AF21" s="5000"/>
      <c r="AG21" s="5000"/>
      <c r="AH21" s="5000"/>
      <c r="AI21" s="5000"/>
      <c r="AJ21" s="5000"/>
      <c r="AK21" s="5001"/>
      <c r="AL21" s="511"/>
      <c r="AM21" s="511"/>
      <c r="AN21" s="511"/>
      <c r="AO21" s="511"/>
      <c r="AP21" s="511"/>
      <c r="AQ21" s="511"/>
      <c r="AR21" s="511"/>
      <c r="AS21" s="511"/>
      <c r="AT21" s="511"/>
      <c r="AU21" s="511"/>
      <c r="AV21" s="511"/>
      <c r="AW21" s="511"/>
      <c r="AX21" s="511"/>
      <c r="AY21" s="511"/>
    </row>
    <row r="22" spans="2:51" s="512" customFormat="1" ht="18.75" customHeight="1">
      <c r="B22" s="516"/>
      <c r="C22" s="514" t="s">
        <v>1385</v>
      </c>
      <c r="D22" s="514"/>
      <c r="E22" s="514"/>
      <c r="F22" s="514"/>
      <c r="G22" s="514"/>
      <c r="H22" s="514"/>
      <c r="I22" s="514"/>
      <c r="J22" s="514"/>
      <c r="K22" s="514"/>
      <c r="L22" s="514"/>
      <c r="M22" s="512" t="s">
        <v>1386</v>
      </c>
      <c r="S22" s="514"/>
      <c r="T22" s="514" t="s">
        <v>1353</v>
      </c>
      <c r="U22" s="514"/>
      <c r="V22" s="514"/>
      <c r="W22" s="514"/>
      <c r="X22" s="514"/>
      <c r="Y22" s="514"/>
      <c r="Z22" s="514" t="s">
        <v>1387</v>
      </c>
      <c r="AA22" s="523"/>
      <c r="AB22" s="514"/>
      <c r="AC22" s="514"/>
      <c r="AD22" s="514"/>
      <c r="AE22" s="514"/>
      <c r="AF22" s="514"/>
      <c r="AG22" s="514"/>
      <c r="AH22" s="514"/>
      <c r="AI22" s="514"/>
      <c r="AJ22" s="514"/>
      <c r="AK22" s="525"/>
      <c r="AL22" s="511"/>
      <c r="AM22" s="511"/>
      <c r="AN22" s="511"/>
      <c r="AO22" s="511"/>
      <c r="AP22" s="511"/>
      <c r="AQ22" s="511"/>
      <c r="AR22" s="511"/>
      <c r="AS22" s="511"/>
      <c r="AT22" s="511"/>
      <c r="AU22" s="511"/>
      <c r="AV22" s="511"/>
      <c r="AW22" s="511"/>
      <c r="AX22" s="511"/>
      <c r="AY22" s="511"/>
    </row>
    <row r="23" spans="2:51" s="512" customFormat="1" ht="18.75" customHeight="1">
      <c r="B23" s="4974"/>
      <c r="C23" s="4975"/>
      <c r="D23" s="4975"/>
      <c r="E23" s="4975"/>
      <c r="F23" s="4975"/>
      <c r="G23" s="4975"/>
      <c r="H23" s="4975"/>
      <c r="I23" s="4975"/>
      <c r="J23" s="4975"/>
      <c r="K23" s="4975"/>
      <c r="L23" s="4975"/>
      <c r="M23" s="4975"/>
      <c r="N23" s="4975"/>
      <c r="O23" s="4975"/>
      <c r="P23" s="4975"/>
      <c r="Q23" s="4975"/>
      <c r="R23" s="4975"/>
      <c r="S23" s="4975"/>
      <c r="T23" s="4975"/>
      <c r="U23" s="4975"/>
      <c r="V23" s="4975"/>
      <c r="W23" s="4975"/>
      <c r="X23" s="4975"/>
      <c r="Y23" s="4975"/>
      <c r="Z23" s="4975"/>
      <c r="AA23" s="4975"/>
      <c r="AB23" s="4975"/>
      <c r="AC23" s="4975"/>
      <c r="AD23" s="4975"/>
      <c r="AE23" s="4975"/>
      <c r="AF23" s="4975"/>
      <c r="AG23" s="4975"/>
      <c r="AH23" s="4975"/>
      <c r="AI23" s="4975"/>
      <c r="AJ23" s="4975"/>
      <c r="AK23" s="4976"/>
      <c r="AL23" s="511"/>
      <c r="AM23" s="511"/>
      <c r="AN23" s="511"/>
      <c r="AO23" s="511"/>
      <c r="AP23" s="511"/>
      <c r="AQ23" s="511"/>
      <c r="AR23" s="511"/>
      <c r="AS23" s="511"/>
      <c r="AT23" s="511"/>
      <c r="AU23" s="511"/>
      <c r="AV23" s="511"/>
      <c r="AW23" s="511"/>
      <c r="AX23" s="511"/>
      <c r="AY23" s="511"/>
    </row>
    <row r="24" spans="2:51" s="512" customFormat="1" ht="18.75" customHeight="1">
      <c r="B24" s="4974"/>
      <c r="C24" s="4975"/>
      <c r="D24" s="4975"/>
      <c r="E24" s="4975"/>
      <c r="F24" s="4975"/>
      <c r="G24" s="4975"/>
      <c r="H24" s="4975"/>
      <c r="I24" s="4975"/>
      <c r="J24" s="4975"/>
      <c r="K24" s="4975"/>
      <c r="L24" s="4975"/>
      <c r="M24" s="4975"/>
      <c r="N24" s="4975"/>
      <c r="O24" s="4975"/>
      <c r="P24" s="4975"/>
      <c r="Q24" s="4975"/>
      <c r="R24" s="4975"/>
      <c r="S24" s="4975"/>
      <c r="T24" s="4975"/>
      <c r="U24" s="4975"/>
      <c r="V24" s="4975"/>
      <c r="W24" s="4975"/>
      <c r="X24" s="4975"/>
      <c r="Y24" s="4975"/>
      <c r="Z24" s="4975"/>
      <c r="AA24" s="4975"/>
      <c r="AB24" s="4975"/>
      <c r="AC24" s="4975"/>
      <c r="AD24" s="4975"/>
      <c r="AE24" s="4975"/>
      <c r="AF24" s="4975"/>
      <c r="AG24" s="4975"/>
      <c r="AH24" s="4975"/>
      <c r="AI24" s="4975"/>
      <c r="AJ24" s="4975"/>
      <c r="AK24" s="4976"/>
      <c r="AL24" s="511"/>
      <c r="AM24" s="511"/>
      <c r="AN24" s="511"/>
      <c r="AO24" s="511"/>
      <c r="AP24" s="511"/>
      <c r="AQ24" s="511"/>
      <c r="AR24" s="511"/>
      <c r="AS24" s="511"/>
      <c r="AT24" s="511"/>
      <c r="AU24" s="511"/>
      <c r="AV24" s="511"/>
      <c r="AW24" s="511"/>
      <c r="AX24" s="511"/>
      <c r="AY24" s="511"/>
    </row>
    <row r="25" spans="2:51" s="512" customFormat="1" ht="18.75" customHeight="1">
      <c r="B25" s="4974"/>
      <c r="C25" s="4975"/>
      <c r="D25" s="4975"/>
      <c r="E25" s="4975"/>
      <c r="F25" s="4975"/>
      <c r="G25" s="4975"/>
      <c r="H25" s="4975"/>
      <c r="I25" s="4975"/>
      <c r="J25" s="4975"/>
      <c r="K25" s="4975"/>
      <c r="L25" s="4975"/>
      <c r="M25" s="4975"/>
      <c r="N25" s="4975"/>
      <c r="O25" s="4975"/>
      <c r="P25" s="4975"/>
      <c r="Q25" s="4975"/>
      <c r="R25" s="4975"/>
      <c r="S25" s="4975"/>
      <c r="T25" s="4975"/>
      <c r="U25" s="4975"/>
      <c r="V25" s="4975"/>
      <c r="W25" s="4975"/>
      <c r="X25" s="4975"/>
      <c r="Y25" s="4975"/>
      <c r="Z25" s="4975"/>
      <c r="AA25" s="4975"/>
      <c r="AB25" s="4975"/>
      <c r="AC25" s="4975"/>
      <c r="AD25" s="4975"/>
      <c r="AE25" s="4975"/>
      <c r="AF25" s="4975"/>
      <c r="AG25" s="4975"/>
      <c r="AH25" s="4975"/>
      <c r="AI25" s="4975"/>
      <c r="AJ25" s="4975"/>
      <c r="AK25" s="4976"/>
      <c r="AL25" s="511"/>
      <c r="AM25" s="511"/>
      <c r="AN25" s="511"/>
      <c r="AO25" s="511"/>
      <c r="AP25" s="511"/>
      <c r="AQ25" s="511"/>
      <c r="AR25" s="511"/>
      <c r="AS25" s="511"/>
      <c r="AT25" s="511"/>
      <c r="AU25" s="511"/>
      <c r="AV25" s="511"/>
      <c r="AW25" s="511"/>
      <c r="AX25" s="511"/>
      <c r="AY25" s="511"/>
    </row>
    <row r="26" spans="2:51" s="512" customFormat="1" ht="18.75" customHeight="1">
      <c r="B26" s="1144"/>
      <c r="C26" s="4977" t="s">
        <v>1388</v>
      </c>
      <c r="D26" s="4978"/>
      <c r="E26" s="4978"/>
      <c r="F26" s="4978"/>
      <c r="G26" s="4978"/>
      <c r="H26" s="4978"/>
      <c r="I26" s="4978"/>
      <c r="J26" s="4978"/>
      <c r="K26" s="4978"/>
      <c r="L26" s="4978"/>
      <c r="M26" s="4978"/>
      <c r="N26" s="4978"/>
      <c r="O26" s="4978"/>
      <c r="P26" s="4978"/>
      <c r="Q26" s="4978"/>
      <c r="R26" s="4978"/>
      <c r="S26" s="4978"/>
      <c r="T26" s="4978"/>
      <c r="U26" s="4978"/>
      <c r="V26" s="4978"/>
      <c r="W26" s="4978"/>
      <c r="X26" s="4978"/>
      <c r="Y26" s="4978"/>
      <c r="Z26" s="4978"/>
      <c r="AA26" s="4978"/>
      <c r="AB26" s="4978"/>
      <c r="AC26" s="4978"/>
      <c r="AD26" s="4978"/>
      <c r="AE26" s="4978"/>
      <c r="AF26" s="4978"/>
      <c r="AG26" s="4978"/>
      <c r="AH26" s="4978"/>
      <c r="AI26" s="4978"/>
      <c r="AJ26" s="4978"/>
      <c r="AK26" s="4979"/>
      <c r="AL26" s="511"/>
      <c r="AM26" s="511"/>
      <c r="AN26" s="511"/>
      <c r="AO26" s="511"/>
      <c r="AP26" s="511"/>
      <c r="AQ26" s="511"/>
      <c r="AR26" s="511"/>
      <c r="AS26" s="511"/>
      <c r="AT26" s="511"/>
      <c r="AU26" s="511"/>
      <c r="AV26" s="511"/>
      <c r="AW26" s="511"/>
      <c r="AX26" s="511"/>
      <c r="AY26" s="511"/>
    </row>
    <row r="27" spans="2:51" s="512" customFormat="1" ht="15" customHeight="1">
      <c r="B27" s="1144"/>
      <c r="C27" s="4980" t="s">
        <v>1389</v>
      </c>
      <c r="D27" s="4982" t="s">
        <v>1390</v>
      </c>
      <c r="E27" s="4982"/>
      <c r="F27" s="4982"/>
      <c r="G27" s="799"/>
      <c r="H27" s="799" t="s">
        <v>1391</v>
      </c>
      <c r="I27" s="799"/>
      <c r="J27" s="799"/>
      <c r="K27" s="799" t="s">
        <v>1392</v>
      </c>
      <c r="L27" s="799"/>
      <c r="M27" s="799"/>
      <c r="N27" s="799" t="s">
        <v>1393</v>
      </c>
      <c r="O27" s="799"/>
      <c r="P27" s="799"/>
      <c r="Q27" s="799"/>
      <c r="R27" s="799" t="s">
        <v>1394</v>
      </c>
      <c r="S27" s="799"/>
      <c r="T27" s="800"/>
      <c r="U27" s="4982" t="s">
        <v>1395</v>
      </c>
      <c r="V27" s="4982"/>
      <c r="W27" s="4982"/>
      <c r="X27" s="799"/>
      <c r="Y27" s="799" t="s">
        <v>1391</v>
      </c>
      <c r="Z27" s="799"/>
      <c r="AA27" s="799"/>
      <c r="AB27" s="799" t="s">
        <v>1392</v>
      </c>
      <c r="AC27" s="799"/>
      <c r="AD27" s="799"/>
      <c r="AE27" s="799" t="s">
        <v>1393</v>
      </c>
      <c r="AF27" s="799"/>
      <c r="AG27" s="799"/>
      <c r="AH27" s="799"/>
      <c r="AI27" s="799" t="s">
        <v>1394</v>
      </c>
      <c r="AJ27" s="799"/>
      <c r="AK27" s="800"/>
      <c r="AL27" s="511"/>
      <c r="AM27" s="511"/>
      <c r="AN27" s="511"/>
      <c r="AO27" s="511"/>
      <c r="AP27" s="511"/>
      <c r="AQ27" s="511"/>
      <c r="AR27" s="511"/>
      <c r="AS27" s="511"/>
      <c r="AT27" s="511"/>
      <c r="AU27" s="511"/>
      <c r="AV27" s="511"/>
      <c r="AW27" s="511"/>
      <c r="AX27" s="511"/>
      <c r="AY27" s="511"/>
    </row>
    <row r="28" spans="2:51" s="512" customFormat="1" ht="15" customHeight="1">
      <c r="B28" s="1144"/>
      <c r="C28" s="4981"/>
      <c r="D28" s="4982" t="s">
        <v>1396</v>
      </c>
      <c r="E28" s="4982"/>
      <c r="F28" s="4982"/>
      <c r="G28" s="799"/>
      <c r="H28" s="799" t="s">
        <v>1391</v>
      </c>
      <c r="I28" s="799"/>
      <c r="J28" s="799"/>
      <c r="K28" s="799" t="s">
        <v>1392</v>
      </c>
      <c r="L28" s="799"/>
      <c r="M28" s="799"/>
      <c r="N28" s="799" t="s">
        <v>1393</v>
      </c>
      <c r="O28" s="799"/>
      <c r="P28" s="799"/>
      <c r="Q28" s="799"/>
      <c r="R28" s="799" t="s">
        <v>1394</v>
      </c>
      <c r="S28" s="799"/>
      <c r="T28" s="800"/>
      <c r="U28" s="4982" t="s">
        <v>1397</v>
      </c>
      <c r="V28" s="4982"/>
      <c r="W28" s="4982"/>
      <c r="X28" s="799"/>
      <c r="Y28" s="799" t="s">
        <v>1391</v>
      </c>
      <c r="Z28" s="799"/>
      <c r="AA28" s="799"/>
      <c r="AB28" s="799" t="s">
        <v>1392</v>
      </c>
      <c r="AC28" s="799"/>
      <c r="AD28" s="799"/>
      <c r="AE28" s="799" t="s">
        <v>1393</v>
      </c>
      <c r="AF28" s="799"/>
      <c r="AG28" s="799"/>
      <c r="AH28" s="799"/>
      <c r="AI28" s="799" t="s">
        <v>1394</v>
      </c>
      <c r="AJ28" s="799"/>
      <c r="AK28" s="800"/>
      <c r="AL28" s="511"/>
      <c r="AM28" s="511"/>
      <c r="AN28" s="511"/>
      <c r="AO28" s="511"/>
      <c r="AP28" s="511"/>
      <c r="AQ28" s="511"/>
      <c r="AR28" s="511"/>
      <c r="AS28" s="511"/>
      <c r="AT28" s="511"/>
      <c r="AU28" s="511"/>
      <c r="AV28" s="511"/>
      <c r="AW28" s="511"/>
      <c r="AX28" s="511"/>
      <c r="AY28" s="511"/>
    </row>
    <row r="29" spans="2:51" s="512" customFormat="1" ht="15" customHeight="1">
      <c r="B29" s="1144"/>
      <c r="C29" s="4981"/>
      <c r="D29" s="4982" t="s">
        <v>1398</v>
      </c>
      <c r="E29" s="4982"/>
      <c r="F29" s="799"/>
      <c r="G29" s="799" t="s">
        <v>1391</v>
      </c>
      <c r="H29" s="799"/>
      <c r="I29" s="799"/>
      <c r="J29" s="799" t="s">
        <v>1392</v>
      </c>
      <c r="K29" s="799"/>
      <c r="L29" s="799"/>
      <c r="M29" s="799" t="s">
        <v>1393</v>
      </c>
      <c r="N29" s="799"/>
      <c r="O29" s="799"/>
      <c r="P29" s="799"/>
      <c r="Q29" s="799" t="s">
        <v>1394</v>
      </c>
      <c r="R29" s="799"/>
      <c r="S29" s="799" t="s">
        <v>1399</v>
      </c>
      <c r="T29" s="799"/>
      <c r="U29" s="799"/>
      <c r="V29" s="799"/>
      <c r="W29" s="799" t="s">
        <v>1400</v>
      </c>
      <c r="X29" s="799"/>
      <c r="Y29" s="799"/>
      <c r="Z29" s="799" t="s">
        <v>1401</v>
      </c>
      <c r="AA29" s="799"/>
      <c r="AC29" s="799"/>
      <c r="AD29" s="799" t="s">
        <v>1402</v>
      </c>
      <c r="AG29" s="799"/>
      <c r="AH29" s="799" t="s">
        <v>1375</v>
      </c>
      <c r="AK29" s="800"/>
      <c r="AL29" s="511"/>
      <c r="AM29" s="511"/>
      <c r="AN29" s="511"/>
      <c r="AO29" s="511"/>
      <c r="AP29" s="511"/>
      <c r="AQ29" s="511"/>
      <c r="AR29" s="511"/>
      <c r="AS29" s="511"/>
      <c r="AT29" s="511"/>
      <c r="AU29" s="511"/>
      <c r="AV29" s="511"/>
      <c r="AW29" s="511"/>
      <c r="AX29" s="511"/>
      <c r="AY29" s="511"/>
    </row>
    <row r="30" spans="2:51" s="512" customFormat="1" ht="15" customHeight="1">
      <c r="B30" s="1144"/>
      <c r="C30" s="4981"/>
      <c r="D30" s="4982" t="s">
        <v>1403</v>
      </c>
      <c r="E30" s="4982"/>
      <c r="F30" s="799"/>
      <c r="G30" s="799" t="s">
        <v>1391</v>
      </c>
      <c r="H30" s="799"/>
      <c r="I30" s="799"/>
      <c r="J30" s="799" t="s">
        <v>1392</v>
      </c>
      <c r="K30" s="799"/>
      <c r="L30" s="799"/>
      <c r="M30" s="799" t="s">
        <v>1393</v>
      </c>
      <c r="N30" s="799"/>
      <c r="O30" s="799"/>
      <c r="P30" s="799"/>
      <c r="Q30" s="799" t="s">
        <v>1394</v>
      </c>
      <c r="R30" s="799"/>
      <c r="S30" s="799" t="s">
        <v>1404</v>
      </c>
      <c r="T30" s="799"/>
      <c r="U30" s="799"/>
      <c r="V30" s="799"/>
      <c r="W30" s="799" t="s">
        <v>1405</v>
      </c>
      <c r="X30" s="799"/>
      <c r="Y30" s="799"/>
      <c r="Z30" s="799" t="s">
        <v>1406</v>
      </c>
      <c r="AA30" s="799"/>
      <c r="AB30" s="799"/>
      <c r="AC30" s="799"/>
      <c r="AD30" s="799" t="s">
        <v>1407</v>
      </c>
      <c r="AE30" s="799"/>
      <c r="AF30" s="799"/>
      <c r="AG30" s="799"/>
      <c r="AH30" s="799" t="s">
        <v>1375</v>
      </c>
      <c r="AI30" s="799"/>
      <c r="AJ30" s="799"/>
      <c r="AK30" s="800"/>
      <c r="AL30" s="511"/>
      <c r="AM30" s="511"/>
      <c r="AN30" s="511"/>
      <c r="AO30" s="511"/>
      <c r="AP30" s="511"/>
      <c r="AQ30" s="511"/>
      <c r="AR30" s="511"/>
      <c r="AS30" s="511"/>
      <c r="AT30" s="511"/>
      <c r="AU30" s="511"/>
      <c r="AV30" s="511"/>
      <c r="AW30" s="511"/>
      <c r="AX30" s="511"/>
      <c r="AY30" s="511"/>
    </row>
    <row r="31" spans="2:51" s="512" customFormat="1" ht="18.75" customHeight="1">
      <c r="B31" s="1144"/>
      <c r="C31" s="5002"/>
      <c r="D31" s="5003"/>
      <c r="E31" s="5003"/>
      <c r="F31" s="5003"/>
      <c r="G31" s="5003"/>
      <c r="H31" s="5003"/>
      <c r="I31" s="5003"/>
      <c r="J31" s="5003"/>
      <c r="K31" s="5003"/>
      <c r="L31" s="5003"/>
      <c r="M31" s="5003"/>
      <c r="N31" s="5003"/>
      <c r="O31" s="5003"/>
      <c r="P31" s="5003"/>
      <c r="Q31" s="5003"/>
      <c r="R31" s="5003"/>
      <c r="S31" s="5003"/>
      <c r="T31" s="5003"/>
      <c r="U31" s="5003"/>
      <c r="V31" s="5003"/>
      <c r="W31" s="5003"/>
      <c r="X31" s="5003"/>
      <c r="Y31" s="5003"/>
      <c r="Z31" s="5003"/>
      <c r="AA31" s="5003"/>
      <c r="AB31" s="5003"/>
      <c r="AC31" s="5003"/>
      <c r="AD31" s="5003"/>
      <c r="AE31" s="5003"/>
      <c r="AF31" s="5003"/>
      <c r="AG31" s="5003"/>
      <c r="AH31" s="5003"/>
      <c r="AI31" s="5003"/>
      <c r="AJ31" s="5003"/>
      <c r="AK31" s="5004"/>
      <c r="AL31" s="511"/>
      <c r="AM31" s="511"/>
      <c r="AN31" s="511"/>
      <c r="AO31" s="511"/>
      <c r="AP31" s="511"/>
      <c r="AQ31" s="511"/>
      <c r="AR31" s="511"/>
      <c r="AS31" s="511"/>
      <c r="AT31" s="511"/>
      <c r="AU31" s="511"/>
      <c r="AV31" s="511"/>
      <c r="AW31" s="511"/>
      <c r="AX31" s="511"/>
      <c r="AY31" s="511"/>
    </row>
    <row r="32" spans="2:51" s="512" customFormat="1" ht="18.75" customHeight="1">
      <c r="B32" s="1144"/>
      <c r="C32" s="5005"/>
      <c r="D32" s="4945"/>
      <c r="E32" s="4945"/>
      <c r="F32" s="4945"/>
      <c r="G32" s="4945"/>
      <c r="H32" s="4945"/>
      <c r="I32" s="4945"/>
      <c r="J32" s="4945"/>
      <c r="K32" s="4945"/>
      <c r="L32" s="4945"/>
      <c r="M32" s="4945"/>
      <c r="N32" s="4945"/>
      <c r="O32" s="4945"/>
      <c r="P32" s="4945"/>
      <c r="Q32" s="4945"/>
      <c r="R32" s="4945"/>
      <c r="S32" s="4945"/>
      <c r="T32" s="4945"/>
      <c r="U32" s="4945"/>
      <c r="V32" s="4945"/>
      <c r="W32" s="4945"/>
      <c r="X32" s="4945"/>
      <c r="Y32" s="4945"/>
      <c r="Z32" s="4945"/>
      <c r="AA32" s="4945"/>
      <c r="AB32" s="4945"/>
      <c r="AC32" s="4945"/>
      <c r="AD32" s="4945"/>
      <c r="AE32" s="4945"/>
      <c r="AF32" s="4945"/>
      <c r="AG32" s="4945"/>
      <c r="AH32" s="4945"/>
      <c r="AI32" s="4945"/>
      <c r="AJ32" s="4945"/>
      <c r="AK32" s="5006"/>
      <c r="AL32" s="511"/>
      <c r="AM32" s="511"/>
      <c r="AN32" s="511"/>
      <c r="AO32" s="511"/>
      <c r="AP32" s="511"/>
      <c r="AQ32" s="511"/>
      <c r="AR32" s="511"/>
      <c r="AS32" s="511"/>
      <c r="AT32" s="511"/>
      <c r="AU32" s="511"/>
      <c r="AV32" s="511"/>
      <c r="AW32" s="511"/>
      <c r="AX32" s="511"/>
      <c r="AY32" s="511"/>
    </row>
    <row r="33" spans="2:51" s="512" customFormat="1" ht="18.75" customHeight="1">
      <c r="B33" s="1144"/>
      <c r="C33" s="5007"/>
      <c r="D33" s="4946"/>
      <c r="E33" s="4946"/>
      <c r="F33" s="4946"/>
      <c r="G33" s="4946"/>
      <c r="H33" s="4946"/>
      <c r="I33" s="4946"/>
      <c r="J33" s="4946"/>
      <c r="K33" s="4946"/>
      <c r="L33" s="4946"/>
      <c r="M33" s="4946"/>
      <c r="N33" s="4946"/>
      <c r="O33" s="4946"/>
      <c r="P33" s="4946"/>
      <c r="Q33" s="4946"/>
      <c r="R33" s="4946"/>
      <c r="S33" s="4946"/>
      <c r="T33" s="4946"/>
      <c r="U33" s="4946"/>
      <c r="V33" s="4946"/>
      <c r="W33" s="4946"/>
      <c r="X33" s="4946"/>
      <c r="Y33" s="4946"/>
      <c r="Z33" s="4946"/>
      <c r="AA33" s="4946"/>
      <c r="AB33" s="4946"/>
      <c r="AC33" s="4946"/>
      <c r="AD33" s="4946"/>
      <c r="AE33" s="4946"/>
      <c r="AF33" s="4946"/>
      <c r="AG33" s="4946"/>
      <c r="AH33" s="4946"/>
      <c r="AI33" s="4946"/>
      <c r="AJ33" s="4946"/>
      <c r="AK33" s="5008"/>
      <c r="AL33" s="511"/>
      <c r="AM33" s="511"/>
      <c r="AN33" s="511"/>
      <c r="AO33" s="511"/>
      <c r="AP33" s="511"/>
      <c r="AQ33" s="511"/>
      <c r="AR33" s="511"/>
      <c r="AS33" s="511"/>
      <c r="AT33" s="511"/>
      <c r="AU33" s="511"/>
      <c r="AV33" s="511"/>
      <c r="AW33" s="511"/>
      <c r="AX33" s="511"/>
      <c r="AY33" s="511"/>
    </row>
    <row r="34" spans="2:51" s="512" customFormat="1" ht="18.75" customHeight="1">
      <c r="B34" s="1144"/>
      <c r="C34" s="4977" t="s">
        <v>1408</v>
      </c>
      <c r="D34" s="4978"/>
      <c r="E34" s="4978"/>
      <c r="F34" s="4978"/>
      <c r="G34" s="4978"/>
      <c r="H34" s="4978"/>
      <c r="I34" s="4978"/>
      <c r="J34" s="4978"/>
      <c r="K34" s="4978"/>
      <c r="L34" s="4978"/>
      <c r="M34" s="4978"/>
      <c r="N34" s="4978"/>
      <c r="O34" s="4978"/>
      <c r="P34" s="4978"/>
      <c r="Q34" s="4978"/>
      <c r="R34" s="4978"/>
      <c r="S34" s="4978"/>
      <c r="T34" s="4978"/>
      <c r="U34" s="4978"/>
      <c r="V34" s="4978"/>
      <c r="W34" s="4978"/>
      <c r="X34" s="4978"/>
      <c r="Y34" s="4978"/>
      <c r="Z34" s="4978"/>
      <c r="AA34" s="4978"/>
      <c r="AB34" s="4978"/>
      <c r="AC34" s="4978"/>
      <c r="AD34" s="4978"/>
      <c r="AE34" s="4978"/>
      <c r="AF34" s="4978"/>
      <c r="AG34" s="4978"/>
      <c r="AH34" s="4978"/>
      <c r="AI34" s="4978"/>
      <c r="AJ34" s="4978"/>
      <c r="AK34" s="4979"/>
      <c r="AL34" s="511"/>
      <c r="AM34" s="511"/>
      <c r="AN34" s="511"/>
      <c r="AO34" s="511"/>
      <c r="AP34" s="511"/>
      <c r="AQ34" s="511"/>
      <c r="AR34" s="511"/>
      <c r="AS34" s="511"/>
      <c r="AT34" s="511"/>
      <c r="AU34" s="511"/>
      <c r="AV34" s="511"/>
      <c r="AW34" s="511"/>
      <c r="AX34" s="511"/>
      <c r="AY34" s="511"/>
    </row>
    <row r="35" spans="2:51" s="512" customFormat="1" ht="15" customHeight="1">
      <c r="B35" s="1144"/>
      <c r="C35" s="5009" t="s">
        <v>1409</v>
      </c>
      <c r="D35" s="5010"/>
      <c r="E35" s="799"/>
      <c r="F35" s="799" t="s">
        <v>1410</v>
      </c>
      <c r="G35" s="801"/>
      <c r="H35" s="799"/>
      <c r="I35" s="799"/>
      <c r="J35" s="801" t="s">
        <v>1411</v>
      </c>
      <c r="K35" s="801"/>
      <c r="L35" s="801"/>
      <c r="M35" s="799"/>
      <c r="N35" s="801" t="s">
        <v>1412</v>
      </c>
      <c r="O35" s="801"/>
      <c r="P35" s="5009" t="s">
        <v>1413</v>
      </c>
      <c r="Q35" s="5010"/>
      <c r="R35" s="799"/>
      <c r="S35" s="799" t="s">
        <v>1410</v>
      </c>
      <c r="T35" s="801"/>
      <c r="U35" s="799"/>
      <c r="V35" s="799"/>
      <c r="W35" s="801" t="s">
        <v>1411</v>
      </c>
      <c r="X35" s="801"/>
      <c r="Y35" s="801"/>
      <c r="Z35" s="799"/>
      <c r="AA35" s="801" t="s">
        <v>1412</v>
      </c>
      <c r="AB35" s="801"/>
      <c r="AC35" s="799"/>
      <c r="AD35" s="799"/>
      <c r="AE35" s="799"/>
      <c r="AF35" s="799"/>
      <c r="AG35" s="799"/>
      <c r="AH35" s="799"/>
      <c r="AI35" s="799"/>
      <c r="AJ35" s="799"/>
      <c r="AK35" s="800"/>
      <c r="AL35" s="511"/>
      <c r="AM35" s="511"/>
      <c r="AN35" s="511"/>
      <c r="AO35" s="511"/>
      <c r="AP35" s="511"/>
      <c r="AQ35" s="511"/>
      <c r="AR35" s="511"/>
      <c r="AS35" s="511"/>
      <c r="AT35" s="511"/>
      <c r="AU35" s="511"/>
      <c r="AV35" s="511"/>
      <c r="AW35" s="511"/>
      <c r="AX35" s="511"/>
    </row>
    <row r="36" spans="2:51" s="512" customFormat="1" ht="15" customHeight="1">
      <c r="B36" s="1144"/>
      <c r="C36" s="5009" t="s">
        <v>1414</v>
      </c>
      <c r="D36" s="5010"/>
      <c r="E36" s="799"/>
      <c r="F36" s="799" t="s">
        <v>1410</v>
      </c>
      <c r="G36" s="801"/>
      <c r="H36" s="799"/>
      <c r="I36" s="799"/>
      <c r="J36" s="801" t="s">
        <v>1411</v>
      </c>
      <c r="K36" s="801"/>
      <c r="L36" s="801"/>
      <c r="M36" s="799"/>
      <c r="N36" s="801" t="s">
        <v>1412</v>
      </c>
      <c r="O36" s="801"/>
      <c r="P36" s="5009" t="s">
        <v>1415</v>
      </c>
      <c r="Q36" s="5011"/>
      <c r="R36" s="5011"/>
      <c r="S36" s="5011"/>
      <c r="T36" s="5011"/>
      <c r="U36" s="5010"/>
      <c r="V36" s="799"/>
      <c r="W36" s="799" t="s">
        <v>1410</v>
      </c>
      <c r="X36" s="801"/>
      <c r="Y36" s="799"/>
      <c r="Z36" s="799"/>
      <c r="AA36" s="801" t="s">
        <v>1411</v>
      </c>
      <c r="AB36" s="801"/>
      <c r="AC36" s="801"/>
      <c r="AD36" s="799"/>
      <c r="AE36" s="801" t="s">
        <v>1412</v>
      </c>
      <c r="AF36" s="801"/>
      <c r="AG36" s="799"/>
      <c r="AH36" s="799"/>
      <c r="AI36" s="801"/>
      <c r="AJ36" s="801"/>
      <c r="AK36" s="802"/>
      <c r="AL36" s="511"/>
      <c r="AM36" s="511"/>
      <c r="AN36" s="511"/>
      <c r="AO36" s="511"/>
      <c r="AP36" s="511"/>
      <c r="AQ36" s="511"/>
      <c r="AR36" s="511"/>
      <c r="AS36" s="511"/>
      <c r="AT36" s="511"/>
      <c r="AU36" s="511"/>
      <c r="AV36" s="511"/>
      <c r="AW36" s="511"/>
      <c r="AX36" s="511"/>
      <c r="AY36" s="511"/>
    </row>
    <row r="37" spans="2:51" s="512" customFormat="1" ht="18.75" customHeight="1">
      <c r="B37" s="1144"/>
      <c r="C37" s="4983"/>
      <c r="D37" s="4984"/>
      <c r="E37" s="4984"/>
      <c r="F37" s="4984"/>
      <c r="G37" s="4984"/>
      <c r="H37" s="4984"/>
      <c r="I37" s="4984"/>
      <c r="J37" s="4984"/>
      <c r="K37" s="4984"/>
      <c r="L37" s="4984"/>
      <c r="M37" s="4984"/>
      <c r="N37" s="4984"/>
      <c r="O37" s="4984"/>
      <c r="P37" s="4984"/>
      <c r="Q37" s="4984"/>
      <c r="R37" s="4984"/>
      <c r="S37" s="4984"/>
      <c r="T37" s="4984"/>
      <c r="U37" s="4984"/>
      <c r="V37" s="4984"/>
      <c r="W37" s="4984"/>
      <c r="X37" s="4984"/>
      <c r="Y37" s="4984"/>
      <c r="Z37" s="4984"/>
      <c r="AA37" s="4984"/>
      <c r="AB37" s="4984"/>
      <c r="AC37" s="4984"/>
      <c r="AD37" s="4984"/>
      <c r="AE37" s="4984"/>
      <c r="AF37" s="4984"/>
      <c r="AG37" s="4984"/>
      <c r="AH37" s="4984"/>
      <c r="AI37" s="4984"/>
      <c r="AJ37" s="4984"/>
      <c r="AK37" s="4985"/>
      <c r="AL37" s="511"/>
      <c r="AM37" s="511"/>
      <c r="AN37" s="511"/>
      <c r="AO37" s="511"/>
      <c r="AP37" s="511"/>
      <c r="AQ37" s="511"/>
      <c r="AR37" s="511"/>
      <c r="AS37" s="511"/>
      <c r="AT37" s="511"/>
      <c r="AU37" s="511"/>
      <c r="AV37" s="511"/>
      <c r="AW37" s="511"/>
      <c r="AX37" s="511"/>
      <c r="AY37" s="511"/>
    </row>
    <row r="38" spans="2:51" s="512" customFormat="1" ht="18.75" customHeight="1">
      <c r="B38" s="1144"/>
      <c r="C38" s="4986"/>
      <c r="D38" s="4987"/>
      <c r="E38" s="4987"/>
      <c r="F38" s="4987"/>
      <c r="G38" s="4987"/>
      <c r="H38" s="4987"/>
      <c r="I38" s="4987"/>
      <c r="J38" s="4987"/>
      <c r="K38" s="4987"/>
      <c r="L38" s="4987"/>
      <c r="M38" s="4987"/>
      <c r="N38" s="4987"/>
      <c r="O38" s="4987"/>
      <c r="P38" s="4987"/>
      <c r="Q38" s="4987"/>
      <c r="R38" s="4987"/>
      <c r="S38" s="4987"/>
      <c r="T38" s="4987"/>
      <c r="U38" s="4987"/>
      <c r="V38" s="4987"/>
      <c r="W38" s="4987"/>
      <c r="X38" s="4987"/>
      <c r="Y38" s="4987"/>
      <c r="Z38" s="4987"/>
      <c r="AA38" s="4987"/>
      <c r="AB38" s="4987"/>
      <c r="AC38" s="4987"/>
      <c r="AD38" s="4987"/>
      <c r="AE38" s="4987"/>
      <c r="AF38" s="4987"/>
      <c r="AG38" s="4987"/>
      <c r="AH38" s="4987"/>
      <c r="AI38" s="4987"/>
      <c r="AJ38" s="4987"/>
      <c r="AK38" s="4988"/>
      <c r="AL38" s="511"/>
      <c r="AM38" s="511"/>
      <c r="AN38" s="511"/>
      <c r="AO38" s="511"/>
      <c r="AP38" s="511"/>
      <c r="AQ38" s="511"/>
      <c r="AR38" s="511"/>
      <c r="AS38" s="511"/>
      <c r="AT38" s="511"/>
      <c r="AU38" s="511"/>
      <c r="AV38" s="511"/>
      <c r="AW38" s="511"/>
      <c r="AX38" s="511"/>
      <c r="AY38" s="511"/>
    </row>
    <row r="39" spans="2:51" s="512" customFormat="1" ht="18.75" customHeight="1">
      <c r="B39" s="1144"/>
      <c r="C39" s="4989"/>
      <c r="D39" s="4990"/>
      <c r="E39" s="4990"/>
      <c r="F39" s="4990"/>
      <c r="G39" s="4990"/>
      <c r="H39" s="4990"/>
      <c r="I39" s="4990"/>
      <c r="J39" s="4990"/>
      <c r="K39" s="4990"/>
      <c r="L39" s="4990"/>
      <c r="M39" s="4990"/>
      <c r="N39" s="4990"/>
      <c r="O39" s="4990"/>
      <c r="P39" s="4990"/>
      <c r="Q39" s="4990"/>
      <c r="R39" s="4990"/>
      <c r="S39" s="4990"/>
      <c r="T39" s="4990"/>
      <c r="U39" s="4990"/>
      <c r="V39" s="4990"/>
      <c r="W39" s="4990"/>
      <c r="X39" s="4990"/>
      <c r="Y39" s="4990"/>
      <c r="Z39" s="4990"/>
      <c r="AA39" s="4990"/>
      <c r="AB39" s="4990"/>
      <c r="AC39" s="4990"/>
      <c r="AD39" s="4990"/>
      <c r="AE39" s="4990"/>
      <c r="AF39" s="4990"/>
      <c r="AG39" s="4990"/>
      <c r="AH39" s="4990"/>
      <c r="AI39" s="4990"/>
      <c r="AJ39" s="4990"/>
      <c r="AK39" s="4991"/>
      <c r="AL39" s="511"/>
      <c r="AM39" s="511"/>
      <c r="AN39" s="511"/>
      <c r="AO39" s="511"/>
      <c r="AP39" s="511"/>
      <c r="AQ39" s="511"/>
      <c r="AR39" s="511"/>
      <c r="AS39" s="511"/>
      <c r="AT39" s="511"/>
      <c r="AU39" s="511"/>
      <c r="AV39" s="511"/>
      <c r="AW39" s="511"/>
      <c r="AX39" s="511"/>
      <c r="AY39" s="511"/>
    </row>
    <row r="40" spans="2:51" s="512" customFormat="1" ht="18.75" customHeight="1">
      <c r="B40" s="1144"/>
      <c r="C40" s="4977" t="s">
        <v>1416</v>
      </c>
      <c r="D40" s="4978"/>
      <c r="E40" s="4978"/>
      <c r="F40" s="4978"/>
      <c r="G40" s="4978"/>
      <c r="H40" s="4978"/>
      <c r="I40" s="4978"/>
      <c r="J40" s="4978"/>
      <c r="K40" s="4978"/>
      <c r="L40" s="4978"/>
      <c r="M40" s="4978"/>
      <c r="N40" s="4978"/>
      <c r="O40" s="4978"/>
      <c r="P40" s="4978"/>
      <c r="Q40" s="4978"/>
      <c r="R40" s="4978"/>
      <c r="S40" s="4978"/>
      <c r="T40" s="4978"/>
      <c r="U40" s="4978"/>
      <c r="V40" s="4978"/>
      <c r="W40" s="4978"/>
      <c r="X40" s="4978"/>
      <c r="Y40" s="4978"/>
      <c r="Z40" s="4978"/>
      <c r="AA40" s="4978"/>
      <c r="AB40" s="4978"/>
      <c r="AC40" s="4978"/>
      <c r="AD40" s="4978"/>
      <c r="AE40" s="4978"/>
      <c r="AF40" s="4978"/>
      <c r="AG40" s="4978"/>
      <c r="AH40" s="4978"/>
      <c r="AI40" s="4978"/>
      <c r="AJ40" s="4978"/>
      <c r="AK40" s="4979"/>
      <c r="AL40" s="511"/>
      <c r="AM40" s="511"/>
      <c r="AN40" s="511"/>
      <c r="AO40" s="511"/>
      <c r="AP40" s="511"/>
      <c r="AQ40" s="511"/>
      <c r="AR40" s="511"/>
      <c r="AS40" s="511"/>
      <c r="AT40" s="511"/>
      <c r="AU40" s="511"/>
      <c r="AV40" s="511"/>
      <c r="AW40" s="511"/>
      <c r="AX40" s="511"/>
      <c r="AY40" s="511"/>
    </row>
    <row r="41" spans="2:51" s="512" customFormat="1" ht="18.75" customHeight="1">
      <c r="B41" s="1144"/>
      <c r="C41" s="4983"/>
      <c r="D41" s="4984"/>
      <c r="E41" s="4984"/>
      <c r="F41" s="4984"/>
      <c r="G41" s="4984"/>
      <c r="H41" s="4984"/>
      <c r="I41" s="4984"/>
      <c r="J41" s="4984"/>
      <c r="K41" s="4984"/>
      <c r="L41" s="4984"/>
      <c r="M41" s="4984"/>
      <c r="N41" s="4984"/>
      <c r="O41" s="4984"/>
      <c r="P41" s="4984"/>
      <c r="Q41" s="4984"/>
      <c r="R41" s="4984"/>
      <c r="S41" s="4984"/>
      <c r="T41" s="4984"/>
      <c r="U41" s="4984"/>
      <c r="V41" s="4984"/>
      <c r="W41" s="4984"/>
      <c r="X41" s="4984"/>
      <c r="Y41" s="4984"/>
      <c r="Z41" s="4984"/>
      <c r="AA41" s="4984"/>
      <c r="AB41" s="4984"/>
      <c r="AC41" s="4984"/>
      <c r="AD41" s="4984"/>
      <c r="AE41" s="4984"/>
      <c r="AF41" s="4984"/>
      <c r="AG41" s="4984"/>
      <c r="AH41" s="4984"/>
      <c r="AI41" s="4984"/>
      <c r="AJ41" s="4984"/>
      <c r="AK41" s="4985"/>
      <c r="AL41" s="511"/>
      <c r="AM41" s="511"/>
      <c r="AN41" s="511"/>
      <c r="AO41" s="511"/>
      <c r="AP41" s="511"/>
      <c r="AQ41" s="511"/>
      <c r="AR41" s="511"/>
      <c r="AS41" s="511"/>
      <c r="AT41" s="511"/>
      <c r="AU41" s="511"/>
      <c r="AV41" s="511"/>
      <c r="AW41" s="511"/>
      <c r="AX41" s="511"/>
      <c r="AY41" s="511"/>
    </row>
    <row r="42" spans="2:51" s="512" customFormat="1" ht="18.75" customHeight="1">
      <c r="B42" s="1144"/>
      <c r="C42" s="4986"/>
      <c r="D42" s="4987"/>
      <c r="E42" s="4987"/>
      <c r="F42" s="4987"/>
      <c r="G42" s="4987"/>
      <c r="H42" s="4987"/>
      <c r="I42" s="4987"/>
      <c r="J42" s="4987"/>
      <c r="K42" s="4987"/>
      <c r="L42" s="4987"/>
      <c r="M42" s="4987"/>
      <c r="N42" s="4987"/>
      <c r="O42" s="4987"/>
      <c r="P42" s="4987"/>
      <c r="Q42" s="4987"/>
      <c r="R42" s="4987"/>
      <c r="S42" s="4987"/>
      <c r="T42" s="4987"/>
      <c r="U42" s="4987"/>
      <c r="V42" s="4987"/>
      <c r="W42" s="4987"/>
      <c r="X42" s="4987"/>
      <c r="Y42" s="4987"/>
      <c r="Z42" s="4987"/>
      <c r="AA42" s="4987"/>
      <c r="AB42" s="4987"/>
      <c r="AC42" s="4987"/>
      <c r="AD42" s="4987"/>
      <c r="AE42" s="4987"/>
      <c r="AF42" s="4987"/>
      <c r="AG42" s="4987"/>
      <c r="AH42" s="4987"/>
      <c r="AI42" s="4987"/>
      <c r="AJ42" s="4987"/>
      <c r="AK42" s="4988"/>
      <c r="AL42" s="511"/>
      <c r="AM42" s="511"/>
      <c r="AN42" s="511"/>
      <c r="AO42" s="511"/>
      <c r="AP42" s="511"/>
      <c r="AQ42" s="511"/>
      <c r="AR42" s="511"/>
      <c r="AS42" s="511"/>
      <c r="AT42" s="511"/>
      <c r="AU42" s="511"/>
      <c r="AV42" s="511"/>
      <c r="AW42" s="511"/>
      <c r="AX42" s="511"/>
      <c r="AY42" s="511"/>
    </row>
    <row r="43" spans="2:51" s="512" customFormat="1" ht="18.75" customHeight="1">
      <c r="B43" s="1144"/>
      <c r="C43" s="4989"/>
      <c r="D43" s="4990"/>
      <c r="E43" s="4990"/>
      <c r="F43" s="4990"/>
      <c r="G43" s="4990"/>
      <c r="H43" s="4990"/>
      <c r="I43" s="4990"/>
      <c r="J43" s="4990"/>
      <c r="K43" s="4990"/>
      <c r="L43" s="4990"/>
      <c r="M43" s="4990"/>
      <c r="N43" s="4990"/>
      <c r="O43" s="4990"/>
      <c r="P43" s="4990"/>
      <c r="Q43" s="4990"/>
      <c r="R43" s="4990"/>
      <c r="S43" s="4990"/>
      <c r="T43" s="4990"/>
      <c r="U43" s="4990"/>
      <c r="V43" s="4990"/>
      <c r="W43" s="4990"/>
      <c r="X43" s="4990"/>
      <c r="Y43" s="4990"/>
      <c r="Z43" s="4990"/>
      <c r="AA43" s="4990"/>
      <c r="AB43" s="4990"/>
      <c r="AC43" s="4990"/>
      <c r="AD43" s="4990"/>
      <c r="AE43" s="4990"/>
      <c r="AF43" s="4990"/>
      <c r="AG43" s="4990"/>
      <c r="AH43" s="4990"/>
      <c r="AI43" s="4990"/>
      <c r="AJ43" s="4990"/>
      <c r="AK43" s="4991"/>
      <c r="AL43" s="511"/>
      <c r="AM43" s="511"/>
      <c r="AN43" s="511"/>
      <c r="AO43" s="511"/>
      <c r="AP43" s="511"/>
      <c r="AQ43" s="511"/>
      <c r="AR43" s="511"/>
      <c r="AS43" s="511"/>
      <c r="AT43" s="511"/>
      <c r="AU43" s="511"/>
      <c r="AV43" s="511"/>
      <c r="AW43" s="511"/>
      <c r="AX43" s="511"/>
      <c r="AY43" s="511"/>
    </row>
    <row r="44" spans="2:51" s="512" customFormat="1" ht="18.75" customHeight="1">
      <c r="B44" s="1144"/>
      <c r="C44" s="4977" t="s">
        <v>1417</v>
      </c>
      <c r="D44" s="4978"/>
      <c r="E44" s="4978"/>
      <c r="F44" s="4978"/>
      <c r="G44" s="4978"/>
      <c r="H44" s="4978"/>
      <c r="I44" s="4978"/>
      <c r="J44" s="4978"/>
      <c r="K44" s="4978"/>
      <c r="L44" s="4978"/>
      <c r="M44" s="4978"/>
      <c r="N44" s="4978"/>
      <c r="O44" s="4978"/>
      <c r="P44" s="4978"/>
      <c r="Q44" s="4978"/>
      <c r="R44" s="4978"/>
      <c r="S44" s="4978"/>
      <c r="T44" s="4978"/>
      <c r="U44" s="4978"/>
      <c r="V44" s="4978"/>
      <c r="W44" s="4978"/>
      <c r="X44" s="4978"/>
      <c r="Y44" s="4978"/>
      <c r="Z44" s="4978"/>
      <c r="AA44" s="4978"/>
      <c r="AB44" s="4978"/>
      <c r="AC44" s="4978"/>
      <c r="AD44" s="4978"/>
      <c r="AE44" s="4978"/>
      <c r="AF44" s="4978"/>
      <c r="AG44" s="4978"/>
      <c r="AH44" s="4978"/>
      <c r="AI44" s="4978"/>
      <c r="AJ44" s="4978"/>
      <c r="AK44" s="4979"/>
      <c r="AL44" s="511"/>
      <c r="AM44" s="511"/>
      <c r="AN44" s="511"/>
      <c r="AO44" s="511"/>
      <c r="AP44" s="511"/>
      <c r="AQ44" s="511"/>
      <c r="AR44" s="511"/>
      <c r="AS44" s="511"/>
      <c r="AT44" s="511"/>
      <c r="AU44" s="511"/>
      <c r="AV44" s="511"/>
      <c r="AW44" s="511"/>
      <c r="AX44" s="511"/>
      <c r="AY44" s="511"/>
    </row>
    <row r="45" spans="2:51" s="512" customFormat="1" ht="18.75" customHeight="1">
      <c r="B45" s="1144"/>
      <c r="C45" s="4986"/>
      <c r="D45" s="4987"/>
      <c r="E45" s="4987"/>
      <c r="F45" s="4987"/>
      <c r="G45" s="4987"/>
      <c r="H45" s="4987"/>
      <c r="I45" s="4987"/>
      <c r="J45" s="4987"/>
      <c r="K45" s="4987"/>
      <c r="L45" s="4987"/>
      <c r="M45" s="4987"/>
      <c r="N45" s="4987"/>
      <c r="O45" s="4987"/>
      <c r="P45" s="4987"/>
      <c r="Q45" s="4987"/>
      <c r="R45" s="4987"/>
      <c r="S45" s="4987"/>
      <c r="T45" s="4987"/>
      <c r="U45" s="4987"/>
      <c r="V45" s="4987"/>
      <c r="W45" s="4987"/>
      <c r="X45" s="4987"/>
      <c r="Y45" s="4987"/>
      <c r="Z45" s="4987"/>
      <c r="AA45" s="4987"/>
      <c r="AB45" s="4987"/>
      <c r="AC45" s="4987"/>
      <c r="AD45" s="4987"/>
      <c r="AE45" s="4987"/>
      <c r="AF45" s="4987"/>
      <c r="AG45" s="4987"/>
      <c r="AH45" s="4987"/>
      <c r="AI45" s="4987"/>
      <c r="AJ45" s="4987"/>
      <c r="AK45" s="4988"/>
      <c r="AL45" s="511"/>
      <c r="AM45" s="511"/>
      <c r="AN45" s="511"/>
      <c r="AO45" s="511"/>
      <c r="AP45" s="511"/>
      <c r="AQ45" s="511"/>
      <c r="AR45" s="511"/>
      <c r="AS45" s="511"/>
      <c r="AT45" s="511"/>
      <c r="AU45" s="511"/>
      <c r="AV45" s="511"/>
      <c r="AW45" s="511"/>
      <c r="AX45" s="511"/>
      <c r="AY45" s="511"/>
    </row>
    <row r="46" spans="2:51" s="512" customFormat="1" ht="18.75" customHeight="1">
      <c r="B46" s="1144"/>
      <c r="C46" s="4986"/>
      <c r="D46" s="4987"/>
      <c r="E46" s="4987"/>
      <c r="F46" s="4987"/>
      <c r="G46" s="4987"/>
      <c r="H46" s="4987"/>
      <c r="I46" s="4987"/>
      <c r="J46" s="4987"/>
      <c r="K46" s="4987"/>
      <c r="L46" s="4987"/>
      <c r="M46" s="4987"/>
      <c r="N46" s="4987"/>
      <c r="O46" s="4987"/>
      <c r="P46" s="4987"/>
      <c r="Q46" s="4987"/>
      <c r="R46" s="4987"/>
      <c r="S46" s="4987"/>
      <c r="T46" s="4987"/>
      <c r="U46" s="4987"/>
      <c r="V46" s="4987"/>
      <c r="W46" s="4987"/>
      <c r="X46" s="4987"/>
      <c r="Y46" s="4987"/>
      <c r="Z46" s="4987"/>
      <c r="AA46" s="4987"/>
      <c r="AB46" s="4987"/>
      <c r="AC46" s="4987"/>
      <c r="AD46" s="4987"/>
      <c r="AE46" s="4987"/>
      <c r="AF46" s="4987"/>
      <c r="AG46" s="4987"/>
      <c r="AH46" s="4987"/>
      <c r="AI46" s="4987"/>
      <c r="AJ46" s="4987"/>
      <c r="AK46" s="4988"/>
      <c r="AL46" s="511"/>
      <c r="AM46" s="511"/>
      <c r="AN46" s="511"/>
      <c r="AO46" s="511"/>
      <c r="AP46" s="511"/>
      <c r="AQ46" s="511"/>
      <c r="AR46" s="511"/>
      <c r="AS46" s="511"/>
      <c r="AT46" s="511"/>
      <c r="AU46" s="511"/>
      <c r="AV46" s="511"/>
      <c r="AW46" s="511"/>
      <c r="AX46" s="511"/>
      <c r="AY46" s="511"/>
    </row>
    <row r="47" spans="2:51" s="512" customFormat="1" ht="18.75" customHeight="1">
      <c r="B47" s="526"/>
      <c r="C47" s="4989"/>
      <c r="D47" s="4990"/>
      <c r="E47" s="4990"/>
      <c r="F47" s="4990"/>
      <c r="G47" s="4990"/>
      <c r="H47" s="4990"/>
      <c r="I47" s="4990"/>
      <c r="J47" s="4990"/>
      <c r="K47" s="4990"/>
      <c r="L47" s="4990"/>
      <c r="M47" s="4990"/>
      <c r="N47" s="4990"/>
      <c r="O47" s="4990"/>
      <c r="P47" s="4990"/>
      <c r="Q47" s="4990"/>
      <c r="R47" s="4990"/>
      <c r="S47" s="4990"/>
      <c r="T47" s="4990"/>
      <c r="U47" s="4990"/>
      <c r="V47" s="4990"/>
      <c r="W47" s="4990"/>
      <c r="X47" s="4990"/>
      <c r="Y47" s="4990"/>
      <c r="Z47" s="4990"/>
      <c r="AA47" s="4990"/>
      <c r="AB47" s="4990"/>
      <c r="AC47" s="4990"/>
      <c r="AD47" s="4990"/>
      <c r="AE47" s="4990"/>
      <c r="AF47" s="4990"/>
      <c r="AG47" s="4990"/>
      <c r="AH47" s="4990"/>
      <c r="AI47" s="4990"/>
      <c r="AJ47" s="4990"/>
      <c r="AK47" s="4991"/>
      <c r="AL47" s="511"/>
      <c r="AM47" s="511"/>
      <c r="AN47" s="511"/>
      <c r="AO47" s="511"/>
      <c r="AP47" s="511"/>
      <c r="AQ47" s="511"/>
      <c r="AR47" s="511"/>
      <c r="AS47" s="511"/>
      <c r="AT47" s="511"/>
      <c r="AU47" s="511"/>
      <c r="AV47" s="511"/>
      <c r="AW47" s="511"/>
      <c r="AX47" s="511"/>
      <c r="AY47" s="511"/>
    </row>
    <row r="48" spans="2:51" s="512" customFormat="1" ht="18.75" customHeight="1">
      <c r="B48" s="4977" t="s">
        <v>1418</v>
      </c>
      <c r="C48" s="4978"/>
      <c r="D48" s="4978"/>
      <c r="E48" s="4978"/>
      <c r="F48" s="4978"/>
      <c r="G48" s="4978"/>
      <c r="H48" s="4978"/>
      <c r="I48" s="4978"/>
      <c r="J48" s="4978"/>
      <c r="K48" s="4978"/>
      <c r="L48" s="4978"/>
      <c r="M48" s="4978"/>
      <c r="N48" s="4978"/>
      <c r="O48" s="4978"/>
      <c r="P48" s="4978"/>
      <c r="Q48" s="4978"/>
      <c r="R48" s="4978"/>
      <c r="S48" s="4978"/>
      <c r="T48" s="4978"/>
      <c r="U48" s="4978"/>
      <c r="V48" s="4978"/>
      <c r="W48" s="4978"/>
      <c r="X48" s="4978"/>
      <c r="Y48" s="4978"/>
      <c r="Z48" s="4978"/>
      <c r="AA48" s="4978"/>
      <c r="AB48" s="4978"/>
      <c r="AC48" s="4978"/>
      <c r="AD48" s="4978"/>
      <c r="AE48" s="4978"/>
      <c r="AF48" s="4978"/>
      <c r="AG48" s="4978"/>
      <c r="AH48" s="4978"/>
      <c r="AI48" s="4978"/>
      <c r="AJ48" s="4978"/>
      <c r="AK48" s="4979"/>
      <c r="AL48" s="511"/>
      <c r="AM48" s="511"/>
      <c r="AN48" s="511"/>
      <c r="AO48" s="511"/>
      <c r="AP48" s="511"/>
      <c r="AQ48" s="511"/>
      <c r="AR48" s="511"/>
      <c r="AS48" s="511"/>
      <c r="AT48" s="511"/>
      <c r="AU48" s="511"/>
      <c r="AV48" s="511"/>
      <c r="AW48" s="511"/>
      <c r="AX48" s="511"/>
      <c r="AY48" s="511"/>
    </row>
    <row r="49" spans="2:51" s="512" customFormat="1" ht="18.75" customHeight="1">
      <c r="B49" s="516"/>
      <c r="C49" s="514" t="s">
        <v>1385</v>
      </c>
      <c r="D49" s="514"/>
      <c r="E49" s="514"/>
      <c r="F49" s="514"/>
      <c r="G49" s="514"/>
      <c r="H49" s="514"/>
      <c r="I49" s="514"/>
      <c r="J49" s="514"/>
      <c r="K49" s="514"/>
      <c r="L49" s="514"/>
      <c r="M49" s="512" t="s">
        <v>1386</v>
      </c>
      <c r="S49" s="514"/>
      <c r="T49" s="514" t="s">
        <v>1353</v>
      </c>
      <c r="U49" s="514"/>
      <c r="V49" s="514"/>
      <c r="W49" s="514"/>
      <c r="X49" s="514"/>
      <c r="Y49" s="514"/>
      <c r="Z49" s="514" t="s">
        <v>1387</v>
      </c>
      <c r="AA49" s="523"/>
      <c r="AB49" s="514"/>
      <c r="AC49" s="514"/>
      <c r="AD49" s="514"/>
      <c r="AE49" s="514"/>
      <c r="AF49" s="514"/>
      <c r="AG49" s="514"/>
      <c r="AH49" s="514"/>
      <c r="AI49" s="514"/>
      <c r="AJ49" s="514"/>
      <c r="AK49" s="525"/>
      <c r="AL49" s="511"/>
      <c r="AM49" s="511"/>
      <c r="AN49" s="511"/>
      <c r="AO49" s="511"/>
      <c r="AP49" s="511"/>
      <c r="AQ49" s="511"/>
      <c r="AR49" s="511"/>
      <c r="AS49" s="511"/>
      <c r="AT49" s="511"/>
      <c r="AU49" s="511"/>
      <c r="AV49" s="511"/>
      <c r="AW49" s="511"/>
      <c r="AX49" s="511"/>
      <c r="AY49" s="511"/>
    </row>
    <row r="50" spans="2:51" s="512" customFormat="1" ht="18.75" customHeight="1">
      <c r="B50" s="5012"/>
      <c r="C50" s="5013"/>
      <c r="D50" s="5013"/>
      <c r="E50" s="5013"/>
      <c r="F50" s="5013"/>
      <c r="G50" s="5013"/>
      <c r="H50" s="5013"/>
      <c r="I50" s="5013"/>
      <c r="J50" s="5013"/>
      <c r="K50" s="5013"/>
      <c r="L50" s="5013"/>
      <c r="M50" s="5013"/>
      <c r="N50" s="5013"/>
      <c r="O50" s="5013"/>
      <c r="P50" s="5013"/>
      <c r="Q50" s="5013"/>
      <c r="R50" s="5013"/>
      <c r="S50" s="5013"/>
      <c r="T50" s="5013"/>
      <c r="U50" s="5013"/>
      <c r="V50" s="5013"/>
      <c r="W50" s="5013"/>
      <c r="X50" s="5013"/>
      <c r="Y50" s="5013"/>
      <c r="Z50" s="5013"/>
      <c r="AA50" s="5013"/>
      <c r="AB50" s="5013"/>
      <c r="AC50" s="5013"/>
      <c r="AD50" s="5013"/>
      <c r="AE50" s="5013"/>
      <c r="AF50" s="5013"/>
      <c r="AG50" s="5013"/>
      <c r="AH50" s="5013"/>
      <c r="AI50" s="5013"/>
      <c r="AJ50" s="5013"/>
      <c r="AK50" s="5014"/>
      <c r="AL50" s="511"/>
      <c r="AM50" s="511"/>
      <c r="AN50" s="511"/>
      <c r="AO50" s="511"/>
      <c r="AP50" s="511"/>
      <c r="AQ50" s="511"/>
      <c r="AR50" s="511"/>
      <c r="AS50" s="511"/>
      <c r="AT50" s="511"/>
      <c r="AU50" s="511"/>
      <c r="AV50" s="511"/>
      <c r="AW50" s="511"/>
      <c r="AX50" s="511"/>
      <c r="AY50" s="511"/>
    </row>
    <row r="51" spans="2:51" s="512" customFormat="1" ht="18.75" customHeight="1">
      <c r="B51" s="5012"/>
      <c r="C51" s="5013"/>
      <c r="D51" s="5013"/>
      <c r="E51" s="5013"/>
      <c r="F51" s="5013"/>
      <c r="G51" s="5013"/>
      <c r="H51" s="5013"/>
      <c r="I51" s="5013"/>
      <c r="J51" s="5013"/>
      <c r="K51" s="5013"/>
      <c r="L51" s="5013"/>
      <c r="M51" s="5013"/>
      <c r="N51" s="5013"/>
      <c r="O51" s="5013"/>
      <c r="P51" s="5013"/>
      <c r="Q51" s="5013"/>
      <c r="R51" s="5013"/>
      <c r="S51" s="5013"/>
      <c r="T51" s="5013"/>
      <c r="U51" s="5013"/>
      <c r="V51" s="5013"/>
      <c r="W51" s="5013"/>
      <c r="X51" s="5013"/>
      <c r="Y51" s="5013"/>
      <c r="Z51" s="5013"/>
      <c r="AA51" s="5013"/>
      <c r="AB51" s="5013"/>
      <c r="AC51" s="5013"/>
      <c r="AD51" s="5013"/>
      <c r="AE51" s="5013"/>
      <c r="AF51" s="5013"/>
      <c r="AG51" s="5013"/>
      <c r="AH51" s="5013"/>
      <c r="AI51" s="5013"/>
      <c r="AJ51" s="5013"/>
      <c r="AK51" s="5014"/>
      <c r="AL51" s="511"/>
      <c r="AM51" s="511"/>
      <c r="AN51" s="511"/>
      <c r="AO51" s="511"/>
      <c r="AP51" s="511"/>
      <c r="AQ51" s="511"/>
      <c r="AR51" s="511"/>
      <c r="AS51" s="511"/>
      <c r="AT51" s="511"/>
      <c r="AU51" s="511"/>
      <c r="AV51" s="511"/>
      <c r="AW51" s="511"/>
      <c r="AX51" s="511"/>
      <c r="AY51" s="511"/>
    </row>
    <row r="52" spans="2:51" s="512" customFormat="1" ht="18.75" customHeight="1">
      <c r="B52" s="5015"/>
      <c r="C52" s="5016"/>
      <c r="D52" s="5016"/>
      <c r="E52" s="5016"/>
      <c r="F52" s="5016"/>
      <c r="G52" s="5016"/>
      <c r="H52" s="5016"/>
      <c r="I52" s="5016"/>
      <c r="J52" s="5016"/>
      <c r="K52" s="5016"/>
      <c r="L52" s="5016"/>
      <c r="M52" s="5016"/>
      <c r="N52" s="5016"/>
      <c r="O52" s="5016"/>
      <c r="P52" s="5013"/>
      <c r="Q52" s="5013"/>
      <c r="R52" s="5013"/>
      <c r="S52" s="5013"/>
      <c r="T52" s="5013"/>
      <c r="U52" s="5013"/>
      <c r="V52" s="5013"/>
      <c r="W52" s="5013"/>
      <c r="X52" s="5013"/>
      <c r="Y52" s="5013"/>
      <c r="Z52" s="5013"/>
      <c r="AA52" s="5013"/>
      <c r="AB52" s="5013"/>
      <c r="AC52" s="5013"/>
      <c r="AD52" s="5013"/>
      <c r="AE52" s="5013"/>
      <c r="AF52" s="5013"/>
      <c r="AG52" s="5013"/>
      <c r="AH52" s="5013"/>
      <c r="AI52" s="5013"/>
      <c r="AJ52" s="5013"/>
      <c r="AK52" s="5014"/>
      <c r="AL52" s="511"/>
      <c r="AM52" s="511"/>
      <c r="AN52" s="511"/>
      <c r="AO52" s="511"/>
      <c r="AP52" s="511"/>
      <c r="AQ52" s="511"/>
      <c r="AR52" s="511"/>
      <c r="AS52" s="511"/>
      <c r="AT52" s="511"/>
      <c r="AU52" s="511"/>
      <c r="AV52" s="511"/>
      <c r="AW52" s="511"/>
      <c r="AX52" s="511"/>
      <c r="AY52" s="511"/>
    </row>
    <row r="53" spans="2:51" s="512" customFormat="1" ht="18.75" customHeight="1">
      <c r="B53" s="5017" t="s">
        <v>1419</v>
      </c>
      <c r="C53" s="5018"/>
      <c r="D53" s="5018"/>
      <c r="E53" s="5018"/>
      <c r="F53" s="5018"/>
      <c r="G53" s="5018"/>
      <c r="H53" s="5018"/>
      <c r="I53" s="5018"/>
      <c r="J53" s="5018"/>
      <c r="K53" s="5018"/>
      <c r="L53" s="5018"/>
      <c r="M53" s="5018"/>
      <c r="N53" s="5018"/>
      <c r="O53" s="5019"/>
      <c r="P53" s="803"/>
      <c r="Q53" s="798"/>
      <c r="R53" s="798" t="s">
        <v>1420</v>
      </c>
      <c r="S53" s="799"/>
      <c r="T53" s="798"/>
      <c r="U53" s="798"/>
      <c r="V53" s="798"/>
      <c r="W53" s="798"/>
      <c r="X53" s="798"/>
      <c r="Y53" s="798"/>
      <c r="Z53" s="798"/>
      <c r="AA53" s="798"/>
      <c r="AB53" s="798"/>
      <c r="AC53" s="798"/>
      <c r="AD53" s="798"/>
      <c r="AE53" s="798"/>
      <c r="AF53" s="798"/>
      <c r="AG53" s="798"/>
      <c r="AH53" s="798"/>
      <c r="AI53" s="798"/>
      <c r="AJ53" s="798"/>
      <c r="AK53" s="804"/>
      <c r="AL53" s="511"/>
      <c r="AM53" s="518"/>
      <c r="AN53" s="511"/>
      <c r="AO53" s="511"/>
      <c r="AP53" s="511"/>
      <c r="AQ53" s="511"/>
      <c r="AR53" s="511"/>
      <c r="AS53" s="511"/>
      <c r="AT53" s="511"/>
      <c r="AU53" s="511"/>
      <c r="AV53" s="511"/>
      <c r="AW53" s="511"/>
      <c r="AX53" s="511"/>
      <c r="AY53" s="511"/>
    </row>
    <row r="54" spans="2:51" s="512" customFormat="1" ht="11.25" customHeight="1">
      <c r="B54" s="511"/>
      <c r="C54" s="511"/>
      <c r="D54" s="511"/>
      <c r="E54" s="511"/>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11"/>
      <c r="AG54" s="511"/>
      <c r="AH54" s="511"/>
      <c r="AI54" s="511"/>
      <c r="AJ54" s="511"/>
      <c r="AK54" s="511"/>
      <c r="AL54" s="511"/>
      <c r="AM54" s="511"/>
      <c r="AN54" s="511"/>
      <c r="AO54" s="511"/>
      <c r="AP54" s="511"/>
      <c r="AQ54" s="511"/>
      <c r="AR54" s="511"/>
      <c r="AS54" s="511"/>
      <c r="AT54" s="511"/>
      <c r="AU54" s="511"/>
      <c r="AV54" s="511"/>
      <c r="AW54" s="511"/>
      <c r="AX54" s="511"/>
      <c r="AY54" s="511"/>
    </row>
    <row r="55" spans="2:51" s="512" customFormat="1" ht="18.75" customHeight="1">
      <c r="B55" s="520" t="s">
        <v>1421</v>
      </c>
      <c r="C55" s="511"/>
      <c r="D55" s="511"/>
      <c r="E55" s="511"/>
      <c r="F55" s="511"/>
      <c r="G55" s="511"/>
      <c r="H55" s="511"/>
      <c r="I55" s="511"/>
      <c r="J55" s="511"/>
      <c r="K55" s="511"/>
      <c r="L55" s="511"/>
      <c r="M55" s="511"/>
      <c r="N55" s="511"/>
      <c r="O55" s="511"/>
      <c r="P55" s="511"/>
      <c r="Q55" s="511"/>
      <c r="R55" s="511"/>
      <c r="S55" s="511"/>
      <c r="T55" s="511"/>
      <c r="U55" s="511"/>
      <c r="V55" s="511"/>
      <c r="W55" s="511"/>
      <c r="X55" s="511"/>
      <c r="Y55" s="511"/>
      <c r="Z55" s="511"/>
      <c r="AA55" s="511"/>
      <c r="AB55" s="511"/>
      <c r="AC55" s="511"/>
      <c r="AD55" s="511"/>
      <c r="AE55" s="511"/>
      <c r="AF55" s="511"/>
      <c r="AG55" s="511"/>
      <c r="AH55" s="511"/>
      <c r="AI55" s="511"/>
      <c r="AJ55" s="511"/>
      <c r="AK55" s="511"/>
      <c r="AL55" s="511"/>
      <c r="AM55" s="511"/>
      <c r="AN55" s="511"/>
      <c r="AO55" s="511"/>
      <c r="AP55" s="511"/>
      <c r="AQ55" s="511"/>
      <c r="AR55" s="511"/>
      <c r="AS55" s="511"/>
      <c r="AT55" s="511"/>
      <c r="AU55" s="511"/>
      <c r="AV55" s="511"/>
      <c r="AW55" s="511"/>
      <c r="AX55" s="511"/>
      <c r="AY55" s="511"/>
    </row>
    <row r="56" spans="2:51" s="512" customFormat="1" ht="35.25" customHeight="1">
      <c r="B56" s="4998" t="s">
        <v>1422</v>
      </c>
      <c r="C56" s="4998"/>
      <c r="D56" s="4998"/>
      <c r="E56" s="4998"/>
      <c r="F56" s="4998"/>
      <c r="G56" s="4998"/>
      <c r="H56" s="4998"/>
      <c r="I56" s="4998"/>
      <c r="J56" s="4998"/>
      <c r="K56" s="4998"/>
      <c r="L56" s="4998"/>
      <c r="M56" s="4998"/>
      <c r="N56" s="4998"/>
      <c r="O56" s="4998"/>
      <c r="P56" s="4998"/>
      <c r="Q56" s="4998"/>
      <c r="R56" s="4998"/>
      <c r="S56" s="4998"/>
      <c r="T56" s="4998"/>
      <c r="U56" s="4998"/>
      <c r="V56" s="4998"/>
      <c r="W56" s="4998"/>
      <c r="X56" s="4998"/>
      <c r="Y56" s="4998"/>
      <c r="Z56" s="4998"/>
      <c r="AA56" s="4998"/>
      <c r="AB56" s="4998"/>
      <c r="AC56" s="4998"/>
      <c r="AD56" s="4998"/>
      <c r="AE56" s="4998"/>
      <c r="AF56" s="4998"/>
      <c r="AG56" s="4998"/>
      <c r="AH56" s="4998"/>
      <c r="AI56" s="4998"/>
      <c r="AJ56" s="4998"/>
      <c r="AK56" s="511"/>
      <c r="AL56" s="511"/>
      <c r="AM56" s="511"/>
      <c r="AN56" s="511"/>
      <c r="AO56" s="511"/>
      <c r="AP56" s="511"/>
      <c r="AQ56" s="511"/>
      <c r="AR56" s="511"/>
      <c r="AS56" s="511"/>
      <c r="AT56" s="511"/>
      <c r="AU56" s="511"/>
      <c r="AV56" s="511"/>
      <c r="AW56" s="511"/>
      <c r="AX56" s="511"/>
      <c r="AY56" s="511"/>
    </row>
    <row r="57" spans="2:51" s="512" customFormat="1" ht="6.75" customHeight="1">
      <c r="B57" s="511"/>
      <c r="C57" s="511"/>
      <c r="D57" s="511"/>
      <c r="E57" s="511"/>
      <c r="F57" s="511"/>
      <c r="G57" s="511"/>
      <c r="H57" s="511"/>
      <c r="I57" s="511"/>
      <c r="J57" s="511"/>
      <c r="K57" s="511"/>
      <c r="L57" s="511"/>
      <c r="M57" s="511"/>
      <c r="N57" s="511"/>
      <c r="O57" s="511"/>
      <c r="P57" s="511"/>
      <c r="Q57" s="511"/>
      <c r="R57" s="511"/>
      <c r="S57" s="511"/>
      <c r="T57" s="511"/>
      <c r="U57" s="511"/>
      <c r="V57" s="511"/>
      <c r="W57" s="511"/>
      <c r="X57" s="511"/>
      <c r="Y57" s="511"/>
      <c r="Z57" s="511"/>
      <c r="AA57" s="511"/>
      <c r="AB57" s="511"/>
      <c r="AC57" s="511"/>
      <c r="AD57" s="511"/>
      <c r="AE57" s="511"/>
      <c r="AF57" s="511"/>
      <c r="AG57" s="511"/>
      <c r="AH57" s="511"/>
      <c r="AI57" s="511"/>
      <c r="AJ57" s="511"/>
      <c r="AK57" s="511"/>
      <c r="AL57" s="511"/>
      <c r="AM57" s="511"/>
      <c r="AN57" s="511"/>
      <c r="AO57" s="511"/>
      <c r="AP57" s="511"/>
      <c r="AQ57" s="511"/>
      <c r="AR57" s="511"/>
      <c r="AS57" s="511"/>
      <c r="AT57" s="511"/>
      <c r="AU57" s="511"/>
      <c r="AV57" s="511"/>
      <c r="AW57" s="511"/>
      <c r="AX57" s="511"/>
      <c r="AY57" s="511"/>
    </row>
    <row r="58" spans="2:51" s="512" customFormat="1" ht="18.75" customHeight="1">
      <c r="B58" s="4948" t="s">
        <v>1423</v>
      </c>
      <c r="C58" s="4949"/>
      <c r="D58" s="4949"/>
      <c r="E58" s="4949"/>
      <c r="F58" s="4949"/>
      <c r="G58" s="4949"/>
      <c r="H58" s="4949"/>
      <c r="I58" s="4949"/>
      <c r="J58" s="4949"/>
      <c r="K58" s="4949"/>
      <c r="L58" s="4950"/>
      <c r="M58" s="798"/>
      <c r="N58" s="805" t="s">
        <v>1424</v>
      </c>
      <c r="O58" s="805"/>
      <c r="P58" s="798"/>
      <c r="Q58" s="798"/>
      <c r="R58" s="798"/>
      <c r="S58" s="798"/>
      <c r="T58" s="798"/>
      <c r="U58" s="798"/>
      <c r="V58" s="805" t="s">
        <v>1353</v>
      </c>
      <c r="W58" s="798"/>
      <c r="X58" s="798"/>
      <c r="Y58" s="798"/>
      <c r="Z58" s="798"/>
      <c r="AA58" s="798"/>
      <c r="AB58" s="798"/>
      <c r="AC58" s="798"/>
      <c r="AD58" s="798"/>
      <c r="AE58" s="798"/>
      <c r="AF58" s="798"/>
      <c r="AG58" s="798"/>
      <c r="AH58" s="798"/>
      <c r="AI58" s="798"/>
      <c r="AJ58" s="798"/>
      <c r="AK58" s="806"/>
      <c r="AL58" s="511"/>
      <c r="AM58" s="511"/>
      <c r="AN58" s="511"/>
      <c r="AO58" s="511"/>
      <c r="AP58" s="511"/>
      <c r="AQ58" s="511"/>
      <c r="AR58" s="511"/>
      <c r="AS58" s="511"/>
      <c r="AT58" s="511"/>
      <c r="AU58" s="511"/>
      <c r="AV58" s="511"/>
      <c r="AW58" s="511"/>
      <c r="AX58" s="511"/>
      <c r="AY58" s="511"/>
    </row>
    <row r="59" spans="2:51" s="512" customFormat="1" ht="18.75" customHeight="1">
      <c r="B59" s="4992" t="s">
        <v>1425</v>
      </c>
      <c r="C59" s="4993"/>
      <c r="D59" s="4993"/>
      <c r="E59" s="4993"/>
      <c r="F59" s="4994"/>
      <c r="G59" s="5023"/>
      <c r="H59" s="5023"/>
      <c r="I59" s="5023"/>
      <c r="J59" s="5023"/>
      <c r="K59" s="5023"/>
      <c r="L59" s="5023"/>
      <c r="M59" s="5023"/>
      <c r="N59" s="5023"/>
      <c r="O59" s="5023"/>
      <c r="P59" s="5023"/>
      <c r="Q59" s="5023"/>
      <c r="R59" s="5023"/>
      <c r="S59" s="5023"/>
      <c r="T59" s="5023"/>
      <c r="U59" s="5023"/>
      <c r="V59" s="5023"/>
      <c r="W59" s="5023"/>
      <c r="X59" s="5023"/>
      <c r="Y59" s="5023"/>
      <c r="Z59" s="5023"/>
      <c r="AA59" s="5023"/>
      <c r="AB59" s="5023"/>
      <c r="AC59" s="5023"/>
      <c r="AD59" s="5023"/>
      <c r="AE59" s="5023"/>
      <c r="AF59" s="5023"/>
      <c r="AG59" s="5023"/>
      <c r="AH59" s="5023"/>
      <c r="AI59" s="5023"/>
      <c r="AJ59" s="5023"/>
      <c r="AK59" s="5023"/>
      <c r="AL59" s="511"/>
      <c r="AM59" s="511"/>
      <c r="AN59" s="511"/>
      <c r="AO59" s="511"/>
      <c r="AP59" s="511"/>
      <c r="AQ59" s="511"/>
      <c r="AR59" s="511"/>
      <c r="AS59" s="511"/>
      <c r="AT59" s="511"/>
      <c r="AU59" s="511"/>
      <c r="AV59" s="511"/>
      <c r="AW59" s="511"/>
      <c r="AX59" s="511"/>
      <c r="AY59" s="511"/>
    </row>
    <row r="60" spans="2:51" s="512" customFormat="1" ht="18.75" customHeight="1">
      <c r="B60" s="5020"/>
      <c r="C60" s="5021"/>
      <c r="D60" s="5021"/>
      <c r="E60" s="5021"/>
      <c r="F60" s="5022"/>
      <c r="G60" s="5023"/>
      <c r="H60" s="5023"/>
      <c r="I60" s="5023"/>
      <c r="J60" s="5023"/>
      <c r="K60" s="5023"/>
      <c r="L60" s="5023"/>
      <c r="M60" s="5023"/>
      <c r="N60" s="5023"/>
      <c r="O60" s="5023"/>
      <c r="P60" s="5023"/>
      <c r="Q60" s="5023"/>
      <c r="R60" s="5023"/>
      <c r="S60" s="5023"/>
      <c r="T60" s="5023"/>
      <c r="U60" s="5023"/>
      <c r="V60" s="5023"/>
      <c r="W60" s="5023"/>
      <c r="X60" s="5023"/>
      <c r="Y60" s="5023"/>
      <c r="Z60" s="5023"/>
      <c r="AA60" s="5023"/>
      <c r="AB60" s="5023"/>
      <c r="AC60" s="5023"/>
      <c r="AD60" s="5023"/>
      <c r="AE60" s="5023"/>
      <c r="AF60" s="5023"/>
      <c r="AG60" s="5023"/>
      <c r="AH60" s="5023"/>
      <c r="AI60" s="5023"/>
      <c r="AJ60" s="5023"/>
      <c r="AK60" s="5023"/>
      <c r="AL60" s="511"/>
      <c r="AM60" s="511"/>
      <c r="AN60" s="511"/>
      <c r="AO60" s="511"/>
      <c r="AP60" s="511"/>
      <c r="AQ60" s="511"/>
      <c r="AR60" s="511"/>
      <c r="AS60" s="511"/>
      <c r="AT60" s="511"/>
      <c r="AU60" s="511"/>
      <c r="AV60" s="511"/>
      <c r="AW60" s="511"/>
      <c r="AX60" s="511"/>
      <c r="AY60" s="511"/>
    </row>
    <row r="61" spans="2:51" s="512" customFormat="1" ht="18.75" customHeight="1">
      <c r="B61" s="4995"/>
      <c r="C61" s="4996"/>
      <c r="D61" s="4996"/>
      <c r="E61" s="4996"/>
      <c r="F61" s="4997"/>
      <c r="G61" s="5023"/>
      <c r="H61" s="5023"/>
      <c r="I61" s="5023"/>
      <c r="J61" s="5023"/>
      <c r="K61" s="5023"/>
      <c r="L61" s="5023"/>
      <c r="M61" s="5023"/>
      <c r="N61" s="5023"/>
      <c r="O61" s="5023"/>
      <c r="P61" s="5023"/>
      <c r="Q61" s="5023"/>
      <c r="R61" s="5023"/>
      <c r="S61" s="5023"/>
      <c r="T61" s="5023"/>
      <c r="U61" s="5023"/>
      <c r="V61" s="5023"/>
      <c r="W61" s="5023"/>
      <c r="X61" s="5023"/>
      <c r="Y61" s="5023"/>
      <c r="Z61" s="5023"/>
      <c r="AA61" s="5023"/>
      <c r="AB61" s="5023"/>
      <c r="AC61" s="5023"/>
      <c r="AD61" s="5023"/>
      <c r="AE61" s="5023"/>
      <c r="AF61" s="5023"/>
      <c r="AG61" s="5023"/>
      <c r="AH61" s="5023"/>
      <c r="AI61" s="5023"/>
      <c r="AJ61" s="5023"/>
      <c r="AK61" s="5023"/>
      <c r="AL61" s="511"/>
      <c r="AM61" s="511"/>
      <c r="AN61" s="511"/>
      <c r="AO61" s="511"/>
      <c r="AP61" s="511"/>
      <c r="AQ61" s="511"/>
      <c r="AR61" s="511"/>
      <c r="AS61" s="511"/>
      <c r="AT61" s="511"/>
      <c r="AU61" s="511"/>
      <c r="AV61" s="511"/>
      <c r="AW61" s="511"/>
      <c r="AX61" s="511"/>
      <c r="AY61" s="511"/>
    </row>
    <row r="62" spans="2:51" s="512" customFormat="1" ht="18.75" customHeight="1">
      <c r="B62" s="4992" t="s">
        <v>1426</v>
      </c>
      <c r="C62" s="4993"/>
      <c r="D62" s="4994"/>
      <c r="E62" s="4942" t="s">
        <v>1427</v>
      </c>
      <c r="F62" s="4944"/>
      <c r="G62" s="5024"/>
      <c r="H62" s="4973"/>
      <c r="I62" s="4973"/>
      <c r="J62" s="4973"/>
      <c r="K62" s="4973"/>
      <c r="L62" s="4973"/>
      <c r="M62" s="4973"/>
      <c r="N62" s="5025"/>
      <c r="O62" s="4948" t="s">
        <v>1428</v>
      </c>
      <c r="P62" s="4950"/>
      <c r="Q62" s="5024"/>
      <c r="R62" s="4973"/>
      <c r="S62" s="4973"/>
      <c r="T62" s="5025"/>
      <c r="U62" s="4948" t="s">
        <v>1355</v>
      </c>
      <c r="V62" s="4950"/>
      <c r="W62" s="4959"/>
      <c r="X62" s="4960"/>
      <c r="Y62" s="4960"/>
      <c r="Z62" s="4960"/>
      <c r="AA62" s="4961"/>
      <c r="AB62" s="4948" t="s">
        <v>1429</v>
      </c>
      <c r="AC62" s="4949"/>
      <c r="AD62" s="4949"/>
      <c r="AE62" s="807"/>
      <c r="AF62" s="808" t="s">
        <v>1430</v>
      </c>
      <c r="AG62" s="799"/>
      <c r="AH62" s="798" t="s">
        <v>1431</v>
      </c>
      <c r="AI62" s="799"/>
      <c r="AJ62" s="809" t="s">
        <v>1430</v>
      </c>
      <c r="AK62" s="800"/>
      <c r="AL62" s="511"/>
      <c r="AM62" s="511"/>
      <c r="AN62" s="511"/>
      <c r="AO62" s="511"/>
      <c r="AP62" s="511"/>
      <c r="AQ62" s="511"/>
      <c r="AR62" s="511"/>
      <c r="AS62" s="511"/>
      <c r="AT62" s="511"/>
      <c r="AU62" s="511"/>
      <c r="AV62" s="511"/>
      <c r="AW62" s="511"/>
      <c r="AX62" s="511"/>
      <c r="AY62" s="511"/>
    </row>
    <row r="63" spans="2:51" s="512" customFormat="1" ht="18.75" customHeight="1">
      <c r="B63" s="5020"/>
      <c r="C63" s="5021"/>
      <c r="D63" s="5022"/>
      <c r="E63" s="4942" t="s">
        <v>1427</v>
      </c>
      <c r="F63" s="4944"/>
      <c r="G63" s="5024"/>
      <c r="H63" s="4973"/>
      <c r="I63" s="4973"/>
      <c r="J63" s="4973"/>
      <c r="K63" s="4973"/>
      <c r="L63" s="4973"/>
      <c r="M63" s="4973"/>
      <c r="N63" s="5025"/>
      <c r="O63" s="5029" t="s">
        <v>1428</v>
      </c>
      <c r="P63" s="5030"/>
      <c r="Q63" s="5024"/>
      <c r="R63" s="4973"/>
      <c r="S63" s="4973"/>
      <c r="T63" s="5025"/>
      <c r="U63" s="4948" t="s">
        <v>1355</v>
      </c>
      <c r="V63" s="4950"/>
      <c r="W63" s="4959"/>
      <c r="X63" s="4960"/>
      <c r="Y63" s="4960"/>
      <c r="Z63" s="4960"/>
      <c r="AA63" s="4961"/>
      <c r="AB63" s="4948" t="s">
        <v>1429</v>
      </c>
      <c r="AC63" s="4949"/>
      <c r="AD63" s="4949"/>
      <c r="AE63" s="807"/>
      <c r="AF63" s="808" t="s">
        <v>1430</v>
      </c>
      <c r="AG63" s="799"/>
      <c r="AH63" s="798" t="s">
        <v>1431</v>
      </c>
      <c r="AI63" s="799"/>
      <c r="AJ63" s="809" t="s">
        <v>1430</v>
      </c>
      <c r="AK63" s="800"/>
      <c r="AL63" s="511"/>
      <c r="AM63" s="511"/>
      <c r="AN63" s="511"/>
      <c r="AO63" s="511"/>
      <c r="AP63" s="511"/>
      <c r="AQ63" s="511"/>
      <c r="AR63" s="511"/>
      <c r="AS63" s="511"/>
      <c r="AT63" s="511"/>
      <c r="AU63" s="511"/>
      <c r="AV63" s="511"/>
      <c r="AW63" s="511"/>
      <c r="AX63" s="511"/>
      <c r="AY63" s="511"/>
    </row>
    <row r="64" spans="2:51" s="512" customFormat="1" ht="18.75" customHeight="1">
      <c r="B64" s="4995"/>
      <c r="C64" s="4996"/>
      <c r="D64" s="4997"/>
      <c r="E64" s="4942" t="s">
        <v>1427</v>
      </c>
      <c r="F64" s="4944"/>
      <c r="G64" s="5024"/>
      <c r="H64" s="4973"/>
      <c r="I64" s="4967"/>
      <c r="J64" s="4967"/>
      <c r="K64" s="4967"/>
      <c r="L64" s="4967"/>
      <c r="M64" s="4967"/>
      <c r="N64" s="4968"/>
      <c r="O64" s="4942" t="s">
        <v>1428</v>
      </c>
      <c r="P64" s="4944"/>
      <c r="Q64" s="4966"/>
      <c r="R64" s="4967"/>
      <c r="S64" s="4967"/>
      <c r="T64" s="4968"/>
      <c r="U64" s="4942" t="s">
        <v>1355</v>
      </c>
      <c r="V64" s="4944"/>
      <c r="W64" s="5002"/>
      <c r="X64" s="5003"/>
      <c r="Y64" s="5003"/>
      <c r="Z64" s="5003"/>
      <c r="AA64" s="5004"/>
      <c r="AB64" s="4942" t="s">
        <v>1429</v>
      </c>
      <c r="AC64" s="4943"/>
      <c r="AD64" s="4943"/>
      <c r="AE64" s="516"/>
      <c r="AF64" s="524" t="s">
        <v>1430</v>
      </c>
      <c r="AG64" s="523"/>
      <c r="AH64" s="514" t="s">
        <v>1431</v>
      </c>
      <c r="AI64" s="523"/>
      <c r="AJ64" s="522" t="s">
        <v>1430</v>
      </c>
      <c r="AK64" s="521"/>
      <c r="AL64" s="511"/>
      <c r="AM64" s="511"/>
      <c r="AN64" s="511"/>
      <c r="AO64" s="511"/>
      <c r="AP64" s="511"/>
      <c r="AQ64" s="511"/>
      <c r="AR64" s="511"/>
      <c r="AS64" s="511"/>
      <c r="AT64" s="511"/>
      <c r="AU64" s="511"/>
      <c r="AV64" s="511"/>
      <c r="AW64" s="511"/>
      <c r="AX64" s="511"/>
      <c r="AY64" s="511"/>
    </row>
    <row r="65" spans="2:51" s="512" customFormat="1" ht="18.75" customHeight="1">
      <c r="B65" s="4948" t="s">
        <v>1432</v>
      </c>
      <c r="C65" s="4949"/>
      <c r="D65" s="4949"/>
      <c r="E65" s="4949"/>
      <c r="F65" s="4949"/>
      <c r="G65" s="807"/>
      <c r="H65" s="798" t="s">
        <v>1433</v>
      </c>
      <c r="I65" s="798"/>
      <c r="J65" s="798" t="s">
        <v>1434</v>
      </c>
      <c r="K65" s="798"/>
      <c r="L65" s="798" t="s">
        <v>1435</v>
      </c>
      <c r="M65" s="799"/>
      <c r="N65" s="798"/>
      <c r="O65" s="798" t="s">
        <v>1436</v>
      </c>
      <c r="P65" s="798"/>
      <c r="Q65" s="798" t="s">
        <v>1437</v>
      </c>
      <c r="R65" s="798"/>
      <c r="S65" s="798"/>
      <c r="T65" s="798"/>
      <c r="U65" s="798"/>
      <c r="V65" s="798"/>
      <c r="W65" s="799"/>
      <c r="X65" s="808" t="s">
        <v>1430</v>
      </c>
      <c r="Y65" s="799"/>
      <c r="Z65" s="798" t="s">
        <v>1431</v>
      </c>
      <c r="AA65" s="799"/>
      <c r="AB65" s="809" t="s">
        <v>1430</v>
      </c>
      <c r="AC65" s="809"/>
      <c r="AD65" s="798" t="s">
        <v>1367</v>
      </c>
      <c r="AE65" s="798"/>
      <c r="AF65" s="798"/>
      <c r="AG65" s="798"/>
      <c r="AH65" s="798"/>
      <c r="AI65" s="798"/>
      <c r="AJ65" s="798"/>
      <c r="AK65" s="806"/>
      <c r="AL65" s="511"/>
      <c r="AM65" s="511"/>
      <c r="AN65" s="511"/>
      <c r="AO65" s="511"/>
      <c r="AP65" s="511"/>
      <c r="AQ65" s="511"/>
      <c r="AR65" s="511"/>
      <c r="AS65" s="511"/>
      <c r="AT65" s="511"/>
      <c r="AU65" s="511"/>
      <c r="AV65" s="511"/>
      <c r="AW65" s="511"/>
      <c r="AX65" s="511"/>
      <c r="AY65" s="511"/>
    </row>
    <row r="66" spans="2:51" s="512" customFormat="1" ht="18.75" customHeight="1">
      <c r="B66" s="4992" t="s">
        <v>1438</v>
      </c>
      <c r="C66" s="4993"/>
      <c r="D66" s="4993"/>
      <c r="E66" s="4993"/>
      <c r="F66" s="4994"/>
      <c r="G66" s="5026"/>
      <c r="H66" s="5027"/>
      <c r="I66" s="5013"/>
      <c r="J66" s="5013"/>
      <c r="K66" s="5013"/>
      <c r="L66" s="5013"/>
      <c r="M66" s="5013"/>
      <c r="N66" s="5013"/>
      <c r="O66" s="5013"/>
      <c r="P66" s="5013"/>
      <c r="Q66" s="5013"/>
      <c r="R66" s="5013"/>
      <c r="S66" s="5013"/>
      <c r="T66" s="5013"/>
      <c r="U66" s="5013"/>
      <c r="V66" s="5013"/>
      <c r="W66" s="5013"/>
      <c r="X66" s="5013"/>
      <c r="Y66" s="5013"/>
      <c r="Z66" s="5013"/>
      <c r="AA66" s="5013"/>
      <c r="AB66" s="5013"/>
      <c r="AC66" s="5013"/>
      <c r="AD66" s="5013"/>
      <c r="AE66" s="5013"/>
      <c r="AF66" s="5013"/>
      <c r="AG66" s="5013"/>
      <c r="AH66" s="5013"/>
      <c r="AI66" s="5013"/>
      <c r="AJ66" s="5013"/>
      <c r="AK66" s="5014"/>
      <c r="AL66" s="511"/>
      <c r="AM66" s="511"/>
      <c r="AN66" s="511"/>
      <c r="AO66" s="511"/>
      <c r="AP66" s="511"/>
      <c r="AQ66" s="511"/>
      <c r="AR66" s="511"/>
      <c r="AS66" s="511"/>
      <c r="AT66" s="511"/>
      <c r="AU66" s="511"/>
      <c r="AV66" s="511"/>
      <c r="AW66" s="511"/>
      <c r="AX66" s="511"/>
      <c r="AY66" s="511"/>
    </row>
    <row r="67" spans="2:51" s="512" customFormat="1" ht="18.75" customHeight="1">
      <c r="B67" s="5020"/>
      <c r="C67" s="5021"/>
      <c r="D67" s="5021"/>
      <c r="E67" s="5021"/>
      <c r="F67" s="5022"/>
      <c r="G67" s="5012"/>
      <c r="H67" s="5013"/>
      <c r="I67" s="5013"/>
      <c r="J67" s="5013"/>
      <c r="K67" s="5013"/>
      <c r="L67" s="5013"/>
      <c r="M67" s="5013"/>
      <c r="N67" s="5013"/>
      <c r="O67" s="5013"/>
      <c r="P67" s="5013"/>
      <c r="Q67" s="5013"/>
      <c r="R67" s="5013"/>
      <c r="S67" s="5013"/>
      <c r="T67" s="5013"/>
      <c r="U67" s="5013"/>
      <c r="V67" s="5013"/>
      <c r="W67" s="5013"/>
      <c r="X67" s="5013"/>
      <c r="Y67" s="5013"/>
      <c r="Z67" s="5013"/>
      <c r="AA67" s="5013"/>
      <c r="AB67" s="5013"/>
      <c r="AC67" s="5013"/>
      <c r="AD67" s="5013"/>
      <c r="AE67" s="5013"/>
      <c r="AF67" s="5013"/>
      <c r="AG67" s="5013"/>
      <c r="AH67" s="5013"/>
      <c r="AI67" s="5013"/>
      <c r="AJ67" s="5013"/>
      <c r="AK67" s="5014"/>
      <c r="AL67" s="511"/>
      <c r="AM67" s="511"/>
      <c r="AN67" s="511"/>
      <c r="AO67" s="511"/>
      <c r="AP67" s="511"/>
      <c r="AQ67" s="511"/>
      <c r="AR67" s="511"/>
      <c r="AS67" s="511"/>
      <c r="AT67" s="511"/>
      <c r="AU67" s="511"/>
      <c r="AV67" s="511"/>
      <c r="AW67" s="511"/>
      <c r="AX67" s="511"/>
      <c r="AY67" s="511"/>
    </row>
    <row r="68" spans="2:51" s="512" customFormat="1" ht="18.75" customHeight="1">
      <c r="B68" s="4995"/>
      <c r="C68" s="4996"/>
      <c r="D68" s="4996"/>
      <c r="E68" s="4996"/>
      <c r="F68" s="4997"/>
      <c r="G68" s="5015"/>
      <c r="H68" s="5016"/>
      <c r="I68" s="5016"/>
      <c r="J68" s="5016"/>
      <c r="K68" s="5016"/>
      <c r="L68" s="5016"/>
      <c r="M68" s="5016"/>
      <c r="N68" s="5016"/>
      <c r="O68" s="5016"/>
      <c r="P68" s="5016"/>
      <c r="Q68" s="5016"/>
      <c r="R68" s="5016"/>
      <c r="S68" s="5016"/>
      <c r="T68" s="5016"/>
      <c r="U68" s="5016"/>
      <c r="V68" s="5016"/>
      <c r="W68" s="5016"/>
      <c r="X68" s="5016"/>
      <c r="Y68" s="5016"/>
      <c r="Z68" s="5016"/>
      <c r="AA68" s="5016"/>
      <c r="AB68" s="5016"/>
      <c r="AC68" s="5016"/>
      <c r="AD68" s="5016"/>
      <c r="AE68" s="5016"/>
      <c r="AF68" s="5016"/>
      <c r="AG68" s="5016"/>
      <c r="AH68" s="5016"/>
      <c r="AI68" s="5016"/>
      <c r="AJ68" s="5016"/>
      <c r="AK68" s="5028"/>
      <c r="AL68" s="511"/>
      <c r="AM68" s="511"/>
      <c r="AN68" s="511"/>
      <c r="AO68" s="511"/>
      <c r="AP68" s="511"/>
      <c r="AQ68" s="511"/>
      <c r="AR68" s="511"/>
      <c r="AS68" s="511"/>
      <c r="AT68" s="511"/>
      <c r="AU68" s="511"/>
      <c r="AV68" s="511"/>
      <c r="AW68" s="511"/>
      <c r="AX68" s="511"/>
      <c r="AY68" s="511"/>
    </row>
    <row r="69" spans="2:51" s="512" customFormat="1" ht="15" customHeight="1">
      <c r="B69" s="519"/>
      <c r="C69" s="519"/>
      <c r="D69" s="519"/>
      <c r="E69" s="519"/>
      <c r="F69" s="519"/>
      <c r="G69" s="519"/>
      <c r="H69" s="519"/>
      <c r="I69" s="519"/>
      <c r="J69" s="519"/>
      <c r="K69" s="519"/>
      <c r="L69" s="519"/>
      <c r="M69" s="519"/>
      <c r="N69" s="519"/>
      <c r="O69" s="519"/>
      <c r="P69" s="519"/>
      <c r="Q69" s="519"/>
      <c r="R69" s="519"/>
      <c r="S69" s="519"/>
      <c r="T69" s="519"/>
      <c r="U69" s="519"/>
      <c r="V69" s="519"/>
      <c r="W69" s="519"/>
      <c r="X69" s="519"/>
      <c r="Y69" s="519"/>
      <c r="Z69" s="519"/>
      <c r="AA69" s="519"/>
      <c r="AB69" s="519"/>
      <c r="AC69" s="519"/>
      <c r="AD69" s="519"/>
      <c r="AE69" s="519"/>
      <c r="AF69" s="519"/>
      <c r="AG69" s="519"/>
      <c r="AH69" s="519"/>
      <c r="AI69" s="519"/>
      <c r="AJ69" s="519"/>
      <c r="AK69" s="511"/>
      <c r="AL69" s="511"/>
      <c r="AM69" s="511"/>
      <c r="AN69" s="511"/>
      <c r="AO69" s="511"/>
      <c r="AP69" s="511"/>
      <c r="AQ69" s="511"/>
      <c r="AR69" s="511"/>
      <c r="AS69" s="511"/>
      <c r="AT69" s="511"/>
      <c r="AU69" s="511"/>
      <c r="AV69" s="511"/>
      <c r="AW69" s="511"/>
      <c r="AX69" s="511"/>
      <c r="AY69" s="511"/>
    </row>
    <row r="70" spans="2:51" s="512" customFormat="1" ht="18.75" customHeight="1">
      <c r="B70" s="520" t="s">
        <v>1439</v>
      </c>
      <c r="C70" s="511"/>
      <c r="D70" s="511"/>
      <c r="E70" s="511"/>
      <c r="F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c r="AK70" s="511"/>
      <c r="AL70" s="511"/>
      <c r="AM70" s="511"/>
      <c r="AN70" s="511"/>
      <c r="AO70" s="511"/>
      <c r="AP70" s="511"/>
      <c r="AQ70" s="511"/>
      <c r="AR70" s="511"/>
      <c r="AS70" s="511"/>
      <c r="AT70" s="511"/>
      <c r="AU70" s="511"/>
      <c r="AV70" s="511"/>
      <c r="AW70" s="511"/>
      <c r="AX70" s="511"/>
      <c r="AY70" s="511"/>
    </row>
    <row r="71" spans="2:51" s="512" customFormat="1" ht="27" customHeight="1">
      <c r="B71" s="4998" t="s">
        <v>1440</v>
      </c>
      <c r="C71" s="4998"/>
      <c r="D71" s="4998"/>
      <c r="E71" s="4998"/>
      <c r="F71" s="4998"/>
      <c r="G71" s="4998"/>
      <c r="H71" s="4998"/>
      <c r="I71" s="4998"/>
      <c r="J71" s="4998"/>
      <c r="K71" s="4998"/>
      <c r="L71" s="4998"/>
      <c r="M71" s="4998"/>
      <c r="N71" s="4998"/>
      <c r="O71" s="4998"/>
      <c r="P71" s="4998"/>
      <c r="Q71" s="4998"/>
      <c r="R71" s="4998"/>
      <c r="S71" s="4998"/>
      <c r="T71" s="4998"/>
      <c r="U71" s="4998"/>
      <c r="V71" s="4998"/>
      <c r="W71" s="4998"/>
      <c r="X71" s="4998"/>
      <c r="Y71" s="4998"/>
      <c r="Z71" s="4998"/>
      <c r="AA71" s="4998"/>
      <c r="AB71" s="4998"/>
      <c r="AC71" s="4998"/>
      <c r="AD71" s="4998"/>
      <c r="AE71" s="4998"/>
      <c r="AF71" s="4998"/>
      <c r="AG71" s="4998"/>
      <c r="AH71" s="4998"/>
      <c r="AI71" s="4998"/>
      <c r="AJ71" s="4998"/>
      <c r="AK71" s="511"/>
      <c r="AL71" s="511"/>
      <c r="AM71" s="511"/>
      <c r="AN71" s="511"/>
      <c r="AO71" s="511"/>
      <c r="AP71" s="511"/>
      <c r="AQ71" s="511"/>
      <c r="AR71" s="511"/>
      <c r="AS71" s="511"/>
      <c r="AT71" s="511"/>
      <c r="AU71" s="511"/>
      <c r="AV71" s="511"/>
      <c r="AW71" s="511"/>
      <c r="AX71" s="511"/>
      <c r="AY71" s="511"/>
    </row>
    <row r="72" spans="2:51" s="512" customFormat="1" ht="18.75" customHeight="1">
      <c r="B72" s="518" t="s">
        <v>1441</v>
      </c>
      <c r="C72" s="511"/>
      <c r="D72" s="511"/>
      <c r="E72" s="511"/>
      <c r="F72" s="511"/>
      <c r="G72" s="511"/>
      <c r="H72" s="511"/>
      <c r="I72" s="511"/>
      <c r="J72" s="511" t="s">
        <v>1442</v>
      </c>
      <c r="K72" s="511"/>
      <c r="L72" s="511"/>
      <c r="M72" s="511"/>
      <c r="N72" s="511"/>
      <c r="O72" s="511"/>
      <c r="P72" s="511"/>
      <c r="Q72" s="511" t="s">
        <v>1443</v>
      </c>
      <c r="T72" s="511"/>
      <c r="U72" s="511"/>
      <c r="V72" s="511"/>
      <c r="W72" s="511"/>
      <c r="AB72" s="511"/>
      <c r="AE72" s="511"/>
      <c r="AF72" s="511"/>
      <c r="AG72" s="511"/>
      <c r="AH72" s="511"/>
      <c r="AI72" s="511"/>
      <c r="AJ72" s="511"/>
      <c r="AK72" s="511"/>
      <c r="AL72" s="511"/>
      <c r="AM72" s="511"/>
      <c r="AN72" s="511"/>
      <c r="AO72" s="511"/>
      <c r="AP72" s="511"/>
      <c r="AQ72" s="511"/>
      <c r="AR72" s="511"/>
      <c r="AS72" s="511"/>
      <c r="AT72" s="511"/>
      <c r="AU72" s="511"/>
      <c r="AV72" s="511"/>
      <c r="AW72" s="511"/>
      <c r="AX72" s="511"/>
      <c r="AY72" s="511"/>
    </row>
    <row r="73" spans="2:51" s="512" customFormat="1" ht="18.75" customHeight="1">
      <c r="B73" s="4952" t="s">
        <v>1444</v>
      </c>
      <c r="C73" s="4952"/>
      <c r="D73" s="4952"/>
      <c r="E73" s="4952"/>
      <c r="F73" s="807"/>
      <c r="G73" s="798" t="s">
        <v>1445</v>
      </c>
      <c r="H73" s="798"/>
      <c r="I73" s="798"/>
      <c r="J73" s="798" t="s">
        <v>1446</v>
      </c>
      <c r="K73" s="799"/>
      <c r="L73" s="798"/>
      <c r="M73" s="798"/>
      <c r="N73" s="798" t="s">
        <v>1447</v>
      </c>
      <c r="O73" s="798"/>
      <c r="P73" s="798"/>
      <c r="Q73" s="798"/>
      <c r="R73" s="798" t="s">
        <v>1448</v>
      </c>
      <c r="S73" s="798"/>
      <c r="T73" s="798"/>
      <c r="U73" s="798"/>
      <c r="V73" s="798" t="s">
        <v>1449</v>
      </c>
      <c r="W73" s="798"/>
      <c r="X73" s="809"/>
      <c r="Y73" s="4960"/>
      <c r="Z73" s="4960"/>
      <c r="AA73" s="4960"/>
      <c r="AB73" s="4960"/>
      <c r="AC73" s="4960"/>
      <c r="AD73" s="4960"/>
      <c r="AE73" s="4960"/>
      <c r="AF73" s="4960"/>
      <c r="AG73" s="4960"/>
      <c r="AH73" s="4960"/>
      <c r="AI73" s="4960"/>
      <c r="AJ73" s="4960"/>
      <c r="AK73" s="806" t="s">
        <v>1367</v>
      </c>
      <c r="AL73" s="511"/>
      <c r="AM73" s="511"/>
      <c r="AN73" s="511"/>
      <c r="AO73" s="511"/>
      <c r="AP73" s="511"/>
      <c r="AQ73" s="511"/>
      <c r="AR73" s="511"/>
      <c r="AS73" s="511"/>
      <c r="AT73" s="511"/>
      <c r="AU73" s="511"/>
      <c r="AV73" s="511"/>
      <c r="AW73" s="511"/>
      <c r="AX73" s="511"/>
      <c r="AY73" s="511"/>
    </row>
    <row r="74" spans="2:51" s="512" customFormat="1" ht="18.75" customHeight="1">
      <c r="B74" s="4952" t="s">
        <v>1450</v>
      </c>
      <c r="C74" s="4952"/>
      <c r="D74" s="4952"/>
      <c r="E74" s="4952"/>
      <c r="F74" s="807"/>
      <c r="G74" s="798" t="s">
        <v>1451</v>
      </c>
      <c r="H74" s="798"/>
      <c r="I74" s="798"/>
      <c r="J74" s="798" t="s">
        <v>1452</v>
      </c>
      <c r="K74" s="798"/>
      <c r="O74" s="798"/>
      <c r="P74" s="798" t="s">
        <v>1453</v>
      </c>
      <c r="Q74" s="798"/>
      <c r="R74" s="798"/>
      <c r="S74" s="798" t="s">
        <v>1449</v>
      </c>
      <c r="T74" s="798"/>
      <c r="U74" s="798"/>
      <c r="V74" s="798"/>
      <c r="W74" s="798"/>
      <c r="X74" s="798"/>
      <c r="Y74" s="798"/>
      <c r="Z74" s="798"/>
      <c r="AA74" s="798"/>
      <c r="AB74" s="798"/>
      <c r="AC74" s="798"/>
      <c r="AD74" s="798"/>
      <c r="AE74" s="798"/>
      <c r="AF74" s="798"/>
      <c r="AG74" s="798"/>
      <c r="AH74" s="798"/>
      <c r="AI74" s="798"/>
      <c r="AJ74" s="798"/>
      <c r="AK74" s="806" t="s">
        <v>1367</v>
      </c>
      <c r="AL74" s="511"/>
      <c r="AM74" s="511"/>
      <c r="AN74" s="511"/>
      <c r="AO74" s="511"/>
      <c r="AP74" s="511"/>
      <c r="AQ74" s="511"/>
      <c r="AR74" s="511"/>
      <c r="AS74" s="511"/>
      <c r="AT74" s="511"/>
      <c r="AU74" s="511"/>
      <c r="AV74" s="511"/>
      <c r="AW74" s="511"/>
      <c r="AX74" s="511"/>
      <c r="AY74" s="511"/>
    </row>
    <row r="75" spans="2:51" s="512" customFormat="1" ht="18.75" customHeight="1">
      <c r="B75" s="4948" t="s">
        <v>1454</v>
      </c>
      <c r="C75" s="4949"/>
      <c r="D75" s="4949"/>
      <c r="E75" s="4950"/>
      <c r="F75" s="4948" t="s">
        <v>1273</v>
      </c>
      <c r="G75" s="4950"/>
      <c r="H75" s="5002"/>
      <c r="I75" s="5003"/>
      <c r="J75" s="5003"/>
      <c r="K75" s="5003"/>
      <c r="L75" s="5003"/>
      <c r="M75" s="5003"/>
      <c r="N75" s="5003"/>
      <c r="O75" s="5003"/>
      <c r="P75" s="5003"/>
      <c r="Q75" s="5004"/>
      <c r="R75" s="4942" t="s">
        <v>1455</v>
      </c>
      <c r="S75" s="4944"/>
      <c r="T75" s="5002"/>
      <c r="U75" s="5003"/>
      <c r="V75" s="5003"/>
      <c r="W75" s="5004"/>
      <c r="X75" s="4942" t="s">
        <v>1355</v>
      </c>
      <c r="Y75" s="4944"/>
      <c r="Z75" s="5031"/>
      <c r="AA75" s="5032"/>
      <c r="AB75" s="5032"/>
      <c r="AC75" s="5032"/>
      <c r="AD75" s="5032"/>
      <c r="AE75" s="5032"/>
      <c r="AF75" s="5032"/>
      <c r="AG75" s="5032"/>
      <c r="AH75" s="5032"/>
      <c r="AI75" s="5032"/>
      <c r="AJ75" s="5032"/>
      <c r="AK75" s="5033"/>
      <c r="AL75" s="511"/>
      <c r="AM75" s="511"/>
      <c r="AN75" s="511"/>
      <c r="AO75" s="511"/>
      <c r="AP75" s="511"/>
      <c r="AQ75" s="511"/>
      <c r="AR75" s="511"/>
      <c r="AS75" s="511"/>
      <c r="AT75" s="511"/>
      <c r="AU75" s="511"/>
      <c r="AV75" s="511"/>
      <c r="AW75" s="511"/>
      <c r="AX75" s="511"/>
      <c r="AY75" s="511"/>
    </row>
    <row r="76" spans="2:51" s="512" customFormat="1" ht="18.75" customHeight="1">
      <c r="B76" s="4992" t="s">
        <v>1456</v>
      </c>
      <c r="C76" s="4993"/>
      <c r="D76" s="4993"/>
      <c r="E76" s="4993"/>
      <c r="F76" s="4993"/>
      <c r="G76" s="4993"/>
      <c r="H76" s="5026"/>
      <c r="I76" s="5027"/>
      <c r="J76" s="5027"/>
      <c r="K76" s="5027"/>
      <c r="L76" s="5027"/>
      <c r="M76" s="5027"/>
      <c r="N76" s="5027"/>
      <c r="O76" s="5027"/>
      <c r="P76" s="5027"/>
      <c r="Q76" s="5027"/>
      <c r="R76" s="5027"/>
      <c r="S76" s="5027"/>
      <c r="T76" s="5027"/>
      <c r="U76" s="5027"/>
      <c r="V76" s="5027"/>
      <c r="W76" s="5027"/>
      <c r="X76" s="5027"/>
      <c r="Y76" s="5027"/>
      <c r="Z76" s="5027"/>
      <c r="AA76" s="5027"/>
      <c r="AB76" s="5027"/>
      <c r="AC76" s="5027"/>
      <c r="AD76" s="5027"/>
      <c r="AE76" s="5027"/>
      <c r="AF76" s="5027"/>
      <c r="AG76" s="5027"/>
      <c r="AH76" s="5027"/>
      <c r="AI76" s="5027"/>
      <c r="AJ76" s="5027"/>
      <c r="AK76" s="5034"/>
      <c r="AL76" s="511"/>
      <c r="AM76" s="511"/>
      <c r="AN76" s="511"/>
      <c r="AO76" s="511"/>
      <c r="AP76" s="511"/>
      <c r="AQ76" s="511"/>
      <c r="AR76" s="511"/>
      <c r="AS76" s="511"/>
      <c r="AT76" s="511"/>
      <c r="AU76" s="511"/>
      <c r="AV76" s="511"/>
      <c r="AW76" s="511"/>
      <c r="AX76" s="511"/>
      <c r="AY76" s="511"/>
    </row>
    <row r="77" spans="2:51" s="512" customFormat="1" ht="18.75" customHeight="1">
      <c r="B77" s="5020"/>
      <c r="C77" s="5021"/>
      <c r="D77" s="5021"/>
      <c r="E77" s="5021"/>
      <c r="F77" s="5021"/>
      <c r="G77" s="5021"/>
      <c r="H77" s="5012"/>
      <c r="I77" s="5013"/>
      <c r="J77" s="5013"/>
      <c r="K77" s="5013"/>
      <c r="L77" s="5013"/>
      <c r="M77" s="5013"/>
      <c r="N77" s="5013"/>
      <c r="O77" s="5013"/>
      <c r="P77" s="5013"/>
      <c r="Q77" s="5013"/>
      <c r="R77" s="5013"/>
      <c r="S77" s="5013"/>
      <c r="T77" s="5013"/>
      <c r="U77" s="5013"/>
      <c r="V77" s="5013"/>
      <c r="W77" s="5013"/>
      <c r="X77" s="5013"/>
      <c r="Y77" s="5013"/>
      <c r="Z77" s="5013"/>
      <c r="AA77" s="5013"/>
      <c r="AB77" s="5013"/>
      <c r="AC77" s="5013"/>
      <c r="AD77" s="5013"/>
      <c r="AE77" s="5013"/>
      <c r="AF77" s="5013"/>
      <c r="AG77" s="5013"/>
      <c r="AH77" s="5013"/>
      <c r="AI77" s="5013"/>
      <c r="AJ77" s="5013"/>
      <c r="AK77" s="5014"/>
      <c r="AL77" s="511"/>
      <c r="AM77" s="511"/>
      <c r="AN77" s="511"/>
      <c r="AO77" s="511"/>
      <c r="AP77" s="511"/>
      <c r="AQ77" s="511"/>
      <c r="AR77" s="511"/>
      <c r="AS77" s="511"/>
      <c r="AT77" s="511"/>
      <c r="AU77" s="511"/>
      <c r="AV77" s="511"/>
      <c r="AW77" s="511"/>
      <c r="AX77" s="511"/>
      <c r="AY77" s="511"/>
    </row>
    <row r="78" spans="2:51" s="512" customFormat="1" ht="18.75" customHeight="1">
      <c r="B78" s="4995"/>
      <c r="C78" s="4996"/>
      <c r="D78" s="4996"/>
      <c r="E78" s="4996"/>
      <c r="F78" s="4996"/>
      <c r="G78" s="4996"/>
      <c r="H78" s="5015"/>
      <c r="I78" s="5016"/>
      <c r="J78" s="5016"/>
      <c r="K78" s="5016"/>
      <c r="L78" s="5016"/>
      <c r="M78" s="5016"/>
      <c r="N78" s="5016"/>
      <c r="O78" s="5016"/>
      <c r="P78" s="5016"/>
      <c r="Q78" s="5016"/>
      <c r="R78" s="5016"/>
      <c r="S78" s="5016"/>
      <c r="T78" s="5016"/>
      <c r="U78" s="5016"/>
      <c r="V78" s="5016"/>
      <c r="W78" s="5016"/>
      <c r="X78" s="5016"/>
      <c r="Y78" s="5016"/>
      <c r="Z78" s="5016"/>
      <c r="AA78" s="5016"/>
      <c r="AB78" s="5016"/>
      <c r="AC78" s="5016"/>
      <c r="AD78" s="5016"/>
      <c r="AE78" s="5016"/>
      <c r="AF78" s="5016"/>
      <c r="AG78" s="5016"/>
      <c r="AH78" s="5016"/>
      <c r="AI78" s="5016"/>
      <c r="AJ78" s="5016"/>
      <c r="AK78" s="5028"/>
      <c r="AL78" s="511"/>
      <c r="AM78" s="511"/>
      <c r="AN78" s="511"/>
      <c r="AO78" s="511"/>
      <c r="AP78" s="511"/>
      <c r="AQ78" s="511"/>
      <c r="AR78" s="511"/>
      <c r="AS78" s="511"/>
      <c r="AT78" s="511"/>
      <c r="AU78" s="511"/>
      <c r="AV78" s="511"/>
      <c r="AW78" s="511"/>
      <c r="AX78" s="511"/>
      <c r="AY78" s="511"/>
    </row>
    <row r="79" spans="2:51" s="512" customFormat="1" ht="14.25" customHeight="1">
      <c r="B79" s="519"/>
      <c r="C79" s="519"/>
      <c r="D79" s="519"/>
      <c r="E79" s="519"/>
      <c r="F79" s="519"/>
      <c r="G79" s="519"/>
      <c r="H79" s="519"/>
      <c r="I79" s="519"/>
      <c r="J79" s="519"/>
      <c r="K79" s="519"/>
      <c r="L79" s="519"/>
      <c r="M79" s="519"/>
      <c r="N79" s="519"/>
      <c r="O79" s="519"/>
      <c r="P79" s="519"/>
      <c r="Q79" s="519"/>
      <c r="R79" s="519"/>
      <c r="S79" s="519"/>
      <c r="T79" s="519"/>
      <c r="U79" s="519"/>
      <c r="V79" s="519"/>
      <c r="W79" s="519"/>
      <c r="X79" s="519"/>
      <c r="Y79" s="519"/>
      <c r="Z79" s="519"/>
      <c r="AA79" s="519"/>
      <c r="AB79" s="519"/>
      <c r="AC79" s="519"/>
      <c r="AD79" s="519"/>
      <c r="AE79" s="519"/>
      <c r="AF79" s="519"/>
      <c r="AG79" s="519"/>
      <c r="AH79" s="519"/>
      <c r="AI79" s="519"/>
      <c r="AJ79" s="519"/>
      <c r="AK79" s="511"/>
      <c r="AL79" s="511"/>
      <c r="AM79" s="511"/>
      <c r="AN79" s="511"/>
      <c r="AO79" s="511"/>
      <c r="AP79" s="511"/>
      <c r="AQ79" s="511"/>
      <c r="AR79" s="511"/>
      <c r="AS79" s="511"/>
      <c r="AT79" s="511"/>
      <c r="AU79" s="511"/>
      <c r="AV79" s="511"/>
      <c r="AW79" s="511"/>
      <c r="AX79" s="511"/>
      <c r="AY79" s="511"/>
    </row>
    <row r="80" spans="2:51" s="512" customFormat="1" ht="18.75" customHeight="1">
      <c r="B80" s="518" t="s">
        <v>1457</v>
      </c>
      <c r="C80" s="511"/>
      <c r="D80" s="511"/>
      <c r="E80" s="511"/>
      <c r="F80" s="511"/>
      <c r="G80" s="511"/>
      <c r="H80" s="511"/>
      <c r="I80" s="511"/>
      <c r="J80" s="511" t="s">
        <v>1442</v>
      </c>
      <c r="K80" s="511"/>
      <c r="L80" s="511"/>
      <c r="M80" s="511"/>
      <c r="N80" s="511"/>
      <c r="O80" s="511"/>
      <c r="P80" s="511"/>
      <c r="Q80" s="511" t="s">
        <v>1387</v>
      </c>
      <c r="R80" s="511"/>
      <c r="T80" s="511"/>
      <c r="U80" s="511"/>
      <c r="V80" s="511"/>
      <c r="W80" s="511"/>
      <c r="X80" s="511"/>
      <c r="Y80" s="511"/>
      <c r="Z80" s="511"/>
      <c r="AK80" s="511"/>
      <c r="AL80" s="511"/>
      <c r="AM80" s="511"/>
      <c r="AN80" s="511"/>
      <c r="AO80" s="511"/>
      <c r="AP80" s="511"/>
      <c r="AQ80" s="511"/>
      <c r="AR80" s="511"/>
      <c r="AS80" s="511"/>
      <c r="AT80" s="511"/>
      <c r="AU80" s="511"/>
      <c r="AV80" s="511"/>
      <c r="AW80" s="511"/>
      <c r="AX80" s="511"/>
      <c r="AY80" s="511"/>
    </row>
    <row r="81" spans="2:51" s="512" customFormat="1" ht="18.75" customHeight="1">
      <c r="B81" s="4992" t="s">
        <v>1458</v>
      </c>
      <c r="C81" s="4993"/>
      <c r="D81" s="4993"/>
      <c r="E81" s="807"/>
      <c r="F81" s="798" t="s">
        <v>1353</v>
      </c>
      <c r="G81" s="799"/>
      <c r="H81" s="798"/>
      <c r="I81" s="798" t="s">
        <v>1459</v>
      </c>
      <c r="J81" s="798"/>
      <c r="K81" s="798"/>
      <c r="L81" s="798"/>
      <c r="M81" s="798"/>
      <c r="N81" s="798"/>
      <c r="O81" s="798"/>
      <c r="P81" s="798"/>
      <c r="Q81" s="798"/>
      <c r="R81" s="798"/>
      <c r="S81" s="798" t="s">
        <v>1460</v>
      </c>
      <c r="T81" s="798"/>
      <c r="U81" s="799"/>
      <c r="V81" s="798"/>
      <c r="W81" s="798"/>
      <c r="X81" s="798"/>
      <c r="Y81" s="798"/>
      <c r="Z81" s="798" t="s">
        <v>1375</v>
      </c>
      <c r="AA81" s="798"/>
      <c r="AB81" s="798"/>
      <c r="AC81" s="798"/>
      <c r="AD81" s="798"/>
      <c r="AE81" s="798"/>
      <c r="AF81" s="798"/>
      <c r="AG81" s="798"/>
      <c r="AH81" s="798"/>
      <c r="AI81" s="798"/>
      <c r="AJ81" s="798"/>
      <c r="AK81" s="806"/>
      <c r="AL81" s="511"/>
      <c r="AM81" s="511"/>
      <c r="AN81" s="511"/>
      <c r="AO81" s="511"/>
      <c r="AP81" s="511"/>
      <c r="AQ81" s="511"/>
      <c r="AR81" s="511"/>
      <c r="AS81" s="511"/>
      <c r="AT81" s="511"/>
      <c r="AU81" s="511"/>
      <c r="AV81" s="511"/>
      <c r="AW81" s="511"/>
      <c r="AX81" s="511"/>
    </row>
    <row r="82" spans="2:51" s="512" customFormat="1" ht="18.75" customHeight="1">
      <c r="B82" s="5020"/>
      <c r="C82" s="5021"/>
      <c r="D82" s="5021"/>
      <c r="E82" s="4948" t="s">
        <v>1461</v>
      </c>
      <c r="F82" s="4949"/>
      <c r="G82" s="4950"/>
      <c r="H82" s="5035"/>
      <c r="I82" s="5035"/>
      <c r="J82" s="5035"/>
      <c r="K82" s="5035"/>
      <c r="L82" s="5035"/>
      <c r="M82" s="5035"/>
      <c r="N82" s="5035"/>
      <c r="O82" s="5035"/>
      <c r="P82" s="5035"/>
      <c r="Q82" s="4948" t="s">
        <v>1462</v>
      </c>
      <c r="R82" s="4949"/>
      <c r="S82" s="4950"/>
      <c r="T82" s="4959"/>
      <c r="U82" s="4960"/>
      <c r="V82" s="4960"/>
      <c r="W82" s="4961"/>
      <c r="X82" s="4948" t="s">
        <v>1463</v>
      </c>
      <c r="Y82" s="4949"/>
      <c r="Z82" s="4949"/>
      <c r="AA82" s="4950"/>
      <c r="AB82" s="4959"/>
      <c r="AC82" s="4960"/>
      <c r="AD82" s="4960"/>
      <c r="AE82" s="4960"/>
      <c r="AF82" s="4960"/>
      <c r="AG82" s="4960"/>
      <c r="AH82" s="4960"/>
      <c r="AI82" s="4960"/>
      <c r="AJ82" s="4960"/>
      <c r="AK82" s="4961"/>
      <c r="AL82" s="511"/>
      <c r="AN82" s="511"/>
      <c r="AO82" s="511"/>
      <c r="AP82" s="511"/>
      <c r="AQ82" s="511"/>
      <c r="AR82" s="511"/>
      <c r="AS82" s="511"/>
      <c r="AT82" s="511"/>
      <c r="AU82" s="511"/>
      <c r="AV82" s="511"/>
      <c r="AW82" s="511"/>
    </row>
    <row r="83" spans="2:51" s="512" customFormat="1" ht="18.75" customHeight="1">
      <c r="B83" s="5020"/>
      <c r="C83" s="5021"/>
      <c r="D83" s="5021"/>
      <c r="E83" s="4948" t="s">
        <v>1461</v>
      </c>
      <c r="F83" s="4949"/>
      <c r="G83" s="4950"/>
      <c r="H83" s="5035"/>
      <c r="I83" s="5035"/>
      <c r="J83" s="5035"/>
      <c r="K83" s="5035"/>
      <c r="L83" s="5035"/>
      <c r="M83" s="5035"/>
      <c r="N83" s="5035"/>
      <c r="O83" s="5035"/>
      <c r="P83" s="5035"/>
      <c r="Q83" s="4948" t="s">
        <v>1462</v>
      </c>
      <c r="R83" s="4949"/>
      <c r="S83" s="4950"/>
      <c r="T83" s="4959"/>
      <c r="U83" s="4960"/>
      <c r="V83" s="4960"/>
      <c r="W83" s="4961"/>
      <c r="X83" s="4948" t="s">
        <v>1463</v>
      </c>
      <c r="Y83" s="4949"/>
      <c r="Z83" s="4949"/>
      <c r="AA83" s="4950"/>
      <c r="AB83" s="4959"/>
      <c r="AC83" s="4960"/>
      <c r="AD83" s="4960"/>
      <c r="AE83" s="4960"/>
      <c r="AF83" s="4960"/>
      <c r="AG83" s="4960"/>
      <c r="AH83" s="4960"/>
      <c r="AI83" s="4960"/>
      <c r="AJ83" s="4960"/>
      <c r="AK83" s="4961"/>
      <c r="AL83" s="511"/>
      <c r="AN83" s="511"/>
      <c r="AO83" s="511"/>
      <c r="AP83" s="511"/>
      <c r="AQ83" s="511"/>
      <c r="AR83" s="511"/>
      <c r="AS83" s="511"/>
      <c r="AT83" s="511"/>
      <c r="AU83" s="511"/>
      <c r="AV83" s="511"/>
      <c r="AW83" s="511"/>
    </row>
    <row r="84" spans="2:51" s="512" customFormat="1" ht="18.75" customHeight="1">
      <c r="B84" s="5020"/>
      <c r="C84" s="5021"/>
      <c r="D84" s="5021"/>
      <c r="E84" s="4948" t="s">
        <v>1461</v>
      </c>
      <c r="F84" s="4949"/>
      <c r="G84" s="4950"/>
      <c r="H84" s="5035"/>
      <c r="I84" s="5035"/>
      <c r="J84" s="5035"/>
      <c r="K84" s="5035"/>
      <c r="L84" s="5035"/>
      <c r="M84" s="5035"/>
      <c r="N84" s="5035"/>
      <c r="O84" s="5035"/>
      <c r="P84" s="5035"/>
      <c r="Q84" s="4948" t="s">
        <v>1462</v>
      </c>
      <c r="R84" s="4949"/>
      <c r="S84" s="4950"/>
      <c r="T84" s="4959"/>
      <c r="U84" s="4960"/>
      <c r="V84" s="4960"/>
      <c r="W84" s="4961"/>
      <c r="X84" s="4948" t="s">
        <v>1463</v>
      </c>
      <c r="Y84" s="4949"/>
      <c r="Z84" s="4949"/>
      <c r="AA84" s="4950"/>
      <c r="AB84" s="4959"/>
      <c r="AC84" s="4960"/>
      <c r="AD84" s="4960"/>
      <c r="AE84" s="4960"/>
      <c r="AF84" s="4960"/>
      <c r="AG84" s="4960"/>
      <c r="AH84" s="4960"/>
      <c r="AI84" s="4960"/>
      <c r="AJ84" s="4960"/>
      <c r="AK84" s="4961"/>
      <c r="AL84" s="511"/>
      <c r="AN84" s="511"/>
      <c r="AO84" s="511"/>
      <c r="AP84" s="511"/>
      <c r="AQ84" s="511"/>
      <c r="AR84" s="511"/>
      <c r="AS84" s="511"/>
      <c r="AT84" s="511"/>
      <c r="AU84" s="511"/>
      <c r="AV84" s="511"/>
      <c r="AW84" s="511"/>
    </row>
    <row r="85" spans="2:51" s="512" customFormat="1" ht="18.75" customHeight="1">
      <c r="B85" s="4995"/>
      <c r="C85" s="4996"/>
      <c r="D85" s="4996"/>
      <c r="E85" s="4948" t="s">
        <v>1461</v>
      </c>
      <c r="F85" s="4949"/>
      <c r="G85" s="4950"/>
      <c r="H85" s="5035"/>
      <c r="I85" s="5035"/>
      <c r="J85" s="5035"/>
      <c r="K85" s="5035"/>
      <c r="L85" s="5035"/>
      <c r="M85" s="5035"/>
      <c r="N85" s="5035"/>
      <c r="O85" s="5035"/>
      <c r="P85" s="5035"/>
      <c r="Q85" s="4948" t="s">
        <v>1462</v>
      </c>
      <c r="R85" s="4949"/>
      <c r="S85" s="4950"/>
      <c r="T85" s="4959"/>
      <c r="U85" s="4960"/>
      <c r="V85" s="4960"/>
      <c r="W85" s="4961"/>
      <c r="X85" s="4948" t="s">
        <v>1463</v>
      </c>
      <c r="Y85" s="4949"/>
      <c r="Z85" s="4949"/>
      <c r="AA85" s="4950"/>
      <c r="AB85" s="4959"/>
      <c r="AC85" s="4960"/>
      <c r="AD85" s="4960"/>
      <c r="AE85" s="4960"/>
      <c r="AF85" s="4960"/>
      <c r="AG85" s="4960"/>
      <c r="AH85" s="4960"/>
      <c r="AI85" s="4960"/>
      <c r="AJ85" s="4960"/>
      <c r="AK85" s="4961"/>
      <c r="AL85" s="511"/>
      <c r="AN85" s="511"/>
      <c r="AO85" s="511"/>
      <c r="AP85" s="511"/>
      <c r="AQ85" s="511"/>
      <c r="AR85" s="511"/>
      <c r="AS85" s="511"/>
      <c r="AT85" s="511"/>
      <c r="AU85" s="511"/>
      <c r="AV85" s="511"/>
      <c r="AW85" s="511"/>
    </row>
    <row r="86" spans="2:51" s="512" customFormat="1" ht="18.75" customHeight="1">
      <c r="B86" s="4992" t="s">
        <v>1464</v>
      </c>
      <c r="C86" s="4993"/>
      <c r="D86" s="4993"/>
      <c r="E86" s="4993"/>
      <c r="F86" s="4993"/>
      <c r="G86" s="4993"/>
      <c r="H86" s="5036"/>
      <c r="I86" s="5037"/>
      <c r="J86" s="5037"/>
      <c r="K86" s="5037"/>
      <c r="L86" s="5037"/>
      <c r="M86" s="5037"/>
      <c r="N86" s="5037"/>
      <c r="O86" s="5037"/>
      <c r="P86" s="5037"/>
      <c r="Q86" s="5037"/>
      <c r="R86" s="5037"/>
      <c r="S86" s="5037"/>
      <c r="T86" s="5037"/>
      <c r="U86" s="5037"/>
      <c r="V86" s="5037"/>
      <c r="W86" s="5037"/>
      <c r="X86" s="5037"/>
      <c r="Y86" s="5037"/>
      <c r="Z86" s="5037"/>
      <c r="AA86" s="5037"/>
      <c r="AB86" s="5037"/>
      <c r="AC86" s="5037"/>
      <c r="AD86" s="5037"/>
      <c r="AE86" s="5037"/>
      <c r="AF86" s="5037"/>
      <c r="AG86" s="5037"/>
      <c r="AH86" s="5037"/>
      <c r="AI86" s="5037"/>
      <c r="AJ86" s="5037"/>
      <c r="AK86" s="5038"/>
      <c r="AL86" s="511"/>
      <c r="AM86" s="511"/>
      <c r="AN86" s="511"/>
      <c r="AO86" s="511"/>
      <c r="AP86" s="511"/>
      <c r="AQ86" s="511"/>
      <c r="AR86" s="511"/>
      <c r="AS86" s="511"/>
      <c r="AT86" s="511"/>
      <c r="AU86" s="511"/>
      <c r="AV86" s="511"/>
      <c r="AW86" s="511"/>
      <c r="AX86" s="511"/>
      <c r="AY86" s="511"/>
    </row>
    <row r="87" spans="2:51" s="512" customFormat="1" ht="18.75" customHeight="1">
      <c r="B87" s="4995"/>
      <c r="C87" s="4996"/>
      <c r="D87" s="4996"/>
      <c r="E87" s="4996"/>
      <c r="F87" s="4996"/>
      <c r="G87" s="4996"/>
      <c r="H87" s="5039"/>
      <c r="I87" s="5040"/>
      <c r="J87" s="5040"/>
      <c r="K87" s="5040"/>
      <c r="L87" s="5040"/>
      <c r="M87" s="5040"/>
      <c r="N87" s="5040"/>
      <c r="O87" s="5040"/>
      <c r="P87" s="5040"/>
      <c r="Q87" s="5040"/>
      <c r="R87" s="5040"/>
      <c r="S87" s="5040"/>
      <c r="T87" s="5040"/>
      <c r="U87" s="5040"/>
      <c r="V87" s="5040"/>
      <c r="W87" s="5040"/>
      <c r="X87" s="5040"/>
      <c r="Y87" s="5040"/>
      <c r="Z87" s="5040"/>
      <c r="AA87" s="5040"/>
      <c r="AB87" s="5040"/>
      <c r="AC87" s="5040"/>
      <c r="AD87" s="5040"/>
      <c r="AE87" s="5040"/>
      <c r="AF87" s="5040"/>
      <c r="AG87" s="5040"/>
      <c r="AH87" s="5040"/>
      <c r="AI87" s="5040"/>
      <c r="AJ87" s="5040"/>
      <c r="AK87" s="5041"/>
      <c r="AL87" s="511"/>
      <c r="AM87" s="511"/>
      <c r="AN87" s="511"/>
      <c r="AO87" s="511"/>
      <c r="AP87" s="511"/>
      <c r="AQ87" s="511"/>
      <c r="AR87" s="511"/>
      <c r="AS87" s="511"/>
      <c r="AT87" s="511"/>
      <c r="AU87" s="511"/>
      <c r="AV87" s="511"/>
      <c r="AW87" s="511"/>
      <c r="AX87" s="511"/>
      <c r="AY87" s="511"/>
    </row>
    <row r="88" spans="2:51" s="512" customFormat="1" ht="18.75" customHeight="1">
      <c r="B88" s="4992" t="s">
        <v>1465</v>
      </c>
      <c r="C88" s="4993"/>
      <c r="D88" s="4993"/>
      <c r="E88" s="4993"/>
      <c r="F88" s="4993"/>
      <c r="G88" s="4993"/>
      <c r="H88" s="5036"/>
      <c r="I88" s="5037"/>
      <c r="J88" s="5037"/>
      <c r="K88" s="5037"/>
      <c r="L88" s="5037"/>
      <c r="M88" s="5037"/>
      <c r="N88" s="5037"/>
      <c r="O88" s="5037"/>
      <c r="P88" s="5037"/>
      <c r="Q88" s="5037"/>
      <c r="R88" s="5037"/>
      <c r="S88" s="5037"/>
      <c r="T88" s="5037"/>
      <c r="U88" s="5037"/>
      <c r="V88" s="5037"/>
      <c r="W88" s="5037"/>
      <c r="X88" s="5037"/>
      <c r="Y88" s="5037"/>
      <c r="Z88" s="5037"/>
      <c r="AA88" s="5037"/>
      <c r="AB88" s="5037"/>
      <c r="AC88" s="5037"/>
      <c r="AD88" s="5037"/>
      <c r="AE88" s="5037"/>
      <c r="AF88" s="5037"/>
      <c r="AG88" s="5037"/>
      <c r="AH88" s="5037"/>
      <c r="AI88" s="5037"/>
      <c r="AJ88" s="5037"/>
      <c r="AK88" s="5038"/>
      <c r="AL88" s="511"/>
      <c r="AM88" s="511"/>
      <c r="AN88" s="511"/>
      <c r="AO88" s="511"/>
      <c r="AP88" s="511"/>
      <c r="AQ88" s="511"/>
      <c r="AR88" s="511"/>
      <c r="AS88" s="511"/>
      <c r="AT88" s="511"/>
      <c r="AU88" s="511"/>
      <c r="AV88" s="511"/>
      <c r="AW88" s="511"/>
      <c r="AX88" s="511"/>
      <c r="AY88" s="511"/>
    </row>
    <row r="89" spans="2:51" s="512" customFormat="1" ht="18.75" customHeight="1">
      <c r="B89" s="4995"/>
      <c r="C89" s="4996"/>
      <c r="D89" s="4996"/>
      <c r="E89" s="4996"/>
      <c r="F89" s="4996"/>
      <c r="G89" s="4996"/>
      <c r="H89" s="5039"/>
      <c r="I89" s="5040"/>
      <c r="J89" s="5040"/>
      <c r="K89" s="5040"/>
      <c r="L89" s="5040"/>
      <c r="M89" s="5040"/>
      <c r="N89" s="5040"/>
      <c r="O89" s="5040"/>
      <c r="P89" s="5040"/>
      <c r="Q89" s="5040"/>
      <c r="R89" s="5040"/>
      <c r="S89" s="5040"/>
      <c r="T89" s="5040"/>
      <c r="U89" s="5040"/>
      <c r="V89" s="5040"/>
      <c r="W89" s="5040"/>
      <c r="X89" s="5040"/>
      <c r="Y89" s="5040"/>
      <c r="Z89" s="5040"/>
      <c r="AA89" s="5040"/>
      <c r="AB89" s="5040"/>
      <c r="AC89" s="5040"/>
      <c r="AD89" s="5040"/>
      <c r="AE89" s="5040"/>
      <c r="AF89" s="5040"/>
      <c r="AG89" s="5040"/>
      <c r="AH89" s="5040"/>
      <c r="AI89" s="5040"/>
      <c r="AJ89" s="5040"/>
      <c r="AK89" s="5041"/>
      <c r="AL89" s="511"/>
      <c r="AM89" s="511"/>
      <c r="AN89" s="511"/>
      <c r="AO89" s="511"/>
      <c r="AP89" s="511"/>
      <c r="AQ89" s="511"/>
      <c r="AR89" s="511"/>
      <c r="AS89" s="511"/>
      <c r="AT89" s="511"/>
      <c r="AU89" s="511"/>
      <c r="AV89" s="511"/>
      <c r="AW89" s="511"/>
      <c r="AX89" s="511"/>
      <c r="AY89" s="511"/>
    </row>
    <row r="90" spans="2:51" s="512" customFormat="1" ht="15.75" customHeight="1">
      <c r="B90" s="511"/>
      <c r="C90" s="511"/>
      <c r="D90" s="511"/>
      <c r="E90" s="511"/>
      <c r="F90" s="511"/>
      <c r="G90" s="511"/>
      <c r="H90" s="511"/>
      <c r="I90" s="511"/>
      <c r="J90" s="511"/>
      <c r="K90" s="511"/>
      <c r="L90" s="511"/>
      <c r="M90" s="511"/>
      <c r="N90" s="511"/>
      <c r="O90" s="511"/>
      <c r="P90" s="511"/>
      <c r="Q90" s="511"/>
      <c r="R90" s="511"/>
      <c r="S90" s="511"/>
      <c r="T90" s="511"/>
      <c r="U90" s="511"/>
      <c r="V90" s="511"/>
      <c r="W90" s="511"/>
      <c r="X90" s="511"/>
      <c r="Y90" s="511"/>
      <c r="Z90" s="511"/>
      <c r="AA90" s="511"/>
      <c r="AB90" s="511"/>
      <c r="AC90" s="511"/>
      <c r="AD90" s="511"/>
      <c r="AE90" s="511"/>
      <c r="AF90" s="511"/>
      <c r="AG90" s="511"/>
      <c r="AH90" s="511"/>
      <c r="AI90" s="511"/>
      <c r="AJ90" s="511"/>
      <c r="AK90" s="511"/>
      <c r="AL90" s="511"/>
      <c r="AM90" s="511"/>
      <c r="AN90" s="511"/>
      <c r="AO90" s="511"/>
      <c r="AP90" s="511"/>
      <c r="AQ90" s="511"/>
      <c r="AR90" s="511"/>
      <c r="AS90" s="511"/>
      <c r="AT90" s="511"/>
      <c r="AU90" s="511"/>
      <c r="AV90" s="511"/>
      <c r="AW90" s="511"/>
      <c r="AX90" s="511"/>
      <c r="AY90" s="511"/>
    </row>
    <row r="91" spans="2:51" s="512" customFormat="1" ht="18.75" customHeight="1">
      <c r="B91" s="518" t="s">
        <v>1466</v>
      </c>
      <c r="C91" s="511"/>
      <c r="D91" s="511"/>
      <c r="E91" s="511"/>
      <c r="F91" s="511"/>
      <c r="G91" s="511"/>
      <c r="H91" s="511"/>
      <c r="I91" s="511"/>
      <c r="J91" s="511" t="s">
        <v>1442</v>
      </c>
      <c r="K91" s="511"/>
      <c r="L91" s="511"/>
      <c r="M91" s="511"/>
      <c r="N91" s="511"/>
      <c r="O91" s="511"/>
      <c r="P91" s="511"/>
      <c r="Q91" s="511" t="s">
        <v>1387</v>
      </c>
      <c r="R91" s="511"/>
      <c r="T91" s="511"/>
      <c r="U91" s="511"/>
      <c r="V91" s="511"/>
      <c r="W91" s="511"/>
      <c r="X91" s="511"/>
      <c r="Y91" s="511"/>
      <c r="Z91" s="511"/>
      <c r="AA91" s="511"/>
      <c r="AB91" s="511"/>
      <c r="AC91" s="511"/>
      <c r="AD91" s="511"/>
      <c r="AE91" s="511"/>
      <c r="AF91" s="511"/>
      <c r="AG91" s="511"/>
      <c r="AH91" s="511"/>
      <c r="AI91" s="511"/>
      <c r="AJ91" s="511"/>
      <c r="AK91" s="511"/>
      <c r="AL91" s="511"/>
      <c r="AM91" s="518"/>
      <c r="AN91" s="511"/>
      <c r="AO91" s="511"/>
      <c r="AP91" s="511"/>
      <c r="AQ91" s="511"/>
      <c r="AR91" s="511"/>
      <c r="AS91" s="518"/>
      <c r="AT91" s="511"/>
      <c r="AU91" s="511"/>
      <c r="AV91" s="511"/>
      <c r="AW91" s="511"/>
      <c r="AX91" s="511"/>
      <c r="AY91" s="511"/>
    </row>
    <row r="92" spans="2:51" s="512" customFormat="1" ht="18.75" customHeight="1">
      <c r="B92" s="4948" t="s">
        <v>1467</v>
      </c>
      <c r="C92" s="4949"/>
      <c r="D92" s="4949"/>
      <c r="E92" s="4949"/>
      <c r="F92" s="4949"/>
      <c r="G92" s="4949"/>
      <c r="H92" s="4949"/>
      <c r="I92" s="4949"/>
      <c r="J92" s="4949"/>
      <c r="K92" s="4950"/>
      <c r="L92" s="807"/>
      <c r="M92" s="805" t="s">
        <v>1353</v>
      </c>
      <c r="N92" s="805"/>
      <c r="O92" s="798"/>
      <c r="P92" s="805" t="s">
        <v>1352</v>
      </c>
      <c r="Q92" s="805"/>
      <c r="R92" s="799"/>
      <c r="S92" s="798"/>
      <c r="T92" s="798"/>
      <c r="U92" s="798"/>
      <c r="V92" s="798"/>
      <c r="W92" s="798"/>
      <c r="X92" s="798"/>
      <c r="Y92" s="798"/>
      <c r="Z92" s="798"/>
      <c r="AA92" s="798"/>
      <c r="AB92" s="798"/>
      <c r="AC92" s="798"/>
      <c r="AD92" s="798"/>
      <c r="AE92" s="798"/>
      <c r="AF92" s="798"/>
      <c r="AG92" s="798"/>
      <c r="AH92" s="798"/>
      <c r="AI92" s="798"/>
      <c r="AJ92" s="798"/>
      <c r="AK92" s="806"/>
      <c r="AL92" s="511"/>
      <c r="AM92" s="511"/>
      <c r="AN92" s="511"/>
      <c r="AO92" s="511"/>
      <c r="AP92" s="511"/>
      <c r="AQ92" s="511"/>
      <c r="AR92" s="511"/>
      <c r="AS92" s="511"/>
      <c r="AT92" s="511"/>
      <c r="AU92" s="511"/>
      <c r="AV92" s="511"/>
      <c r="AW92" s="511"/>
      <c r="AX92" s="511"/>
      <c r="AY92" s="511"/>
    </row>
    <row r="93" spans="2:51" s="512" customFormat="1" ht="18.75" customHeight="1">
      <c r="B93" s="4948" t="s">
        <v>1468</v>
      </c>
      <c r="C93" s="4949"/>
      <c r="D93" s="4950"/>
      <c r="E93" s="4959"/>
      <c r="F93" s="4960"/>
      <c r="G93" s="4960"/>
      <c r="H93" s="4960"/>
      <c r="I93" s="4960"/>
      <c r="J93" s="4960"/>
      <c r="K93" s="4960"/>
      <c r="L93" s="4961"/>
      <c r="M93" s="4948" t="s">
        <v>1469</v>
      </c>
      <c r="N93" s="4950"/>
      <c r="O93" s="4959"/>
      <c r="P93" s="4960"/>
      <c r="Q93" s="4960"/>
      <c r="R93" s="4961"/>
      <c r="S93" s="4948" t="s">
        <v>1355</v>
      </c>
      <c r="T93" s="4950"/>
      <c r="U93" s="5024"/>
      <c r="V93" s="4973"/>
      <c r="W93" s="4973"/>
      <c r="X93" s="4973"/>
      <c r="Y93" s="5025"/>
      <c r="Z93" s="4948" t="s">
        <v>1470</v>
      </c>
      <c r="AA93" s="4949"/>
      <c r="AB93" s="4949"/>
      <c r="AC93" s="4959"/>
      <c r="AD93" s="4960"/>
      <c r="AE93" s="798" t="s">
        <v>1471</v>
      </c>
      <c r="AF93" s="798"/>
      <c r="AG93" s="798"/>
      <c r="AH93" s="799" t="s">
        <v>1472</v>
      </c>
      <c r="AI93" s="798"/>
      <c r="AJ93" s="799" t="s">
        <v>1473</v>
      </c>
      <c r="AK93" s="806"/>
      <c r="AL93" s="511"/>
      <c r="AN93" s="511"/>
      <c r="AO93" s="511"/>
      <c r="AP93" s="511"/>
      <c r="AQ93" s="511"/>
      <c r="AR93" s="511"/>
      <c r="AS93" s="511"/>
      <c r="AT93" s="511"/>
      <c r="AU93" s="511"/>
      <c r="AV93" s="511"/>
      <c r="AW93" s="511"/>
      <c r="AX93" s="511"/>
      <c r="AY93" s="511"/>
    </row>
    <row r="94" spans="2:51" s="512" customFormat="1" ht="18.75" customHeight="1">
      <c r="B94" s="4948" t="s">
        <v>1468</v>
      </c>
      <c r="C94" s="4949"/>
      <c r="D94" s="4950"/>
      <c r="E94" s="4959"/>
      <c r="F94" s="4960"/>
      <c r="G94" s="4960"/>
      <c r="H94" s="4960"/>
      <c r="I94" s="4960"/>
      <c r="J94" s="4960"/>
      <c r="K94" s="4960"/>
      <c r="L94" s="4961"/>
      <c r="M94" s="4948" t="s">
        <v>1469</v>
      </c>
      <c r="N94" s="4950"/>
      <c r="O94" s="4959"/>
      <c r="P94" s="4960"/>
      <c r="Q94" s="4960"/>
      <c r="R94" s="4961"/>
      <c r="S94" s="4948" t="s">
        <v>1355</v>
      </c>
      <c r="T94" s="4950"/>
      <c r="U94" s="5024"/>
      <c r="V94" s="4973"/>
      <c r="W94" s="4973"/>
      <c r="X94" s="4973"/>
      <c r="Y94" s="5025"/>
      <c r="Z94" s="4948" t="s">
        <v>1470</v>
      </c>
      <c r="AA94" s="4949"/>
      <c r="AB94" s="4949"/>
      <c r="AC94" s="4959"/>
      <c r="AD94" s="4960"/>
      <c r="AE94" s="798" t="s">
        <v>1471</v>
      </c>
      <c r="AF94" s="799"/>
      <c r="AG94" s="798"/>
      <c r="AH94" s="799" t="s">
        <v>1472</v>
      </c>
      <c r="AI94" s="798"/>
      <c r="AJ94" s="799" t="s">
        <v>1473</v>
      </c>
      <c r="AK94" s="806"/>
      <c r="AL94" s="511"/>
      <c r="AM94" s="511"/>
      <c r="AN94" s="511"/>
      <c r="AO94" s="511"/>
      <c r="AP94" s="511"/>
      <c r="AQ94" s="511"/>
      <c r="AR94" s="511"/>
      <c r="AS94" s="511"/>
      <c r="AT94" s="511"/>
      <c r="AU94" s="511"/>
      <c r="AV94" s="511"/>
      <c r="AW94" s="511"/>
      <c r="AX94" s="511"/>
      <c r="AY94" s="511"/>
    </row>
    <row r="95" spans="2:51" s="512" customFormat="1" ht="18.75" customHeight="1">
      <c r="B95" s="4948" t="s">
        <v>1468</v>
      </c>
      <c r="C95" s="4949"/>
      <c r="D95" s="4950"/>
      <c r="E95" s="4959"/>
      <c r="F95" s="4960"/>
      <c r="G95" s="4960"/>
      <c r="H95" s="4960"/>
      <c r="I95" s="4960"/>
      <c r="J95" s="4960"/>
      <c r="K95" s="4960"/>
      <c r="L95" s="4961"/>
      <c r="M95" s="4948" t="s">
        <v>1469</v>
      </c>
      <c r="N95" s="4950"/>
      <c r="O95" s="4959"/>
      <c r="P95" s="4960"/>
      <c r="Q95" s="4960"/>
      <c r="R95" s="4961"/>
      <c r="S95" s="4948" t="s">
        <v>1355</v>
      </c>
      <c r="T95" s="4950"/>
      <c r="U95" s="5024"/>
      <c r="V95" s="4973"/>
      <c r="W95" s="4973"/>
      <c r="X95" s="4973"/>
      <c r="Y95" s="5025"/>
      <c r="Z95" s="4948" t="s">
        <v>1470</v>
      </c>
      <c r="AA95" s="4949"/>
      <c r="AB95" s="4949"/>
      <c r="AC95" s="4959"/>
      <c r="AD95" s="4960"/>
      <c r="AE95" s="798" t="s">
        <v>1471</v>
      </c>
      <c r="AF95" s="799"/>
      <c r="AG95" s="798"/>
      <c r="AH95" s="799" t="s">
        <v>1472</v>
      </c>
      <c r="AI95" s="798"/>
      <c r="AJ95" s="799" t="s">
        <v>1473</v>
      </c>
      <c r="AK95" s="806"/>
      <c r="AL95" s="511"/>
      <c r="AM95" s="511"/>
      <c r="AN95" s="511"/>
      <c r="AO95" s="511"/>
      <c r="AP95" s="511"/>
      <c r="AQ95" s="511"/>
      <c r="AR95" s="511"/>
      <c r="AS95" s="511"/>
      <c r="AT95" s="511"/>
      <c r="AU95" s="511"/>
      <c r="AV95" s="511"/>
      <c r="AW95" s="511"/>
      <c r="AX95" s="511"/>
      <c r="AY95" s="511"/>
    </row>
    <row r="96" spans="2:51" s="512" customFormat="1" ht="18.75" customHeight="1">
      <c r="B96" s="4942" t="s">
        <v>1474</v>
      </c>
      <c r="C96" s="4943"/>
      <c r="D96" s="4944"/>
      <c r="E96" s="517" t="s">
        <v>1475</v>
      </c>
      <c r="F96" s="517"/>
      <c r="G96" s="517"/>
      <c r="H96" s="807"/>
      <c r="I96" s="805" t="s">
        <v>1353</v>
      </c>
      <c r="J96" s="805"/>
      <c r="K96" s="514"/>
      <c r="L96" s="515" t="s">
        <v>1352</v>
      </c>
      <c r="M96" s="514"/>
      <c r="N96" s="4942" t="s">
        <v>1476</v>
      </c>
      <c r="O96" s="4943"/>
      <c r="P96" s="4944"/>
      <c r="Q96" s="516"/>
      <c r="R96" s="514" t="s">
        <v>1477</v>
      </c>
      <c r="S96" s="514"/>
      <c r="T96" s="514"/>
      <c r="U96" s="515" t="s">
        <v>1478</v>
      </c>
      <c r="V96" s="514"/>
      <c r="W96" s="514"/>
      <c r="X96" s="515" t="s">
        <v>1449</v>
      </c>
      <c r="Y96" s="514"/>
      <c r="Z96" s="4960"/>
      <c r="AA96" s="4960"/>
      <c r="AB96" s="4960"/>
      <c r="AC96" s="4960"/>
      <c r="AD96" s="4960"/>
      <c r="AE96" s="4960"/>
      <c r="AF96" s="4960"/>
      <c r="AG96" s="4960"/>
      <c r="AH96" s="4960"/>
      <c r="AI96" s="4960"/>
      <c r="AJ96" s="4960"/>
      <c r="AK96" s="513" t="s">
        <v>1367</v>
      </c>
      <c r="AL96" s="511"/>
      <c r="AM96" s="511"/>
      <c r="AN96" s="511"/>
      <c r="AO96" s="511"/>
      <c r="AP96" s="511"/>
      <c r="AQ96" s="511"/>
      <c r="AR96" s="511"/>
      <c r="AS96" s="511"/>
      <c r="AT96" s="511"/>
      <c r="AU96" s="511"/>
      <c r="AV96" s="511"/>
      <c r="AW96" s="511"/>
      <c r="AX96" s="511"/>
      <c r="AY96" s="511"/>
    </row>
    <row r="97" spans="2:51" s="512" customFormat="1" ht="18.75" customHeight="1">
      <c r="B97" s="5045"/>
      <c r="C97" s="5046"/>
      <c r="D97" s="5047"/>
      <c r="E97" s="4992" t="s">
        <v>1479</v>
      </c>
      <c r="F97" s="4993"/>
      <c r="G97" s="4993"/>
      <c r="H97" s="5049"/>
      <c r="I97" s="5050"/>
      <c r="J97" s="5050"/>
      <c r="K97" s="5050"/>
      <c r="L97" s="5050"/>
      <c r="M97" s="5050"/>
      <c r="N97" s="5050"/>
      <c r="O97" s="5050"/>
      <c r="P97" s="5050"/>
      <c r="Q97" s="5050"/>
      <c r="R97" s="5050"/>
      <c r="S97" s="5050"/>
      <c r="T97" s="5050"/>
      <c r="U97" s="5050"/>
      <c r="V97" s="5050"/>
      <c r="W97" s="5050"/>
      <c r="X97" s="5050"/>
      <c r="Y97" s="5050"/>
      <c r="Z97" s="5050"/>
      <c r="AA97" s="5050"/>
      <c r="AB97" s="5050"/>
      <c r="AC97" s="5050"/>
      <c r="AD97" s="5050"/>
      <c r="AE97" s="5050"/>
      <c r="AF97" s="5050"/>
      <c r="AG97" s="5050"/>
      <c r="AH97" s="5050"/>
      <c r="AI97" s="5050"/>
      <c r="AJ97" s="5050"/>
      <c r="AK97" s="5051"/>
      <c r="AL97" s="511"/>
      <c r="AM97" s="511"/>
      <c r="AN97" s="511"/>
      <c r="AO97" s="511"/>
      <c r="AP97" s="511"/>
      <c r="AQ97" s="511"/>
      <c r="AR97" s="511"/>
      <c r="AS97" s="511"/>
      <c r="AT97" s="511"/>
      <c r="AU97" s="511"/>
      <c r="AV97" s="511"/>
      <c r="AW97" s="511"/>
      <c r="AX97" s="511"/>
      <c r="AY97" s="511"/>
    </row>
    <row r="98" spans="2:51" s="512" customFormat="1" ht="18.75" customHeight="1">
      <c r="B98" s="5045"/>
      <c r="C98" s="5046"/>
      <c r="D98" s="5047"/>
      <c r="E98" s="4995"/>
      <c r="F98" s="4996"/>
      <c r="G98" s="4996"/>
      <c r="H98" s="5052"/>
      <c r="I98" s="5053"/>
      <c r="J98" s="5053"/>
      <c r="K98" s="5053"/>
      <c r="L98" s="5053"/>
      <c r="M98" s="5053"/>
      <c r="N98" s="5053"/>
      <c r="O98" s="5053"/>
      <c r="P98" s="5053"/>
      <c r="Q98" s="5053"/>
      <c r="R98" s="5053"/>
      <c r="S98" s="5053"/>
      <c r="T98" s="5053"/>
      <c r="U98" s="5053"/>
      <c r="V98" s="5053"/>
      <c r="W98" s="5053"/>
      <c r="X98" s="5053"/>
      <c r="Y98" s="5053"/>
      <c r="Z98" s="5053"/>
      <c r="AA98" s="5053"/>
      <c r="AB98" s="5053"/>
      <c r="AC98" s="5053"/>
      <c r="AD98" s="5053"/>
      <c r="AE98" s="5053"/>
      <c r="AF98" s="5053"/>
      <c r="AG98" s="5053"/>
      <c r="AH98" s="5053"/>
      <c r="AI98" s="5053"/>
      <c r="AJ98" s="5053"/>
      <c r="AK98" s="5054"/>
      <c r="AL98" s="511"/>
      <c r="AM98" s="511"/>
      <c r="AN98" s="511"/>
      <c r="AO98" s="511"/>
      <c r="AP98" s="511"/>
      <c r="AQ98" s="511"/>
      <c r="AR98" s="511"/>
      <c r="AS98" s="511"/>
      <c r="AT98" s="511"/>
      <c r="AU98" s="511"/>
      <c r="AV98" s="511"/>
      <c r="AW98" s="511"/>
      <c r="AX98" s="511"/>
      <c r="AY98" s="511"/>
    </row>
    <row r="99" spans="2:51" s="512" customFormat="1" ht="18" customHeight="1">
      <c r="B99" s="5029"/>
      <c r="C99" s="5048"/>
      <c r="D99" s="5030"/>
      <c r="E99" s="4972" t="s">
        <v>1480</v>
      </c>
      <c r="F99" s="4972"/>
      <c r="G99" s="4972"/>
      <c r="H99" s="4972"/>
      <c r="I99" s="4972"/>
      <c r="J99" s="4972"/>
      <c r="K99" s="4972"/>
      <c r="L99" s="5042"/>
      <c r="M99" s="5043"/>
      <c r="N99" s="5043"/>
      <c r="O99" s="5043"/>
      <c r="P99" s="5043"/>
      <c r="Q99" s="5043"/>
      <c r="R99" s="5043"/>
      <c r="S99" s="5043"/>
      <c r="T99" s="5043"/>
      <c r="U99" s="5043"/>
      <c r="V99" s="5043"/>
      <c r="W99" s="5043"/>
      <c r="X99" s="5043"/>
      <c r="Y99" s="5043"/>
      <c r="Z99" s="5043"/>
      <c r="AA99" s="5043"/>
      <c r="AB99" s="5043"/>
      <c r="AC99" s="5043"/>
      <c r="AD99" s="5043"/>
      <c r="AE99" s="5043"/>
      <c r="AF99" s="5043"/>
      <c r="AG99" s="5043"/>
      <c r="AH99" s="5043"/>
      <c r="AI99" s="5043"/>
      <c r="AJ99" s="5043"/>
      <c r="AK99" s="5044"/>
      <c r="AL99" s="511"/>
      <c r="AM99" s="511"/>
      <c r="AN99" s="511"/>
      <c r="AO99" s="511"/>
      <c r="AP99" s="511"/>
      <c r="AQ99" s="511"/>
      <c r="AR99" s="511"/>
      <c r="AS99" s="511"/>
      <c r="AT99" s="511"/>
      <c r="AU99" s="511"/>
      <c r="AV99" s="511"/>
      <c r="AW99" s="511"/>
      <c r="AX99" s="511"/>
      <c r="AY99" s="511"/>
    </row>
    <row r="100" spans="2:51" s="512" customFormat="1" ht="18.75" customHeight="1">
      <c r="B100" s="4948" t="s">
        <v>1481</v>
      </c>
      <c r="C100" s="4949"/>
      <c r="D100" s="4949"/>
      <c r="E100" s="807"/>
      <c r="F100" s="5032" t="s">
        <v>1353</v>
      </c>
      <c r="G100" s="5032"/>
      <c r="H100" s="798"/>
      <c r="I100" s="798" t="s">
        <v>1366</v>
      </c>
      <c r="J100" s="798"/>
      <c r="K100" s="798"/>
      <c r="L100" s="798"/>
      <c r="M100" s="4960"/>
      <c r="N100" s="4960"/>
      <c r="O100" s="4960"/>
      <c r="P100" s="4960"/>
      <c r="Q100" s="4960"/>
      <c r="R100" s="4960"/>
      <c r="S100" s="4960"/>
      <c r="T100" s="4960"/>
      <c r="U100" s="4960"/>
      <c r="V100" s="4960"/>
      <c r="W100" s="4960"/>
      <c r="X100" s="4960"/>
      <c r="Y100" s="4960"/>
      <c r="Z100" s="4960"/>
      <c r="AA100" s="4960"/>
      <c r="AB100" s="4960"/>
      <c r="AC100" s="4960"/>
      <c r="AD100" s="4960"/>
      <c r="AE100" s="4960"/>
      <c r="AF100" s="4960"/>
      <c r="AG100" s="4960"/>
      <c r="AH100" s="4960"/>
      <c r="AI100" s="4960"/>
      <c r="AJ100" s="4960"/>
      <c r="AK100" s="806" t="s">
        <v>1367</v>
      </c>
      <c r="AL100" s="511"/>
      <c r="AM100" s="511"/>
      <c r="AN100" s="511"/>
      <c r="AO100" s="511"/>
      <c r="AP100" s="511"/>
      <c r="AQ100" s="511"/>
      <c r="AR100" s="511"/>
      <c r="AS100" s="511"/>
      <c r="AT100" s="511"/>
      <c r="AU100" s="511"/>
      <c r="AV100" s="511"/>
      <c r="AW100" s="511"/>
      <c r="AX100" s="511"/>
    </row>
    <row r="101" spans="2:51" s="512" customFormat="1" ht="18.75" customHeight="1">
      <c r="B101" s="511"/>
      <c r="C101" s="511"/>
      <c r="D101" s="511"/>
      <c r="E101" s="511"/>
      <c r="F101" s="511"/>
      <c r="G101" s="511"/>
      <c r="H101" s="511"/>
      <c r="I101" s="511"/>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c r="AF101" s="511"/>
      <c r="AG101" s="511"/>
      <c r="AH101" s="511"/>
      <c r="AI101" s="511"/>
      <c r="AJ101" s="511"/>
      <c r="AK101" s="511"/>
      <c r="AL101" s="511"/>
      <c r="AM101" s="511"/>
      <c r="AN101" s="511"/>
      <c r="AO101" s="511"/>
      <c r="AP101" s="511"/>
      <c r="AQ101" s="511"/>
      <c r="AR101" s="511"/>
      <c r="AS101" s="511"/>
      <c r="AT101" s="511"/>
      <c r="AU101" s="511"/>
      <c r="AV101" s="511"/>
      <c r="AW101" s="511"/>
      <c r="AX101" s="511"/>
      <c r="AY101" s="511"/>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8">
    <mergeCell ref="AO10:AQ10"/>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4"/>
  <hyperlinks>
    <hyperlink ref="AO10:AQ10" location="表紙!A1" display="表示へ" xr:uid="{FDFFD962-4887-4A0B-BF02-1B03173AA00E}"/>
  </hyperlinks>
  <pageMargins left="0.43307086614173229" right="0.43307086614173229" top="0.55118110236220474" bottom="0.55118110236220474" header="0.31496062992125984" footer="0.31496062992125984"/>
  <pageSetup paperSize="9" scale="75"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AF66"/>
  <sheetViews>
    <sheetView view="pageBreakPreview" zoomScaleNormal="100" zoomScaleSheetLayoutView="100" workbookViewId="0">
      <selection activeCell="AC10" sqref="AC10:AE10"/>
    </sheetView>
  </sheetViews>
  <sheetFormatPr defaultColWidth="4" defaultRowHeight="18.75"/>
  <cols>
    <col min="1" max="1" width="2.125" style="493" customWidth="1"/>
    <col min="2" max="2" width="3.625" style="493" customWidth="1"/>
    <col min="3" max="21" width="5.125" style="493" customWidth="1"/>
    <col min="22" max="25" width="3.625" style="493" customWidth="1"/>
    <col min="26" max="26" width="2.125" style="493" customWidth="1"/>
    <col min="27" max="27" width="4" style="493"/>
    <col min="28" max="33" width="8.625" style="493" customWidth="1"/>
    <col min="34" max="255" width="4" style="493"/>
    <col min="256" max="256" width="1.75" style="493" customWidth="1"/>
    <col min="257" max="257" width="2.125" style="493" customWidth="1"/>
    <col min="258" max="258" width="2.375" style="493" customWidth="1"/>
    <col min="259" max="277" width="4" style="493" customWidth="1"/>
    <col min="278" max="281" width="2.375" style="493" customWidth="1"/>
    <col min="282" max="282" width="2.125" style="493" customWidth="1"/>
    <col min="283" max="511" width="4" style="493"/>
    <col min="512" max="512" width="1.75" style="493" customWidth="1"/>
    <col min="513" max="513" width="2.125" style="493" customWidth="1"/>
    <col min="514" max="514" width="2.375" style="493" customWidth="1"/>
    <col min="515" max="533" width="4" style="493" customWidth="1"/>
    <col min="534" max="537" width="2.375" style="493" customWidth="1"/>
    <col min="538" max="538" width="2.125" style="493" customWidth="1"/>
    <col min="539" max="767" width="4" style="493"/>
    <col min="768" max="768" width="1.75" style="493" customWidth="1"/>
    <col min="769" max="769" width="2.125" style="493" customWidth="1"/>
    <col min="770" max="770" width="2.375" style="493" customWidth="1"/>
    <col min="771" max="789" width="4" style="493" customWidth="1"/>
    <col min="790" max="793" width="2.375" style="493" customWidth="1"/>
    <col min="794" max="794" width="2.125" style="493" customWidth="1"/>
    <col min="795" max="1023" width="4" style="493"/>
    <col min="1024" max="1024" width="1.75" style="493" customWidth="1"/>
    <col min="1025" max="1025" width="2.125" style="493" customWidth="1"/>
    <col min="1026" max="1026" width="2.375" style="493" customWidth="1"/>
    <col min="1027" max="1045" width="4" style="493" customWidth="1"/>
    <col min="1046" max="1049" width="2.375" style="493" customWidth="1"/>
    <col min="1050" max="1050" width="2.125" style="493" customWidth="1"/>
    <col min="1051" max="1279" width="4" style="493"/>
    <col min="1280" max="1280" width="1.75" style="493" customWidth="1"/>
    <col min="1281" max="1281" width="2.125" style="493" customWidth="1"/>
    <col min="1282" max="1282" width="2.375" style="493" customWidth="1"/>
    <col min="1283" max="1301" width="4" style="493" customWidth="1"/>
    <col min="1302" max="1305" width="2.375" style="493" customWidth="1"/>
    <col min="1306" max="1306" width="2.125" style="493" customWidth="1"/>
    <col min="1307" max="1535" width="4" style="493"/>
    <col min="1536" max="1536" width="1.75" style="493" customWidth="1"/>
    <col min="1537" max="1537" width="2.125" style="493" customWidth="1"/>
    <col min="1538" max="1538" width="2.375" style="493" customWidth="1"/>
    <col min="1539" max="1557" width="4" style="493" customWidth="1"/>
    <col min="1558" max="1561" width="2.375" style="493" customWidth="1"/>
    <col min="1562" max="1562" width="2.125" style="493" customWidth="1"/>
    <col min="1563" max="1791" width="4" style="493"/>
    <col min="1792" max="1792" width="1.75" style="493" customWidth="1"/>
    <col min="1793" max="1793" width="2.125" style="493" customWidth="1"/>
    <col min="1794" max="1794" width="2.375" style="493" customWidth="1"/>
    <col min="1795" max="1813" width="4" style="493" customWidth="1"/>
    <col min="1814" max="1817" width="2.375" style="493" customWidth="1"/>
    <col min="1818" max="1818" width="2.125" style="493" customWidth="1"/>
    <col min="1819" max="2047" width="4" style="493"/>
    <col min="2048" max="2048" width="1.75" style="493" customWidth="1"/>
    <col min="2049" max="2049" width="2.125" style="493" customWidth="1"/>
    <col min="2050" max="2050" width="2.375" style="493" customWidth="1"/>
    <col min="2051" max="2069" width="4" style="493" customWidth="1"/>
    <col min="2070" max="2073" width="2.375" style="493" customWidth="1"/>
    <col min="2074" max="2074" width="2.125" style="493" customWidth="1"/>
    <col min="2075" max="2303" width="4" style="493"/>
    <col min="2304" max="2304" width="1.75" style="493" customWidth="1"/>
    <col min="2305" max="2305" width="2.125" style="493" customWidth="1"/>
    <col min="2306" max="2306" width="2.375" style="493" customWidth="1"/>
    <col min="2307" max="2325" width="4" style="493" customWidth="1"/>
    <col min="2326" max="2329" width="2.375" style="493" customWidth="1"/>
    <col min="2330" max="2330" width="2.125" style="493" customWidth="1"/>
    <col min="2331" max="2559" width="4" style="493"/>
    <col min="2560" max="2560" width="1.75" style="493" customWidth="1"/>
    <col min="2561" max="2561" width="2.125" style="493" customWidth="1"/>
    <col min="2562" max="2562" width="2.375" style="493" customWidth="1"/>
    <col min="2563" max="2581" width="4" style="493" customWidth="1"/>
    <col min="2582" max="2585" width="2.375" style="493" customWidth="1"/>
    <col min="2586" max="2586" width="2.125" style="493" customWidth="1"/>
    <col min="2587" max="2815" width="4" style="493"/>
    <col min="2816" max="2816" width="1.75" style="493" customWidth="1"/>
    <col min="2817" max="2817" width="2.125" style="493" customWidth="1"/>
    <col min="2818" max="2818" width="2.375" style="493" customWidth="1"/>
    <col min="2819" max="2837" width="4" style="493" customWidth="1"/>
    <col min="2838" max="2841" width="2.375" style="493" customWidth="1"/>
    <col min="2842" max="2842" width="2.125" style="493" customWidth="1"/>
    <col min="2843" max="3071" width="4" style="493"/>
    <col min="3072" max="3072" width="1.75" style="493" customWidth="1"/>
    <col min="3073" max="3073" width="2.125" style="493" customWidth="1"/>
    <col min="3074" max="3074" width="2.375" style="493" customWidth="1"/>
    <col min="3075" max="3093" width="4" style="493" customWidth="1"/>
    <col min="3094" max="3097" width="2.375" style="493" customWidth="1"/>
    <col min="3098" max="3098" width="2.125" style="493" customWidth="1"/>
    <col min="3099" max="3327" width="4" style="493"/>
    <col min="3328" max="3328" width="1.75" style="493" customWidth="1"/>
    <col min="3329" max="3329" width="2.125" style="493" customWidth="1"/>
    <col min="3330" max="3330" width="2.375" style="493" customWidth="1"/>
    <col min="3331" max="3349" width="4" style="493" customWidth="1"/>
    <col min="3350" max="3353" width="2.375" style="493" customWidth="1"/>
    <col min="3354" max="3354" width="2.125" style="493" customWidth="1"/>
    <col min="3355" max="3583" width="4" style="493"/>
    <col min="3584" max="3584" width="1.75" style="493" customWidth="1"/>
    <col min="3585" max="3585" width="2.125" style="493" customWidth="1"/>
    <col min="3586" max="3586" width="2.375" style="493" customWidth="1"/>
    <col min="3587" max="3605" width="4" style="493" customWidth="1"/>
    <col min="3606" max="3609" width="2.375" style="493" customWidth="1"/>
    <col min="3610" max="3610" width="2.125" style="493" customWidth="1"/>
    <col min="3611" max="3839" width="4" style="493"/>
    <col min="3840" max="3840" width="1.75" style="493" customWidth="1"/>
    <col min="3841" max="3841" width="2.125" style="493" customWidth="1"/>
    <col min="3842" max="3842" width="2.375" style="493" customWidth="1"/>
    <col min="3843" max="3861" width="4" style="493" customWidth="1"/>
    <col min="3862" max="3865" width="2.375" style="493" customWidth="1"/>
    <col min="3866" max="3866" width="2.125" style="493" customWidth="1"/>
    <col min="3867" max="4095" width="4" style="493"/>
    <col min="4096" max="4096" width="1.75" style="493" customWidth="1"/>
    <col min="4097" max="4097" width="2.125" style="493" customWidth="1"/>
    <col min="4098" max="4098" width="2.375" style="493" customWidth="1"/>
    <col min="4099" max="4117" width="4" style="493" customWidth="1"/>
    <col min="4118" max="4121" width="2.375" style="493" customWidth="1"/>
    <col min="4122" max="4122" width="2.125" style="493" customWidth="1"/>
    <col min="4123" max="4351" width="4" style="493"/>
    <col min="4352" max="4352" width="1.75" style="493" customWidth="1"/>
    <col min="4353" max="4353" width="2.125" style="493" customWidth="1"/>
    <col min="4354" max="4354" width="2.375" style="493" customWidth="1"/>
    <col min="4355" max="4373" width="4" style="493" customWidth="1"/>
    <col min="4374" max="4377" width="2.375" style="493" customWidth="1"/>
    <col min="4378" max="4378" width="2.125" style="493" customWidth="1"/>
    <col min="4379" max="4607" width="4" style="493"/>
    <col min="4608" max="4608" width="1.75" style="493" customWidth="1"/>
    <col min="4609" max="4609" width="2.125" style="493" customWidth="1"/>
    <col min="4610" max="4610" width="2.375" style="493" customWidth="1"/>
    <col min="4611" max="4629" width="4" style="493" customWidth="1"/>
    <col min="4630" max="4633" width="2.375" style="493" customWidth="1"/>
    <col min="4634" max="4634" width="2.125" style="493" customWidth="1"/>
    <col min="4635" max="4863" width="4" style="493"/>
    <col min="4864" max="4864" width="1.75" style="493" customWidth="1"/>
    <col min="4865" max="4865" width="2.125" style="493" customWidth="1"/>
    <col min="4866" max="4866" width="2.375" style="493" customWidth="1"/>
    <col min="4867" max="4885" width="4" style="493" customWidth="1"/>
    <col min="4886" max="4889" width="2.375" style="493" customWidth="1"/>
    <col min="4890" max="4890" width="2.125" style="493" customWidth="1"/>
    <col min="4891" max="5119" width="4" style="493"/>
    <col min="5120" max="5120" width="1.75" style="493" customWidth="1"/>
    <col min="5121" max="5121" width="2.125" style="493" customWidth="1"/>
    <col min="5122" max="5122" width="2.375" style="493" customWidth="1"/>
    <col min="5123" max="5141" width="4" style="493" customWidth="1"/>
    <col min="5142" max="5145" width="2.375" style="493" customWidth="1"/>
    <col min="5146" max="5146" width="2.125" style="493" customWidth="1"/>
    <col min="5147" max="5375" width="4" style="493"/>
    <col min="5376" max="5376" width="1.75" style="493" customWidth="1"/>
    <col min="5377" max="5377" width="2.125" style="493" customWidth="1"/>
    <col min="5378" max="5378" width="2.375" style="493" customWidth="1"/>
    <col min="5379" max="5397" width="4" style="493" customWidth="1"/>
    <col min="5398" max="5401" width="2.375" style="493" customWidth="1"/>
    <col min="5402" max="5402" width="2.125" style="493" customWidth="1"/>
    <col min="5403" max="5631" width="4" style="493"/>
    <col min="5632" max="5632" width="1.75" style="493" customWidth="1"/>
    <col min="5633" max="5633" width="2.125" style="493" customWidth="1"/>
    <col min="5634" max="5634" width="2.375" style="493" customWidth="1"/>
    <col min="5635" max="5653" width="4" style="493" customWidth="1"/>
    <col min="5654" max="5657" width="2.375" style="493" customWidth="1"/>
    <col min="5658" max="5658" width="2.125" style="493" customWidth="1"/>
    <col min="5659" max="5887" width="4" style="493"/>
    <col min="5888" max="5888" width="1.75" style="493" customWidth="1"/>
    <col min="5889" max="5889" width="2.125" style="493" customWidth="1"/>
    <col min="5890" max="5890" width="2.375" style="493" customWidth="1"/>
    <col min="5891" max="5909" width="4" style="493" customWidth="1"/>
    <col min="5910" max="5913" width="2.375" style="493" customWidth="1"/>
    <col min="5914" max="5914" width="2.125" style="493" customWidth="1"/>
    <col min="5915" max="6143" width="4" style="493"/>
    <col min="6144" max="6144" width="1.75" style="493" customWidth="1"/>
    <col min="6145" max="6145" width="2.125" style="493" customWidth="1"/>
    <col min="6146" max="6146" width="2.375" style="493" customWidth="1"/>
    <col min="6147" max="6165" width="4" style="493" customWidth="1"/>
    <col min="6166" max="6169" width="2.375" style="493" customWidth="1"/>
    <col min="6170" max="6170" width="2.125" style="493" customWidth="1"/>
    <col min="6171" max="6399" width="4" style="493"/>
    <col min="6400" max="6400" width="1.75" style="493" customWidth="1"/>
    <col min="6401" max="6401" width="2.125" style="493" customWidth="1"/>
    <col min="6402" max="6402" width="2.375" style="493" customWidth="1"/>
    <col min="6403" max="6421" width="4" style="493" customWidth="1"/>
    <col min="6422" max="6425" width="2.375" style="493" customWidth="1"/>
    <col min="6426" max="6426" width="2.125" style="493" customWidth="1"/>
    <col min="6427" max="6655" width="4" style="493"/>
    <col min="6656" max="6656" width="1.75" style="493" customWidth="1"/>
    <col min="6657" max="6657" width="2.125" style="493" customWidth="1"/>
    <col min="6658" max="6658" width="2.375" style="493" customWidth="1"/>
    <col min="6659" max="6677" width="4" style="493" customWidth="1"/>
    <col min="6678" max="6681" width="2.375" style="493" customWidth="1"/>
    <col min="6682" max="6682" width="2.125" style="493" customWidth="1"/>
    <col min="6683" max="6911" width="4" style="493"/>
    <col min="6912" max="6912" width="1.75" style="493" customWidth="1"/>
    <col min="6913" max="6913" width="2.125" style="493" customWidth="1"/>
    <col min="6914" max="6914" width="2.375" style="493" customWidth="1"/>
    <col min="6915" max="6933" width="4" style="493" customWidth="1"/>
    <col min="6934" max="6937" width="2.375" style="493" customWidth="1"/>
    <col min="6938" max="6938" width="2.125" style="493" customWidth="1"/>
    <col min="6939" max="7167" width="4" style="493"/>
    <col min="7168" max="7168" width="1.75" style="493" customWidth="1"/>
    <col min="7169" max="7169" width="2.125" style="493" customWidth="1"/>
    <col min="7170" max="7170" width="2.375" style="493" customWidth="1"/>
    <col min="7171" max="7189" width="4" style="493" customWidth="1"/>
    <col min="7190" max="7193" width="2.375" style="493" customWidth="1"/>
    <col min="7194" max="7194" width="2.125" style="493" customWidth="1"/>
    <col min="7195" max="7423" width="4" style="493"/>
    <col min="7424" max="7424" width="1.75" style="493" customWidth="1"/>
    <col min="7425" max="7425" width="2.125" style="493" customWidth="1"/>
    <col min="7426" max="7426" width="2.375" style="493" customWidth="1"/>
    <col min="7427" max="7445" width="4" style="493" customWidth="1"/>
    <col min="7446" max="7449" width="2.375" style="493" customWidth="1"/>
    <col min="7450" max="7450" width="2.125" style="493" customWidth="1"/>
    <col min="7451" max="7679" width="4" style="493"/>
    <col min="7680" max="7680" width="1.75" style="493" customWidth="1"/>
    <col min="7681" max="7681" width="2.125" style="493" customWidth="1"/>
    <col min="7682" max="7682" width="2.375" style="493" customWidth="1"/>
    <col min="7683" max="7701" width="4" style="493" customWidth="1"/>
    <col min="7702" max="7705" width="2.375" style="493" customWidth="1"/>
    <col min="7706" max="7706" width="2.125" style="493" customWidth="1"/>
    <col min="7707" max="7935" width="4" style="493"/>
    <col min="7936" max="7936" width="1.75" style="493" customWidth="1"/>
    <col min="7937" max="7937" width="2.125" style="493" customWidth="1"/>
    <col min="7938" max="7938" width="2.375" style="493" customWidth="1"/>
    <col min="7939" max="7957" width="4" style="493" customWidth="1"/>
    <col min="7958" max="7961" width="2.375" style="493" customWidth="1"/>
    <col min="7962" max="7962" width="2.125" style="493" customWidth="1"/>
    <col min="7963" max="8191" width="4" style="493"/>
    <col min="8192" max="8192" width="1.75" style="493" customWidth="1"/>
    <col min="8193" max="8193" width="2.125" style="493" customWidth="1"/>
    <col min="8194" max="8194" width="2.375" style="493" customWidth="1"/>
    <col min="8195" max="8213" width="4" style="493" customWidth="1"/>
    <col min="8214" max="8217" width="2.375" style="493" customWidth="1"/>
    <col min="8218" max="8218" width="2.125" style="493" customWidth="1"/>
    <col min="8219" max="8447" width="4" style="493"/>
    <col min="8448" max="8448" width="1.75" style="493" customWidth="1"/>
    <col min="8449" max="8449" width="2.125" style="493" customWidth="1"/>
    <col min="8450" max="8450" width="2.375" style="493" customWidth="1"/>
    <col min="8451" max="8469" width="4" style="493" customWidth="1"/>
    <col min="8470" max="8473" width="2.375" style="493" customWidth="1"/>
    <col min="8474" max="8474" width="2.125" style="493" customWidth="1"/>
    <col min="8475" max="8703" width="4" style="493"/>
    <col min="8704" max="8704" width="1.75" style="493" customWidth="1"/>
    <col min="8705" max="8705" width="2.125" style="493" customWidth="1"/>
    <col min="8706" max="8706" width="2.375" style="493" customWidth="1"/>
    <col min="8707" max="8725" width="4" style="493" customWidth="1"/>
    <col min="8726" max="8729" width="2.375" style="493" customWidth="1"/>
    <col min="8730" max="8730" width="2.125" style="493" customWidth="1"/>
    <col min="8731" max="8959" width="4" style="493"/>
    <col min="8960" max="8960" width="1.75" style="493" customWidth="1"/>
    <col min="8961" max="8961" width="2.125" style="493" customWidth="1"/>
    <col min="8962" max="8962" width="2.375" style="493" customWidth="1"/>
    <col min="8963" max="8981" width="4" style="493" customWidth="1"/>
    <col min="8982" max="8985" width="2.375" style="493" customWidth="1"/>
    <col min="8986" max="8986" width="2.125" style="493" customWidth="1"/>
    <col min="8987" max="9215" width="4" style="493"/>
    <col min="9216" max="9216" width="1.75" style="493" customWidth="1"/>
    <col min="9217" max="9217" width="2.125" style="493" customWidth="1"/>
    <col min="9218" max="9218" width="2.375" style="493" customWidth="1"/>
    <col min="9219" max="9237" width="4" style="493" customWidth="1"/>
    <col min="9238" max="9241" width="2.375" style="493" customWidth="1"/>
    <col min="9242" max="9242" width="2.125" style="493" customWidth="1"/>
    <col min="9243" max="9471" width="4" style="493"/>
    <col min="9472" max="9472" width="1.75" style="493" customWidth="1"/>
    <col min="9473" max="9473" width="2.125" style="493" customWidth="1"/>
    <col min="9474" max="9474" width="2.375" style="493" customWidth="1"/>
    <col min="9475" max="9493" width="4" style="493" customWidth="1"/>
    <col min="9494" max="9497" width="2.375" style="493" customWidth="1"/>
    <col min="9498" max="9498" width="2.125" style="493" customWidth="1"/>
    <col min="9499" max="9727" width="4" style="493"/>
    <col min="9728" max="9728" width="1.75" style="493" customWidth="1"/>
    <col min="9729" max="9729" width="2.125" style="493" customWidth="1"/>
    <col min="9730" max="9730" width="2.375" style="493" customWidth="1"/>
    <col min="9731" max="9749" width="4" style="493" customWidth="1"/>
    <col min="9750" max="9753" width="2.375" style="493" customWidth="1"/>
    <col min="9754" max="9754" width="2.125" style="493" customWidth="1"/>
    <col min="9755" max="9983" width="4" style="493"/>
    <col min="9984" max="9984" width="1.75" style="493" customWidth="1"/>
    <col min="9985" max="9985" width="2.125" style="493" customWidth="1"/>
    <col min="9986" max="9986" width="2.375" style="493" customWidth="1"/>
    <col min="9987" max="10005" width="4" style="493" customWidth="1"/>
    <col min="10006" max="10009" width="2.375" style="493" customWidth="1"/>
    <col min="10010" max="10010" width="2.125" style="493" customWidth="1"/>
    <col min="10011" max="10239" width="4" style="493"/>
    <col min="10240" max="10240" width="1.75" style="493" customWidth="1"/>
    <col min="10241" max="10241" width="2.125" style="493" customWidth="1"/>
    <col min="10242" max="10242" width="2.375" style="493" customWidth="1"/>
    <col min="10243" max="10261" width="4" style="493" customWidth="1"/>
    <col min="10262" max="10265" width="2.375" style="493" customWidth="1"/>
    <col min="10266" max="10266" width="2.125" style="493" customWidth="1"/>
    <col min="10267" max="10495" width="4" style="493"/>
    <col min="10496" max="10496" width="1.75" style="493" customWidth="1"/>
    <col min="10497" max="10497" width="2.125" style="493" customWidth="1"/>
    <col min="10498" max="10498" width="2.375" style="493" customWidth="1"/>
    <col min="10499" max="10517" width="4" style="493" customWidth="1"/>
    <col min="10518" max="10521" width="2.375" style="493" customWidth="1"/>
    <col min="10522" max="10522" width="2.125" style="493" customWidth="1"/>
    <col min="10523" max="10751" width="4" style="493"/>
    <col min="10752" max="10752" width="1.75" style="493" customWidth="1"/>
    <col min="10753" max="10753" width="2.125" style="493" customWidth="1"/>
    <col min="10754" max="10754" width="2.375" style="493" customWidth="1"/>
    <col min="10755" max="10773" width="4" style="493" customWidth="1"/>
    <col min="10774" max="10777" width="2.375" style="493" customWidth="1"/>
    <col min="10778" max="10778" width="2.125" style="493" customWidth="1"/>
    <col min="10779" max="11007" width="4" style="493"/>
    <col min="11008" max="11008" width="1.75" style="493" customWidth="1"/>
    <col min="11009" max="11009" width="2.125" style="493" customWidth="1"/>
    <col min="11010" max="11010" width="2.375" style="493" customWidth="1"/>
    <col min="11011" max="11029" width="4" style="493" customWidth="1"/>
    <col min="11030" max="11033" width="2.375" style="493" customWidth="1"/>
    <col min="11034" max="11034" width="2.125" style="493" customWidth="1"/>
    <col min="11035" max="11263" width="4" style="493"/>
    <col min="11264" max="11264" width="1.75" style="493" customWidth="1"/>
    <col min="11265" max="11265" width="2.125" style="493" customWidth="1"/>
    <col min="11266" max="11266" width="2.375" style="493" customWidth="1"/>
    <col min="11267" max="11285" width="4" style="493" customWidth="1"/>
    <col min="11286" max="11289" width="2.375" style="493" customWidth="1"/>
    <col min="11290" max="11290" width="2.125" style="493" customWidth="1"/>
    <col min="11291" max="11519" width="4" style="493"/>
    <col min="11520" max="11520" width="1.75" style="493" customWidth="1"/>
    <col min="11521" max="11521" width="2.125" style="493" customWidth="1"/>
    <col min="11522" max="11522" width="2.375" style="493" customWidth="1"/>
    <col min="11523" max="11541" width="4" style="493" customWidth="1"/>
    <col min="11542" max="11545" width="2.375" style="493" customWidth="1"/>
    <col min="11546" max="11546" width="2.125" style="493" customWidth="1"/>
    <col min="11547" max="11775" width="4" style="493"/>
    <col min="11776" max="11776" width="1.75" style="493" customWidth="1"/>
    <col min="11777" max="11777" width="2.125" style="493" customWidth="1"/>
    <col min="11778" max="11778" width="2.375" style="493" customWidth="1"/>
    <col min="11779" max="11797" width="4" style="493" customWidth="1"/>
    <col min="11798" max="11801" width="2.375" style="493" customWidth="1"/>
    <col min="11802" max="11802" width="2.125" style="493" customWidth="1"/>
    <col min="11803" max="12031" width="4" style="493"/>
    <col min="12032" max="12032" width="1.75" style="493" customWidth="1"/>
    <col min="12033" max="12033" width="2.125" style="493" customWidth="1"/>
    <col min="12034" max="12034" width="2.375" style="493" customWidth="1"/>
    <col min="12035" max="12053" width="4" style="493" customWidth="1"/>
    <col min="12054" max="12057" width="2.375" style="493" customWidth="1"/>
    <col min="12058" max="12058" width="2.125" style="493" customWidth="1"/>
    <col min="12059" max="12287" width="4" style="493"/>
    <col min="12288" max="12288" width="1.75" style="493" customWidth="1"/>
    <col min="12289" max="12289" width="2.125" style="493" customWidth="1"/>
    <col min="12290" max="12290" width="2.375" style="493" customWidth="1"/>
    <col min="12291" max="12309" width="4" style="493" customWidth="1"/>
    <col min="12310" max="12313" width="2.375" style="493" customWidth="1"/>
    <col min="12314" max="12314" width="2.125" style="493" customWidth="1"/>
    <col min="12315" max="12543" width="4" style="493"/>
    <col min="12544" max="12544" width="1.75" style="493" customWidth="1"/>
    <col min="12545" max="12545" width="2.125" style="493" customWidth="1"/>
    <col min="12546" max="12546" width="2.375" style="493" customWidth="1"/>
    <col min="12547" max="12565" width="4" style="493" customWidth="1"/>
    <col min="12566" max="12569" width="2.375" style="493" customWidth="1"/>
    <col min="12570" max="12570" width="2.125" style="493" customWidth="1"/>
    <col min="12571" max="12799" width="4" style="493"/>
    <col min="12800" max="12800" width="1.75" style="493" customWidth="1"/>
    <col min="12801" max="12801" width="2.125" style="493" customWidth="1"/>
    <col min="12802" max="12802" width="2.375" style="493" customWidth="1"/>
    <col min="12803" max="12821" width="4" style="493" customWidth="1"/>
    <col min="12822" max="12825" width="2.375" style="493" customWidth="1"/>
    <col min="12826" max="12826" width="2.125" style="493" customWidth="1"/>
    <col min="12827" max="13055" width="4" style="493"/>
    <col min="13056" max="13056" width="1.75" style="493" customWidth="1"/>
    <col min="13057" max="13057" width="2.125" style="493" customWidth="1"/>
    <col min="13058" max="13058" width="2.375" style="493" customWidth="1"/>
    <col min="13059" max="13077" width="4" style="493" customWidth="1"/>
    <col min="13078" max="13081" width="2.375" style="493" customWidth="1"/>
    <col min="13082" max="13082" width="2.125" style="493" customWidth="1"/>
    <col min="13083" max="13311" width="4" style="493"/>
    <col min="13312" max="13312" width="1.75" style="493" customWidth="1"/>
    <col min="13313" max="13313" width="2.125" style="493" customWidth="1"/>
    <col min="13314" max="13314" width="2.375" style="493" customWidth="1"/>
    <col min="13315" max="13333" width="4" style="493" customWidth="1"/>
    <col min="13334" max="13337" width="2.375" style="493" customWidth="1"/>
    <col min="13338" max="13338" width="2.125" style="493" customWidth="1"/>
    <col min="13339" max="13567" width="4" style="493"/>
    <col min="13568" max="13568" width="1.75" style="493" customWidth="1"/>
    <col min="13569" max="13569" width="2.125" style="493" customWidth="1"/>
    <col min="13570" max="13570" width="2.375" style="493" customWidth="1"/>
    <col min="13571" max="13589" width="4" style="493" customWidth="1"/>
    <col min="13590" max="13593" width="2.375" style="493" customWidth="1"/>
    <col min="13594" max="13594" width="2.125" style="493" customWidth="1"/>
    <col min="13595" max="13823" width="4" style="493"/>
    <col min="13824" max="13824" width="1.75" style="493" customWidth="1"/>
    <col min="13825" max="13825" width="2.125" style="493" customWidth="1"/>
    <col min="13826" max="13826" width="2.375" style="493" customWidth="1"/>
    <col min="13827" max="13845" width="4" style="493" customWidth="1"/>
    <col min="13846" max="13849" width="2.375" style="493" customWidth="1"/>
    <col min="13850" max="13850" width="2.125" style="493" customWidth="1"/>
    <col min="13851" max="14079" width="4" style="493"/>
    <col min="14080" max="14080" width="1.75" style="493" customWidth="1"/>
    <col min="14081" max="14081" width="2.125" style="493" customWidth="1"/>
    <col min="14082" max="14082" width="2.375" style="493" customWidth="1"/>
    <col min="14083" max="14101" width="4" style="493" customWidth="1"/>
    <col min="14102" max="14105" width="2.375" style="493" customWidth="1"/>
    <col min="14106" max="14106" width="2.125" style="493" customWidth="1"/>
    <col min="14107" max="14335" width="4" style="493"/>
    <col min="14336" max="14336" width="1.75" style="493" customWidth="1"/>
    <col min="14337" max="14337" width="2.125" style="493" customWidth="1"/>
    <col min="14338" max="14338" width="2.375" style="493" customWidth="1"/>
    <col min="14339" max="14357" width="4" style="493" customWidth="1"/>
    <col min="14358" max="14361" width="2.375" style="493" customWidth="1"/>
    <col min="14362" max="14362" width="2.125" style="493" customWidth="1"/>
    <col min="14363" max="14591" width="4" style="493"/>
    <col min="14592" max="14592" width="1.75" style="493" customWidth="1"/>
    <col min="14593" max="14593" width="2.125" style="493" customWidth="1"/>
    <col min="14594" max="14594" width="2.375" style="493" customWidth="1"/>
    <col min="14595" max="14613" width="4" style="493" customWidth="1"/>
    <col min="14614" max="14617" width="2.375" style="493" customWidth="1"/>
    <col min="14618" max="14618" width="2.125" style="493" customWidth="1"/>
    <col min="14619" max="14847" width="4" style="493"/>
    <col min="14848" max="14848" width="1.75" style="493" customWidth="1"/>
    <col min="14849" max="14849" width="2.125" style="493" customWidth="1"/>
    <col min="14850" max="14850" width="2.375" style="493" customWidth="1"/>
    <col min="14851" max="14869" width="4" style="493" customWidth="1"/>
    <col min="14870" max="14873" width="2.375" style="493" customWidth="1"/>
    <col min="14874" max="14874" width="2.125" style="493" customWidth="1"/>
    <col min="14875" max="15103" width="4" style="493"/>
    <col min="15104" max="15104" width="1.75" style="493" customWidth="1"/>
    <col min="15105" max="15105" width="2.125" style="493" customWidth="1"/>
    <col min="15106" max="15106" width="2.375" style="493" customWidth="1"/>
    <col min="15107" max="15125" width="4" style="493" customWidth="1"/>
    <col min="15126" max="15129" width="2.375" style="493" customWidth="1"/>
    <col min="15130" max="15130" width="2.125" style="493" customWidth="1"/>
    <col min="15131" max="15359" width="4" style="493"/>
    <col min="15360" max="15360" width="1.75" style="493" customWidth="1"/>
    <col min="15361" max="15361" width="2.125" style="493" customWidth="1"/>
    <col min="15362" max="15362" width="2.375" style="493" customWidth="1"/>
    <col min="15363" max="15381" width="4" style="493" customWidth="1"/>
    <col min="15382" max="15385" width="2.375" style="493" customWidth="1"/>
    <col min="15386" max="15386" width="2.125" style="493" customWidth="1"/>
    <col min="15387" max="15615" width="4" style="493"/>
    <col min="15616" max="15616" width="1.75" style="493" customWidth="1"/>
    <col min="15617" max="15617" width="2.125" style="493" customWidth="1"/>
    <col min="15618" max="15618" width="2.375" style="493" customWidth="1"/>
    <col min="15619" max="15637" width="4" style="493" customWidth="1"/>
    <col min="15638" max="15641" width="2.375" style="493" customWidth="1"/>
    <col min="15642" max="15642" width="2.125" style="493" customWidth="1"/>
    <col min="15643" max="15871" width="4" style="493"/>
    <col min="15872" max="15872" width="1.75" style="493" customWidth="1"/>
    <col min="15873" max="15873" width="2.125" style="493" customWidth="1"/>
    <col min="15874" max="15874" width="2.375" style="493" customWidth="1"/>
    <col min="15875" max="15893" width="4" style="493" customWidth="1"/>
    <col min="15894" max="15897" width="2.375" style="493" customWidth="1"/>
    <col min="15898" max="15898" width="2.125" style="493" customWidth="1"/>
    <col min="15899" max="16127" width="4" style="493"/>
    <col min="16128" max="16128" width="1.75" style="493" customWidth="1"/>
    <col min="16129" max="16129" width="2.125" style="493" customWidth="1"/>
    <col min="16130" max="16130" width="2.375" style="493" customWidth="1"/>
    <col min="16131" max="16149" width="4" style="493" customWidth="1"/>
    <col min="16150" max="16153" width="2.375" style="493" customWidth="1"/>
    <col min="16154" max="16154" width="2.125" style="493" customWidth="1"/>
    <col min="16155" max="16384" width="4" style="493"/>
  </cols>
  <sheetData>
    <row r="1" spans="1:32">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4"/>
    </row>
    <row r="2" spans="1:32">
      <c r="A2" s="4931" t="s">
        <v>1482</v>
      </c>
      <c r="B2" s="4931"/>
      <c r="C2" s="4931"/>
      <c r="D2" s="4931"/>
      <c r="E2" s="492"/>
      <c r="F2" s="492"/>
      <c r="G2" s="492"/>
      <c r="H2" s="492"/>
      <c r="I2" s="492"/>
      <c r="J2" s="492"/>
      <c r="K2" s="492"/>
      <c r="L2" s="492"/>
      <c r="M2" s="492"/>
      <c r="N2" s="492"/>
      <c r="O2" s="492"/>
      <c r="P2" s="492"/>
      <c r="Q2" s="492"/>
      <c r="R2" s="4935" t="s">
        <v>481</v>
      </c>
      <c r="S2" s="4935"/>
      <c r="T2" s="4935"/>
      <c r="U2" s="4935"/>
      <c r="V2" s="4935"/>
      <c r="W2" s="4935"/>
      <c r="X2" s="4935"/>
      <c r="Y2" s="4935"/>
      <c r="Z2" s="494"/>
    </row>
    <row r="3" spans="1:32">
      <c r="A3" s="492"/>
      <c r="B3" s="492"/>
      <c r="C3" s="492"/>
      <c r="D3" s="492"/>
      <c r="E3" s="492"/>
      <c r="F3" s="492"/>
      <c r="G3" s="492"/>
      <c r="H3" s="492"/>
      <c r="I3" s="492"/>
      <c r="J3" s="492"/>
      <c r="K3" s="492"/>
      <c r="L3" s="492"/>
      <c r="M3" s="492"/>
      <c r="N3" s="492"/>
      <c r="O3" s="492"/>
      <c r="P3" s="492"/>
      <c r="Q3" s="492"/>
      <c r="R3" s="492"/>
      <c r="S3" s="492"/>
      <c r="T3" s="510"/>
      <c r="U3" s="492"/>
      <c r="V3" s="492"/>
      <c r="W3" s="492"/>
      <c r="X3" s="492"/>
      <c r="Y3" s="492"/>
      <c r="Z3" s="494"/>
    </row>
    <row r="4" spans="1:32" ht="36.75" customHeight="1">
      <c r="A4" s="492"/>
      <c r="B4" s="5055" t="s">
        <v>1483</v>
      </c>
      <c r="C4" s="4936"/>
      <c r="D4" s="4936"/>
      <c r="E4" s="4936"/>
      <c r="F4" s="4936"/>
      <c r="G4" s="4936"/>
      <c r="H4" s="4936"/>
      <c r="I4" s="4936"/>
      <c r="J4" s="4936"/>
      <c r="K4" s="4936"/>
      <c r="L4" s="4936"/>
      <c r="M4" s="4936"/>
      <c r="N4" s="4936"/>
      <c r="O4" s="4936"/>
      <c r="P4" s="4936"/>
      <c r="Q4" s="4936"/>
      <c r="R4" s="4936"/>
      <c r="S4" s="4936"/>
      <c r="T4" s="4936"/>
      <c r="U4" s="4936"/>
      <c r="V4" s="4936"/>
      <c r="W4" s="4936"/>
      <c r="X4" s="4936"/>
      <c r="Y4" s="4936"/>
      <c r="Z4" s="494"/>
      <c r="AB4"/>
      <c r="AC4"/>
      <c r="AD4" s="71"/>
      <c r="AE4" s="71"/>
      <c r="AF4" s="71"/>
    </row>
    <row r="5" spans="1:32">
      <c r="A5" s="492"/>
      <c r="B5" s="492"/>
      <c r="C5" s="492"/>
      <c r="D5" s="492"/>
      <c r="E5" s="492"/>
      <c r="F5" s="492"/>
      <c r="G5" s="492"/>
      <c r="H5" s="492"/>
      <c r="I5" s="492"/>
      <c r="J5" s="492"/>
      <c r="K5" s="492"/>
      <c r="L5" s="492"/>
      <c r="M5" s="492"/>
      <c r="N5" s="492"/>
      <c r="O5" s="492"/>
      <c r="P5" s="492"/>
      <c r="Q5" s="492"/>
      <c r="R5" s="492"/>
      <c r="S5" s="492"/>
      <c r="T5" s="492"/>
      <c r="U5" s="492"/>
      <c r="V5" s="492"/>
      <c r="W5" s="492"/>
      <c r="X5" s="492"/>
      <c r="Y5" s="492"/>
      <c r="Z5" s="494"/>
      <c r="AB5"/>
      <c r="AC5"/>
      <c r="AD5" s="71"/>
      <c r="AE5" s="71"/>
      <c r="AF5" s="71"/>
    </row>
    <row r="6" spans="1:32" ht="23.25" customHeight="1">
      <c r="A6" s="492"/>
      <c r="B6" s="5056" t="s">
        <v>1484</v>
      </c>
      <c r="C6" s="5057"/>
      <c r="D6" s="5057"/>
      <c r="E6" s="5057"/>
      <c r="F6" s="5058"/>
      <c r="G6" s="4928"/>
      <c r="H6" s="4928"/>
      <c r="I6" s="4928"/>
      <c r="J6" s="4928"/>
      <c r="K6" s="4928"/>
      <c r="L6" s="4928"/>
      <c r="M6" s="4928"/>
      <c r="N6" s="4928"/>
      <c r="O6" s="4928"/>
      <c r="P6" s="4928"/>
      <c r="Q6" s="4928"/>
      <c r="R6" s="4928"/>
      <c r="S6" s="4928"/>
      <c r="T6" s="4928"/>
      <c r="U6" s="4928"/>
      <c r="V6" s="4928"/>
      <c r="W6" s="4928"/>
      <c r="X6" s="4928"/>
      <c r="Y6" s="4929"/>
      <c r="Z6" s="494"/>
      <c r="AB6" s="109"/>
      <c r="AC6" s="109"/>
      <c r="AD6" s="1207"/>
      <c r="AE6" s="1207"/>
      <c r="AF6" s="1207"/>
    </row>
    <row r="7" spans="1:32" ht="23.25" customHeight="1">
      <c r="A7" s="492"/>
      <c r="B7" s="5056" t="s">
        <v>483</v>
      </c>
      <c r="C7" s="5057"/>
      <c r="D7" s="5057"/>
      <c r="E7" s="5057"/>
      <c r="F7" s="5058"/>
      <c r="G7" s="4928" t="s">
        <v>1202</v>
      </c>
      <c r="H7" s="4928"/>
      <c r="I7" s="4928"/>
      <c r="J7" s="4928"/>
      <c r="K7" s="4928"/>
      <c r="L7" s="4928"/>
      <c r="M7" s="4928"/>
      <c r="N7" s="4928"/>
      <c r="O7" s="4928"/>
      <c r="P7" s="4928"/>
      <c r="Q7" s="4928"/>
      <c r="R7" s="4928"/>
      <c r="S7" s="4928"/>
      <c r="T7" s="4928"/>
      <c r="U7" s="4928"/>
      <c r="V7" s="4928"/>
      <c r="W7" s="4928"/>
      <c r="X7" s="4928"/>
      <c r="Y7" s="4929"/>
      <c r="Z7" s="494"/>
      <c r="AB7"/>
      <c r="AC7"/>
      <c r="AD7" s="1211"/>
      <c r="AE7" s="1207"/>
      <c r="AF7" s="1207"/>
    </row>
    <row r="8" spans="1:32" ht="23.25" customHeight="1">
      <c r="A8" s="492"/>
      <c r="B8" s="4916" t="s">
        <v>1485</v>
      </c>
      <c r="C8" s="4917"/>
      <c r="D8" s="4917"/>
      <c r="E8" s="4917"/>
      <c r="F8" s="4918"/>
      <c r="G8" s="4937" t="s">
        <v>1486</v>
      </c>
      <c r="H8" s="4938"/>
      <c r="I8" s="4938"/>
      <c r="J8" s="4938"/>
      <c r="K8" s="4938"/>
      <c r="L8" s="4938"/>
      <c r="M8" s="4938"/>
      <c r="N8" s="4938"/>
      <c r="O8" s="810"/>
      <c r="P8" s="810"/>
      <c r="Q8" s="810"/>
      <c r="R8" s="810" t="s">
        <v>1487</v>
      </c>
      <c r="S8" s="810"/>
      <c r="T8" s="810"/>
      <c r="U8" s="810"/>
      <c r="V8" s="810"/>
      <c r="W8" s="810"/>
      <c r="X8" s="810"/>
      <c r="Y8" s="811"/>
      <c r="Z8" s="494"/>
      <c r="AB8"/>
      <c r="AC8"/>
      <c r="AD8" s="1211"/>
      <c r="AE8" s="1207"/>
      <c r="AF8" s="1207"/>
    </row>
    <row r="9" spans="1:32" ht="23.25" customHeight="1">
      <c r="A9" s="492"/>
      <c r="B9" s="4922"/>
      <c r="C9" s="4923"/>
      <c r="D9" s="4923"/>
      <c r="E9" s="4923"/>
      <c r="F9" s="4924"/>
      <c r="G9" s="4937" t="s">
        <v>1488</v>
      </c>
      <c r="H9" s="4938"/>
      <c r="I9" s="4938"/>
      <c r="J9" s="4938"/>
      <c r="K9" s="4938"/>
      <c r="L9" s="4938"/>
      <c r="M9" s="4938"/>
      <c r="N9" s="4938"/>
      <c r="O9" s="810"/>
      <c r="P9" s="810"/>
      <c r="Q9" s="810"/>
      <c r="R9" s="810" t="s">
        <v>1487</v>
      </c>
      <c r="S9" s="810"/>
      <c r="T9" s="810"/>
      <c r="U9" s="810"/>
      <c r="V9" s="810"/>
      <c r="W9" s="810"/>
      <c r="X9" s="810"/>
      <c r="Y9" s="811"/>
      <c r="Z9" s="494"/>
      <c r="AB9"/>
      <c r="AC9"/>
      <c r="AD9" s="1207"/>
      <c r="AE9" s="188"/>
      <c r="AF9" s="188"/>
    </row>
    <row r="10" spans="1:32" ht="23.25" customHeight="1">
      <c r="A10" s="492"/>
      <c r="B10" s="4922"/>
      <c r="C10" s="4923"/>
      <c r="D10" s="4923"/>
      <c r="E10" s="4923"/>
      <c r="F10" s="4924"/>
      <c r="G10" s="4937" t="s">
        <v>1489</v>
      </c>
      <c r="H10" s="4938"/>
      <c r="I10" s="4938"/>
      <c r="J10" s="4938"/>
      <c r="K10" s="4938"/>
      <c r="L10" s="4938"/>
      <c r="M10" s="4938"/>
      <c r="N10" s="4938"/>
      <c r="O10" s="810"/>
      <c r="P10" s="810"/>
      <c r="Q10" s="810"/>
      <c r="R10" s="810" t="s">
        <v>1487</v>
      </c>
      <c r="S10" s="810"/>
      <c r="T10" s="810"/>
      <c r="U10" s="810"/>
      <c r="V10" s="810"/>
      <c r="W10" s="810"/>
      <c r="X10" s="810"/>
      <c r="Y10" s="811"/>
      <c r="Z10" s="494"/>
      <c r="AB10"/>
      <c r="AC10" s="1929" t="s">
        <v>2692</v>
      </c>
      <c r="AD10" s="1929"/>
      <c r="AE10" s="1929"/>
      <c r="AF10"/>
    </row>
    <row r="11" spans="1:32" ht="23.25" customHeight="1">
      <c r="A11" s="492"/>
      <c r="B11" s="4919"/>
      <c r="C11" s="4920"/>
      <c r="D11" s="4920"/>
      <c r="E11" s="4920"/>
      <c r="F11" s="4921"/>
      <c r="G11" s="4940" t="s">
        <v>1490</v>
      </c>
      <c r="H11" s="4928"/>
      <c r="I11" s="4928"/>
      <c r="J11" s="4928"/>
      <c r="K11" s="4928"/>
      <c r="L11" s="4928"/>
      <c r="M11" s="4928"/>
      <c r="N11" s="4928"/>
      <c r="O11" s="4928"/>
      <c r="P11" s="810"/>
      <c r="Q11" s="810"/>
      <c r="R11" s="810" t="s">
        <v>1487</v>
      </c>
      <c r="S11" s="810"/>
      <c r="T11" s="810"/>
      <c r="U11" s="810"/>
      <c r="V11" s="810"/>
      <c r="W11" s="810"/>
      <c r="X11" s="810"/>
      <c r="Y11" s="811"/>
      <c r="Z11" s="494"/>
    </row>
    <row r="12" spans="1:32">
      <c r="A12" s="492"/>
      <c r="B12" s="492"/>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4"/>
    </row>
    <row r="13" spans="1:32" ht="18.75" customHeight="1">
      <c r="A13" s="492"/>
      <c r="B13" s="492" t="s">
        <v>1491</v>
      </c>
      <c r="C13" s="492"/>
      <c r="D13" s="492"/>
      <c r="E13" s="492"/>
      <c r="F13" s="492"/>
      <c r="G13" s="492"/>
      <c r="H13" s="492"/>
      <c r="I13" s="492"/>
      <c r="J13" s="492"/>
      <c r="K13" s="492"/>
      <c r="L13" s="492"/>
      <c r="M13" s="492"/>
      <c r="N13" s="492"/>
      <c r="O13" s="492"/>
      <c r="P13" s="492"/>
      <c r="Q13" s="492"/>
      <c r="R13" s="492"/>
      <c r="S13" s="492"/>
      <c r="T13" s="492"/>
      <c r="U13" s="492"/>
      <c r="V13" s="538"/>
      <c r="W13" s="538"/>
      <c r="X13" s="538"/>
      <c r="Y13" s="538"/>
      <c r="Z13" s="494"/>
    </row>
    <row r="14" spans="1:32" ht="18.75" customHeight="1">
      <c r="A14" s="492"/>
      <c r="B14" s="503"/>
      <c r="C14" s="502" t="s">
        <v>1492</v>
      </c>
      <c r="D14" s="502"/>
      <c r="E14" s="502"/>
      <c r="F14" s="502"/>
      <c r="G14" s="502"/>
      <c r="H14" s="502"/>
      <c r="I14" s="502"/>
      <c r="J14" s="502"/>
      <c r="K14" s="502"/>
      <c r="L14" s="502"/>
      <c r="M14" s="502"/>
      <c r="N14" s="502"/>
      <c r="O14" s="502"/>
      <c r="P14" s="502"/>
      <c r="Q14" s="502"/>
      <c r="R14" s="502"/>
      <c r="S14" s="502"/>
      <c r="T14" s="502"/>
      <c r="U14" s="501"/>
      <c r="V14" s="4916" t="s">
        <v>1320</v>
      </c>
      <c r="W14" s="4917"/>
      <c r="X14" s="4917"/>
      <c r="Y14" s="4918"/>
      <c r="Z14" s="494"/>
    </row>
    <row r="15" spans="1:32" ht="18.75" customHeight="1">
      <c r="A15" s="492"/>
      <c r="B15" s="1143"/>
      <c r="C15" s="492" t="s">
        <v>1493</v>
      </c>
      <c r="D15" s="492"/>
      <c r="E15" s="492"/>
      <c r="F15" s="492"/>
      <c r="G15" s="492"/>
      <c r="H15" s="492"/>
      <c r="I15" s="492"/>
      <c r="J15" s="492"/>
      <c r="K15" s="492"/>
      <c r="L15" s="492"/>
      <c r="M15" s="492"/>
      <c r="N15" s="492"/>
      <c r="O15" s="492"/>
      <c r="P15" s="492"/>
      <c r="Q15" s="492"/>
      <c r="R15" s="492"/>
      <c r="S15" s="492"/>
      <c r="T15" s="492"/>
      <c r="U15" s="494"/>
      <c r="V15" s="4922"/>
      <c r="W15" s="4923"/>
      <c r="X15" s="4923"/>
      <c r="Y15" s="4924"/>
      <c r="Z15" s="494"/>
    </row>
    <row r="16" spans="1:32" ht="18.75" customHeight="1">
      <c r="A16" s="492"/>
      <c r="B16" s="1143"/>
      <c r="C16" s="492"/>
      <c r="D16" s="4932" t="s">
        <v>1494</v>
      </c>
      <c r="E16" s="4933"/>
      <c r="F16" s="4933"/>
      <c r="G16" s="4933"/>
      <c r="H16" s="4933"/>
      <c r="I16" s="4934"/>
      <c r="J16" s="4932"/>
      <c r="K16" s="4933"/>
      <c r="L16" s="4933"/>
      <c r="M16" s="4933"/>
      <c r="N16" s="4933"/>
      <c r="O16" s="4933"/>
      <c r="P16" s="4933"/>
      <c r="Q16" s="4933"/>
      <c r="R16" s="4933"/>
      <c r="S16" s="4933"/>
      <c r="T16" s="4934"/>
      <c r="U16" s="494"/>
      <c r="V16" s="4922"/>
      <c r="W16" s="4923"/>
      <c r="X16" s="4923"/>
      <c r="Y16" s="4924"/>
      <c r="Z16" s="494"/>
    </row>
    <row r="17" spans="1:26" ht="7.5" customHeight="1">
      <c r="A17" s="492"/>
      <c r="B17" s="505"/>
      <c r="C17" s="504"/>
      <c r="D17" s="504"/>
      <c r="E17" s="504"/>
      <c r="F17" s="504"/>
      <c r="G17" s="504"/>
      <c r="H17" s="504"/>
      <c r="I17" s="504"/>
      <c r="J17" s="504"/>
      <c r="K17" s="504"/>
      <c r="L17" s="504"/>
      <c r="M17" s="504"/>
      <c r="N17" s="504"/>
      <c r="O17" s="504"/>
      <c r="P17" s="504"/>
      <c r="Q17" s="504"/>
      <c r="R17" s="504"/>
      <c r="S17" s="504"/>
      <c r="T17" s="504"/>
      <c r="U17" s="509"/>
      <c r="V17" s="4919"/>
      <c r="W17" s="4920"/>
      <c r="X17" s="4920"/>
      <c r="Y17" s="4921"/>
      <c r="Z17" s="494"/>
    </row>
    <row r="18" spans="1:26" ht="18.75" customHeight="1">
      <c r="A18" s="492"/>
      <c r="B18" s="503"/>
      <c r="C18" s="502" t="s">
        <v>1495</v>
      </c>
      <c r="D18" s="502"/>
      <c r="E18" s="502"/>
      <c r="F18" s="502"/>
      <c r="G18" s="502"/>
      <c r="H18" s="502"/>
      <c r="I18" s="502"/>
      <c r="J18" s="502"/>
      <c r="K18" s="502"/>
      <c r="L18" s="502"/>
      <c r="M18" s="502"/>
      <c r="N18" s="502"/>
      <c r="O18" s="502"/>
      <c r="P18" s="502"/>
      <c r="Q18" s="502"/>
      <c r="R18" s="502"/>
      <c r="S18" s="502"/>
      <c r="T18" s="502"/>
      <c r="U18" s="502"/>
      <c r="V18" s="4916" t="s">
        <v>1320</v>
      </c>
      <c r="W18" s="4917"/>
      <c r="X18" s="4917"/>
      <c r="Y18" s="4918"/>
      <c r="Z18" s="494"/>
    </row>
    <row r="19" spans="1:26" ht="18.75" customHeight="1">
      <c r="A19" s="492"/>
      <c r="B19" s="1143"/>
      <c r="C19" s="492"/>
      <c r="D19" s="4932" t="s">
        <v>1496</v>
      </c>
      <c r="E19" s="4933"/>
      <c r="F19" s="4933"/>
      <c r="G19" s="4933"/>
      <c r="H19" s="4933"/>
      <c r="I19" s="4934"/>
      <c r="J19" s="4932"/>
      <c r="K19" s="4933"/>
      <c r="L19" s="4933"/>
      <c r="M19" s="4933"/>
      <c r="N19" s="4933"/>
      <c r="O19" s="4933"/>
      <c r="P19" s="4933"/>
      <c r="Q19" s="4933"/>
      <c r="R19" s="4933"/>
      <c r="S19" s="4933"/>
      <c r="T19" s="4934"/>
      <c r="U19" s="492"/>
      <c r="V19" s="4922"/>
      <c r="W19" s="4923"/>
      <c r="X19" s="4923"/>
      <c r="Y19" s="4924"/>
      <c r="Z19" s="494"/>
    </row>
    <row r="20" spans="1:26" ht="7.5" customHeight="1">
      <c r="A20" s="492"/>
      <c r="B20" s="505"/>
      <c r="C20" s="504"/>
      <c r="D20" s="504"/>
      <c r="E20" s="504"/>
      <c r="F20" s="504"/>
      <c r="G20" s="504"/>
      <c r="H20" s="504"/>
      <c r="I20" s="504"/>
      <c r="J20" s="504"/>
      <c r="K20" s="504"/>
      <c r="L20" s="504"/>
      <c r="M20" s="504"/>
      <c r="N20" s="504"/>
      <c r="O20" s="504"/>
      <c r="P20" s="504"/>
      <c r="Q20" s="504"/>
      <c r="R20" s="504"/>
      <c r="S20" s="504"/>
      <c r="T20" s="504"/>
      <c r="U20" s="504"/>
      <c r="V20" s="4919"/>
      <c r="W20" s="4920"/>
      <c r="X20" s="4920"/>
      <c r="Y20" s="4921"/>
      <c r="Z20" s="494"/>
    </row>
    <row r="21" spans="1:26" ht="18.75" customHeight="1">
      <c r="A21" s="492"/>
      <c r="B21" s="503"/>
      <c r="C21" s="502" t="s">
        <v>1497</v>
      </c>
      <c r="D21" s="502"/>
      <c r="E21" s="502"/>
      <c r="F21" s="502"/>
      <c r="G21" s="502"/>
      <c r="H21" s="502"/>
      <c r="I21" s="502"/>
      <c r="J21" s="502"/>
      <c r="K21" s="502"/>
      <c r="L21" s="502"/>
      <c r="M21" s="502"/>
      <c r="N21" s="502"/>
      <c r="O21" s="502"/>
      <c r="P21" s="502"/>
      <c r="Q21" s="502"/>
      <c r="R21" s="502"/>
      <c r="S21" s="502"/>
      <c r="T21" s="502"/>
      <c r="U21" s="501"/>
      <c r="V21" s="4916" t="s">
        <v>1320</v>
      </c>
      <c r="W21" s="4917"/>
      <c r="X21" s="4917"/>
      <c r="Y21" s="4918"/>
      <c r="Z21" s="494"/>
    </row>
    <row r="22" spans="1:26" ht="18.75" customHeight="1">
      <c r="A22" s="492"/>
      <c r="B22" s="1143"/>
      <c r="C22" s="492" t="s">
        <v>1498</v>
      </c>
      <c r="D22" s="492"/>
      <c r="E22" s="492"/>
      <c r="F22" s="492"/>
      <c r="G22" s="492"/>
      <c r="H22" s="492"/>
      <c r="I22" s="492"/>
      <c r="J22" s="492"/>
      <c r="K22" s="492"/>
      <c r="L22" s="492"/>
      <c r="M22" s="492"/>
      <c r="N22" s="492"/>
      <c r="O22" s="492"/>
      <c r="P22" s="492"/>
      <c r="Q22" s="492"/>
      <c r="R22" s="492"/>
      <c r="S22" s="492"/>
      <c r="T22" s="492"/>
      <c r="U22" s="494"/>
      <c r="V22" s="4922"/>
      <c r="W22" s="4923"/>
      <c r="X22" s="4923"/>
      <c r="Y22" s="4924"/>
      <c r="Z22" s="494"/>
    </row>
    <row r="23" spans="1:26" ht="18.75" customHeight="1">
      <c r="A23" s="492"/>
      <c r="B23" s="505"/>
      <c r="C23" s="504" t="s">
        <v>1499</v>
      </c>
      <c r="D23" s="504"/>
      <c r="E23" s="504"/>
      <c r="F23" s="504"/>
      <c r="G23" s="504"/>
      <c r="H23" s="504"/>
      <c r="I23" s="504"/>
      <c r="J23" s="504"/>
      <c r="K23" s="504"/>
      <c r="L23" s="504"/>
      <c r="M23" s="504"/>
      <c r="N23" s="504"/>
      <c r="O23" s="504"/>
      <c r="P23" s="504"/>
      <c r="Q23" s="504"/>
      <c r="R23" s="504"/>
      <c r="S23" s="504"/>
      <c r="T23" s="504"/>
      <c r="U23" s="509"/>
      <c r="V23" s="4919"/>
      <c r="W23" s="4920"/>
      <c r="X23" s="4920"/>
      <c r="Y23" s="4921"/>
      <c r="Z23" s="494"/>
    </row>
    <row r="24" spans="1:26" ht="7.5" customHeight="1">
      <c r="A24" s="492"/>
      <c r="B24" s="492"/>
      <c r="C24" s="492"/>
      <c r="D24" s="492"/>
      <c r="E24" s="492"/>
      <c r="F24" s="492"/>
      <c r="G24" s="492"/>
      <c r="H24" s="492"/>
      <c r="I24" s="492"/>
      <c r="J24" s="492"/>
      <c r="K24" s="492"/>
      <c r="L24" s="492"/>
      <c r="M24" s="492"/>
      <c r="N24" s="492"/>
      <c r="O24" s="492"/>
      <c r="P24" s="492"/>
      <c r="Q24" s="492"/>
      <c r="R24" s="492"/>
      <c r="S24" s="492"/>
      <c r="T24" s="492"/>
      <c r="U24" s="492"/>
      <c r="V24" s="538"/>
      <c r="W24" s="538"/>
      <c r="X24" s="538"/>
      <c r="Y24" s="538"/>
      <c r="Z24" s="494"/>
    </row>
    <row r="25" spans="1:26" ht="18.75" customHeight="1">
      <c r="A25" s="492"/>
      <c r="B25" s="492" t="s">
        <v>1500</v>
      </c>
      <c r="C25" s="492"/>
      <c r="D25" s="492"/>
      <c r="E25" s="492"/>
      <c r="F25" s="492"/>
      <c r="G25" s="492"/>
      <c r="H25" s="492"/>
      <c r="I25" s="492"/>
      <c r="J25" s="492"/>
      <c r="K25" s="492"/>
      <c r="L25" s="492"/>
      <c r="M25" s="492"/>
      <c r="N25" s="492"/>
      <c r="O25" s="492"/>
      <c r="P25" s="492"/>
      <c r="Q25" s="492"/>
      <c r="R25" s="492"/>
      <c r="S25" s="492"/>
      <c r="T25" s="492"/>
      <c r="U25" s="492"/>
      <c r="V25" s="538"/>
      <c r="W25" s="538"/>
      <c r="X25" s="538"/>
      <c r="Y25" s="538"/>
      <c r="Z25" s="494"/>
    </row>
    <row r="26" spans="1:26" ht="18.75" customHeight="1">
      <c r="A26" s="492"/>
      <c r="B26" s="503"/>
      <c r="C26" s="502" t="s">
        <v>1501</v>
      </c>
      <c r="D26" s="502"/>
      <c r="E26" s="502"/>
      <c r="F26" s="502"/>
      <c r="G26" s="502"/>
      <c r="H26" s="502"/>
      <c r="I26" s="502"/>
      <c r="J26" s="502"/>
      <c r="K26" s="502"/>
      <c r="L26" s="502"/>
      <c r="M26" s="502"/>
      <c r="N26" s="502"/>
      <c r="O26" s="502"/>
      <c r="P26" s="502"/>
      <c r="Q26" s="502"/>
      <c r="R26" s="502"/>
      <c r="S26" s="502"/>
      <c r="T26" s="502"/>
      <c r="U26" s="501"/>
      <c r="V26" s="4916" t="s">
        <v>1320</v>
      </c>
      <c r="W26" s="4917"/>
      <c r="X26" s="4917"/>
      <c r="Y26" s="4918"/>
      <c r="Z26" s="494"/>
    </row>
    <row r="27" spans="1:26" ht="18.75" customHeight="1">
      <c r="A27" s="492"/>
      <c r="B27" s="1143"/>
      <c r="C27" s="492" t="s">
        <v>1493</v>
      </c>
      <c r="D27" s="492"/>
      <c r="E27" s="492"/>
      <c r="F27" s="492"/>
      <c r="G27" s="492"/>
      <c r="H27" s="492"/>
      <c r="I27" s="492"/>
      <c r="J27" s="492"/>
      <c r="K27" s="492"/>
      <c r="L27" s="492"/>
      <c r="M27" s="492"/>
      <c r="N27" s="492"/>
      <c r="O27" s="492"/>
      <c r="P27" s="492"/>
      <c r="Q27" s="492"/>
      <c r="R27" s="492"/>
      <c r="S27" s="492"/>
      <c r="T27" s="492"/>
      <c r="U27" s="494"/>
      <c r="V27" s="4922"/>
      <c r="W27" s="4923"/>
      <c r="X27" s="4923"/>
      <c r="Y27" s="4924"/>
      <c r="Z27" s="494"/>
    </row>
    <row r="28" spans="1:26" ht="18.75" customHeight="1">
      <c r="A28" s="492"/>
      <c r="B28" s="1143"/>
      <c r="C28" s="492"/>
      <c r="D28" s="4932" t="s">
        <v>1494</v>
      </c>
      <c r="E28" s="4933"/>
      <c r="F28" s="4933"/>
      <c r="G28" s="4933"/>
      <c r="H28" s="4933"/>
      <c r="I28" s="4934"/>
      <c r="J28" s="4932"/>
      <c r="K28" s="4933"/>
      <c r="L28" s="4933"/>
      <c r="M28" s="4933"/>
      <c r="N28" s="4933"/>
      <c r="O28" s="4933"/>
      <c r="P28" s="4933"/>
      <c r="Q28" s="4933"/>
      <c r="R28" s="4933"/>
      <c r="S28" s="4933"/>
      <c r="T28" s="4934"/>
      <c r="U28" s="494"/>
      <c r="V28" s="4922"/>
      <c r="W28" s="4923"/>
      <c r="X28" s="4923"/>
      <c r="Y28" s="4924"/>
      <c r="Z28" s="494"/>
    </row>
    <row r="29" spans="1:26" ht="7.5" customHeight="1">
      <c r="A29" s="492"/>
      <c r="B29" s="505"/>
      <c r="C29" s="504"/>
      <c r="D29" s="504"/>
      <c r="E29" s="504"/>
      <c r="F29" s="504"/>
      <c r="G29" s="504"/>
      <c r="H29" s="504"/>
      <c r="I29" s="504"/>
      <c r="J29" s="504"/>
      <c r="K29" s="504"/>
      <c r="L29" s="504"/>
      <c r="M29" s="504"/>
      <c r="N29" s="504"/>
      <c r="O29" s="504"/>
      <c r="P29" s="504"/>
      <c r="Q29" s="504"/>
      <c r="R29" s="504"/>
      <c r="S29" s="504"/>
      <c r="T29" s="504"/>
      <c r="U29" s="509"/>
      <c r="V29" s="4919"/>
      <c r="W29" s="4920"/>
      <c r="X29" s="4920"/>
      <c r="Y29" s="4921"/>
      <c r="Z29" s="494"/>
    </row>
    <row r="30" spans="1:26" ht="18.75" customHeight="1">
      <c r="A30" s="492"/>
      <c r="B30" s="503"/>
      <c r="C30" s="502" t="s">
        <v>1495</v>
      </c>
      <c r="D30" s="502"/>
      <c r="E30" s="502"/>
      <c r="F30" s="502"/>
      <c r="G30" s="502"/>
      <c r="H30" s="502"/>
      <c r="I30" s="502"/>
      <c r="J30" s="502"/>
      <c r="K30" s="502"/>
      <c r="L30" s="502"/>
      <c r="M30" s="502"/>
      <c r="N30" s="502"/>
      <c r="O30" s="502"/>
      <c r="P30" s="502"/>
      <c r="Q30" s="502"/>
      <c r="R30" s="502"/>
      <c r="S30" s="502"/>
      <c r="T30" s="502"/>
      <c r="U30" s="502"/>
      <c r="V30" s="4916" t="s">
        <v>1320</v>
      </c>
      <c r="W30" s="4917"/>
      <c r="X30" s="4917"/>
      <c r="Y30" s="4918"/>
      <c r="Z30" s="494"/>
    </row>
    <row r="31" spans="1:26" ht="18.75" customHeight="1">
      <c r="A31" s="492"/>
      <c r="B31" s="1143"/>
      <c r="C31" s="492"/>
      <c r="D31" s="4932" t="s">
        <v>1496</v>
      </c>
      <c r="E31" s="4933"/>
      <c r="F31" s="4933"/>
      <c r="G31" s="4933"/>
      <c r="H31" s="4933"/>
      <c r="I31" s="4934"/>
      <c r="J31" s="4932"/>
      <c r="K31" s="4933"/>
      <c r="L31" s="4933"/>
      <c r="M31" s="4933"/>
      <c r="N31" s="4933"/>
      <c r="O31" s="4933"/>
      <c r="P31" s="4933"/>
      <c r="Q31" s="4933"/>
      <c r="R31" s="4933"/>
      <c r="S31" s="4933"/>
      <c r="T31" s="4934"/>
      <c r="U31" s="492"/>
      <c r="V31" s="4922"/>
      <c r="W31" s="4923"/>
      <c r="X31" s="4923"/>
      <c r="Y31" s="4924"/>
      <c r="Z31" s="494"/>
    </row>
    <row r="32" spans="1:26" ht="7.5" customHeight="1">
      <c r="A32" s="492"/>
      <c r="B32" s="505"/>
      <c r="C32" s="504"/>
      <c r="D32" s="504"/>
      <c r="E32" s="504"/>
      <c r="F32" s="504"/>
      <c r="G32" s="504"/>
      <c r="H32" s="504"/>
      <c r="I32" s="504"/>
      <c r="J32" s="504"/>
      <c r="K32" s="504"/>
      <c r="L32" s="504"/>
      <c r="M32" s="504"/>
      <c r="N32" s="504"/>
      <c r="O32" s="504"/>
      <c r="P32" s="504"/>
      <c r="Q32" s="504"/>
      <c r="R32" s="504"/>
      <c r="S32" s="504"/>
      <c r="T32" s="504"/>
      <c r="U32" s="504"/>
      <c r="V32" s="4919"/>
      <c r="W32" s="4920"/>
      <c r="X32" s="4920"/>
      <c r="Y32" s="4921"/>
      <c r="Z32" s="494"/>
    </row>
    <row r="33" spans="1:26" ht="18.75" customHeight="1">
      <c r="A33" s="492"/>
      <c r="B33" s="503"/>
      <c r="C33" s="502" t="s">
        <v>1502</v>
      </c>
      <c r="D33" s="502"/>
      <c r="E33" s="502"/>
      <c r="F33" s="502"/>
      <c r="G33" s="502"/>
      <c r="H33" s="502"/>
      <c r="I33" s="502"/>
      <c r="J33" s="502"/>
      <c r="K33" s="502"/>
      <c r="L33" s="502"/>
      <c r="M33" s="502"/>
      <c r="N33" s="502"/>
      <c r="O33" s="502"/>
      <c r="P33" s="502"/>
      <c r="Q33" s="502"/>
      <c r="R33" s="502"/>
      <c r="S33" s="502"/>
      <c r="T33" s="502"/>
      <c r="U33" s="501"/>
      <c r="V33" s="4916" t="s">
        <v>1320</v>
      </c>
      <c r="W33" s="4917"/>
      <c r="X33" s="4917"/>
      <c r="Y33" s="4918"/>
      <c r="Z33" s="494"/>
    </row>
    <row r="34" spans="1:26" ht="18.75" customHeight="1">
      <c r="A34" s="492"/>
      <c r="B34" s="1143"/>
      <c r="C34" s="492" t="s">
        <v>1498</v>
      </c>
      <c r="D34" s="492"/>
      <c r="E34" s="492"/>
      <c r="F34" s="492"/>
      <c r="G34" s="492"/>
      <c r="H34" s="492"/>
      <c r="I34" s="492"/>
      <c r="J34" s="492"/>
      <c r="K34" s="492"/>
      <c r="L34" s="492"/>
      <c r="M34" s="492"/>
      <c r="N34" s="492"/>
      <c r="O34" s="492"/>
      <c r="P34" s="492"/>
      <c r="Q34" s="492"/>
      <c r="R34" s="492"/>
      <c r="S34" s="492"/>
      <c r="T34" s="492"/>
      <c r="U34" s="494"/>
      <c r="V34" s="4922"/>
      <c r="W34" s="4923"/>
      <c r="X34" s="4923"/>
      <c r="Y34" s="4924"/>
      <c r="Z34" s="494"/>
    </row>
    <row r="35" spans="1:26" ht="18.75" customHeight="1">
      <c r="A35" s="492"/>
      <c r="B35" s="505"/>
      <c r="C35" s="504" t="s">
        <v>1503</v>
      </c>
      <c r="D35" s="504"/>
      <c r="E35" s="504"/>
      <c r="F35" s="504"/>
      <c r="G35" s="504"/>
      <c r="H35" s="504"/>
      <c r="I35" s="504"/>
      <c r="J35" s="504"/>
      <c r="K35" s="504"/>
      <c r="L35" s="504"/>
      <c r="M35" s="504"/>
      <c r="N35" s="504"/>
      <c r="O35" s="504"/>
      <c r="P35" s="504"/>
      <c r="Q35" s="504"/>
      <c r="R35" s="504"/>
      <c r="S35" s="504"/>
      <c r="T35" s="504"/>
      <c r="U35" s="509"/>
      <c r="V35" s="4919"/>
      <c r="W35" s="4920"/>
      <c r="X35" s="4920"/>
      <c r="Y35" s="4921"/>
      <c r="Z35" s="494"/>
    </row>
    <row r="36" spans="1:26" ht="7.5" customHeight="1">
      <c r="A36" s="492"/>
      <c r="B36" s="492"/>
      <c r="C36" s="492"/>
      <c r="D36" s="492"/>
      <c r="E36" s="492"/>
      <c r="F36" s="492"/>
      <c r="G36" s="492"/>
      <c r="H36" s="492"/>
      <c r="I36" s="492"/>
      <c r="J36" s="492"/>
      <c r="K36" s="492"/>
      <c r="L36" s="492"/>
      <c r="M36" s="492"/>
      <c r="N36" s="492"/>
      <c r="O36" s="492"/>
      <c r="P36" s="492"/>
      <c r="Q36" s="492"/>
      <c r="R36" s="492"/>
      <c r="S36" s="492"/>
      <c r="T36" s="492"/>
      <c r="U36" s="492"/>
      <c r="V36" s="537"/>
      <c r="W36" s="537"/>
      <c r="X36" s="537"/>
      <c r="Y36" s="537"/>
      <c r="Z36" s="494"/>
    </row>
    <row r="37" spans="1:26" ht="18.75" customHeight="1">
      <c r="A37" s="492"/>
      <c r="B37" s="492" t="s">
        <v>1504</v>
      </c>
      <c r="C37" s="492"/>
      <c r="D37" s="492"/>
      <c r="E37" s="492"/>
      <c r="F37" s="492"/>
      <c r="G37" s="492"/>
      <c r="H37" s="492"/>
      <c r="I37" s="492"/>
      <c r="J37" s="492"/>
      <c r="K37" s="492"/>
      <c r="L37" s="492"/>
      <c r="M37" s="492"/>
      <c r="N37" s="492"/>
      <c r="O37" s="492"/>
      <c r="P37" s="492"/>
      <c r="Q37" s="492"/>
      <c r="R37" s="492"/>
      <c r="S37" s="492"/>
      <c r="T37" s="492"/>
      <c r="U37" s="492"/>
      <c r="V37" s="538"/>
      <c r="W37" s="538"/>
      <c r="X37" s="538"/>
      <c r="Y37" s="538"/>
      <c r="Z37" s="494"/>
    </row>
    <row r="38" spans="1:26" ht="18.75" customHeight="1">
      <c r="A38" s="492"/>
      <c r="B38" s="503"/>
      <c r="C38" s="4930" t="s">
        <v>1505</v>
      </c>
      <c r="D38" s="4930"/>
      <c r="E38" s="4930"/>
      <c r="F38" s="4930"/>
      <c r="G38" s="4930"/>
      <c r="H38" s="4930"/>
      <c r="I38" s="4930"/>
      <c r="J38" s="4930"/>
      <c r="K38" s="4930"/>
      <c r="L38" s="4930"/>
      <c r="M38" s="4930"/>
      <c r="N38" s="4930"/>
      <c r="O38" s="4930"/>
      <c r="P38" s="4930"/>
      <c r="Q38" s="4930"/>
      <c r="R38" s="4930"/>
      <c r="S38" s="4930"/>
      <c r="T38" s="4930"/>
      <c r="U38" s="501"/>
      <c r="V38" s="4916" t="s">
        <v>1320</v>
      </c>
      <c r="W38" s="4917"/>
      <c r="X38" s="4917"/>
      <c r="Y38" s="4918"/>
      <c r="Z38" s="494"/>
    </row>
    <row r="39" spans="1:26" ht="18.75" customHeight="1">
      <c r="A39" s="492"/>
      <c r="B39" s="1143"/>
      <c r="C39" s="492" t="s">
        <v>1493</v>
      </c>
      <c r="D39" s="492"/>
      <c r="E39" s="492"/>
      <c r="F39" s="492"/>
      <c r="G39" s="492"/>
      <c r="H39" s="492"/>
      <c r="I39" s="492"/>
      <c r="J39" s="492"/>
      <c r="K39" s="492"/>
      <c r="L39" s="492"/>
      <c r="M39" s="492"/>
      <c r="N39" s="492"/>
      <c r="O39" s="492"/>
      <c r="P39" s="492"/>
      <c r="Q39" s="492"/>
      <c r="R39" s="492"/>
      <c r="S39" s="492"/>
      <c r="T39" s="492"/>
      <c r="U39" s="494"/>
      <c r="V39" s="4922"/>
      <c r="W39" s="4923"/>
      <c r="X39" s="4923"/>
      <c r="Y39" s="4924"/>
      <c r="Z39" s="494"/>
    </row>
    <row r="40" spans="1:26" ht="18.75" customHeight="1">
      <c r="A40" s="492"/>
      <c r="B40" s="1143"/>
      <c r="C40" s="492"/>
      <c r="D40" s="4932" t="s">
        <v>1494</v>
      </c>
      <c r="E40" s="4933"/>
      <c r="F40" s="4933"/>
      <c r="G40" s="4933"/>
      <c r="H40" s="4933"/>
      <c r="I40" s="4934"/>
      <c r="J40" s="4932"/>
      <c r="K40" s="4933"/>
      <c r="L40" s="4933"/>
      <c r="M40" s="4933"/>
      <c r="N40" s="4933"/>
      <c r="O40" s="4933"/>
      <c r="P40" s="4933"/>
      <c r="Q40" s="4933"/>
      <c r="R40" s="4933"/>
      <c r="S40" s="4933"/>
      <c r="T40" s="4934"/>
      <c r="U40" s="494"/>
      <c r="V40" s="4922"/>
      <c r="W40" s="4923"/>
      <c r="X40" s="4923"/>
      <c r="Y40" s="4924"/>
      <c r="Z40" s="494"/>
    </row>
    <row r="41" spans="1:26" ht="7.5" customHeight="1">
      <c r="A41" s="492"/>
      <c r="B41" s="505"/>
      <c r="C41" s="504"/>
      <c r="D41" s="504"/>
      <c r="E41" s="504"/>
      <c r="F41" s="504"/>
      <c r="G41" s="504"/>
      <c r="H41" s="504"/>
      <c r="I41" s="504"/>
      <c r="J41" s="504"/>
      <c r="K41" s="504"/>
      <c r="L41" s="504"/>
      <c r="M41" s="504"/>
      <c r="N41" s="504"/>
      <c r="O41" s="504"/>
      <c r="P41" s="504"/>
      <c r="Q41" s="504"/>
      <c r="R41" s="504"/>
      <c r="S41" s="504"/>
      <c r="T41" s="504"/>
      <c r="U41" s="509"/>
      <c r="V41" s="4919"/>
      <c r="W41" s="4920"/>
      <c r="X41" s="4920"/>
      <c r="Y41" s="4921"/>
      <c r="Z41" s="494"/>
    </row>
    <row r="42" spans="1:26" ht="18.75" customHeight="1">
      <c r="A42" s="492"/>
      <c r="B42" s="503"/>
      <c r="C42" s="502" t="s">
        <v>1495</v>
      </c>
      <c r="D42" s="502"/>
      <c r="E42" s="502"/>
      <c r="F42" s="502"/>
      <c r="G42" s="502"/>
      <c r="H42" s="502"/>
      <c r="I42" s="502"/>
      <c r="J42" s="502"/>
      <c r="K42" s="502"/>
      <c r="L42" s="502"/>
      <c r="M42" s="502"/>
      <c r="N42" s="502"/>
      <c r="O42" s="502"/>
      <c r="P42" s="502"/>
      <c r="Q42" s="502"/>
      <c r="R42" s="502"/>
      <c r="S42" s="502"/>
      <c r="T42" s="502"/>
      <c r="U42" s="502"/>
      <c r="V42" s="4916" t="s">
        <v>1320</v>
      </c>
      <c r="W42" s="4917"/>
      <c r="X42" s="4917"/>
      <c r="Y42" s="4918"/>
      <c r="Z42" s="494"/>
    </row>
    <row r="43" spans="1:26" ht="18.75" customHeight="1">
      <c r="A43" s="492"/>
      <c r="B43" s="1143"/>
      <c r="C43" s="492"/>
      <c r="D43" s="4932" t="s">
        <v>1496</v>
      </c>
      <c r="E43" s="4933"/>
      <c r="F43" s="4933"/>
      <c r="G43" s="4933"/>
      <c r="H43" s="4933"/>
      <c r="I43" s="4934"/>
      <c r="J43" s="4932"/>
      <c r="K43" s="4933"/>
      <c r="L43" s="4933"/>
      <c r="M43" s="4933"/>
      <c r="N43" s="4933"/>
      <c r="O43" s="4933"/>
      <c r="P43" s="4933"/>
      <c r="Q43" s="4933"/>
      <c r="R43" s="4933"/>
      <c r="S43" s="4933"/>
      <c r="T43" s="4934"/>
      <c r="U43" s="492"/>
      <c r="V43" s="4922"/>
      <c r="W43" s="4923"/>
      <c r="X43" s="4923"/>
      <c r="Y43" s="4924"/>
      <c r="Z43" s="494"/>
    </row>
    <row r="44" spans="1:26" ht="7.5" customHeight="1">
      <c r="A44" s="492"/>
      <c r="B44" s="505"/>
      <c r="C44" s="504"/>
      <c r="D44" s="504"/>
      <c r="E44" s="504"/>
      <c r="F44" s="504"/>
      <c r="G44" s="504"/>
      <c r="H44" s="504"/>
      <c r="I44" s="504"/>
      <c r="J44" s="504"/>
      <c r="K44" s="504"/>
      <c r="L44" s="504"/>
      <c r="M44" s="504"/>
      <c r="N44" s="504"/>
      <c r="O44" s="504"/>
      <c r="P44" s="504"/>
      <c r="Q44" s="504"/>
      <c r="R44" s="504"/>
      <c r="S44" s="504"/>
      <c r="T44" s="504"/>
      <c r="U44" s="504"/>
      <c r="V44" s="4919"/>
      <c r="W44" s="4920"/>
      <c r="X44" s="4920"/>
      <c r="Y44" s="4921"/>
      <c r="Z44" s="494"/>
    </row>
    <row r="45" spans="1:26" ht="18.75" customHeight="1">
      <c r="A45" s="492"/>
      <c r="B45" s="503"/>
      <c r="C45" s="502" t="s">
        <v>1506</v>
      </c>
      <c r="D45" s="502"/>
      <c r="E45" s="502"/>
      <c r="F45" s="502"/>
      <c r="G45" s="502"/>
      <c r="H45" s="502"/>
      <c r="I45" s="502"/>
      <c r="J45" s="502"/>
      <c r="K45" s="502"/>
      <c r="L45" s="502"/>
      <c r="M45" s="502"/>
      <c r="N45" s="502"/>
      <c r="O45" s="502"/>
      <c r="P45" s="502"/>
      <c r="Q45" s="502"/>
      <c r="R45" s="502"/>
      <c r="S45" s="502"/>
      <c r="T45" s="502"/>
      <c r="U45" s="501"/>
      <c r="V45" s="4916" t="s">
        <v>1320</v>
      </c>
      <c r="W45" s="4917"/>
      <c r="X45" s="4917"/>
      <c r="Y45" s="4918"/>
      <c r="Z45" s="494"/>
    </row>
    <row r="46" spans="1:26" ht="18.75" customHeight="1">
      <c r="A46" s="492"/>
      <c r="B46" s="1143"/>
      <c r="C46" s="492" t="s">
        <v>1507</v>
      </c>
      <c r="D46" s="492"/>
      <c r="E46" s="492"/>
      <c r="F46" s="492"/>
      <c r="G46" s="492"/>
      <c r="H46" s="492"/>
      <c r="I46" s="492"/>
      <c r="J46" s="492"/>
      <c r="K46" s="492"/>
      <c r="L46" s="492"/>
      <c r="M46" s="492"/>
      <c r="N46" s="492"/>
      <c r="O46" s="492"/>
      <c r="P46" s="492"/>
      <c r="Q46" s="492"/>
      <c r="R46" s="492"/>
      <c r="S46" s="492"/>
      <c r="T46" s="492"/>
      <c r="U46" s="494"/>
      <c r="V46" s="4922"/>
      <c r="W46" s="4923"/>
      <c r="X46" s="4923"/>
      <c r="Y46" s="4924"/>
      <c r="Z46" s="494"/>
    </row>
    <row r="47" spans="1:26" ht="18.75" customHeight="1">
      <c r="A47" s="492"/>
      <c r="B47" s="503"/>
      <c r="C47" s="502" t="s">
        <v>1508</v>
      </c>
      <c r="D47" s="502"/>
      <c r="E47" s="502"/>
      <c r="F47" s="502"/>
      <c r="G47" s="502"/>
      <c r="H47" s="502"/>
      <c r="I47" s="502"/>
      <c r="J47" s="502"/>
      <c r="K47" s="502"/>
      <c r="L47" s="502"/>
      <c r="M47" s="502"/>
      <c r="N47" s="502"/>
      <c r="O47" s="502"/>
      <c r="P47" s="502"/>
      <c r="Q47" s="502"/>
      <c r="R47" s="502"/>
      <c r="S47" s="502"/>
      <c r="T47" s="502"/>
      <c r="U47" s="502"/>
      <c r="V47" s="4916" t="s">
        <v>1320</v>
      </c>
      <c r="W47" s="4917"/>
      <c r="X47" s="4917"/>
      <c r="Y47" s="4918"/>
      <c r="Z47" s="494"/>
    </row>
    <row r="48" spans="1:26" ht="18.75" customHeight="1">
      <c r="A48" s="492"/>
      <c r="B48" s="1143"/>
      <c r="C48" s="492" t="s">
        <v>1509</v>
      </c>
      <c r="D48" s="492"/>
      <c r="E48" s="492"/>
      <c r="F48" s="492"/>
      <c r="G48" s="492"/>
      <c r="H48" s="492"/>
      <c r="I48" s="492"/>
      <c r="J48" s="492"/>
      <c r="K48" s="492"/>
      <c r="L48" s="492"/>
      <c r="M48" s="492"/>
      <c r="N48" s="492"/>
      <c r="O48" s="492"/>
      <c r="P48" s="492"/>
      <c r="Q48" s="492"/>
      <c r="R48" s="492"/>
      <c r="S48" s="492"/>
      <c r="T48" s="492"/>
      <c r="U48" s="492"/>
      <c r="V48" s="4922"/>
      <c r="W48" s="4923"/>
      <c r="X48" s="4923"/>
      <c r="Y48" s="4924"/>
      <c r="Z48" s="494"/>
    </row>
    <row r="49" spans="1:26" ht="18.75" customHeight="1">
      <c r="A49" s="492"/>
      <c r="B49" s="1143"/>
      <c r="C49" s="492" t="s">
        <v>1510</v>
      </c>
      <c r="D49" s="492"/>
      <c r="E49" s="492"/>
      <c r="F49" s="492"/>
      <c r="G49" s="492"/>
      <c r="H49" s="492"/>
      <c r="I49" s="492"/>
      <c r="J49" s="492"/>
      <c r="K49" s="492"/>
      <c r="L49" s="492"/>
      <c r="M49" s="492"/>
      <c r="N49" s="492"/>
      <c r="O49" s="492"/>
      <c r="P49" s="492"/>
      <c r="Q49" s="492"/>
      <c r="R49" s="492"/>
      <c r="S49" s="492"/>
      <c r="T49" s="492"/>
      <c r="U49" s="492"/>
      <c r="V49" s="4922"/>
      <c r="W49" s="4923"/>
      <c r="X49" s="4923"/>
      <c r="Y49" s="4924"/>
      <c r="Z49" s="494"/>
    </row>
    <row r="50" spans="1:26" ht="18.75" customHeight="1">
      <c r="A50" s="492"/>
      <c r="B50" s="1143"/>
      <c r="C50" s="492"/>
      <c r="D50" s="4932" t="s">
        <v>1511</v>
      </c>
      <c r="E50" s="4933"/>
      <c r="F50" s="4933"/>
      <c r="G50" s="4933"/>
      <c r="H50" s="4933"/>
      <c r="I50" s="4934"/>
      <c r="J50" s="4932"/>
      <c r="K50" s="4933"/>
      <c r="L50" s="4933"/>
      <c r="M50" s="4933"/>
      <c r="N50" s="4933"/>
      <c r="O50" s="4933"/>
      <c r="P50" s="4933"/>
      <c r="Q50" s="4933"/>
      <c r="R50" s="4933"/>
      <c r="S50" s="4933"/>
      <c r="T50" s="4934"/>
      <c r="U50" s="492"/>
      <c r="V50" s="4922"/>
      <c r="W50" s="4923"/>
      <c r="X50" s="4923"/>
      <c r="Y50" s="4924"/>
      <c r="Z50" s="494"/>
    </row>
    <row r="51" spans="1:26" ht="7.5" customHeight="1">
      <c r="A51" s="492"/>
      <c r="B51" s="505"/>
      <c r="C51" s="504"/>
      <c r="D51" s="504"/>
      <c r="E51" s="504"/>
      <c r="F51" s="504"/>
      <c r="G51" s="504"/>
      <c r="H51" s="504"/>
      <c r="I51" s="504"/>
      <c r="J51" s="504"/>
      <c r="K51" s="504"/>
      <c r="L51" s="504"/>
      <c r="M51" s="504"/>
      <c r="N51" s="504"/>
      <c r="O51" s="504"/>
      <c r="P51" s="504"/>
      <c r="Q51" s="504"/>
      <c r="R51" s="504"/>
      <c r="S51" s="504"/>
      <c r="T51" s="504"/>
      <c r="U51" s="504"/>
      <c r="V51" s="4919"/>
      <c r="W51" s="4920"/>
      <c r="X51" s="4920"/>
      <c r="Y51" s="4921"/>
      <c r="Z51" s="494"/>
    </row>
    <row r="52" spans="1:26" ht="7.35" customHeight="1">
      <c r="A52" s="492"/>
      <c r="B52" s="492"/>
      <c r="C52" s="492"/>
      <c r="D52" s="492"/>
      <c r="E52" s="492"/>
      <c r="F52" s="492"/>
      <c r="G52" s="492"/>
      <c r="H52" s="492"/>
      <c r="I52" s="492"/>
      <c r="J52" s="492"/>
      <c r="K52" s="492"/>
      <c r="L52" s="492"/>
      <c r="M52" s="492"/>
      <c r="N52" s="492"/>
      <c r="O52" s="492"/>
      <c r="P52" s="492"/>
      <c r="Q52" s="492"/>
      <c r="R52" s="492"/>
      <c r="S52" s="492"/>
      <c r="T52" s="492"/>
      <c r="U52" s="492"/>
      <c r="V52" s="537"/>
      <c r="W52" s="537"/>
      <c r="X52" s="537"/>
      <c r="Y52" s="537"/>
      <c r="Z52" s="494"/>
    </row>
    <row r="53" spans="1:26" ht="18.75" customHeight="1">
      <c r="A53" s="492"/>
      <c r="B53" s="492" t="s">
        <v>1512</v>
      </c>
      <c r="C53" s="492"/>
      <c r="D53" s="492"/>
      <c r="E53" s="492"/>
      <c r="F53" s="492"/>
      <c r="G53" s="492"/>
      <c r="H53" s="492"/>
      <c r="I53" s="492"/>
      <c r="J53" s="492"/>
      <c r="K53" s="492"/>
      <c r="L53" s="492"/>
      <c r="M53" s="492"/>
      <c r="N53" s="492"/>
      <c r="O53" s="492"/>
      <c r="P53" s="492"/>
      <c r="Q53" s="492"/>
      <c r="R53" s="492"/>
      <c r="S53" s="492"/>
      <c r="T53" s="492"/>
      <c r="U53" s="492"/>
      <c r="V53" s="538"/>
      <c r="W53" s="538"/>
      <c r="X53" s="538"/>
      <c r="Y53" s="538"/>
      <c r="Z53" s="494"/>
    </row>
    <row r="54" spans="1:26" ht="18.75" customHeight="1">
      <c r="A54" s="492"/>
      <c r="B54" s="503"/>
      <c r="C54" s="4930" t="s">
        <v>1513</v>
      </c>
      <c r="D54" s="4930"/>
      <c r="E54" s="4930"/>
      <c r="F54" s="4930"/>
      <c r="G54" s="4930"/>
      <c r="H54" s="4930"/>
      <c r="I54" s="4930"/>
      <c r="J54" s="4930"/>
      <c r="K54" s="4930"/>
      <c r="L54" s="4930"/>
      <c r="M54" s="4930"/>
      <c r="N54" s="4930"/>
      <c r="O54" s="4930"/>
      <c r="P54" s="4930"/>
      <c r="Q54" s="4930"/>
      <c r="R54" s="4930"/>
      <c r="S54" s="4930"/>
      <c r="T54" s="4930"/>
      <c r="U54" s="501"/>
      <c r="V54" s="4916" t="s">
        <v>1320</v>
      </c>
      <c r="W54" s="4917"/>
      <c r="X54" s="4917"/>
      <c r="Y54" s="4918"/>
      <c r="Z54" s="494"/>
    </row>
    <row r="55" spans="1:26" ht="18.75" customHeight="1">
      <c r="A55" s="492"/>
      <c r="B55" s="1143"/>
      <c r="C55" s="492"/>
      <c r="D55" s="4932" t="s">
        <v>1494</v>
      </c>
      <c r="E55" s="4933"/>
      <c r="F55" s="4933"/>
      <c r="G55" s="4933"/>
      <c r="H55" s="4933"/>
      <c r="I55" s="4934"/>
      <c r="J55" s="4932"/>
      <c r="K55" s="4933"/>
      <c r="L55" s="4933"/>
      <c r="M55" s="4933"/>
      <c r="N55" s="4933"/>
      <c r="O55" s="4933"/>
      <c r="P55" s="4933"/>
      <c r="Q55" s="4933"/>
      <c r="R55" s="4933"/>
      <c r="S55" s="4933"/>
      <c r="T55" s="4934"/>
      <c r="U55" s="494"/>
      <c r="V55" s="4922"/>
      <c r="W55" s="4923"/>
      <c r="X55" s="4923"/>
      <c r="Y55" s="4924"/>
      <c r="Z55" s="494"/>
    </row>
    <row r="56" spans="1:26" ht="7.5" customHeight="1">
      <c r="A56" s="492"/>
      <c r="B56" s="505"/>
      <c r="C56" s="504"/>
      <c r="D56" s="504"/>
      <c r="E56" s="504"/>
      <c r="F56" s="504"/>
      <c r="G56" s="504"/>
      <c r="H56" s="504"/>
      <c r="I56" s="504"/>
      <c r="J56" s="504"/>
      <c r="K56" s="504"/>
      <c r="L56" s="504"/>
      <c r="M56" s="504"/>
      <c r="N56" s="504"/>
      <c r="O56" s="504"/>
      <c r="P56" s="504"/>
      <c r="Q56" s="504"/>
      <c r="R56" s="504"/>
      <c r="S56" s="504"/>
      <c r="T56" s="504"/>
      <c r="U56" s="509"/>
      <c r="V56" s="4919"/>
      <c r="W56" s="4920"/>
      <c r="X56" s="4920"/>
      <c r="Y56" s="4921"/>
      <c r="Z56" s="494"/>
    </row>
    <row r="57" spans="1:26" ht="18.75" customHeight="1">
      <c r="A57" s="492"/>
      <c r="B57" s="503"/>
      <c r="C57" s="502" t="s">
        <v>1495</v>
      </c>
      <c r="D57" s="502"/>
      <c r="E57" s="502"/>
      <c r="F57" s="502"/>
      <c r="G57" s="502"/>
      <c r="H57" s="502"/>
      <c r="I57" s="502"/>
      <c r="J57" s="502"/>
      <c r="K57" s="502"/>
      <c r="L57" s="502"/>
      <c r="M57" s="502"/>
      <c r="N57" s="502"/>
      <c r="O57" s="502"/>
      <c r="P57" s="502"/>
      <c r="Q57" s="502"/>
      <c r="R57" s="502"/>
      <c r="S57" s="502"/>
      <c r="T57" s="502"/>
      <c r="U57" s="502"/>
      <c r="V57" s="4916" t="s">
        <v>1320</v>
      </c>
      <c r="W57" s="4917"/>
      <c r="X57" s="4917"/>
      <c r="Y57" s="4918"/>
      <c r="Z57" s="494"/>
    </row>
    <row r="58" spans="1:26" ht="18.75" customHeight="1">
      <c r="A58" s="492"/>
      <c r="B58" s="1143"/>
      <c r="C58" s="492"/>
      <c r="D58" s="4932" t="s">
        <v>1496</v>
      </c>
      <c r="E58" s="4933"/>
      <c r="F58" s="4933"/>
      <c r="G58" s="4933"/>
      <c r="H58" s="4933"/>
      <c r="I58" s="4934"/>
      <c r="J58" s="4932"/>
      <c r="K58" s="4933"/>
      <c r="L58" s="4933"/>
      <c r="M58" s="4933"/>
      <c r="N58" s="4933"/>
      <c r="O58" s="4933"/>
      <c r="P58" s="4933"/>
      <c r="Q58" s="4933"/>
      <c r="R58" s="4933"/>
      <c r="S58" s="4933"/>
      <c r="T58" s="4934"/>
      <c r="U58" s="492"/>
      <c r="V58" s="4922"/>
      <c r="W58" s="4923"/>
      <c r="X58" s="4923"/>
      <c r="Y58" s="4924"/>
      <c r="Z58" s="494"/>
    </row>
    <row r="59" spans="1:26" ht="7.5" customHeight="1">
      <c r="A59" s="492"/>
      <c r="B59" s="505"/>
      <c r="C59" s="504"/>
      <c r="D59" s="504"/>
      <c r="E59" s="504"/>
      <c r="F59" s="504"/>
      <c r="G59" s="504"/>
      <c r="H59" s="504"/>
      <c r="I59" s="504"/>
      <c r="J59" s="504"/>
      <c r="K59" s="504"/>
      <c r="L59" s="504"/>
      <c r="M59" s="504"/>
      <c r="N59" s="504"/>
      <c r="O59" s="504"/>
      <c r="P59" s="504"/>
      <c r="Q59" s="504"/>
      <c r="R59" s="504"/>
      <c r="S59" s="504"/>
      <c r="T59" s="504"/>
      <c r="U59" s="504"/>
      <c r="V59" s="4919"/>
      <c r="W59" s="4920"/>
      <c r="X59" s="4920"/>
      <c r="Y59" s="4921"/>
      <c r="Z59" s="494"/>
    </row>
    <row r="60" spans="1:26" ht="18.75" customHeight="1">
      <c r="A60" s="492"/>
      <c r="B60" s="503"/>
      <c r="C60" s="502" t="s">
        <v>1514</v>
      </c>
      <c r="D60" s="502"/>
      <c r="E60" s="502"/>
      <c r="F60" s="502"/>
      <c r="G60" s="502"/>
      <c r="H60" s="502"/>
      <c r="I60" s="502"/>
      <c r="J60" s="502"/>
      <c r="K60" s="502"/>
      <c r="L60" s="502"/>
      <c r="M60" s="502"/>
      <c r="N60" s="502"/>
      <c r="O60" s="502"/>
      <c r="P60" s="502"/>
      <c r="Q60" s="502"/>
      <c r="R60" s="502"/>
      <c r="S60" s="502"/>
      <c r="T60" s="502"/>
      <c r="U60" s="501"/>
      <c r="V60" s="4916" t="s">
        <v>1320</v>
      </c>
      <c r="W60" s="4917"/>
      <c r="X60" s="4917"/>
      <c r="Y60" s="4918"/>
      <c r="Z60" s="494"/>
    </row>
    <row r="61" spans="1:26" ht="18.75" customHeight="1">
      <c r="A61" s="492"/>
      <c r="B61" s="505"/>
      <c r="C61" s="504" t="s">
        <v>1498</v>
      </c>
      <c r="D61" s="504"/>
      <c r="E61" s="504"/>
      <c r="F61" s="504"/>
      <c r="G61" s="504"/>
      <c r="H61" s="504"/>
      <c r="I61" s="504"/>
      <c r="J61" s="504"/>
      <c r="K61" s="504"/>
      <c r="L61" s="504"/>
      <c r="M61" s="504"/>
      <c r="N61" s="504"/>
      <c r="O61" s="504"/>
      <c r="P61" s="504"/>
      <c r="Q61" s="504"/>
      <c r="R61" s="504"/>
      <c r="S61" s="504"/>
      <c r="T61" s="504"/>
      <c r="U61" s="509"/>
      <c r="V61" s="4919"/>
      <c r="W61" s="4920"/>
      <c r="X61" s="4920"/>
      <c r="Y61" s="4921"/>
      <c r="Z61" s="494"/>
    </row>
    <row r="62" spans="1:26" ht="7.35" customHeight="1">
      <c r="A62" s="492"/>
      <c r="B62" s="492"/>
      <c r="C62" s="492"/>
      <c r="D62" s="492"/>
      <c r="E62" s="492"/>
      <c r="F62" s="492"/>
      <c r="G62" s="492"/>
      <c r="H62" s="492"/>
      <c r="I62" s="492"/>
      <c r="J62" s="492"/>
      <c r="K62" s="492"/>
      <c r="L62" s="492"/>
      <c r="M62" s="492"/>
      <c r="N62" s="492"/>
      <c r="O62" s="492"/>
      <c r="P62" s="492"/>
      <c r="Q62" s="492"/>
      <c r="R62" s="492"/>
      <c r="S62" s="492"/>
      <c r="T62" s="492"/>
      <c r="U62" s="492"/>
      <c r="V62" s="537"/>
      <c r="W62" s="537"/>
      <c r="X62" s="537"/>
      <c r="Y62" s="537"/>
      <c r="Z62" s="494"/>
    </row>
    <row r="63" spans="1:26" ht="7.35" customHeight="1">
      <c r="A63" s="492"/>
      <c r="B63" s="492"/>
      <c r="C63" s="492"/>
      <c r="D63" s="492"/>
      <c r="E63" s="492"/>
      <c r="F63" s="492"/>
      <c r="G63" s="492"/>
      <c r="H63" s="492"/>
      <c r="I63" s="492"/>
      <c r="J63" s="492"/>
      <c r="K63" s="492"/>
      <c r="L63" s="492"/>
      <c r="M63" s="492"/>
      <c r="N63" s="492"/>
      <c r="O63" s="492"/>
      <c r="P63" s="492"/>
      <c r="Q63" s="492"/>
      <c r="R63" s="492"/>
      <c r="S63" s="492"/>
      <c r="T63" s="492"/>
      <c r="U63" s="492"/>
      <c r="V63" s="537"/>
      <c r="W63" s="537"/>
      <c r="X63" s="537"/>
      <c r="Y63" s="537"/>
      <c r="Z63" s="494"/>
    </row>
    <row r="64" spans="1:26">
      <c r="A64" s="492"/>
      <c r="B64" s="492" t="s">
        <v>1515</v>
      </c>
      <c r="C64" s="492"/>
      <c r="D64" s="492"/>
      <c r="E64" s="492"/>
      <c r="F64" s="492"/>
      <c r="G64" s="492"/>
      <c r="H64" s="492"/>
      <c r="I64" s="492"/>
      <c r="J64" s="492"/>
      <c r="K64" s="492"/>
      <c r="L64" s="492"/>
      <c r="M64" s="492"/>
      <c r="N64" s="492"/>
      <c r="O64" s="492"/>
      <c r="P64" s="492"/>
      <c r="Q64" s="492"/>
      <c r="R64" s="492"/>
      <c r="S64" s="492"/>
      <c r="T64" s="492"/>
      <c r="U64" s="492"/>
      <c r="V64" s="492"/>
      <c r="W64" s="492"/>
      <c r="X64" s="492"/>
      <c r="Y64" s="492"/>
      <c r="Z64" s="494"/>
    </row>
    <row r="65" spans="1:26">
      <c r="A65" s="492"/>
      <c r="B65" s="492" t="s">
        <v>1516</v>
      </c>
      <c r="C65" s="492"/>
      <c r="D65" s="492"/>
      <c r="E65" s="492"/>
      <c r="F65" s="492"/>
      <c r="G65" s="492"/>
      <c r="H65" s="492"/>
      <c r="I65" s="492"/>
      <c r="J65" s="492"/>
      <c r="K65" s="492"/>
      <c r="L65" s="492"/>
      <c r="M65" s="492"/>
      <c r="N65" s="492"/>
      <c r="O65" s="492"/>
      <c r="P65" s="492"/>
      <c r="Q65" s="492"/>
      <c r="R65" s="492"/>
      <c r="S65" s="492"/>
      <c r="T65" s="492"/>
      <c r="U65" s="492"/>
      <c r="V65" s="492"/>
      <c r="W65" s="492"/>
      <c r="X65" s="492"/>
      <c r="Y65" s="492"/>
      <c r="Z65" s="492"/>
    </row>
    <row r="66" spans="1:26">
      <c r="A66" s="492"/>
      <c r="B66" s="492"/>
      <c r="C66" s="492"/>
      <c r="D66" s="492"/>
      <c r="E66" s="492"/>
      <c r="F66" s="492"/>
      <c r="G66" s="492"/>
      <c r="H66" s="492"/>
      <c r="I66" s="492"/>
      <c r="J66" s="492"/>
      <c r="K66" s="492"/>
      <c r="L66" s="492"/>
      <c r="M66" s="492"/>
      <c r="N66" s="492"/>
      <c r="O66" s="492"/>
      <c r="P66" s="492"/>
      <c r="Q66" s="492"/>
      <c r="R66" s="492"/>
      <c r="S66" s="492"/>
      <c r="T66" s="492"/>
      <c r="U66" s="492"/>
      <c r="V66" s="492"/>
      <c r="W66" s="492"/>
      <c r="X66" s="492"/>
      <c r="Y66" s="492"/>
      <c r="Z66" s="492"/>
    </row>
  </sheetData>
  <mergeCells count="46">
    <mergeCell ref="AC10:AE10"/>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D28:I28"/>
    <mergeCell ref="J28:T28"/>
    <mergeCell ref="V33:Y35"/>
    <mergeCell ref="V38:Y41"/>
    <mergeCell ref="D40:I40"/>
    <mergeCell ref="J40:T40"/>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26:Y29"/>
    <mergeCell ref="R2:Y2"/>
    <mergeCell ref="B4:Y4"/>
    <mergeCell ref="B6:F6"/>
    <mergeCell ref="G6:Y6"/>
    <mergeCell ref="B7:F7"/>
    <mergeCell ref="G7:Y7"/>
    <mergeCell ref="A2:D2"/>
  </mergeCells>
  <phoneticPr fontId="14"/>
  <hyperlinks>
    <hyperlink ref="AC10:AE10" location="表紙!A1" display="表示へ" xr:uid="{42814278-18CC-4F05-8C6F-017CBDFECD30}"/>
  </hyperlinks>
  <pageMargins left="0.7" right="0.7" top="0.75" bottom="0.75" header="0.3" footer="0.3"/>
  <pageSetup paperSize="9" scale="68"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F25"/>
  <sheetViews>
    <sheetView view="pageBreakPreview" zoomScaleNormal="100" zoomScaleSheetLayoutView="100" workbookViewId="0">
      <selection activeCell="AC10" sqref="AC10:AE10"/>
    </sheetView>
  </sheetViews>
  <sheetFormatPr defaultColWidth="4" defaultRowHeight="18.75"/>
  <cols>
    <col min="1" max="1" width="2.125" style="539" customWidth="1"/>
    <col min="2" max="2" width="2.375" style="539" customWidth="1"/>
    <col min="3" max="21" width="4" style="539" customWidth="1"/>
    <col min="22" max="25" width="2.375" style="539" customWidth="1"/>
    <col min="26" max="26" width="2.125" style="539" customWidth="1"/>
    <col min="27" max="27" width="4" style="539"/>
    <col min="28" max="33" width="8.75" style="371" customWidth="1"/>
    <col min="34" max="255" width="4" style="371"/>
    <col min="256" max="256" width="1.75" style="371" customWidth="1"/>
    <col min="257" max="257" width="2.125" style="371" customWidth="1"/>
    <col min="258" max="258" width="2.375" style="371" customWidth="1"/>
    <col min="259" max="277" width="4" style="371" customWidth="1"/>
    <col min="278" max="281" width="2.375" style="371" customWidth="1"/>
    <col min="282" max="282" width="2.125" style="371" customWidth="1"/>
    <col min="283" max="511" width="4" style="371"/>
    <col min="512" max="512" width="1.75" style="371" customWidth="1"/>
    <col min="513" max="513" width="2.125" style="371" customWidth="1"/>
    <col min="514" max="514" width="2.375" style="371" customWidth="1"/>
    <col min="515" max="533" width="4" style="371" customWidth="1"/>
    <col min="534" max="537" width="2.375" style="371" customWidth="1"/>
    <col min="538" max="538" width="2.125" style="371" customWidth="1"/>
    <col min="539" max="767" width="4" style="371"/>
    <col min="768" max="768" width="1.75" style="371" customWidth="1"/>
    <col min="769" max="769" width="2.125" style="371" customWidth="1"/>
    <col min="770" max="770" width="2.375" style="371" customWidth="1"/>
    <col min="771" max="789" width="4" style="371" customWidth="1"/>
    <col min="790" max="793" width="2.375" style="371" customWidth="1"/>
    <col min="794" max="794" width="2.125" style="371" customWidth="1"/>
    <col min="795" max="1023" width="4" style="371"/>
    <col min="1024" max="1024" width="1.75" style="371" customWidth="1"/>
    <col min="1025" max="1025" width="2.125" style="371" customWidth="1"/>
    <col min="1026" max="1026" width="2.375" style="371" customWidth="1"/>
    <col min="1027" max="1045" width="4" style="371" customWidth="1"/>
    <col min="1046" max="1049" width="2.375" style="371" customWidth="1"/>
    <col min="1050" max="1050" width="2.125" style="371" customWidth="1"/>
    <col min="1051" max="1279" width="4" style="371"/>
    <col min="1280" max="1280" width="1.75" style="371" customWidth="1"/>
    <col min="1281" max="1281" width="2.125" style="371" customWidth="1"/>
    <col min="1282" max="1282" width="2.375" style="371" customWidth="1"/>
    <col min="1283" max="1301" width="4" style="371" customWidth="1"/>
    <col min="1302" max="1305" width="2.375" style="371" customWidth="1"/>
    <col min="1306" max="1306" width="2.125" style="371" customWidth="1"/>
    <col min="1307" max="1535" width="4" style="371"/>
    <col min="1536" max="1536" width="1.75" style="371" customWidth="1"/>
    <col min="1537" max="1537" width="2.125" style="371" customWidth="1"/>
    <col min="1538" max="1538" width="2.375" style="371" customWidth="1"/>
    <col min="1539" max="1557" width="4" style="371" customWidth="1"/>
    <col min="1558" max="1561" width="2.375" style="371" customWidth="1"/>
    <col min="1562" max="1562" width="2.125" style="371" customWidth="1"/>
    <col min="1563" max="1791" width="4" style="371"/>
    <col min="1792" max="1792" width="1.75" style="371" customWidth="1"/>
    <col min="1793" max="1793" width="2.125" style="371" customWidth="1"/>
    <col min="1794" max="1794" width="2.375" style="371" customWidth="1"/>
    <col min="1795" max="1813" width="4" style="371" customWidth="1"/>
    <col min="1814" max="1817" width="2.375" style="371" customWidth="1"/>
    <col min="1818" max="1818" width="2.125" style="371" customWidth="1"/>
    <col min="1819" max="2047" width="4" style="371"/>
    <col min="2048" max="2048" width="1.75" style="371" customWidth="1"/>
    <col min="2049" max="2049" width="2.125" style="371" customWidth="1"/>
    <col min="2050" max="2050" width="2.375" style="371" customWidth="1"/>
    <col min="2051" max="2069" width="4" style="371" customWidth="1"/>
    <col min="2070" max="2073" width="2.375" style="371" customWidth="1"/>
    <col min="2074" max="2074" width="2.125" style="371" customWidth="1"/>
    <col min="2075" max="2303" width="4" style="371"/>
    <col min="2304" max="2304" width="1.75" style="371" customWidth="1"/>
    <col min="2305" max="2305" width="2.125" style="371" customWidth="1"/>
    <col min="2306" max="2306" width="2.375" style="371" customWidth="1"/>
    <col min="2307" max="2325" width="4" style="371" customWidth="1"/>
    <col min="2326" max="2329" width="2.375" style="371" customWidth="1"/>
    <col min="2330" max="2330" width="2.125" style="371" customWidth="1"/>
    <col min="2331" max="2559" width="4" style="371"/>
    <col min="2560" max="2560" width="1.75" style="371" customWidth="1"/>
    <col min="2561" max="2561" width="2.125" style="371" customWidth="1"/>
    <col min="2562" max="2562" width="2.375" style="371" customWidth="1"/>
    <col min="2563" max="2581" width="4" style="371" customWidth="1"/>
    <col min="2582" max="2585" width="2.375" style="371" customWidth="1"/>
    <col min="2586" max="2586" width="2.125" style="371" customWidth="1"/>
    <col min="2587" max="2815" width="4" style="371"/>
    <col min="2816" max="2816" width="1.75" style="371" customWidth="1"/>
    <col min="2817" max="2817" width="2.125" style="371" customWidth="1"/>
    <col min="2818" max="2818" width="2.375" style="371" customWidth="1"/>
    <col min="2819" max="2837" width="4" style="371" customWidth="1"/>
    <col min="2838" max="2841" width="2.375" style="371" customWidth="1"/>
    <col min="2842" max="2842" width="2.125" style="371" customWidth="1"/>
    <col min="2843" max="3071" width="4" style="371"/>
    <col min="3072" max="3072" width="1.75" style="371" customWidth="1"/>
    <col min="3073" max="3073" width="2.125" style="371" customWidth="1"/>
    <col min="3074" max="3074" width="2.375" style="371" customWidth="1"/>
    <col min="3075" max="3093" width="4" style="371" customWidth="1"/>
    <col min="3094" max="3097" width="2.375" style="371" customWidth="1"/>
    <col min="3098" max="3098" width="2.125" style="371" customWidth="1"/>
    <col min="3099" max="3327" width="4" style="371"/>
    <col min="3328" max="3328" width="1.75" style="371" customWidth="1"/>
    <col min="3329" max="3329" width="2.125" style="371" customWidth="1"/>
    <col min="3330" max="3330" width="2.375" style="371" customWidth="1"/>
    <col min="3331" max="3349" width="4" style="371" customWidth="1"/>
    <col min="3350" max="3353" width="2.375" style="371" customWidth="1"/>
    <col min="3354" max="3354" width="2.125" style="371" customWidth="1"/>
    <col min="3355" max="3583" width="4" style="371"/>
    <col min="3584" max="3584" width="1.75" style="371" customWidth="1"/>
    <col min="3585" max="3585" width="2.125" style="371" customWidth="1"/>
    <col min="3586" max="3586" width="2.375" style="371" customWidth="1"/>
    <col min="3587" max="3605" width="4" style="371" customWidth="1"/>
    <col min="3606" max="3609" width="2.375" style="371" customWidth="1"/>
    <col min="3610" max="3610" width="2.125" style="371" customWidth="1"/>
    <col min="3611" max="3839" width="4" style="371"/>
    <col min="3840" max="3840" width="1.75" style="371" customWidth="1"/>
    <col min="3841" max="3841" width="2.125" style="371" customWidth="1"/>
    <col min="3842" max="3842" width="2.375" style="371" customWidth="1"/>
    <col min="3843" max="3861" width="4" style="371" customWidth="1"/>
    <col min="3862" max="3865" width="2.375" style="371" customWidth="1"/>
    <col min="3866" max="3866" width="2.125" style="371" customWidth="1"/>
    <col min="3867" max="4095" width="4" style="371"/>
    <col min="4096" max="4096" width="1.75" style="371" customWidth="1"/>
    <col min="4097" max="4097" width="2.125" style="371" customWidth="1"/>
    <col min="4098" max="4098" width="2.375" style="371" customWidth="1"/>
    <col min="4099" max="4117" width="4" style="371" customWidth="1"/>
    <col min="4118" max="4121" width="2.375" style="371" customWidth="1"/>
    <col min="4122" max="4122" width="2.125" style="371" customWidth="1"/>
    <col min="4123" max="4351" width="4" style="371"/>
    <col min="4352" max="4352" width="1.75" style="371" customWidth="1"/>
    <col min="4353" max="4353" width="2.125" style="371" customWidth="1"/>
    <col min="4354" max="4354" width="2.375" style="371" customWidth="1"/>
    <col min="4355" max="4373" width="4" style="371" customWidth="1"/>
    <col min="4374" max="4377" width="2.375" style="371" customWidth="1"/>
    <col min="4378" max="4378" width="2.125" style="371" customWidth="1"/>
    <col min="4379" max="4607" width="4" style="371"/>
    <col min="4608" max="4608" width="1.75" style="371" customWidth="1"/>
    <col min="4609" max="4609" width="2.125" style="371" customWidth="1"/>
    <col min="4610" max="4610" width="2.375" style="371" customWidth="1"/>
    <col min="4611" max="4629" width="4" style="371" customWidth="1"/>
    <col min="4630" max="4633" width="2.375" style="371" customWidth="1"/>
    <col min="4634" max="4634" width="2.125" style="371" customWidth="1"/>
    <col min="4635" max="4863" width="4" style="371"/>
    <col min="4864" max="4864" width="1.75" style="371" customWidth="1"/>
    <col min="4865" max="4865" width="2.125" style="371" customWidth="1"/>
    <col min="4866" max="4866" width="2.375" style="371" customWidth="1"/>
    <col min="4867" max="4885" width="4" style="371" customWidth="1"/>
    <col min="4886" max="4889" width="2.375" style="371" customWidth="1"/>
    <col min="4890" max="4890" width="2.125" style="371" customWidth="1"/>
    <col min="4891" max="5119" width="4" style="371"/>
    <col min="5120" max="5120" width="1.75" style="371" customWidth="1"/>
    <col min="5121" max="5121" width="2.125" style="371" customWidth="1"/>
    <col min="5122" max="5122" width="2.375" style="371" customWidth="1"/>
    <col min="5123" max="5141" width="4" style="371" customWidth="1"/>
    <col min="5142" max="5145" width="2.375" style="371" customWidth="1"/>
    <col min="5146" max="5146" width="2.125" style="371" customWidth="1"/>
    <col min="5147" max="5375" width="4" style="371"/>
    <col min="5376" max="5376" width="1.75" style="371" customWidth="1"/>
    <col min="5377" max="5377" width="2.125" style="371" customWidth="1"/>
    <col min="5378" max="5378" width="2.375" style="371" customWidth="1"/>
    <col min="5379" max="5397" width="4" style="371" customWidth="1"/>
    <col min="5398" max="5401" width="2.375" style="371" customWidth="1"/>
    <col min="5402" max="5402" width="2.125" style="371" customWidth="1"/>
    <col min="5403" max="5631" width="4" style="371"/>
    <col min="5632" max="5632" width="1.75" style="371" customWidth="1"/>
    <col min="5633" max="5633" width="2.125" style="371" customWidth="1"/>
    <col min="5634" max="5634" width="2.375" style="371" customWidth="1"/>
    <col min="5635" max="5653" width="4" style="371" customWidth="1"/>
    <col min="5654" max="5657" width="2.375" style="371" customWidth="1"/>
    <col min="5658" max="5658" width="2.125" style="371" customWidth="1"/>
    <col min="5659" max="5887" width="4" style="371"/>
    <col min="5888" max="5888" width="1.75" style="371" customWidth="1"/>
    <col min="5889" max="5889" width="2.125" style="371" customWidth="1"/>
    <col min="5890" max="5890" width="2.375" style="371" customWidth="1"/>
    <col min="5891" max="5909" width="4" style="371" customWidth="1"/>
    <col min="5910" max="5913" width="2.375" style="371" customWidth="1"/>
    <col min="5914" max="5914" width="2.125" style="371" customWidth="1"/>
    <col min="5915" max="6143" width="4" style="371"/>
    <col min="6144" max="6144" width="1.75" style="371" customWidth="1"/>
    <col min="6145" max="6145" width="2.125" style="371" customWidth="1"/>
    <col min="6146" max="6146" width="2.375" style="371" customWidth="1"/>
    <col min="6147" max="6165" width="4" style="371" customWidth="1"/>
    <col min="6166" max="6169" width="2.375" style="371" customWidth="1"/>
    <col min="6170" max="6170" width="2.125" style="371" customWidth="1"/>
    <col min="6171" max="6399" width="4" style="371"/>
    <col min="6400" max="6400" width="1.75" style="371" customWidth="1"/>
    <col min="6401" max="6401" width="2.125" style="371" customWidth="1"/>
    <col min="6402" max="6402" width="2.375" style="371" customWidth="1"/>
    <col min="6403" max="6421" width="4" style="371" customWidth="1"/>
    <col min="6422" max="6425" width="2.375" style="371" customWidth="1"/>
    <col min="6426" max="6426" width="2.125" style="371" customWidth="1"/>
    <col min="6427" max="6655" width="4" style="371"/>
    <col min="6656" max="6656" width="1.75" style="371" customWidth="1"/>
    <col min="6657" max="6657" width="2.125" style="371" customWidth="1"/>
    <col min="6658" max="6658" width="2.375" style="371" customWidth="1"/>
    <col min="6659" max="6677" width="4" style="371" customWidth="1"/>
    <col min="6678" max="6681" width="2.375" style="371" customWidth="1"/>
    <col min="6682" max="6682" width="2.125" style="371" customWidth="1"/>
    <col min="6683" max="6911" width="4" style="371"/>
    <col min="6912" max="6912" width="1.75" style="371" customWidth="1"/>
    <col min="6913" max="6913" width="2.125" style="371" customWidth="1"/>
    <col min="6914" max="6914" width="2.375" style="371" customWidth="1"/>
    <col min="6915" max="6933" width="4" style="371" customWidth="1"/>
    <col min="6934" max="6937" width="2.375" style="371" customWidth="1"/>
    <col min="6938" max="6938" width="2.125" style="371" customWidth="1"/>
    <col min="6939" max="7167" width="4" style="371"/>
    <col min="7168" max="7168" width="1.75" style="371" customWidth="1"/>
    <col min="7169" max="7169" width="2.125" style="371" customWidth="1"/>
    <col min="7170" max="7170" width="2.375" style="371" customWidth="1"/>
    <col min="7171" max="7189" width="4" style="371" customWidth="1"/>
    <col min="7190" max="7193" width="2.375" style="371" customWidth="1"/>
    <col min="7194" max="7194" width="2.125" style="371" customWidth="1"/>
    <col min="7195" max="7423" width="4" style="371"/>
    <col min="7424" max="7424" width="1.75" style="371" customWidth="1"/>
    <col min="7425" max="7425" width="2.125" style="371" customWidth="1"/>
    <col min="7426" max="7426" width="2.375" style="371" customWidth="1"/>
    <col min="7427" max="7445" width="4" style="371" customWidth="1"/>
    <col min="7446" max="7449" width="2.375" style="371" customWidth="1"/>
    <col min="7450" max="7450" width="2.125" style="371" customWidth="1"/>
    <col min="7451" max="7679" width="4" style="371"/>
    <col min="7680" max="7680" width="1.75" style="371" customWidth="1"/>
    <col min="7681" max="7681" width="2.125" style="371" customWidth="1"/>
    <col min="7682" max="7682" width="2.375" style="371" customWidth="1"/>
    <col min="7683" max="7701" width="4" style="371" customWidth="1"/>
    <col min="7702" max="7705" width="2.375" style="371" customWidth="1"/>
    <col min="7706" max="7706" width="2.125" style="371" customWidth="1"/>
    <col min="7707" max="7935" width="4" style="371"/>
    <col min="7936" max="7936" width="1.75" style="371" customWidth="1"/>
    <col min="7937" max="7937" width="2.125" style="371" customWidth="1"/>
    <col min="7938" max="7938" width="2.375" style="371" customWidth="1"/>
    <col min="7939" max="7957" width="4" style="371" customWidth="1"/>
    <col min="7958" max="7961" width="2.375" style="371" customWidth="1"/>
    <col min="7962" max="7962" width="2.125" style="371" customWidth="1"/>
    <col min="7963" max="8191" width="4" style="371"/>
    <col min="8192" max="8192" width="1.75" style="371" customWidth="1"/>
    <col min="8193" max="8193" width="2.125" style="371" customWidth="1"/>
    <col min="8194" max="8194" width="2.375" style="371" customWidth="1"/>
    <col min="8195" max="8213" width="4" style="371" customWidth="1"/>
    <col min="8214" max="8217" width="2.375" style="371" customWidth="1"/>
    <col min="8218" max="8218" width="2.125" style="371" customWidth="1"/>
    <col min="8219" max="8447" width="4" style="371"/>
    <col min="8448" max="8448" width="1.75" style="371" customWidth="1"/>
    <col min="8449" max="8449" width="2.125" style="371" customWidth="1"/>
    <col min="8450" max="8450" width="2.375" style="371" customWidth="1"/>
    <col min="8451" max="8469" width="4" style="371" customWidth="1"/>
    <col min="8470" max="8473" width="2.375" style="371" customWidth="1"/>
    <col min="8474" max="8474" width="2.125" style="371" customWidth="1"/>
    <col min="8475" max="8703" width="4" style="371"/>
    <col min="8704" max="8704" width="1.75" style="371" customWidth="1"/>
    <col min="8705" max="8705" width="2.125" style="371" customWidth="1"/>
    <col min="8706" max="8706" width="2.375" style="371" customWidth="1"/>
    <col min="8707" max="8725" width="4" style="371" customWidth="1"/>
    <col min="8726" max="8729" width="2.375" style="371" customWidth="1"/>
    <col min="8730" max="8730" width="2.125" style="371" customWidth="1"/>
    <col min="8731" max="8959" width="4" style="371"/>
    <col min="8960" max="8960" width="1.75" style="371" customWidth="1"/>
    <col min="8961" max="8961" width="2.125" style="371" customWidth="1"/>
    <col min="8962" max="8962" width="2.375" style="371" customWidth="1"/>
    <col min="8963" max="8981" width="4" style="371" customWidth="1"/>
    <col min="8982" max="8985" width="2.375" style="371" customWidth="1"/>
    <col min="8986" max="8986" width="2.125" style="371" customWidth="1"/>
    <col min="8987" max="9215" width="4" style="371"/>
    <col min="9216" max="9216" width="1.75" style="371" customWidth="1"/>
    <col min="9217" max="9217" width="2.125" style="371" customWidth="1"/>
    <col min="9218" max="9218" width="2.375" style="371" customWidth="1"/>
    <col min="9219" max="9237" width="4" style="371" customWidth="1"/>
    <col min="9238" max="9241" width="2.375" style="371" customWidth="1"/>
    <col min="9242" max="9242" width="2.125" style="371" customWidth="1"/>
    <col min="9243" max="9471" width="4" style="371"/>
    <col min="9472" max="9472" width="1.75" style="371" customWidth="1"/>
    <col min="9473" max="9473" width="2.125" style="371" customWidth="1"/>
    <col min="9474" max="9474" width="2.375" style="371" customWidth="1"/>
    <col min="9475" max="9493" width="4" style="371" customWidth="1"/>
    <col min="9494" max="9497" width="2.375" style="371" customWidth="1"/>
    <col min="9498" max="9498" width="2.125" style="371" customWidth="1"/>
    <col min="9499" max="9727" width="4" style="371"/>
    <col min="9728" max="9728" width="1.75" style="371" customWidth="1"/>
    <col min="9729" max="9729" width="2.125" style="371" customWidth="1"/>
    <col min="9730" max="9730" width="2.375" style="371" customWidth="1"/>
    <col min="9731" max="9749" width="4" style="371" customWidth="1"/>
    <col min="9750" max="9753" width="2.375" style="371" customWidth="1"/>
    <col min="9754" max="9754" width="2.125" style="371" customWidth="1"/>
    <col min="9755" max="9983" width="4" style="371"/>
    <col min="9984" max="9984" width="1.75" style="371" customWidth="1"/>
    <col min="9985" max="9985" width="2.125" style="371" customWidth="1"/>
    <col min="9986" max="9986" width="2.375" style="371" customWidth="1"/>
    <col min="9987" max="10005" width="4" style="371" customWidth="1"/>
    <col min="10006" max="10009" width="2.375" style="371" customWidth="1"/>
    <col min="10010" max="10010" width="2.125" style="371" customWidth="1"/>
    <col min="10011" max="10239" width="4" style="371"/>
    <col min="10240" max="10240" width="1.75" style="371" customWidth="1"/>
    <col min="10241" max="10241" width="2.125" style="371" customWidth="1"/>
    <col min="10242" max="10242" width="2.375" style="371" customWidth="1"/>
    <col min="10243" max="10261" width="4" style="371" customWidth="1"/>
    <col min="10262" max="10265" width="2.375" style="371" customWidth="1"/>
    <col min="10266" max="10266" width="2.125" style="371" customWidth="1"/>
    <col min="10267" max="10495" width="4" style="371"/>
    <col min="10496" max="10496" width="1.75" style="371" customWidth="1"/>
    <col min="10497" max="10497" width="2.125" style="371" customWidth="1"/>
    <col min="10498" max="10498" width="2.375" style="371" customWidth="1"/>
    <col min="10499" max="10517" width="4" style="371" customWidth="1"/>
    <col min="10518" max="10521" width="2.375" style="371" customWidth="1"/>
    <col min="10522" max="10522" width="2.125" style="371" customWidth="1"/>
    <col min="10523" max="10751" width="4" style="371"/>
    <col min="10752" max="10752" width="1.75" style="371" customWidth="1"/>
    <col min="10753" max="10753" width="2.125" style="371" customWidth="1"/>
    <col min="10754" max="10754" width="2.375" style="371" customWidth="1"/>
    <col min="10755" max="10773" width="4" style="371" customWidth="1"/>
    <col min="10774" max="10777" width="2.375" style="371" customWidth="1"/>
    <col min="10778" max="10778" width="2.125" style="371" customWidth="1"/>
    <col min="10779" max="11007" width="4" style="371"/>
    <col min="11008" max="11008" width="1.75" style="371" customWidth="1"/>
    <col min="11009" max="11009" width="2.125" style="371" customWidth="1"/>
    <col min="11010" max="11010" width="2.375" style="371" customWidth="1"/>
    <col min="11011" max="11029" width="4" style="371" customWidth="1"/>
    <col min="11030" max="11033" width="2.375" style="371" customWidth="1"/>
    <col min="11034" max="11034" width="2.125" style="371" customWidth="1"/>
    <col min="11035" max="11263" width="4" style="371"/>
    <col min="11264" max="11264" width="1.75" style="371" customWidth="1"/>
    <col min="11265" max="11265" width="2.125" style="371" customWidth="1"/>
    <col min="11266" max="11266" width="2.375" style="371" customWidth="1"/>
    <col min="11267" max="11285" width="4" style="371" customWidth="1"/>
    <col min="11286" max="11289" width="2.375" style="371" customWidth="1"/>
    <col min="11290" max="11290" width="2.125" style="371" customWidth="1"/>
    <col min="11291" max="11519" width="4" style="371"/>
    <col min="11520" max="11520" width="1.75" style="371" customWidth="1"/>
    <col min="11521" max="11521" width="2.125" style="371" customWidth="1"/>
    <col min="11522" max="11522" width="2.375" style="371" customWidth="1"/>
    <col min="11523" max="11541" width="4" style="371" customWidth="1"/>
    <col min="11542" max="11545" width="2.375" style="371" customWidth="1"/>
    <col min="11546" max="11546" width="2.125" style="371" customWidth="1"/>
    <col min="11547" max="11775" width="4" style="371"/>
    <col min="11776" max="11776" width="1.75" style="371" customWidth="1"/>
    <col min="11777" max="11777" width="2.125" style="371" customWidth="1"/>
    <col min="11778" max="11778" width="2.375" style="371" customWidth="1"/>
    <col min="11779" max="11797" width="4" style="371" customWidth="1"/>
    <col min="11798" max="11801" width="2.375" style="371" customWidth="1"/>
    <col min="11802" max="11802" width="2.125" style="371" customWidth="1"/>
    <col min="11803" max="12031" width="4" style="371"/>
    <col min="12032" max="12032" width="1.75" style="371" customWidth="1"/>
    <col min="12033" max="12033" width="2.125" style="371" customWidth="1"/>
    <col min="12034" max="12034" width="2.375" style="371" customWidth="1"/>
    <col min="12035" max="12053" width="4" style="371" customWidth="1"/>
    <col min="12054" max="12057" width="2.375" style="371" customWidth="1"/>
    <col min="12058" max="12058" width="2.125" style="371" customWidth="1"/>
    <col min="12059" max="12287" width="4" style="371"/>
    <col min="12288" max="12288" width="1.75" style="371" customWidth="1"/>
    <col min="12289" max="12289" width="2.125" style="371" customWidth="1"/>
    <col min="12290" max="12290" width="2.375" style="371" customWidth="1"/>
    <col min="12291" max="12309" width="4" style="371" customWidth="1"/>
    <col min="12310" max="12313" width="2.375" style="371" customWidth="1"/>
    <col min="12314" max="12314" width="2.125" style="371" customWidth="1"/>
    <col min="12315" max="12543" width="4" style="371"/>
    <col min="12544" max="12544" width="1.75" style="371" customWidth="1"/>
    <col min="12545" max="12545" width="2.125" style="371" customWidth="1"/>
    <col min="12546" max="12546" width="2.375" style="371" customWidth="1"/>
    <col min="12547" max="12565" width="4" style="371" customWidth="1"/>
    <col min="12566" max="12569" width="2.375" style="371" customWidth="1"/>
    <col min="12570" max="12570" width="2.125" style="371" customWidth="1"/>
    <col min="12571" max="12799" width="4" style="371"/>
    <col min="12800" max="12800" width="1.75" style="371" customWidth="1"/>
    <col min="12801" max="12801" width="2.125" style="371" customWidth="1"/>
    <col min="12802" max="12802" width="2.375" style="371" customWidth="1"/>
    <col min="12803" max="12821" width="4" style="371" customWidth="1"/>
    <col min="12822" max="12825" width="2.375" style="371" customWidth="1"/>
    <col min="12826" max="12826" width="2.125" style="371" customWidth="1"/>
    <col min="12827" max="13055" width="4" style="371"/>
    <col min="13056" max="13056" width="1.75" style="371" customWidth="1"/>
    <col min="13057" max="13057" width="2.125" style="371" customWidth="1"/>
    <col min="13058" max="13058" width="2.375" style="371" customWidth="1"/>
    <col min="13059" max="13077" width="4" style="371" customWidth="1"/>
    <col min="13078" max="13081" width="2.375" style="371" customWidth="1"/>
    <col min="13082" max="13082" width="2.125" style="371" customWidth="1"/>
    <col min="13083" max="13311" width="4" style="371"/>
    <col min="13312" max="13312" width="1.75" style="371" customWidth="1"/>
    <col min="13313" max="13313" width="2.125" style="371" customWidth="1"/>
    <col min="13314" max="13314" width="2.375" style="371" customWidth="1"/>
    <col min="13315" max="13333" width="4" style="371" customWidth="1"/>
    <col min="13334" max="13337" width="2.375" style="371" customWidth="1"/>
    <col min="13338" max="13338" width="2.125" style="371" customWidth="1"/>
    <col min="13339" max="13567" width="4" style="371"/>
    <col min="13568" max="13568" width="1.75" style="371" customWidth="1"/>
    <col min="13569" max="13569" width="2.125" style="371" customWidth="1"/>
    <col min="13570" max="13570" width="2.375" style="371" customWidth="1"/>
    <col min="13571" max="13589" width="4" style="371" customWidth="1"/>
    <col min="13590" max="13593" width="2.375" style="371" customWidth="1"/>
    <col min="13594" max="13594" width="2.125" style="371" customWidth="1"/>
    <col min="13595" max="13823" width="4" style="371"/>
    <col min="13824" max="13824" width="1.75" style="371" customWidth="1"/>
    <col min="13825" max="13825" width="2.125" style="371" customWidth="1"/>
    <col min="13826" max="13826" width="2.375" style="371" customWidth="1"/>
    <col min="13827" max="13845" width="4" style="371" customWidth="1"/>
    <col min="13846" max="13849" width="2.375" style="371" customWidth="1"/>
    <col min="13850" max="13850" width="2.125" style="371" customWidth="1"/>
    <col min="13851" max="14079" width="4" style="371"/>
    <col min="14080" max="14080" width="1.75" style="371" customWidth="1"/>
    <col min="14081" max="14081" width="2.125" style="371" customWidth="1"/>
    <col min="14082" max="14082" width="2.375" style="371" customWidth="1"/>
    <col min="14083" max="14101" width="4" style="371" customWidth="1"/>
    <col min="14102" max="14105" width="2.375" style="371" customWidth="1"/>
    <col min="14106" max="14106" width="2.125" style="371" customWidth="1"/>
    <col min="14107" max="14335" width="4" style="371"/>
    <col min="14336" max="14336" width="1.75" style="371" customWidth="1"/>
    <col min="14337" max="14337" width="2.125" style="371" customWidth="1"/>
    <col min="14338" max="14338" width="2.375" style="371" customWidth="1"/>
    <col min="14339" max="14357" width="4" style="371" customWidth="1"/>
    <col min="14358" max="14361" width="2.375" style="371" customWidth="1"/>
    <col min="14362" max="14362" width="2.125" style="371" customWidth="1"/>
    <col min="14363" max="14591" width="4" style="371"/>
    <col min="14592" max="14592" width="1.75" style="371" customWidth="1"/>
    <col min="14593" max="14593" width="2.125" style="371" customWidth="1"/>
    <col min="14594" max="14594" width="2.375" style="371" customWidth="1"/>
    <col min="14595" max="14613" width="4" style="371" customWidth="1"/>
    <col min="14614" max="14617" width="2.375" style="371" customWidth="1"/>
    <col min="14618" max="14618" width="2.125" style="371" customWidth="1"/>
    <col min="14619" max="14847" width="4" style="371"/>
    <col min="14848" max="14848" width="1.75" style="371" customWidth="1"/>
    <col min="14849" max="14849" width="2.125" style="371" customWidth="1"/>
    <col min="14850" max="14850" width="2.375" style="371" customWidth="1"/>
    <col min="14851" max="14869" width="4" style="371" customWidth="1"/>
    <col min="14870" max="14873" width="2.375" style="371" customWidth="1"/>
    <col min="14874" max="14874" width="2.125" style="371" customWidth="1"/>
    <col min="14875" max="15103" width="4" style="371"/>
    <col min="15104" max="15104" width="1.75" style="371" customWidth="1"/>
    <col min="15105" max="15105" width="2.125" style="371" customWidth="1"/>
    <col min="15106" max="15106" width="2.375" style="371" customWidth="1"/>
    <col min="15107" max="15125" width="4" style="371" customWidth="1"/>
    <col min="15126" max="15129" width="2.375" style="371" customWidth="1"/>
    <col min="15130" max="15130" width="2.125" style="371" customWidth="1"/>
    <col min="15131" max="15359" width="4" style="371"/>
    <col min="15360" max="15360" width="1.75" style="371" customWidth="1"/>
    <col min="15361" max="15361" width="2.125" style="371" customWidth="1"/>
    <col min="15362" max="15362" width="2.375" style="371" customWidth="1"/>
    <col min="15363" max="15381" width="4" style="371" customWidth="1"/>
    <col min="15382" max="15385" width="2.375" style="371" customWidth="1"/>
    <col min="15386" max="15386" width="2.125" style="371" customWidth="1"/>
    <col min="15387" max="15615" width="4" style="371"/>
    <col min="15616" max="15616" width="1.75" style="371" customWidth="1"/>
    <col min="15617" max="15617" width="2.125" style="371" customWidth="1"/>
    <col min="15618" max="15618" width="2.375" style="371" customWidth="1"/>
    <col min="15619" max="15637" width="4" style="371" customWidth="1"/>
    <col min="15638" max="15641" width="2.375" style="371" customWidth="1"/>
    <col min="15642" max="15642" width="2.125" style="371" customWidth="1"/>
    <col min="15643" max="15871" width="4" style="371"/>
    <col min="15872" max="15872" width="1.75" style="371" customWidth="1"/>
    <col min="15873" max="15873" width="2.125" style="371" customWidth="1"/>
    <col min="15874" max="15874" width="2.375" style="371" customWidth="1"/>
    <col min="15875" max="15893" width="4" style="371" customWidth="1"/>
    <col min="15894" max="15897" width="2.375" style="371" customWidth="1"/>
    <col min="15898" max="15898" width="2.125" style="371" customWidth="1"/>
    <col min="15899" max="16127" width="4" style="371"/>
    <col min="16128" max="16128" width="1.75" style="371" customWidth="1"/>
    <col min="16129" max="16129" width="2.125" style="371" customWidth="1"/>
    <col min="16130" max="16130" width="2.375" style="371" customWidth="1"/>
    <col min="16131" max="16149" width="4" style="371" customWidth="1"/>
    <col min="16150" max="16153" width="2.375" style="371" customWidth="1"/>
    <col min="16154" max="16154" width="2.125" style="371" customWidth="1"/>
    <col min="16155" max="16384" width="4" style="371"/>
  </cols>
  <sheetData>
    <row r="1" spans="1:32" ht="20.100000000000001" customHeight="1">
      <c r="A1" s="1145"/>
      <c r="Z1" s="542"/>
    </row>
    <row r="2" spans="1:32" ht="20.100000000000001" customHeight="1">
      <c r="A2" s="1138"/>
      <c r="B2" s="4269" t="s">
        <v>1517</v>
      </c>
      <c r="C2" s="4269"/>
      <c r="D2" s="4269"/>
      <c r="E2" s="4269"/>
      <c r="F2" s="371"/>
      <c r="G2" s="371"/>
      <c r="H2" s="371"/>
      <c r="I2" s="371"/>
      <c r="J2" s="371"/>
      <c r="K2" s="371"/>
      <c r="L2" s="371"/>
      <c r="M2" s="371"/>
      <c r="N2" s="371"/>
      <c r="O2" s="371"/>
      <c r="P2" s="371"/>
      <c r="Q2" s="371"/>
      <c r="R2" s="4302" t="s">
        <v>481</v>
      </c>
      <c r="S2" s="4302"/>
      <c r="T2" s="4302"/>
      <c r="U2" s="4302"/>
      <c r="V2" s="4302"/>
      <c r="W2" s="4302"/>
      <c r="X2" s="4302"/>
      <c r="Y2" s="4302"/>
      <c r="Z2" s="375"/>
      <c r="AA2" s="371"/>
    </row>
    <row r="3" spans="1:32" ht="20.100000000000001" customHeight="1">
      <c r="A3" s="1138"/>
      <c r="B3" s="371"/>
      <c r="C3" s="371"/>
      <c r="D3" s="371"/>
      <c r="E3" s="371"/>
      <c r="F3" s="371"/>
      <c r="G3" s="371"/>
      <c r="H3" s="371"/>
      <c r="I3" s="371"/>
      <c r="J3" s="371"/>
      <c r="K3" s="371"/>
      <c r="L3" s="371"/>
      <c r="M3" s="371"/>
      <c r="N3" s="371"/>
      <c r="O3" s="371"/>
      <c r="P3" s="371"/>
      <c r="Q3" s="371"/>
      <c r="R3" s="371"/>
      <c r="S3" s="371"/>
      <c r="T3" s="541"/>
      <c r="U3" s="371"/>
      <c r="V3" s="371"/>
      <c r="W3" s="371"/>
      <c r="X3" s="371"/>
      <c r="Y3" s="371"/>
      <c r="Z3" s="375"/>
      <c r="AA3" s="371"/>
    </row>
    <row r="4" spans="1:32" ht="20.100000000000001" customHeight="1">
      <c r="A4" s="1138"/>
      <c r="B4" s="4936" t="s">
        <v>1518</v>
      </c>
      <c r="C4" s="4936"/>
      <c r="D4" s="4936"/>
      <c r="E4" s="4936"/>
      <c r="F4" s="4936"/>
      <c r="G4" s="4936"/>
      <c r="H4" s="4936"/>
      <c r="I4" s="4936"/>
      <c r="J4" s="4936"/>
      <c r="K4" s="4936"/>
      <c r="L4" s="4936"/>
      <c r="M4" s="4936"/>
      <c r="N4" s="4936"/>
      <c r="O4" s="4936"/>
      <c r="P4" s="4936"/>
      <c r="Q4" s="4936"/>
      <c r="R4" s="4936"/>
      <c r="S4" s="4936"/>
      <c r="T4" s="4936"/>
      <c r="U4" s="4936"/>
      <c r="V4" s="4936"/>
      <c r="W4" s="4936"/>
      <c r="X4" s="4936"/>
      <c r="Y4" s="4936"/>
      <c r="Z4" s="375"/>
      <c r="AA4" s="371"/>
      <c r="AB4"/>
      <c r="AC4"/>
      <c r="AD4" s="71"/>
      <c r="AE4" s="71"/>
      <c r="AF4" s="71"/>
    </row>
    <row r="5" spans="1:32" ht="20.100000000000001" customHeight="1">
      <c r="A5" s="1138"/>
      <c r="B5" s="371"/>
      <c r="C5" s="371"/>
      <c r="D5" s="371"/>
      <c r="E5" s="371"/>
      <c r="F5" s="371"/>
      <c r="G5" s="371"/>
      <c r="H5" s="371"/>
      <c r="I5" s="371"/>
      <c r="J5" s="371"/>
      <c r="K5" s="371"/>
      <c r="L5" s="371"/>
      <c r="M5" s="371"/>
      <c r="N5" s="371"/>
      <c r="O5" s="371"/>
      <c r="P5" s="371"/>
      <c r="Q5" s="371"/>
      <c r="R5" s="371"/>
      <c r="S5" s="371"/>
      <c r="T5" s="371"/>
      <c r="U5" s="371"/>
      <c r="V5" s="371"/>
      <c r="W5" s="371"/>
      <c r="X5" s="371"/>
      <c r="Y5" s="371"/>
      <c r="Z5" s="375"/>
      <c r="AA5" s="371"/>
      <c r="AB5"/>
      <c r="AC5"/>
      <c r="AD5" s="71"/>
      <c r="AE5" s="71"/>
      <c r="AF5" s="71"/>
    </row>
    <row r="6" spans="1:32" ht="20.100000000000001" customHeight="1">
      <c r="A6" s="1138"/>
      <c r="B6" s="5059" t="s">
        <v>1484</v>
      </c>
      <c r="C6" s="5060"/>
      <c r="D6" s="5060"/>
      <c r="E6" s="5060"/>
      <c r="F6" s="5061"/>
      <c r="G6" s="4267"/>
      <c r="H6" s="4267"/>
      <c r="I6" s="4267"/>
      <c r="J6" s="4267"/>
      <c r="K6" s="4267"/>
      <c r="L6" s="4267"/>
      <c r="M6" s="4267"/>
      <c r="N6" s="4267"/>
      <c r="O6" s="4267"/>
      <c r="P6" s="4267"/>
      <c r="Q6" s="4267"/>
      <c r="R6" s="4267"/>
      <c r="S6" s="4267"/>
      <c r="T6" s="4267"/>
      <c r="U6" s="4267"/>
      <c r="V6" s="4267"/>
      <c r="W6" s="4267"/>
      <c r="X6" s="4267"/>
      <c r="Y6" s="4268"/>
      <c r="Z6" s="375"/>
      <c r="AA6" s="371"/>
      <c r="AB6" s="109"/>
      <c r="AC6" s="109"/>
      <c r="AD6" s="1207"/>
      <c r="AE6" s="1207"/>
      <c r="AF6" s="1207"/>
    </row>
    <row r="7" spans="1:32" ht="20.100000000000001" customHeight="1">
      <c r="A7" s="1138"/>
      <c r="B7" s="5059" t="s">
        <v>483</v>
      </c>
      <c r="C7" s="5060"/>
      <c r="D7" s="5060"/>
      <c r="E7" s="5060"/>
      <c r="F7" s="5061"/>
      <c r="G7" s="4266" t="s">
        <v>350</v>
      </c>
      <c r="H7" s="4266"/>
      <c r="I7" s="4266"/>
      <c r="J7" s="4266"/>
      <c r="K7" s="4266"/>
      <c r="L7" s="4266"/>
      <c r="M7" s="4266"/>
      <c r="N7" s="4266"/>
      <c r="O7" s="4266"/>
      <c r="P7" s="4266"/>
      <c r="Q7" s="4266"/>
      <c r="R7" s="4266"/>
      <c r="S7" s="4266"/>
      <c r="T7" s="4266"/>
      <c r="U7" s="4266"/>
      <c r="V7" s="4266"/>
      <c r="W7" s="4266"/>
      <c r="X7" s="4266"/>
      <c r="Y7" s="3846"/>
      <c r="Z7" s="375"/>
      <c r="AA7" s="371"/>
      <c r="AB7"/>
      <c r="AC7"/>
      <c r="AD7" s="1211"/>
      <c r="AE7" s="1207"/>
      <c r="AF7" s="1207"/>
    </row>
    <row r="8" spans="1:32" ht="20.100000000000001" customHeight="1">
      <c r="A8" s="1138"/>
      <c r="B8" s="371"/>
      <c r="C8" s="371"/>
      <c r="D8" s="371"/>
      <c r="E8" s="371"/>
      <c r="F8" s="371"/>
      <c r="G8" s="371"/>
      <c r="H8" s="371"/>
      <c r="I8" s="371"/>
      <c r="J8" s="371"/>
      <c r="K8" s="371"/>
      <c r="L8" s="371"/>
      <c r="M8" s="371"/>
      <c r="N8" s="371"/>
      <c r="O8" s="371"/>
      <c r="P8" s="371"/>
      <c r="Q8" s="371"/>
      <c r="R8" s="371"/>
      <c r="S8" s="371"/>
      <c r="T8" s="371"/>
      <c r="U8" s="371"/>
      <c r="V8" s="371"/>
      <c r="W8" s="371"/>
      <c r="X8" s="371"/>
      <c r="Y8" s="371"/>
      <c r="Z8" s="375"/>
      <c r="AA8" s="371"/>
      <c r="AB8"/>
      <c r="AC8"/>
      <c r="AD8" s="1211"/>
      <c r="AE8" s="1207"/>
      <c r="AF8" s="1207"/>
    </row>
    <row r="9" spans="1:32" ht="20.100000000000001" customHeight="1">
      <c r="A9" s="1138"/>
      <c r="B9" s="503"/>
      <c r="C9" s="502" t="s">
        <v>1519</v>
      </c>
      <c r="D9" s="502"/>
      <c r="E9" s="502"/>
      <c r="F9" s="502"/>
      <c r="G9" s="502"/>
      <c r="H9" s="502"/>
      <c r="I9" s="502"/>
      <c r="J9" s="502"/>
      <c r="K9" s="502"/>
      <c r="L9" s="502"/>
      <c r="M9" s="502"/>
      <c r="N9" s="502"/>
      <c r="O9" s="502"/>
      <c r="P9" s="502"/>
      <c r="Q9" s="502"/>
      <c r="R9" s="502"/>
      <c r="S9" s="502"/>
      <c r="T9" s="502"/>
      <c r="U9" s="501"/>
      <c r="V9" s="4916" t="s">
        <v>1520</v>
      </c>
      <c r="W9" s="4917"/>
      <c r="X9" s="4917"/>
      <c r="Y9" s="4918"/>
      <c r="Z9" s="375"/>
      <c r="AA9" s="371"/>
      <c r="AB9"/>
      <c r="AC9"/>
      <c r="AD9" s="1207"/>
      <c r="AE9" s="188"/>
      <c r="AF9" s="188"/>
    </row>
    <row r="10" spans="1:32" ht="20.100000000000001" customHeight="1">
      <c r="A10" s="1138"/>
      <c r="B10" s="505"/>
      <c r="C10" s="504" t="s">
        <v>1521</v>
      </c>
      <c r="D10" s="504"/>
      <c r="E10" s="504"/>
      <c r="F10" s="504"/>
      <c r="G10" s="504"/>
      <c r="H10" s="504"/>
      <c r="I10" s="504"/>
      <c r="J10" s="504"/>
      <c r="K10" s="504"/>
      <c r="L10" s="504"/>
      <c r="M10" s="504"/>
      <c r="N10" s="504"/>
      <c r="O10" s="504"/>
      <c r="P10" s="504"/>
      <c r="Q10" s="504"/>
      <c r="R10" s="504"/>
      <c r="S10" s="504"/>
      <c r="T10" s="504"/>
      <c r="U10" s="509"/>
      <c r="V10" s="4919"/>
      <c r="W10" s="4920"/>
      <c r="X10" s="4920"/>
      <c r="Y10" s="4921"/>
      <c r="Z10" s="375"/>
      <c r="AA10" s="371"/>
      <c r="AB10"/>
      <c r="AC10" s="1929" t="s">
        <v>2692</v>
      </c>
      <c r="AD10" s="1929"/>
      <c r="AE10" s="1929"/>
      <c r="AF10"/>
    </row>
    <row r="11" spans="1:32" ht="20.100000000000001" customHeight="1">
      <c r="A11" s="1138"/>
      <c r="B11" s="503"/>
      <c r="C11" s="4917" t="s">
        <v>1522</v>
      </c>
      <c r="D11" s="4917"/>
      <c r="E11" s="4917"/>
      <c r="F11" s="4917"/>
      <c r="G11" s="4917"/>
      <c r="H11" s="4917"/>
      <c r="I11" s="4917"/>
      <c r="J11" s="4917"/>
      <c r="K11" s="4917"/>
      <c r="L11" s="4917"/>
      <c r="M11" s="4917"/>
      <c r="N11" s="4917"/>
      <c r="O11" s="4917"/>
      <c r="P11" s="4917"/>
      <c r="Q11" s="4917"/>
      <c r="R11" s="4917"/>
      <c r="S11" s="4917"/>
      <c r="T11" s="4917"/>
      <c r="U11" s="540"/>
      <c r="V11" s="4916" t="s">
        <v>1520</v>
      </c>
      <c r="W11" s="4917"/>
      <c r="X11" s="4917"/>
      <c r="Y11" s="4918"/>
      <c r="Z11" s="375"/>
      <c r="AA11" s="371"/>
    </row>
    <row r="12" spans="1:32" ht="20.100000000000001" customHeight="1">
      <c r="A12" s="1138"/>
      <c r="B12" s="1143"/>
      <c r="C12" s="492" t="s">
        <v>1523</v>
      </c>
      <c r="D12" s="492"/>
      <c r="E12" s="492"/>
      <c r="F12" s="492"/>
      <c r="G12" s="492"/>
      <c r="H12" s="492"/>
      <c r="I12" s="492"/>
      <c r="J12" s="492"/>
      <c r="K12" s="492"/>
      <c r="L12" s="492"/>
      <c r="M12" s="492"/>
      <c r="N12" s="492"/>
      <c r="O12" s="492"/>
      <c r="P12" s="492"/>
      <c r="Q12" s="492"/>
      <c r="R12" s="492"/>
      <c r="S12" s="492"/>
      <c r="T12" s="492"/>
      <c r="U12" s="494"/>
      <c r="V12" s="4922"/>
      <c r="W12" s="4923"/>
      <c r="X12" s="4923"/>
      <c r="Y12" s="4924"/>
      <c r="Z12" s="375"/>
      <c r="AA12" s="371"/>
    </row>
    <row r="13" spans="1:32" ht="20.100000000000001" customHeight="1">
      <c r="A13" s="1138"/>
      <c r="B13" s="1143"/>
      <c r="C13" s="492" t="s">
        <v>1524</v>
      </c>
      <c r="D13" s="492"/>
      <c r="E13" s="492"/>
      <c r="F13" s="492"/>
      <c r="G13" s="492"/>
      <c r="H13" s="492"/>
      <c r="I13" s="492"/>
      <c r="J13" s="492"/>
      <c r="K13" s="492"/>
      <c r="L13" s="492"/>
      <c r="M13" s="492"/>
      <c r="N13" s="492"/>
      <c r="O13" s="492"/>
      <c r="P13" s="492"/>
      <c r="Q13" s="492"/>
      <c r="R13" s="492"/>
      <c r="S13" s="492"/>
      <c r="T13" s="492"/>
      <c r="U13" s="494"/>
      <c r="V13" s="4922"/>
      <c r="W13" s="4923"/>
      <c r="X13" s="4923"/>
      <c r="Y13" s="4924"/>
      <c r="Z13" s="375"/>
      <c r="AA13" s="371"/>
    </row>
    <row r="14" spans="1:32" ht="20.100000000000001" customHeight="1">
      <c r="A14" s="1138"/>
      <c r="B14" s="1143"/>
      <c r="C14" s="4931" t="s">
        <v>1525</v>
      </c>
      <c r="D14" s="4931"/>
      <c r="E14" s="4931"/>
      <c r="F14" s="4931"/>
      <c r="G14" s="4931"/>
      <c r="H14" s="4931"/>
      <c r="I14" s="4931"/>
      <c r="J14" s="4931"/>
      <c r="K14" s="4931"/>
      <c r="L14" s="4931"/>
      <c r="M14" s="4931"/>
      <c r="N14" s="4931"/>
      <c r="O14" s="4931"/>
      <c r="P14" s="4931"/>
      <c r="Q14" s="4931"/>
      <c r="R14" s="4931"/>
      <c r="S14" s="4931"/>
      <c r="T14" s="4931"/>
      <c r="U14" s="494"/>
      <c r="V14" s="4922"/>
      <c r="W14" s="4923"/>
      <c r="X14" s="4923"/>
      <c r="Y14" s="4924"/>
      <c r="Z14" s="375"/>
      <c r="AA14" s="371"/>
    </row>
    <row r="15" spans="1:32" ht="20.100000000000001" customHeight="1">
      <c r="A15" s="1138"/>
      <c r="B15" s="1143" t="s">
        <v>1526</v>
      </c>
      <c r="C15" s="4931" t="s">
        <v>1527</v>
      </c>
      <c r="D15" s="4931"/>
      <c r="E15" s="4931"/>
      <c r="F15" s="4931"/>
      <c r="G15" s="4931"/>
      <c r="H15" s="4931"/>
      <c r="I15" s="4931"/>
      <c r="J15" s="4931"/>
      <c r="K15" s="4931"/>
      <c r="L15" s="4931"/>
      <c r="M15" s="4931"/>
      <c r="N15" s="4931"/>
      <c r="O15" s="4931"/>
      <c r="P15" s="4931"/>
      <c r="Q15" s="4931"/>
      <c r="R15" s="4931"/>
      <c r="S15" s="4931"/>
      <c r="T15" s="4931"/>
      <c r="U15" s="494"/>
      <c r="V15" s="4922"/>
      <c r="W15" s="4923"/>
      <c r="X15" s="4923"/>
      <c r="Y15" s="4924"/>
      <c r="Z15" s="375"/>
      <c r="AA15" s="371"/>
    </row>
    <row r="16" spans="1:32" ht="20.100000000000001" customHeight="1">
      <c r="A16" s="1138"/>
      <c r="B16" s="505"/>
      <c r="C16" s="5062" t="s">
        <v>1528</v>
      </c>
      <c r="D16" s="5062"/>
      <c r="E16" s="5062"/>
      <c r="F16" s="5062"/>
      <c r="G16" s="5062"/>
      <c r="H16" s="5062"/>
      <c r="I16" s="5062"/>
      <c r="J16" s="5062"/>
      <c r="K16" s="5062"/>
      <c r="L16" s="5062"/>
      <c r="M16" s="5062"/>
      <c r="N16" s="5062"/>
      <c r="O16" s="5062"/>
      <c r="P16" s="5062"/>
      <c r="Q16" s="5062"/>
      <c r="R16" s="5062"/>
      <c r="S16" s="5062"/>
      <c r="T16" s="5062"/>
      <c r="U16" s="509"/>
      <c r="V16" s="4919"/>
      <c r="W16" s="4920"/>
      <c r="X16" s="4920"/>
      <c r="Y16" s="4921"/>
      <c r="Z16" s="375"/>
      <c r="AA16" s="371"/>
    </row>
    <row r="17" spans="1:27" ht="20.100000000000001" customHeight="1">
      <c r="A17" s="1138"/>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5"/>
      <c r="AA17" s="371"/>
    </row>
    <row r="18" spans="1:27" ht="20.100000000000001" customHeight="1">
      <c r="A18" s="1138"/>
      <c r="B18" s="371" t="s">
        <v>1529</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5"/>
      <c r="AA18" s="371"/>
    </row>
    <row r="19" spans="1:27" ht="20.100000000000001" customHeight="1">
      <c r="A19" s="1138"/>
      <c r="B19" s="371" t="s">
        <v>1530</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5"/>
      <c r="AA19" s="371"/>
    </row>
    <row r="20" spans="1:27" ht="20.100000000000001" customHeight="1">
      <c r="A20" s="1138"/>
      <c r="B20" s="371" t="s">
        <v>1531</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5"/>
      <c r="AA20" s="371"/>
    </row>
    <row r="21" spans="1:27" ht="20.100000000000001" customHeight="1">
      <c r="A21" s="371"/>
      <c r="B21" s="371" t="s">
        <v>1532</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row>
    <row r="22" spans="1:27" ht="20.100000000000001" customHeight="1">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row>
    <row r="23" spans="1:27" ht="20.100000000000001" customHeight="1">
      <c r="A23" s="371"/>
      <c r="B23" s="371" t="s">
        <v>1341</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row>
    <row r="24" spans="1:27" ht="20.100000000000001" customHeight="1">
      <c r="A24" s="371"/>
      <c r="B24" s="371"/>
      <c r="C24" s="371" t="s">
        <v>1533</v>
      </c>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1:27" ht="4.5" customHeight="1"/>
  </sheetData>
  <mergeCells count="14">
    <mergeCell ref="AC10:AE10"/>
    <mergeCell ref="C15:T15"/>
    <mergeCell ref="C16:T16"/>
    <mergeCell ref="V9:Y10"/>
    <mergeCell ref="V11:Y16"/>
    <mergeCell ref="C11:T11"/>
    <mergeCell ref="C14:T14"/>
    <mergeCell ref="R2:Y2"/>
    <mergeCell ref="B4:Y4"/>
    <mergeCell ref="B6:F6"/>
    <mergeCell ref="G6:Y6"/>
    <mergeCell ref="B7:F7"/>
    <mergeCell ref="G7:Y7"/>
    <mergeCell ref="B2:E2"/>
  </mergeCells>
  <phoneticPr fontId="14"/>
  <hyperlinks>
    <hyperlink ref="AC10:AE10" location="表紙!A1" display="表示へ" xr:uid="{5E5859C7-DA77-4A6B-8F32-E20AC09520F6}"/>
  </hyperlinks>
  <pageMargins left="0.7" right="0.7" top="0.75" bottom="0.75" header="0.3" footer="0.3"/>
  <pageSetup paperSize="9" scale="91"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F50"/>
  <sheetViews>
    <sheetView view="pageBreakPreview" topLeftCell="A4" zoomScaleNormal="100" zoomScaleSheetLayoutView="100" workbookViewId="0">
      <selection activeCell="B4" sqref="B4:Y4"/>
    </sheetView>
  </sheetViews>
  <sheetFormatPr defaultColWidth="4" defaultRowHeight="13.5"/>
  <cols>
    <col min="1" max="1" width="2.125" style="543" customWidth="1"/>
    <col min="2" max="2" width="2.375" style="543" customWidth="1"/>
    <col min="3" max="21" width="4" style="543" customWidth="1"/>
    <col min="22" max="25" width="2.375" style="543" customWidth="1"/>
    <col min="26" max="26" width="2.125" style="543" customWidth="1"/>
    <col min="27" max="27" width="4" style="543"/>
    <col min="28" max="32" width="8.5" style="543" customWidth="1"/>
    <col min="33" max="255" width="4" style="543"/>
    <col min="256" max="256" width="1.75" style="543" customWidth="1"/>
    <col min="257" max="257" width="2.125" style="543" customWidth="1"/>
    <col min="258" max="258" width="2.375" style="543" customWidth="1"/>
    <col min="259" max="277" width="4" style="543" customWidth="1"/>
    <col min="278" max="281" width="2.375" style="543" customWidth="1"/>
    <col min="282" max="282" width="2.125" style="543" customWidth="1"/>
    <col min="283" max="511" width="4" style="543"/>
    <col min="512" max="512" width="1.75" style="543" customWidth="1"/>
    <col min="513" max="513" width="2.125" style="543" customWidth="1"/>
    <col min="514" max="514" width="2.375" style="543" customWidth="1"/>
    <col min="515" max="533" width="4" style="543" customWidth="1"/>
    <col min="534" max="537" width="2.375" style="543" customWidth="1"/>
    <col min="538" max="538" width="2.125" style="543" customWidth="1"/>
    <col min="539" max="767" width="4" style="543"/>
    <col min="768" max="768" width="1.75" style="543" customWidth="1"/>
    <col min="769" max="769" width="2.125" style="543" customWidth="1"/>
    <col min="770" max="770" width="2.375" style="543" customWidth="1"/>
    <col min="771" max="789" width="4" style="543" customWidth="1"/>
    <col min="790" max="793" width="2.375" style="543" customWidth="1"/>
    <col min="794" max="794" width="2.125" style="543" customWidth="1"/>
    <col min="795" max="1023" width="4" style="543"/>
    <col min="1024" max="1024" width="1.75" style="543" customWidth="1"/>
    <col min="1025" max="1025" width="2.125" style="543" customWidth="1"/>
    <col min="1026" max="1026" width="2.375" style="543" customWidth="1"/>
    <col min="1027" max="1045" width="4" style="543" customWidth="1"/>
    <col min="1046" max="1049" width="2.375" style="543" customWidth="1"/>
    <col min="1050" max="1050" width="2.125" style="543" customWidth="1"/>
    <col min="1051" max="1279" width="4" style="543"/>
    <col min="1280" max="1280" width="1.75" style="543" customWidth="1"/>
    <col min="1281" max="1281" width="2.125" style="543" customWidth="1"/>
    <col min="1282" max="1282" width="2.375" style="543" customWidth="1"/>
    <col min="1283" max="1301" width="4" style="543" customWidth="1"/>
    <col min="1302" max="1305" width="2.375" style="543" customWidth="1"/>
    <col min="1306" max="1306" width="2.125" style="543" customWidth="1"/>
    <col min="1307" max="1535" width="4" style="543"/>
    <col min="1536" max="1536" width="1.75" style="543" customWidth="1"/>
    <col min="1537" max="1537" width="2.125" style="543" customWidth="1"/>
    <col min="1538" max="1538" width="2.375" style="543" customWidth="1"/>
    <col min="1539" max="1557" width="4" style="543" customWidth="1"/>
    <col min="1558" max="1561" width="2.375" style="543" customWidth="1"/>
    <col min="1562" max="1562" width="2.125" style="543" customWidth="1"/>
    <col min="1563" max="1791" width="4" style="543"/>
    <col min="1792" max="1792" width="1.75" style="543" customWidth="1"/>
    <col min="1793" max="1793" width="2.125" style="543" customWidth="1"/>
    <col min="1794" max="1794" width="2.375" style="543" customWidth="1"/>
    <col min="1795" max="1813" width="4" style="543" customWidth="1"/>
    <col min="1814" max="1817" width="2.375" style="543" customWidth="1"/>
    <col min="1818" max="1818" width="2.125" style="543" customWidth="1"/>
    <col min="1819" max="2047" width="4" style="543"/>
    <col min="2048" max="2048" width="1.75" style="543" customWidth="1"/>
    <col min="2049" max="2049" width="2.125" style="543" customWidth="1"/>
    <col min="2050" max="2050" width="2.375" style="543" customWidth="1"/>
    <col min="2051" max="2069" width="4" style="543" customWidth="1"/>
    <col min="2070" max="2073" width="2.375" style="543" customWidth="1"/>
    <col min="2074" max="2074" width="2.125" style="543" customWidth="1"/>
    <col min="2075" max="2303" width="4" style="543"/>
    <col min="2304" max="2304" width="1.75" style="543" customWidth="1"/>
    <col min="2305" max="2305" width="2.125" style="543" customWidth="1"/>
    <col min="2306" max="2306" width="2.375" style="543" customWidth="1"/>
    <col min="2307" max="2325" width="4" style="543" customWidth="1"/>
    <col min="2326" max="2329" width="2.375" style="543" customWidth="1"/>
    <col min="2330" max="2330" width="2.125" style="543" customWidth="1"/>
    <col min="2331" max="2559" width="4" style="543"/>
    <col min="2560" max="2560" width="1.75" style="543" customWidth="1"/>
    <col min="2561" max="2561" width="2.125" style="543" customWidth="1"/>
    <col min="2562" max="2562" width="2.375" style="543" customWidth="1"/>
    <col min="2563" max="2581" width="4" style="543" customWidth="1"/>
    <col min="2582" max="2585" width="2.375" style="543" customWidth="1"/>
    <col min="2586" max="2586" width="2.125" style="543" customWidth="1"/>
    <col min="2587" max="2815" width="4" style="543"/>
    <col min="2816" max="2816" width="1.75" style="543" customWidth="1"/>
    <col min="2817" max="2817" width="2.125" style="543" customWidth="1"/>
    <col min="2818" max="2818" width="2.375" style="543" customWidth="1"/>
    <col min="2819" max="2837" width="4" style="543" customWidth="1"/>
    <col min="2838" max="2841" width="2.375" style="543" customWidth="1"/>
    <col min="2842" max="2842" width="2.125" style="543" customWidth="1"/>
    <col min="2843" max="3071" width="4" style="543"/>
    <col min="3072" max="3072" width="1.75" style="543" customWidth="1"/>
    <col min="3073" max="3073" width="2.125" style="543" customWidth="1"/>
    <col min="3074" max="3074" width="2.375" style="543" customWidth="1"/>
    <col min="3075" max="3093" width="4" style="543" customWidth="1"/>
    <col min="3094" max="3097" width="2.375" style="543" customWidth="1"/>
    <col min="3098" max="3098" width="2.125" style="543" customWidth="1"/>
    <col min="3099" max="3327" width="4" style="543"/>
    <col min="3328" max="3328" width="1.75" style="543" customWidth="1"/>
    <col min="3329" max="3329" width="2.125" style="543" customWidth="1"/>
    <col min="3330" max="3330" width="2.375" style="543" customWidth="1"/>
    <col min="3331" max="3349" width="4" style="543" customWidth="1"/>
    <col min="3350" max="3353" width="2.375" style="543" customWidth="1"/>
    <col min="3354" max="3354" width="2.125" style="543" customWidth="1"/>
    <col min="3355" max="3583" width="4" style="543"/>
    <col min="3584" max="3584" width="1.75" style="543" customWidth="1"/>
    <col min="3585" max="3585" width="2.125" style="543" customWidth="1"/>
    <col min="3586" max="3586" width="2.375" style="543" customWidth="1"/>
    <col min="3587" max="3605" width="4" style="543" customWidth="1"/>
    <col min="3606" max="3609" width="2.375" style="543" customWidth="1"/>
    <col min="3610" max="3610" width="2.125" style="543" customWidth="1"/>
    <col min="3611" max="3839" width="4" style="543"/>
    <col min="3840" max="3840" width="1.75" style="543" customWidth="1"/>
    <col min="3841" max="3841" width="2.125" style="543" customWidth="1"/>
    <col min="3842" max="3842" width="2.375" style="543" customWidth="1"/>
    <col min="3843" max="3861" width="4" style="543" customWidth="1"/>
    <col min="3862" max="3865" width="2.375" style="543" customWidth="1"/>
    <col min="3866" max="3866" width="2.125" style="543" customWidth="1"/>
    <col min="3867" max="4095" width="4" style="543"/>
    <col min="4096" max="4096" width="1.75" style="543" customWidth="1"/>
    <col min="4097" max="4097" width="2.125" style="543" customWidth="1"/>
    <col min="4098" max="4098" width="2.375" style="543" customWidth="1"/>
    <col min="4099" max="4117" width="4" style="543" customWidth="1"/>
    <col min="4118" max="4121" width="2.375" style="543" customWidth="1"/>
    <col min="4122" max="4122" width="2.125" style="543" customWidth="1"/>
    <col min="4123" max="4351" width="4" style="543"/>
    <col min="4352" max="4352" width="1.75" style="543" customWidth="1"/>
    <col min="4353" max="4353" width="2.125" style="543" customWidth="1"/>
    <col min="4354" max="4354" width="2.375" style="543" customWidth="1"/>
    <col min="4355" max="4373" width="4" style="543" customWidth="1"/>
    <col min="4374" max="4377" width="2.375" style="543" customWidth="1"/>
    <col min="4378" max="4378" width="2.125" style="543" customWidth="1"/>
    <col min="4379" max="4607" width="4" style="543"/>
    <col min="4608" max="4608" width="1.75" style="543" customWidth="1"/>
    <col min="4609" max="4609" width="2.125" style="543" customWidth="1"/>
    <col min="4610" max="4610" width="2.375" style="543" customWidth="1"/>
    <col min="4611" max="4629" width="4" style="543" customWidth="1"/>
    <col min="4630" max="4633" width="2.375" style="543" customWidth="1"/>
    <col min="4634" max="4634" width="2.125" style="543" customWidth="1"/>
    <col min="4635" max="4863" width="4" style="543"/>
    <col min="4864" max="4864" width="1.75" style="543" customWidth="1"/>
    <col min="4865" max="4865" width="2.125" style="543" customWidth="1"/>
    <col min="4866" max="4866" width="2.375" style="543" customWidth="1"/>
    <col min="4867" max="4885" width="4" style="543" customWidth="1"/>
    <col min="4886" max="4889" width="2.375" style="543" customWidth="1"/>
    <col min="4890" max="4890" width="2.125" style="543" customWidth="1"/>
    <col min="4891" max="5119" width="4" style="543"/>
    <col min="5120" max="5120" width="1.75" style="543" customWidth="1"/>
    <col min="5121" max="5121" width="2.125" style="543" customWidth="1"/>
    <col min="5122" max="5122" width="2.375" style="543" customWidth="1"/>
    <col min="5123" max="5141" width="4" style="543" customWidth="1"/>
    <col min="5142" max="5145" width="2.375" style="543" customWidth="1"/>
    <col min="5146" max="5146" width="2.125" style="543" customWidth="1"/>
    <col min="5147" max="5375" width="4" style="543"/>
    <col min="5376" max="5376" width="1.75" style="543" customWidth="1"/>
    <col min="5377" max="5377" width="2.125" style="543" customWidth="1"/>
    <col min="5378" max="5378" width="2.375" style="543" customWidth="1"/>
    <col min="5379" max="5397" width="4" style="543" customWidth="1"/>
    <col min="5398" max="5401" width="2.375" style="543" customWidth="1"/>
    <col min="5402" max="5402" width="2.125" style="543" customWidth="1"/>
    <col min="5403" max="5631" width="4" style="543"/>
    <col min="5632" max="5632" width="1.75" style="543" customWidth="1"/>
    <col min="5633" max="5633" width="2.125" style="543" customWidth="1"/>
    <col min="5634" max="5634" width="2.375" style="543" customWidth="1"/>
    <col min="5635" max="5653" width="4" style="543" customWidth="1"/>
    <col min="5654" max="5657" width="2.375" style="543" customWidth="1"/>
    <col min="5658" max="5658" width="2.125" style="543" customWidth="1"/>
    <col min="5659" max="5887" width="4" style="543"/>
    <col min="5888" max="5888" width="1.75" style="543" customWidth="1"/>
    <col min="5889" max="5889" width="2.125" style="543" customWidth="1"/>
    <col min="5890" max="5890" width="2.375" style="543" customWidth="1"/>
    <col min="5891" max="5909" width="4" style="543" customWidth="1"/>
    <col min="5910" max="5913" width="2.375" style="543" customWidth="1"/>
    <col min="5914" max="5914" width="2.125" style="543" customWidth="1"/>
    <col min="5915" max="6143" width="4" style="543"/>
    <col min="6144" max="6144" width="1.75" style="543" customWidth="1"/>
    <col min="6145" max="6145" width="2.125" style="543" customWidth="1"/>
    <col min="6146" max="6146" width="2.375" style="543" customWidth="1"/>
    <col min="6147" max="6165" width="4" style="543" customWidth="1"/>
    <col min="6166" max="6169" width="2.375" style="543" customWidth="1"/>
    <col min="6170" max="6170" width="2.125" style="543" customWidth="1"/>
    <col min="6171" max="6399" width="4" style="543"/>
    <col min="6400" max="6400" width="1.75" style="543" customWidth="1"/>
    <col min="6401" max="6401" width="2.125" style="543" customWidth="1"/>
    <col min="6402" max="6402" width="2.375" style="543" customWidth="1"/>
    <col min="6403" max="6421" width="4" style="543" customWidth="1"/>
    <col min="6422" max="6425" width="2.375" style="543" customWidth="1"/>
    <col min="6426" max="6426" width="2.125" style="543" customWidth="1"/>
    <col min="6427" max="6655" width="4" style="543"/>
    <col min="6656" max="6656" width="1.75" style="543" customWidth="1"/>
    <col min="6657" max="6657" width="2.125" style="543" customWidth="1"/>
    <col min="6658" max="6658" width="2.375" style="543" customWidth="1"/>
    <col min="6659" max="6677" width="4" style="543" customWidth="1"/>
    <col min="6678" max="6681" width="2.375" style="543" customWidth="1"/>
    <col min="6682" max="6682" width="2.125" style="543" customWidth="1"/>
    <col min="6683" max="6911" width="4" style="543"/>
    <col min="6912" max="6912" width="1.75" style="543" customWidth="1"/>
    <col min="6913" max="6913" width="2.125" style="543" customWidth="1"/>
    <col min="6914" max="6914" width="2.375" style="543" customWidth="1"/>
    <col min="6915" max="6933" width="4" style="543" customWidth="1"/>
    <col min="6934" max="6937" width="2.375" style="543" customWidth="1"/>
    <col min="6938" max="6938" width="2.125" style="543" customWidth="1"/>
    <col min="6939" max="7167" width="4" style="543"/>
    <col min="7168" max="7168" width="1.75" style="543" customWidth="1"/>
    <col min="7169" max="7169" width="2.125" style="543" customWidth="1"/>
    <col min="7170" max="7170" width="2.375" style="543" customWidth="1"/>
    <col min="7171" max="7189" width="4" style="543" customWidth="1"/>
    <col min="7190" max="7193" width="2.375" style="543" customWidth="1"/>
    <col min="7194" max="7194" width="2.125" style="543" customWidth="1"/>
    <col min="7195" max="7423" width="4" style="543"/>
    <col min="7424" max="7424" width="1.75" style="543" customWidth="1"/>
    <col min="7425" max="7425" width="2.125" style="543" customWidth="1"/>
    <col min="7426" max="7426" width="2.375" style="543" customWidth="1"/>
    <col min="7427" max="7445" width="4" style="543" customWidth="1"/>
    <col min="7446" max="7449" width="2.375" style="543" customWidth="1"/>
    <col min="7450" max="7450" width="2.125" style="543" customWidth="1"/>
    <col min="7451" max="7679" width="4" style="543"/>
    <col min="7680" max="7680" width="1.75" style="543" customWidth="1"/>
    <col min="7681" max="7681" width="2.125" style="543" customWidth="1"/>
    <col min="7682" max="7682" width="2.375" style="543" customWidth="1"/>
    <col min="7683" max="7701" width="4" style="543" customWidth="1"/>
    <col min="7702" max="7705" width="2.375" style="543" customWidth="1"/>
    <col min="7706" max="7706" width="2.125" style="543" customWidth="1"/>
    <col min="7707" max="7935" width="4" style="543"/>
    <col min="7936" max="7936" width="1.75" style="543" customWidth="1"/>
    <col min="7937" max="7937" width="2.125" style="543" customWidth="1"/>
    <col min="7938" max="7938" width="2.375" style="543" customWidth="1"/>
    <col min="7939" max="7957" width="4" style="543" customWidth="1"/>
    <col min="7958" max="7961" width="2.375" style="543" customWidth="1"/>
    <col min="7962" max="7962" width="2.125" style="543" customWidth="1"/>
    <col min="7963" max="8191" width="4" style="543"/>
    <col min="8192" max="8192" width="1.75" style="543" customWidth="1"/>
    <col min="8193" max="8193" width="2.125" style="543" customWidth="1"/>
    <col min="8194" max="8194" width="2.375" style="543" customWidth="1"/>
    <col min="8195" max="8213" width="4" style="543" customWidth="1"/>
    <col min="8214" max="8217" width="2.375" style="543" customWidth="1"/>
    <col min="8218" max="8218" width="2.125" style="543" customWidth="1"/>
    <col min="8219" max="8447" width="4" style="543"/>
    <col min="8448" max="8448" width="1.75" style="543" customWidth="1"/>
    <col min="8449" max="8449" width="2.125" style="543" customWidth="1"/>
    <col min="8450" max="8450" width="2.375" style="543" customWidth="1"/>
    <col min="8451" max="8469" width="4" style="543" customWidth="1"/>
    <col min="8470" max="8473" width="2.375" style="543" customWidth="1"/>
    <col min="8474" max="8474" width="2.125" style="543" customWidth="1"/>
    <col min="8475" max="8703" width="4" style="543"/>
    <col min="8704" max="8704" width="1.75" style="543" customWidth="1"/>
    <col min="8705" max="8705" width="2.125" style="543" customWidth="1"/>
    <col min="8706" max="8706" width="2.375" style="543" customWidth="1"/>
    <col min="8707" max="8725" width="4" style="543" customWidth="1"/>
    <col min="8726" max="8729" width="2.375" style="543" customWidth="1"/>
    <col min="8730" max="8730" width="2.125" style="543" customWidth="1"/>
    <col min="8731" max="8959" width="4" style="543"/>
    <col min="8960" max="8960" width="1.75" style="543" customWidth="1"/>
    <col min="8961" max="8961" width="2.125" style="543" customWidth="1"/>
    <col min="8962" max="8962" width="2.375" style="543" customWidth="1"/>
    <col min="8963" max="8981" width="4" style="543" customWidth="1"/>
    <col min="8982" max="8985" width="2.375" style="543" customWidth="1"/>
    <col min="8986" max="8986" width="2.125" style="543" customWidth="1"/>
    <col min="8987" max="9215" width="4" style="543"/>
    <col min="9216" max="9216" width="1.75" style="543" customWidth="1"/>
    <col min="9217" max="9217" width="2.125" style="543" customWidth="1"/>
    <col min="9218" max="9218" width="2.375" style="543" customWidth="1"/>
    <col min="9219" max="9237" width="4" style="543" customWidth="1"/>
    <col min="9238" max="9241" width="2.375" style="543" customWidth="1"/>
    <col min="9242" max="9242" width="2.125" style="543" customWidth="1"/>
    <col min="9243" max="9471" width="4" style="543"/>
    <col min="9472" max="9472" width="1.75" style="543" customWidth="1"/>
    <col min="9473" max="9473" width="2.125" style="543" customWidth="1"/>
    <col min="9474" max="9474" width="2.375" style="543" customWidth="1"/>
    <col min="9475" max="9493" width="4" style="543" customWidth="1"/>
    <col min="9494" max="9497" width="2.375" style="543" customWidth="1"/>
    <col min="9498" max="9498" width="2.125" style="543" customWidth="1"/>
    <col min="9499" max="9727" width="4" style="543"/>
    <col min="9728" max="9728" width="1.75" style="543" customWidth="1"/>
    <col min="9729" max="9729" width="2.125" style="543" customWidth="1"/>
    <col min="9730" max="9730" width="2.375" style="543" customWidth="1"/>
    <col min="9731" max="9749" width="4" style="543" customWidth="1"/>
    <col min="9750" max="9753" width="2.375" style="543" customWidth="1"/>
    <col min="9754" max="9754" width="2.125" style="543" customWidth="1"/>
    <col min="9755" max="9983" width="4" style="543"/>
    <col min="9984" max="9984" width="1.75" style="543" customWidth="1"/>
    <col min="9985" max="9985" width="2.125" style="543" customWidth="1"/>
    <col min="9986" max="9986" width="2.375" style="543" customWidth="1"/>
    <col min="9987" max="10005" width="4" style="543" customWidth="1"/>
    <col min="10006" max="10009" width="2.375" style="543" customWidth="1"/>
    <col min="10010" max="10010" width="2.125" style="543" customWidth="1"/>
    <col min="10011" max="10239" width="4" style="543"/>
    <col min="10240" max="10240" width="1.75" style="543" customWidth="1"/>
    <col min="10241" max="10241" width="2.125" style="543" customWidth="1"/>
    <col min="10242" max="10242" width="2.375" style="543" customWidth="1"/>
    <col min="10243" max="10261" width="4" style="543" customWidth="1"/>
    <col min="10262" max="10265" width="2.375" style="543" customWidth="1"/>
    <col min="10266" max="10266" width="2.125" style="543" customWidth="1"/>
    <col min="10267" max="10495" width="4" style="543"/>
    <col min="10496" max="10496" width="1.75" style="543" customWidth="1"/>
    <col min="10497" max="10497" width="2.125" style="543" customWidth="1"/>
    <col min="10498" max="10498" width="2.375" style="543" customWidth="1"/>
    <col min="10499" max="10517" width="4" style="543" customWidth="1"/>
    <col min="10518" max="10521" width="2.375" style="543" customWidth="1"/>
    <col min="10522" max="10522" width="2.125" style="543" customWidth="1"/>
    <col min="10523" max="10751" width="4" style="543"/>
    <col min="10752" max="10752" width="1.75" style="543" customWidth="1"/>
    <col min="10753" max="10753" width="2.125" style="543" customWidth="1"/>
    <col min="10754" max="10754" width="2.375" style="543" customWidth="1"/>
    <col min="10755" max="10773" width="4" style="543" customWidth="1"/>
    <col min="10774" max="10777" width="2.375" style="543" customWidth="1"/>
    <col min="10778" max="10778" width="2.125" style="543" customWidth="1"/>
    <col min="10779" max="11007" width="4" style="543"/>
    <col min="11008" max="11008" width="1.75" style="543" customWidth="1"/>
    <col min="11009" max="11009" width="2.125" style="543" customWidth="1"/>
    <col min="11010" max="11010" width="2.375" style="543" customWidth="1"/>
    <col min="11011" max="11029" width="4" style="543" customWidth="1"/>
    <col min="11030" max="11033" width="2.375" style="543" customWidth="1"/>
    <col min="11034" max="11034" width="2.125" style="543" customWidth="1"/>
    <col min="11035" max="11263" width="4" style="543"/>
    <col min="11264" max="11264" width="1.75" style="543" customWidth="1"/>
    <col min="11265" max="11265" width="2.125" style="543" customWidth="1"/>
    <col min="11266" max="11266" width="2.375" style="543" customWidth="1"/>
    <col min="11267" max="11285" width="4" style="543" customWidth="1"/>
    <col min="11286" max="11289" width="2.375" style="543" customWidth="1"/>
    <col min="11290" max="11290" width="2.125" style="543" customWidth="1"/>
    <col min="11291" max="11519" width="4" style="543"/>
    <col min="11520" max="11520" width="1.75" style="543" customWidth="1"/>
    <col min="11521" max="11521" width="2.125" style="543" customWidth="1"/>
    <col min="11522" max="11522" width="2.375" style="543" customWidth="1"/>
    <col min="11523" max="11541" width="4" style="543" customWidth="1"/>
    <col min="11542" max="11545" width="2.375" style="543" customWidth="1"/>
    <col min="11546" max="11546" width="2.125" style="543" customWidth="1"/>
    <col min="11547" max="11775" width="4" style="543"/>
    <col min="11776" max="11776" width="1.75" style="543" customWidth="1"/>
    <col min="11777" max="11777" width="2.125" style="543" customWidth="1"/>
    <col min="11778" max="11778" width="2.375" style="543" customWidth="1"/>
    <col min="11779" max="11797" width="4" style="543" customWidth="1"/>
    <col min="11798" max="11801" width="2.375" style="543" customWidth="1"/>
    <col min="11802" max="11802" width="2.125" style="543" customWidth="1"/>
    <col min="11803" max="12031" width="4" style="543"/>
    <col min="12032" max="12032" width="1.75" style="543" customWidth="1"/>
    <col min="12033" max="12033" width="2.125" style="543" customWidth="1"/>
    <col min="12034" max="12034" width="2.375" style="543" customWidth="1"/>
    <col min="12035" max="12053" width="4" style="543" customWidth="1"/>
    <col min="12054" max="12057" width="2.375" style="543" customWidth="1"/>
    <col min="12058" max="12058" width="2.125" style="543" customWidth="1"/>
    <col min="12059" max="12287" width="4" style="543"/>
    <col min="12288" max="12288" width="1.75" style="543" customWidth="1"/>
    <col min="12289" max="12289" width="2.125" style="543" customWidth="1"/>
    <col min="12290" max="12290" width="2.375" style="543" customWidth="1"/>
    <col min="12291" max="12309" width="4" style="543" customWidth="1"/>
    <col min="12310" max="12313" width="2.375" style="543" customWidth="1"/>
    <col min="12314" max="12314" width="2.125" style="543" customWidth="1"/>
    <col min="12315" max="12543" width="4" style="543"/>
    <col min="12544" max="12544" width="1.75" style="543" customWidth="1"/>
    <col min="12545" max="12545" width="2.125" style="543" customWidth="1"/>
    <col min="12546" max="12546" width="2.375" style="543" customWidth="1"/>
    <col min="12547" max="12565" width="4" style="543" customWidth="1"/>
    <col min="12566" max="12569" width="2.375" style="543" customWidth="1"/>
    <col min="12570" max="12570" width="2.125" style="543" customWidth="1"/>
    <col min="12571" max="12799" width="4" style="543"/>
    <col min="12800" max="12800" width="1.75" style="543" customWidth="1"/>
    <col min="12801" max="12801" width="2.125" style="543" customWidth="1"/>
    <col min="12802" max="12802" width="2.375" style="543" customWidth="1"/>
    <col min="12803" max="12821" width="4" style="543" customWidth="1"/>
    <col min="12822" max="12825" width="2.375" style="543" customWidth="1"/>
    <col min="12826" max="12826" width="2.125" style="543" customWidth="1"/>
    <col min="12827" max="13055" width="4" style="543"/>
    <col min="13056" max="13056" width="1.75" style="543" customWidth="1"/>
    <col min="13057" max="13057" width="2.125" style="543" customWidth="1"/>
    <col min="13058" max="13058" width="2.375" style="543" customWidth="1"/>
    <col min="13059" max="13077" width="4" style="543" customWidth="1"/>
    <col min="13078" max="13081" width="2.375" style="543" customWidth="1"/>
    <col min="13082" max="13082" width="2.125" style="543" customWidth="1"/>
    <col min="13083" max="13311" width="4" style="543"/>
    <col min="13312" max="13312" width="1.75" style="543" customWidth="1"/>
    <col min="13313" max="13313" width="2.125" style="543" customWidth="1"/>
    <col min="13314" max="13314" width="2.375" style="543" customWidth="1"/>
    <col min="13315" max="13333" width="4" style="543" customWidth="1"/>
    <col min="13334" max="13337" width="2.375" style="543" customWidth="1"/>
    <col min="13338" max="13338" width="2.125" style="543" customWidth="1"/>
    <col min="13339" max="13567" width="4" style="543"/>
    <col min="13568" max="13568" width="1.75" style="543" customWidth="1"/>
    <col min="13569" max="13569" width="2.125" style="543" customWidth="1"/>
    <col min="13570" max="13570" width="2.375" style="543" customWidth="1"/>
    <col min="13571" max="13589" width="4" style="543" customWidth="1"/>
    <col min="13590" max="13593" width="2.375" style="543" customWidth="1"/>
    <col min="13594" max="13594" width="2.125" style="543" customWidth="1"/>
    <col min="13595" max="13823" width="4" style="543"/>
    <col min="13824" max="13824" width="1.75" style="543" customWidth="1"/>
    <col min="13825" max="13825" width="2.125" style="543" customWidth="1"/>
    <col min="13826" max="13826" width="2.375" style="543" customWidth="1"/>
    <col min="13827" max="13845" width="4" style="543" customWidth="1"/>
    <col min="13846" max="13849" width="2.375" style="543" customWidth="1"/>
    <col min="13850" max="13850" width="2.125" style="543" customWidth="1"/>
    <col min="13851" max="14079" width="4" style="543"/>
    <col min="14080" max="14080" width="1.75" style="543" customWidth="1"/>
    <col min="14081" max="14081" width="2.125" style="543" customWidth="1"/>
    <col min="14082" max="14082" width="2.375" style="543" customWidth="1"/>
    <col min="14083" max="14101" width="4" style="543" customWidth="1"/>
    <col min="14102" max="14105" width="2.375" style="543" customWidth="1"/>
    <col min="14106" max="14106" width="2.125" style="543" customWidth="1"/>
    <col min="14107" max="14335" width="4" style="543"/>
    <col min="14336" max="14336" width="1.75" style="543" customWidth="1"/>
    <col min="14337" max="14337" width="2.125" style="543" customWidth="1"/>
    <col min="14338" max="14338" width="2.375" style="543" customWidth="1"/>
    <col min="14339" max="14357" width="4" style="543" customWidth="1"/>
    <col min="14358" max="14361" width="2.375" style="543" customWidth="1"/>
    <col min="14362" max="14362" width="2.125" style="543" customWidth="1"/>
    <col min="14363" max="14591" width="4" style="543"/>
    <col min="14592" max="14592" width="1.75" style="543" customWidth="1"/>
    <col min="14593" max="14593" width="2.125" style="543" customWidth="1"/>
    <col min="14594" max="14594" width="2.375" style="543" customWidth="1"/>
    <col min="14595" max="14613" width="4" style="543" customWidth="1"/>
    <col min="14614" max="14617" width="2.375" style="543" customWidth="1"/>
    <col min="14618" max="14618" width="2.125" style="543" customWidth="1"/>
    <col min="14619" max="14847" width="4" style="543"/>
    <col min="14848" max="14848" width="1.75" style="543" customWidth="1"/>
    <col min="14849" max="14849" width="2.125" style="543" customWidth="1"/>
    <col min="14850" max="14850" width="2.375" style="543" customWidth="1"/>
    <col min="14851" max="14869" width="4" style="543" customWidth="1"/>
    <col min="14870" max="14873" width="2.375" style="543" customWidth="1"/>
    <col min="14874" max="14874" width="2.125" style="543" customWidth="1"/>
    <col min="14875" max="15103" width="4" style="543"/>
    <col min="15104" max="15104" width="1.75" style="543" customWidth="1"/>
    <col min="15105" max="15105" width="2.125" style="543" customWidth="1"/>
    <col min="15106" max="15106" width="2.375" style="543" customWidth="1"/>
    <col min="15107" max="15125" width="4" style="543" customWidth="1"/>
    <col min="15126" max="15129" width="2.375" style="543" customWidth="1"/>
    <col min="15130" max="15130" width="2.125" style="543" customWidth="1"/>
    <col min="15131" max="15359" width="4" style="543"/>
    <col min="15360" max="15360" width="1.75" style="543" customWidth="1"/>
    <col min="15361" max="15361" width="2.125" style="543" customWidth="1"/>
    <col min="15362" max="15362" width="2.375" style="543" customWidth="1"/>
    <col min="15363" max="15381" width="4" style="543" customWidth="1"/>
    <col min="15382" max="15385" width="2.375" style="543" customWidth="1"/>
    <col min="15386" max="15386" width="2.125" style="543" customWidth="1"/>
    <col min="15387" max="15615" width="4" style="543"/>
    <col min="15616" max="15616" width="1.75" style="543" customWidth="1"/>
    <col min="15617" max="15617" width="2.125" style="543" customWidth="1"/>
    <col min="15618" max="15618" width="2.375" style="543" customWidth="1"/>
    <col min="15619" max="15637" width="4" style="543" customWidth="1"/>
    <col min="15638" max="15641" width="2.375" style="543" customWidth="1"/>
    <col min="15642" max="15642" width="2.125" style="543" customWidth="1"/>
    <col min="15643" max="15871" width="4" style="543"/>
    <col min="15872" max="15872" width="1.75" style="543" customWidth="1"/>
    <col min="15873" max="15873" width="2.125" style="543" customWidth="1"/>
    <col min="15874" max="15874" width="2.375" style="543" customWidth="1"/>
    <col min="15875" max="15893" width="4" style="543" customWidth="1"/>
    <col min="15894" max="15897" width="2.375" style="543" customWidth="1"/>
    <col min="15898" max="15898" width="2.125" style="543" customWidth="1"/>
    <col min="15899" max="16127" width="4" style="543"/>
    <col min="16128" max="16128" width="1.75" style="543" customWidth="1"/>
    <col min="16129" max="16129" width="2.125" style="543" customWidth="1"/>
    <col min="16130" max="16130" width="2.375" style="543" customWidth="1"/>
    <col min="16131" max="16149" width="4" style="543" customWidth="1"/>
    <col min="16150" max="16153" width="2.375" style="543" customWidth="1"/>
    <col min="16154" max="16154" width="2.125" style="543" customWidth="1"/>
    <col min="16155" max="16384" width="4" style="543"/>
  </cols>
  <sheetData>
    <row r="1" spans="1:32" ht="20.100000000000001" customHeight="1">
      <c r="A1" s="1146"/>
    </row>
    <row r="2" spans="1:32" ht="20.100000000000001" customHeight="1">
      <c r="A2" s="1146"/>
      <c r="B2" s="5073" t="s">
        <v>1534</v>
      </c>
      <c r="C2" s="5073"/>
      <c r="D2" s="5073"/>
      <c r="E2" s="5073"/>
      <c r="R2" s="5092" t="s">
        <v>1198</v>
      </c>
      <c r="S2" s="5092"/>
      <c r="T2" s="5092"/>
      <c r="U2" s="5092"/>
      <c r="V2" s="5092"/>
      <c r="W2" s="5092"/>
      <c r="X2" s="5092"/>
      <c r="Y2" s="5092"/>
    </row>
    <row r="3" spans="1:32" ht="20.100000000000001" customHeight="1">
      <c r="A3" s="1146"/>
      <c r="T3" s="556"/>
    </row>
    <row r="4" spans="1:32" ht="20.100000000000001" customHeight="1">
      <c r="A4" s="1146"/>
      <c r="B4" s="5067" t="s">
        <v>1535</v>
      </c>
      <c r="C4" s="5067"/>
      <c r="D4" s="5067"/>
      <c r="E4" s="5067"/>
      <c r="F4" s="5067"/>
      <c r="G4" s="5067"/>
      <c r="H4" s="5067"/>
      <c r="I4" s="5067"/>
      <c r="J4" s="5067"/>
      <c r="K4" s="5067"/>
      <c r="L4" s="5067"/>
      <c r="M4" s="5067"/>
      <c r="N4" s="5067"/>
      <c r="O4" s="5067"/>
      <c r="P4" s="5067"/>
      <c r="Q4" s="5067"/>
      <c r="R4" s="5067"/>
      <c r="S4" s="5067"/>
      <c r="T4" s="5067"/>
      <c r="U4" s="5067"/>
      <c r="V4" s="5067"/>
      <c r="W4" s="5067"/>
      <c r="X4" s="5067"/>
      <c r="Y4" s="5067"/>
    </row>
    <row r="5" spans="1:32" ht="20.100000000000001" customHeight="1">
      <c r="A5" s="1146"/>
    </row>
    <row r="6" spans="1:32" ht="23.25" customHeight="1">
      <c r="A6" s="1146"/>
      <c r="B6" s="5077" t="s">
        <v>1086</v>
      </c>
      <c r="C6" s="5078"/>
      <c r="D6" s="5078"/>
      <c r="E6" s="5078"/>
      <c r="F6" s="5079"/>
      <c r="G6" s="5078"/>
      <c r="H6" s="5078"/>
      <c r="I6" s="5078"/>
      <c r="J6" s="5078"/>
      <c r="K6" s="5078"/>
      <c r="L6" s="5078"/>
      <c r="M6" s="5078"/>
      <c r="N6" s="5078"/>
      <c r="O6" s="5078"/>
      <c r="P6" s="5078"/>
      <c r="Q6" s="5078"/>
      <c r="R6" s="5078"/>
      <c r="S6" s="5078"/>
      <c r="T6" s="5078"/>
      <c r="U6" s="5078"/>
      <c r="V6" s="5078"/>
      <c r="W6" s="5078"/>
      <c r="X6" s="5078"/>
      <c r="Y6" s="5079"/>
    </row>
    <row r="7" spans="1:32" ht="23.25" customHeight="1">
      <c r="A7" s="1146"/>
      <c r="B7" s="5077" t="s">
        <v>1312</v>
      </c>
      <c r="C7" s="5078"/>
      <c r="D7" s="5078"/>
      <c r="E7" s="5078"/>
      <c r="F7" s="5079"/>
      <c r="G7" s="5075" t="s">
        <v>1536</v>
      </c>
      <c r="H7" s="5075"/>
      <c r="I7" s="5075"/>
      <c r="J7" s="5075"/>
      <c r="K7" s="5075"/>
      <c r="L7" s="5075"/>
      <c r="M7" s="5075"/>
      <c r="N7" s="5075"/>
      <c r="O7" s="5075"/>
      <c r="P7" s="5075"/>
      <c r="Q7" s="5075"/>
      <c r="R7" s="5075"/>
      <c r="S7" s="5075"/>
      <c r="T7" s="5075"/>
      <c r="U7" s="5075"/>
      <c r="V7" s="5075"/>
      <c r="W7" s="5075"/>
      <c r="X7" s="5075"/>
      <c r="Y7" s="5076"/>
      <c r="AB7"/>
      <c r="AC7"/>
      <c r="AD7" s="71"/>
      <c r="AE7" s="71"/>
      <c r="AF7" s="71"/>
    </row>
    <row r="8" spans="1:32" ht="23.25" customHeight="1">
      <c r="A8" s="1146"/>
      <c r="B8" s="5077" t="s">
        <v>1313</v>
      </c>
      <c r="C8" s="5078"/>
      <c r="D8" s="5078"/>
      <c r="E8" s="5078"/>
      <c r="F8" s="5079"/>
      <c r="G8" s="5080" t="s">
        <v>1537</v>
      </c>
      <c r="H8" s="5081"/>
      <c r="I8" s="5081"/>
      <c r="J8" s="5081"/>
      <c r="K8" s="5081"/>
      <c r="L8" s="5081"/>
      <c r="M8" s="5081"/>
      <c r="N8" s="5081"/>
      <c r="O8" s="5081"/>
      <c r="P8" s="5081"/>
      <c r="Q8" s="5081"/>
      <c r="R8" s="5081"/>
      <c r="S8" s="5081"/>
      <c r="T8" s="5081"/>
      <c r="U8" s="5081"/>
      <c r="V8" s="5081"/>
      <c r="W8" s="5081"/>
      <c r="X8" s="5081"/>
      <c r="Y8" s="5082"/>
      <c r="AB8"/>
      <c r="AC8"/>
      <c r="AD8" s="71"/>
      <c r="AE8" s="71"/>
      <c r="AF8" s="71"/>
    </row>
    <row r="9" spans="1:32" ht="3" customHeight="1">
      <c r="A9" s="1146"/>
      <c r="B9" s="558"/>
      <c r="C9" s="558"/>
      <c r="D9" s="558"/>
      <c r="E9" s="558"/>
      <c r="F9" s="558"/>
      <c r="G9" s="557"/>
      <c r="H9" s="557"/>
      <c r="I9" s="557"/>
      <c r="J9" s="557"/>
      <c r="K9" s="557"/>
      <c r="L9" s="557"/>
      <c r="M9" s="557"/>
      <c r="N9" s="557"/>
      <c r="O9" s="557"/>
      <c r="P9" s="557"/>
      <c r="Q9" s="557"/>
      <c r="R9" s="557"/>
      <c r="S9" s="557"/>
      <c r="T9" s="557"/>
      <c r="U9" s="557"/>
      <c r="V9" s="557"/>
      <c r="W9" s="557"/>
      <c r="X9" s="557"/>
      <c r="Y9" s="557"/>
      <c r="AB9" s="109"/>
      <c r="AC9" s="109"/>
      <c r="AD9" s="1207"/>
      <c r="AE9" s="1207"/>
      <c r="AF9" s="1207"/>
    </row>
    <row r="10" spans="1:32" ht="13.5" customHeight="1">
      <c r="A10" s="1146"/>
      <c r="B10" s="5073" t="s">
        <v>1538</v>
      </c>
      <c r="C10" s="5073"/>
      <c r="D10" s="5073"/>
      <c r="E10" s="5073"/>
      <c r="F10" s="5073"/>
      <c r="G10" s="5073"/>
      <c r="H10" s="5073"/>
      <c r="I10" s="5073"/>
      <c r="J10" s="5073"/>
      <c r="K10" s="5073"/>
      <c r="L10" s="5073"/>
      <c r="M10" s="5073"/>
      <c r="N10" s="5073"/>
      <c r="O10" s="5073"/>
      <c r="P10" s="5073"/>
      <c r="Q10" s="5073"/>
      <c r="R10" s="5073"/>
      <c r="S10" s="5073"/>
      <c r="T10" s="5073"/>
      <c r="U10" s="5073"/>
      <c r="V10" s="5073"/>
      <c r="W10" s="5073"/>
      <c r="X10" s="5073"/>
      <c r="Y10" s="5073"/>
      <c r="AB10"/>
      <c r="AC10"/>
      <c r="AD10" s="1211"/>
      <c r="AE10" s="1207"/>
      <c r="AF10" s="1207"/>
    </row>
    <row r="11" spans="1:32" ht="6" customHeight="1">
      <c r="A11" s="1146"/>
      <c r="AB11"/>
      <c r="AC11"/>
      <c r="AD11" s="1211"/>
      <c r="AE11" s="1207"/>
      <c r="AF11" s="1207"/>
    </row>
    <row r="12" spans="1:32" ht="8.25" customHeight="1">
      <c r="A12" s="1146"/>
      <c r="B12" s="551"/>
      <c r="C12" s="550"/>
      <c r="D12" s="550"/>
      <c r="E12" s="550"/>
      <c r="F12" s="550"/>
      <c r="G12" s="550"/>
      <c r="H12" s="550"/>
      <c r="I12" s="550"/>
      <c r="J12" s="550"/>
      <c r="K12" s="550"/>
      <c r="L12" s="550"/>
      <c r="M12" s="550"/>
      <c r="N12" s="550"/>
      <c r="O12" s="550"/>
      <c r="P12" s="550"/>
      <c r="Q12" s="550"/>
      <c r="R12" s="550"/>
      <c r="S12" s="550"/>
      <c r="T12" s="550"/>
      <c r="U12" s="550"/>
      <c r="V12" s="5063" t="s">
        <v>1539</v>
      </c>
      <c r="W12" s="5064"/>
      <c r="X12" s="5064"/>
      <c r="Y12" s="5065"/>
      <c r="AB12"/>
      <c r="AC12"/>
      <c r="AD12" s="1207"/>
      <c r="AE12" s="188"/>
      <c r="AF12" s="188"/>
    </row>
    <row r="13" spans="1:32" ht="18.75" customHeight="1">
      <c r="A13" s="1146"/>
      <c r="B13" s="1146"/>
      <c r="C13" s="543" t="s">
        <v>1540</v>
      </c>
      <c r="V13" s="5066"/>
      <c r="W13" s="5067"/>
      <c r="X13" s="5067"/>
      <c r="Y13" s="5068"/>
      <c r="AB13"/>
      <c r="AC13" s="1929" t="s">
        <v>2692</v>
      </c>
      <c r="AD13" s="1929"/>
      <c r="AE13" s="1929"/>
      <c r="AF13"/>
    </row>
    <row r="14" spans="1:32" ht="18.75" customHeight="1">
      <c r="A14" s="1146"/>
      <c r="B14" s="1146"/>
      <c r="C14" s="543" t="s">
        <v>1541</v>
      </c>
      <c r="V14" s="5066"/>
      <c r="W14" s="5067"/>
      <c r="X14" s="5067"/>
      <c r="Y14" s="5068"/>
    </row>
    <row r="15" spans="1:32" ht="6.75" customHeight="1">
      <c r="A15" s="1146"/>
      <c r="B15" s="1146"/>
      <c r="V15" s="5066"/>
      <c r="W15" s="5067"/>
      <c r="X15" s="5067"/>
      <c r="Y15" s="5068"/>
    </row>
    <row r="16" spans="1:32" ht="18.75" customHeight="1">
      <c r="A16" s="1146"/>
      <c r="B16" s="1146"/>
      <c r="D16" s="5074" t="s">
        <v>1542</v>
      </c>
      <c r="E16" s="5075"/>
      <c r="F16" s="5075"/>
      <c r="G16" s="5075"/>
      <c r="H16" s="5075"/>
      <c r="I16" s="5075"/>
      <c r="J16" s="5076"/>
      <c r="K16" s="812" t="s">
        <v>1543</v>
      </c>
      <c r="L16" s="813"/>
      <c r="M16" s="813"/>
      <c r="N16" s="813"/>
      <c r="O16" s="814" t="s">
        <v>378</v>
      </c>
      <c r="P16" s="812" t="s">
        <v>1544</v>
      </c>
      <c r="Q16" s="813"/>
      <c r="R16" s="813"/>
      <c r="S16" s="813"/>
      <c r="T16" s="814" t="s">
        <v>378</v>
      </c>
      <c r="V16" s="5066"/>
      <c r="W16" s="5067"/>
      <c r="X16" s="5067"/>
      <c r="Y16" s="5068"/>
    </row>
    <row r="17" spans="1:25" ht="7.5" customHeight="1">
      <c r="A17" s="1146"/>
      <c r="B17" s="1146"/>
      <c r="S17" s="555"/>
      <c r="T17" s="555"/>
      <c r="V17" s="5066"/>
      <c r="W17" s="5067"/>
      <c r="X17" s="5067"/>
      <c r="Y17" s="5068"/>
    </row>
    <row r="18" spans="1:25" ht="18.75" customHeight="1">
      <c r="A18" s="1146"/>
      <c r="B18" s="1146"/>
      <c r="D18" s="5086" t="s">
        <v>1545</v>
      </c>
      <c r="E18" s="5087"/>
      <c r="F18" s="5087"/>
      <c r="G18" s="5087"/>
      <c r="H18" s="5087"/>
      <c r="I18" s="5087"/>
      <c r="J18" s="5088"/>
      <c r="K18" s="812" t="s">
        <v>1543</v>
      </c>
      <c r="L18" s="813"/>
      <c r="M18" s="813"/>
      <c r="N18" s="813"/>
      <c r="O18" s="814" t="s">
        <v>378</v>
      </c>
      <c r="P18" s="812" t="s">
        <v>1544</v>
      </c>
      <c r="Q18" s="813"/>
      <c r="R18" s="813"/>
      <c r="S18" s="813"/>
      <c r="T18" s="814" t="s">
        <v>378</v>
      </c>
      <c r="V18" s="5066"/>
      <c r="W18" s="5067"/>
      <c r="X18" s="5067"/>
      <c r="Y18" s="5068"/>
    </row>
    <row r="19" spans="1:25" ht="7.5" customHeight="1">
      <c r="A19" s="1146"/>
      <c r="B19" s="1146"/>
      <c r="V19" s="5066"/>
      <c r="W19" s="5067"/>
      <c r="X19" s="5067"/>
      <c r="Y19" s="5068"/>
    </row>
    <row r="20" spans="1:25" ht="18.75" customHeight="1">
      <c r="A20" s="1146"/>
      <c r="B20" s="1146"/>
      <c r="D20" s="543" t="s">
        <v>1546</v>
      </c>
      <c r="V20" s="5066"/>
      <c r="W20" s="5067"/>
      <c r="X20" s="5067"/>
      <c r="Y20" s="5068"/>
    </row>
    <row r="21" spans="1:25" ht="7.5" customHeight="1">
      <c r="A21" s="1146"/>
      <c r="B21" s="554"/>
      <c r="C21" s="553"/>
      <c r="D21" s="553"/>
      <c r="E21" s="553"/>
      <c r="F21" s="553"/>
      <c r="G21" s="553"/>
      <c r="H21" s="553"/>
      <c r="I21" s="553"/>
      <c r="J21" s="553"/>
      <c r="K21" s="553"/>
      <c r="L21" s="553"/>
      <c r="M21" s="553"/>
      <c r="N21" s="553"/>
      <c r="O21" s="553"/>
      <c r="P21" s="553"/>
      <c r="Q21" s="553"/>
      <c r="R21" s="553"/>
      <c r="S21" s="553"/>
      <c r="T21" s="553"/>
      <c r="U21" s="552"/>
      <c r="V21" s="5083"/>
      <c r="W21" s="5084"/>
      <c r="X21" s="5084"/>
      <c r="Y21" s="5085"/>
    </row>
    <row r="22" spans="1:25" ht="18.75" customHeight="1">
      <c r="A22" s="1146"/>
      <c r="B22" s="1146"/>
      <c r="C22" s="543" t="s">
        <v>1547</v>
      </c>
      <c r="V22" s="5089" t="s">
        <v>1539</v>
      </c>
      <c r="W22" s="5090"/>
      <c r="X22" s="5090"/>
      <c r="Y22" s="5091"/>
    </row>
    <row r="23" spans="1:25" ht="18.75" customHeight="1">
      <c r="A23" s="1146"/>
      <c r="B23" s="1146"/>
      <c r="C23" s="543" t="s">
        <v>1548</v>
      </c>
      <c r="V23" s="5066"/>
      <c r="W23" s="5067"/>
      <c r="X23" s="5067"/>
      <c r="Y23" s="5068"/>
    </row>
    <row r="24" spans="1:25" ht="18.75" customHeight="1">
      <c r="A24" s="1146"/>
      <c r="B24" s="1146"/>
      <c r="C24" s="543" t="s">
        <v>1549</v>
      </c>
      <c r="V24" s="5066"/>
      <c r="W24" s="5067"/>
      <c r="X24" s="5067"/>
      <c r="Y24" s="5068"/>
    </row>
    <row r="25" spans="1:25" ht="18.75" customHeight="1">
      <c r="A25" s="1146"/>
      <c r="B25" s="1146"/>
      <c r="D25" s="543" t="s">
        <v>1550</v>
      </c>
      <c r="V25" s="5069"/>
      <c r="W25" s="5070"/>
      <c r="X25" s="5070"/>
      <c r="Y25" s="5071"/>
    </row>
    <row r="26" spans="1:25" ht="18.75" customHeight="1">
      <c r="A26" s="1146"/>
      <c r="B26" s="551"/>
      <c r="C26" s="550" t="s">
        <v>1551</v>
      </c>
      <c r="D26" s="550"/>
      <c r="E26" s="550"/>
      <c r="F26" s="550"/>
      <c r="G26" s="550"/>
      <c r="H26" s="550"/>
      <c r="I26" s="550"/>
      <c r="J26" s="550"/>
      <c r="K26" s="550"/>
      <c r="L26" s="550"/>
      <c r="M26" s="550"/>
      <c r="N26" s="550"/>
      <c r="O26" s="550"/>
      <c r="P26" s="550"/>
      <c r="Q26" s="550"/>
      <c r="R26" s="550"/>
      <c r="S26" s="550"/>
      <c r="T26" s="550"/>
      <c r="U26" s="550"/>
      <c r="V26" s="5063" t="s">
        <v>1539</v>
      </c>
      <c r="W26" s="5064"/>
      <c r="X26" s="5064"/>
      <c r="Y26" s="5065"/>
    </row>
    <row r="27" spans="1:25" ht="18.75" customHeight="1">
      <c r="A27" s="1146"/>
      <c r="B27" s="547"/>
      <c r="C27" s="546" t="s">
        <v>1552</v>
      </c>
      <c r="D27" s="546"/>
      <c r="E27" s="546"/>
      <c r="F27" s="546"/>
      <c r="G27" s="546"/>
      <c r="H27" s="546"/>
      <c r="I27" s="546"/>
      <c r="J27" s="546"/>
      <c r="K27" s="546"/>
      <c r="L27" s="546"/>
      <c r="M27" s="546"/>
      <c r="N27" s="546"/>
      <c r="O27" s="546"/>
      <c r="P27" s="546"/>
      <c r="Q27" s="546"/>
      <c r="R27" s="546"/>
      <c r="S27" s="546"/>
      <c r="T27" s="546"/>
      <c r="U27" s="546"/>
      <c r="V27" s="5069"/>
      <c r="W27" s="5070"/>
      <c r="X27" s="5070"/>
      <c r="Y27" s="5071"/>
    </row>
    <row r="28" spans="1:25" ht="18.75" customHeight="1">
      <c r="A28" s="1146"/>
      <c r="B28" s="812"/>
      <c r="C28" s="813" t="s">
        <v>1553</v>
      </c>
      <c r="D28" s="813"/>
      <c r="E28" s="813"/>
      <c r="F28" s="813"/>
      <c r="G28" s="813"/>
      <c r="H28" s="813"/>
      <c r="I28" s="813"/>
      <c r="J28" s="813"/>
      <c r="K28" s="813"/>
      <c r="L28" s="813"/>
      <c r="M28" s="813"/>
      <c r="N28" s="813"/>
      <c r="O28" s="813"/>
      <c r="P28" s="813"/>
      <c r="Q28" s="813"/>
      <c r="R28" s="813"/>
      <c r="S28" s="813"/>
      <c r="T28" s="813"/>
      <c r="U28" s="813"/>
      <c r="V28" s="5074" t="s">
        <v>1539</v>
      </c>
      <c r="W28" s="5075"/>
      <c r="X28" s="5075"/>
      <c r="Y28" s="5076"/>
    </row>
    <row r="29" spans="1:25" ht="18.75" customHeight="1">
      <c r="A29" s="1146"/>
      <c r="B29" s="551"/>
      <c r="C29" s="550" t="s">
        <v>1554</v>
      </c>
      <c r="D29" s="550"/>
      <c r="E29" s="550"/>
      <c r="F29" s="550"/>
      <c r="G29" s="550"/>
      <c r="H29" s="550"/>
      <c r="I29" s="550"/>
      <c r="J29" s="550"/>
      <c r="K29" s="550"/>
      <c r="L29" s="550"/>
      <c r="M29" s="550"/>
      <c r="N29" s="550"/>
      <c r="O29" s="550"/>
      <c r="P29" s="550"/>
      <c r="Q29" s="550"/>
      <c r="R29" s="550"/>
      <c r="S29" s="550"/>
      <c r="T29" s="550"/>
      <c r="U29" s="550"/>
      <c r="V29" s="5063" t="s">
        <v>1539</v>
      </c>
      <c r="W29" s="5064"/>
      <c r="X29" s="5064"/>
      <c r="Y29" s="5065"/>
    </row>
    <row r="30" spans="1:25" ht="18.75" customHeight="1">
      <c r="A30" s="1146"/>
      <c r="B30" s="547"/>
      <c r="C30" s="546" t="s">
        <v>1555</v>
      </c>
      <c r="D30" s="546"/>
      <c r="E30" s="546"/>
      <c r="F30" s="546"/>
      <c r="G30" s="546"/>
      <c r="H30" s="546"/>
      <c r="I30" s="546"/>
      <c r="J30" s="546"/>
      <c r="K30" s="546"/>
      <c r="L30" s="546"/>
      <c r="M30" s="546"/>
      <c r="N30" s="546"/>
      <c r="O30" s="546"/>
      <c r="P30" s="546"/>
      <c r="Q30" s="546"/>
      <c r="R30" s="546"/>
      <c r="S30" s="546"/>
      <c r="T30" s="546"/>
      <c r="U30" s="546"/>
      <c r="V30" s="5069"/>
      <c r="W30" s="5070"/>
      <c r="X30" s="5070"/>
      <c r="Y30" s="5071"/>
    </row>
    <row r="31" spans="1:25" ht="18.75" customHeight="1">
      <c r="A31" s="1146"/>
      <c r="B31" s="551"/>
      <c r="C31" s="550" t="s">
        <v>1556</v>
      </c>
      <c r="D31" s="550"/>
      <c r="E31" s="550"/>
      <c r="F31" s="550"/>
      <c r="G31" s="550"/>
      <c r="H31" s="550"/>
      <c r="I31" s="550"/>
      <c r="J31" s="550"/>
      <c r="K31" s="550"/>
      <c r="L31" s="550"/>
      <c r="M31" s="550"/>
      <c r="N31" s="550"/>
      <c r="O31" s="550"/>
      <c r="P31" s="550"/>
      <c r="Q31" s="550"/>
      <c r="R31" s="550"/>
      <c r="S31" s="550"/>
      <c r="T31" s="550"/>
      <c r="U31" s="550"/>
      <c r="V31" s="5063" t="s">
        <v>1539</v>
      </c>
      <c r="W31" s="5064"/>
      <c r="X31" s="5064"/>
      <c r="Y31" s="5065"/>
    </row>
    <row r="32" spans="1:25" ht="18.75" customHeight="1">
      <c r="A32" s="1146"/>
      <c r="B32" s="547"/>
      <c r="C32" s="546" t="s">
        <v>1557</v>
      </c>
      <c r="D32" s="546"/>
      <c r="E32" s="546"/>
      <c r="F32" s="546"/>
      <c r="G32" s="546"/>
      <c r="H32" s="546"/>
      <c r="I32" s="546"/>
      <c r="J32" s="546"/>
      <c r="K32" s="546"/>
      <c r="L32" s="546"/>
      <c r="M32" s="546"/>
      <c r="N32" s="546"/>
      <c r="O32" s="546"/>
      <c r="P32" s="546"/>
      <c r="Q32" s="546"/>
      <c r="R32" s="546"/>
      <c r="S32" s="546"/>
      <c r="T32" s="546"/>
      <c r="U32" s="546"/>
      <c r="V32" s="5069"/>
      <c r="W32" s="5070"/>
      <c r="X32" s="5070"/>
      <c r="Y32" s="5071"/>
    </row>
    <row r="33" spans="1:25" ht="18.75" customHeight="1">
      <c r="A33" s="1146"/>
      <c r="B33" s="551"/>
      <c r="C33" s="550" t="s">
        <v>1558</v>
      </c>
      <c r="D33" s="550"/>
      <c r="E33" s="550"/>
      <c r="F33" s="550"/>
      <c r="G33" s="550"/>
      <c r="H33" s="550"/>
      <c r="I33" s="550"/>
      <c r="J33" s="550"/>
      <c r="K33" s="550"/>
      <c r="L33" s="550"/>
      <c r="M33" s="550"/>
      <c r="N33" s="550"/>
      <c r="O33" s="550"/>
      <c r="P33" s="550"/>
      <c r="Q33" s="550"/>
      <c r="R33" s="550"/>
      <c r="S33" s="550"/>
      <c r="T33" s="550"/>
      <c r="U33" s="550"/>
      <c r="V33" s="5063" t="s">
        <v>1539</v>
      </c>
      <c r="W33" s="5064"/>
      <c r="X33" s="5064"/>
      <c r="Y33" s="5065"/>
    </row>
    <row r="34" spans="1:25" ht="18.75" customHeight="1">
      <c r="A34" s="1146"/>
      <c r="B34" s="551"/>
      <c r="C34" s="550" t="s">
        <v>1559</v>
      </c>
      <c r="D34" s="550"/>
      <c r="E34" s="550"/>
      <c r="F34" s="550"/>
      <c r="G34" s="550"/>
      <c r="H34" s="550"/>
      <c r="I34" s="550"/>
      <c r="J34" s="550"/>
      <c r="K34" s="550"/>
      <c r="L34" s="550"/>
      <c r="M34" s="550"/>
      <c r="N34" s="550"/>
      <c r="O34" s="550"/>
      <c r="P34" s="550"/>
      <c r="Q34" s="550"/>
      <c r="R34" s="550"/>
      <c r="S34" s="550"/>
      <c r="T34" s="550"/>
      <c r="U34" s="549"/>
      <c r="V34" s="5063" t="s">
        <v>1539</v>
      </c>
      <c r="W34" s="5064"/>
      <c r="X34" s="5064"/>
      <c r="Y34" s="5065"/>
    </row>
    <row r="35" spans="1:25" ht="18.75" customHeight="1">
      <c r="A35" s="1146"/>
      <c r="B35" s="547"/>
      <c r="C35" s="546" t="s">
        <v>1560</v>
      </c>
      <c r="D35" s="546"/>
      <c r="E35" s="546"/>
      <c r="F35" s="546"/>
      <c r="G35" s="546"/>
      <c r="H35" s="546"/>
      <c r="I35" s="546"/>
      <c r="J35" s="546"/>
      <c r="K35" s="546"/>
      <c r="L35" s="546"/>
      <c r="M35" s="546"/>
      <c r="N35" s="546"/>
      <c r="O35" s="546"/>
      <c r="P35" s="546"/>
      <c r="Q35" s="546"/>
      <c r="R35" s="546"/>
      <c r="S35" s="546"/>
      <c r="T35" s="546"/>
      <c r="U35" s="545"/>
      <c r="V35" s="5069"/>
      <c r="W35" s="5070"/>
      <c r="X35" s="5070"/>
      <c r="Y35" s="5071"/>
    </row>
    <row r="36" spans="1:25" ht="18.75" customHeight="1">
      <c r="A36" s="1146"/>
      <c r="B36" s="551"/>
      <c r="C36" s="550" t="s">
        <v>1561</v>
      </c>
      <c r="D36" s="550"/>
      <c r="E36" s="550"/>
      <c r="F36" s="550"/>
      <c r="G36" s="550"/>
      <c r="H36" s="550"/>
      <c r="I36" s="550"/>
      <c r="J36" s="550"/>
      <c r="K36" s="550"/>
      <c r="L36" s="550"/>
      <c r="M36" s="550"/>
      <c r="N36" s="550"/>
      <c r="O36" s="550"/>
      <c r="P36" s="550"/>
      <c r="Q36" s="550"/>
      <c r="R36" s="550"/>
      <c r="S36" s="550"/>
      <c r="T36" s="550"/>
      <c r="U36" s="549"/>
      <c r="V36" s="5063" t="s">
        <v>1539</v>
      </c>
      <c r="W36" s="5064"/>
      <c r="X36" s="5064"/>
      <c r="Y36" s="5065"/>
    </row>
    <row r="37" spans="1:25" ht="18.75" customHeight="1">
      <c r="A37" s="1146"/>
      <c r="B37" s="1146"/>
      <c r="C37" s="543" t="s">
        <v>1562</v>
      </c>
      <c r="U37" s="548"/>
      <c r="V37" s="5066"/>
      <c r="W37" s="5067"/>
      <c r="X37" s="5067"/>
      <c r="Y37" s="5068"/>
    </row>
    <row r="38" spans="1:25" ht="18.75" customHeight="1">
      <c r="A38" s="1146"/>
      <c r="B38" s="1146"/>
      <c r="C38" s="543" t="s">
        <v>1563</v>
      </c>
      <c r="U38" s="548"/>
      <c r="V38" s="5066"/>
      <c r="W38" s="5067"/>
      <c r="X38" s="5067"/>
      <c r="Y38" s="5068"/>
    </row>
    <row r="39" spans="1:25" ht="18.75" customHeight="1">
      <c r="A39" s="1146"/>
      <c r="B39" s="547"/>
      <c r="C39" s="546" t="s">
        <v>1564</v>
      </c>
      <c r="D39" s="546"/>
      <c r="E39" s="546"/>
      <c r="F39" s="546"/>
      <c r="G39" s="546"/>
      <c r="H39" s="546"/>
      <c r="I39" s="546"/>
      <c r="J39" s="546"/>
      <c r="K39" s="546"/>
      <c r="L39" s="546"/>
      <c r="M39" s="546"/>
      <c r="N39" s="546"/>
      <c r="O39" s="546"/>
      <c r="P39" s="546"/>
      <c r="Q39" s="546"/>
      <c r="R39" s="546"/>
      <c r="S39" s="546"/>
      <c r="T39" s="546"/>
      <c r="U39" s="545"/>
      <c r="V39" s="5069"/>
      <c r="W39" s="5070"/>
      <c r="X39" s="5070"/>
      <c r="Y39" s="5071"/>
    </row>
    <row r="40" spans="1:25" ht="18.75" customHeight="1">
      <c r="A40" s="1146"/>
      <c r="B40" s="812"/>
      <c r="C40" s="813" t="s">
        <v>1565</v>
      </c>
      <c r="D40" s="813"/>
      <c r="E40" s="813"/>
      <c r="F40" s="813"/>
      <c r="G40" s="813"/>
      <c r="H40" s="813"/>
      <c r="I40" s="813"/>
      <c r="J40" s="813"/>
      <c r="K40" s="813"/>
      <c r="L40" s="813"/>
      <c r="M40" s="813"/>
      <c r="N40" s="813"/>
      <c r="O40" s="813"/>
      <c r="P40" s="813"/>
      <c r="Q40" s="813"/>
      <c r="R40" s="813"/>
      <c r="S40" s="813"/>
      <c r="T40" s="813"/>
      <c r="U40" s="813"/>
      <c r="V40" s="5074" t="s">
        <v>1539</v>
      </c>
      <c r="W40" s="5075"/>
      <c r="X40" s="5075"/>
      <c r="Y40" s="5076"/>
    </row>
    <row r="41" spans="1:25" ht="9.75" customHeight="1">
      <c r="A41" s="1146"/>
      <c r="V41" s="544"/>
      <c r="W41" s="544"/>
      <c r="X41" s="544"/>
      <c r="Y41" s="544"/>
    </row>
    <row r="42" spans="1:25" ht="27.75" customHeight="1">
      <c r="A42" s="1146"/>
      <c r="B42" s="5072" t="s">
        <v>1566</v>
      </c>
      <c r="C42" s="5073"/>
      <c r="D42" s="5073"/>
      <c r="E42" s="5073"/>
      <c r="F42" s="5073"/>
      <c r="G42" s="5073"/>
      <c r="H42" s="5073"/>
      <c r="I42" s="5073"/>
      <c r="J42" s="5073"/>
      <c r="K42" s="5073"/>
      <c r="L42" s="5073"/>
      <c r="M42" s="5073"/>
      <c r="N42" s="5073"/>
      <c r="O42" s="5073"/>
      <c r="P42" s="5073"/>
      <c r="Q42" s="5073"/>
      <c r="R42" s="5073"/>
      <c r="S42" s="5073"/>
      <c r="T42" s="5073"/>
      <c r="U42" s="5073"/>
      <c r="V42" s="5073"/>
      <c r="W42" s="5073"/>
      <c r="X42" s="5073"/>
      <c r="Y42" s="5073"/>
    </row>
    <row r="43" spans="1:25" ht="30" customHeight="1">
      <c r="A43" s="1146"/>
      <c r="B43" s="5072" t="s">
        <v>1567</v>
      </c>
      <c r="C43" s="5073"/>
      <c r="D43" s="5073"/>
      <c r="E43" s="5073"/>
      <c r="F43" s="5073"/>
      <c r="G43" s="5073"/>
      <c r="H43" s="5073"/>
      <c r="I43" s="5073"/>
      <c r="J43" s="5073"/>
      <c r="K43" s="5073"/>
      <c r="L43" s="5073"/>
      <c r="M43" s="5073"/>
      <c r="N43" s="5073"/>
      <c r="O43" s="5073"/>
      <c r="P43" s="5073"/>
      <c r="Q43" s="5073"/>
      <c r="R43" s="5073"/>
      <c r="S43" s="5073"/>
      <c r="T43" s="5073"/>
      <c r="U43" s="5073"/>
      <c r="V43" s="5073"/>
      <c r="W43" s="5073"/>
      <c r="X43" s="5073"/>
      <c r="Y43" s="5073"/>
    </row>
    <row r="45" spans="1:25">
      <c r="B45" s="543" t="s">
        <v>1341</v>
      </c>
    </row>
    <row r="46" spans="1:25">
      <c r="C46" s="543" t="s">
        <v>1568</v>
      </c>
    </row>
    <row r="47" spans="1:25">
      <c r="C47" s="543" t="s">
        <v>1569</v>
      </c>
    </row>
    <row r="48" spans="1:25">
      <c r="C48" s="543" t="s">
        <v>1570</v>
      </c>
    </row>
    <row r="49" spans="3:3">
      <c r="C49" s="543" t="s">
        <v>1569</v>
      </c>
    </row>
    <row r="50" spans="3:3">
      <c r="C50" s="543" t="s">
        <v>1571</v>
      </c>
    </row>
  </sheetData>
  <mergeCells count="25">
    <mergeCell ref="AC13:AE13"/>
    <mergeCell ref="V22:Y25"/>
    <mergeCell ref="B7:F7"/>
    <mergeCell ref="G7:Y7"/>
    <mergeCell ref="R2:Y2"/>
    <mergeCell ref="B4:Y4"/>
    <mergeCell ref="B6:F6"/>
    <mergeCell ref="G6:Y6"/>
    <mergeCell ref="B2:E2"/>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s>
  <phoneticPr fontId="14"/>
  <hyperlinks>
    <hyperlink ref="AC13:AE13" location="表紙!A1" display="表示へ" xr:uid="{1073AE61-BE70-4E7E-80C9-ED2DAD3C1C30}"/>
  </hyperlinks>
  <pageMargins left="0.7" right="0.7" top="0.75" bottom="0.75" header="0.3" footer="0.3"/>
  <pageSetup paperSize="9" scale="8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F65"/>
  <sheetViews>
    <sheetView view="pageBreakPreview" topLeftCell="A5" zoomScale="110" zoomScaleNormal="100" zoomScaleSheetLayoutView="110" workbookViewId="0">
      <selection activeCell="AC13" sqref="AC13:AE13"/>
    </sheetView>
  </sheetViews>
  <sheetFormatPr defaultColWidth="4" defaultRowHeight="13.5"/>
  <cols>
    <col min="1" max="1" width="2.125" style="543" customWidth="1"/>
    <col min="2" max="2" width="3.625" style="543" customWidth="1"/>
    <col min="3" max="21" width="5.625" style="543" customWidth="1"/>
    <col min="22" max="25" width="3.625" style="543" customWidth="1"/>
    <col min="26" max="26" width="2.125" style="543" customWidth="1"/>
    <col min="27" max="27" width="4" style="543"/>
    <col min="28" max="32" width="7.125" style="543" customWidth="1"/>
    <col min="33" max="33" width="6" style="543" customWidth="1"/>
    <col min="34" max="255" width="4" style="543"/>
    <col min="256" max="256" width="1.75" style="543" customWidth="1"/>
    <col min="257" max="257" width="2.125" style="543" customWidth="1"/>
    <col min="258" max="258" width="2.375" style="543" customWidth="1"/>
    <col min="259" max="277" width="4" style="543" customWidth="1"/>
    <col min="278" max="281" width="2.375" style="543" customWidth="1"/>
    <col min="282" max="282" width="2.125" style="543" customWidth="1"/>
    <col min="283" max="511" width="4" style="543"/>
    <col min="512" max="512" width="1.75" style="543" customWidth="1"/>
    <col min="513" max="513" width="2.125" style="543" customWidth="1"/>
    <col min="514" max="514" width="2.375" style="543" customWidth="1"/>
    <col min="515" max="533" width="4" style="543" customWidth="1"/>
    <col min="534" max="537" width="2.375" style="543" customWidth="1"/>
    <col min="538" max="538" width="2.125" style="543" customWidth="1"/>
    <col min="539" max="767" width="4" style="543"/>
    <col min="768" max="768" width="1.75" style="543" customWidth="1"/>
    <col min="769" max="769" width="2.125" style="543" customWidth="1"/>
    <col min="770" max="770" width="2.375" style="543" customWidth="1"/>
    <col min="771" max="789" width="4" style="543" customWidth="1"/>
    <col min="790" max="793" width="2.375" style="543" customWidth="1"/>
    <col min="794" max="794" width="2.125" style="543" customWidth="1"/>
    <col min="795" max="1023" width="4" style="543"/>
    <col min="1024" max="1024" width="1.75" style="543" customWidth="1"/>
    <col min="1025" max="1025" width="2.125" style="543" customWidth="1"/>
    <col min="1026" max="1026" width="2.375" style="543" customWidth="1"/>
    <col min="1027" max="1045" width="4" style="543" customWidth="1"/>
    <col min="1046" max="1049" width="2.375" style="543" customWidth="1"/>
    <col min="1050" max="1050" width="2.125" style="543" customWidth="1"/>
    <col min="1051" max="1279" width="4" style="543"/>
    <col min="1280" max="1280" width="1.75" style="543" customWidth="1"/>
    <col min="1281" max="1281" width="2.125" style="543" customWidth="1"/>
    <col min="1282" max="1282" width="2.375" style="543" customWidth="1"/>
    <col min="1283" max="1301" width="4" style="543" customWidth="1"/>
    <col min="1302" max="1305" width="2.375" style="543" customWidth="1"/>
    <col min="1306" max="1306" width="2.125" style="543" customWidth="1"/>
    <col min="1307" max="1535" width="4" style="543"/>
    <col min="1536" max="1536" width="1.75" style="543" customWidth="1"/>
    <col min="1537" max="1537" width="2.125" style="543" customWidth="1"/>
    <col min="1538" max="1538" width="2.375" style="543" customWidth="1"/>
    <col min="1539" max="1557" width="4" style="543" customWidth="1"/>
    <col min="1558" max="1561" width="2.375" style="543" customWidth="1"/>
    <col min="1562" max="1562" width="2.125" style="543" customWidth="1"/>
    <col min="1563" max="1791" width="4" style="543"/>
    <col min="1792" max="1792" width="1.75" style="543" customWidth="1"/>
    <col min="1793" max="1793" width="2.125" style="543" customWidth="1"/>
    <col min="1794" max="1794" width="2.375" style="543" customWidth="1"/>
    <col min="1795" max="1813" width="4" style="543" customWidth="1"/>
    <col min="1814" max="1817" width="2.375" style="543" customWidth="1"/>
    <col min="1818" max="1818" width="2.125" style="543" customWidth="1"/>
    <col min="1819" max="2047" width="4" style="543"/>
    <col min="2048" max="2048" width="1.75" style="543" customWidth="1"/>
    <col min="2049" max="2049" width="2.125" style="543" customWidth="1"/>
    <col min="2050" max="2050" width="2.375" style="543" customWidth="1"/>
    <col min="2051" max="2069" width="4" style="543" customWidth="1"/>
    <col min="2070" max="2073" width="2.375" style="543" customWidth="1"/>
    <col min="2074" max="2074" width="2.125" style="543" customWidth="1"/>
    <col min="2075" max="2303" width="4" style="543"/>
    <col min="2304" max="2304" width="1.75" style="543" customWidth="1"/>
    <col min="2305" max="2305" width="2.125" style="543" customWidth="1"/>
    <col min="2306" max="2306" width="2.375" style="543" customWidth="1"/>
    <col min="2307" max="2325" width="4" style="543" customWidth="1"/>
    <col min="2326" max="2329" width="2.375" style="543" customWidth="1"/>
    <col min="2330" max="2330" width="2.125" style="543" customWidth="1"/>
    <col min="2331" max="2559" width="4" style="543"/>
    <col min="2560" max="2560" width="1.75" style="543" customWidth="1"/>
    <col min="2561" max="2561" width="2.125" style="543" customWidth="1"/>
    <col min="2562" max="2562" width="2.375" style="543" customWidth="1"/>
    <col min="2563" max="2581" width="4" style="543" customWidth="1"/>
    <col min="2582" max="2585" width="2.375" style="543" customWidth="1"/>
    <col min="2586" max="2586" width="2.125" style="543" customWidth="1"/>
    <col min="2587" max="2815" width="4" style="543"/>
    <col min="2816" max="2816" width="1.75" style="543" customWidth="1"/>
    <col min="2817" max="2817" width="2.125" style="543" customWidth="1"/>
    <col min="2818" max="2818" width="2.375" style="543" customWidth="1"/>
    <col min="2819" max="2837" width="4" style="543" customWidth="1"/>
    <col min="2838" max="2841" width="2.375" style="543" customWidth="1"/>
    <col min="2842" max="2842" width="2.125" style="543" customWidth="1"/>
    <col min="2843" max="3071" width="4" style="543"/>
    <col min="3072" max="3072" width="1.75" style="543" customWidth="1"/>
    <col min="3073" max="3073" width="2.125" style="543" customWidth="1"/>
    <col min="3074" max="3074" width="2.375" style="543" customWidth="1"/>
    <col min="3075" max="3093" width="4" style="543" customWidth="1"/>
    <col min="3094" max="3097" width="2.375" style="543" customWidth="1"/>
    <col min="3098" max="3098" width="2.125" style="543" customWidth="1"/>
    <col min="3099" max="3327" width="4" style="543"/>
    <col min="3328" max="3328" width="1.75" style="543" customWidth="1"/>
    <col min="3329" max="3329" width="2.125" style="543" customWidth="1"/>
    <col min="3330" max="3330" width="2.375" style="543" customWidth="1"/>
    <col min="3331" max="3349" width="4" style="543" customWidth="1"/>
    <col min="3350" max="3353" width="2.375" style="543" customWidth="1"/>
    <col min="3354" max="3354" width="2.125" style="543" customWidth="1"/>
    <col min="3355" max="3583" width="4" style="543"/>
    <col min="3584" max="3584" width="1.75" style="543" customWidth="1"/>
    <col min="3585" max="3585" width="2.125" style="543" customWidth="1"/>
    <col min="3586" max="3586" width="2.375" style="543" customWidth="1"/>
    <col min="3587" max="3605" width="4" style="543" customWidth="1"/>
    <col min="3606" max="3609" width="2.375" style="543" customWidth="1"/>
    <col min="3610" max="3610" width="2.125" style="543" customWidth="1"/>
    <col min="3611" max="3839" width="4" style="543"/>
    <col min="3840" max="3840" width="1.75" style="543" customWidth="1"/>
    <col min="3841" max="3841" width="2.125" style="543" customWidth="1"/>
    <col min="3842" max="3842" width="2.375" style="543" customWidth="1"/>
    <col min="3843" max="3861" width="4" style="543" customWidth="1"/>
    <col min="3862" max="3865" width="2.375" style="543" customWidth="1"/>
    <col min="3866" max="3866" width="2.125" style="543" customWidth="1"/>
    <col min="3867" max="4095" width="4" style="543"/>
    <col min="4096" max="4096" width="1.75" style="543" customWidth="1"/>
    <col min="4097" max="4097" width="2.125" style="543" customWidth="1"/>
    <col min="4098" max="4098" width="2.375" style="543" customWidth="1"/>
    <col min="4099" max="4117" width="4" style="543" customWidth="1"/>
    <col min="4118" max="4121" width="2.375" style="543" customWidth="1"/>
    <col min="4122" max="4122" width="2.125" style="543" customWidth="1"/>
    <col min="4123" max="4351" width="4" style="543"/>
    <col min="4352" max="4352" width="1.75" style="543" customWidth="1"/>
    <col min="4353" max="4353" width="2.125" style="543" customWidth="1"/>
    <col min="4354" max="4354" width="2.375" style="543" customWidth="1"/>
    <col min="4355" max="4373" width="4" style="543" customWidth="1"/>
    <col min="4374" max="4377" width="2.375" style="543" customWidth="1"/>
    <col min="4378" max="4378" width="2.125" style="543" customWidth="1"/>
    <col min="4379" max="4607" width="4" style="543"/>
    <col min="4608" max="4608" width="1.75" style="543" customWidth="1"/>
    <col min="4609" max="4609" width="2.125" style="543" customWidth="1"/>
    <col min="4610" max="4610" width="2.375" style="543" customWidth="1"/>
    <col min="4611" max="4629" width="4" style="543" customWidth="1"/>
    <col min="4630" max="4633" width="2.375" style="543" customWidth="1"/>
    <col min="4634" max="4634" width="2.125" style="543" customWidth="1"/>
    <col min="4635" max="4863" width="4" style="543"/>
    <col min="4864" max="4864" width="1.75" style="543" customWidth="1"/>
    <col min="4865" max="4865" width="2.125" style="543" customWidth="1"/>
    <col min="4866" max="4866" width="2.375" style="543" customWidth="1"/>
    <col min="4867" max="4885" width="4" style="543" customWidth="1"/>
    <col min="4886" max="4889" width="2.375" style="543" customWidth="1"/>
    <col min="4890" max="4890" width="2.125" style="543" customWidth="1"/>
    <col min="4891" max="5119" width="4" style="543"/>
    <col min="5120" max="5120" width="1.75" style="543" customWidth="1"/>
    <col min="5121" max="5121" width="2.125" style="543" customWidth="1"/>
    <col min="5122" max="5122" width="2.375" style="543" customWidth="1"/>
    <col min="5123" max="5141" width="4" style="543" customWidth="1"/>
    <col min="5142" max="5145" width="2.375" style="543" customWidth="1"/>
    <col min="5146" max="5146" width="2.125" style="543" customWidth="1"/>
    <col min="5147" max="5375" width="4" style="543"/>
    <col min="5376" max="5376" width="1.75" style="543" customWidth="1"/>
    <col min="5377" max="5377" width="2.125" style="543" customWidth="1"/>
    <col min="5378" max="5378" width="2.375" style="543" customWidth="1"/>
    <col min="5379" max="5397" width="4" style="543" customWidth="1"/>
    <col min="5398" max="5401" width="2.375" style="543" customWidth="1"/>
    <col min="5402" max="5402" width="2.125" style="543" customWidth="1"/>
    <col min="5403" max="5631" width="4" style="543"/>
    <col min="5632" max="5632" width="1.75" style="543" customWidth="1"/>
    <col min="5633" max="5633" width="2.125" style="543" customWidth="1"/>
    <col min="5634" max="5634" width="2.375" style="543" customWidth="1"/>
    <col min="5635" max="5653" width="4" style="543" customWidth="1"/>
    <col min="5654" max="5657" width="2.375" style="543" customWidth="1"/>
    <col min="5658" max="5658" width="2.125" style="543" customWidth="1"/>
    <col min="5659" max="5887" width="4" style="543"/>
    <col min="5888" max="5888" width="1.75" style="543" customWidth="1"/>
    <col min="5889" max="5889" width="2.125" style="543" customWidth="1"/>
    <col min="5890" max="5890" width="2.375" style="543" customWidth="1"/>
    <col min="5891" max="5909" width="4" style="543" customWidth="1"/>
    <col min="5910" max="5913" width="2.375" style="543" customWidth="1"/>
    <col min="5914" max="5914" width="2.125" style="543" customWidth="1"/>
    <col min="5915" max="6143" width="4" style="543"/>
    <col min="6144" max="6144" width="1.75" style="543" customWidth="1"/>
    <col min="6145" max="6145" width="2.125" style="543" customWidth="1"/>
    <col min="6146" max="6146" width="2.375" style="543" customWidth="1"/>
    <col min="6147" max="6165" width="4" style="543" customWidth="1"/>
    <col min="6166" max="6169" width="2.375" style="543" customWidth="1"/>
    <col min="6170" max="6170" width="2.125" style="543" customWidth="1"/>
    <col min="6171" max="6399" width="4" style="543"/>
    <col min="6400" max="6400" width="1.75" style="543" customWidth="1"/>
    <col min="6401" max="6401" width="2.125" style="543" customWidth="1"/>
    <col min="6402" max="6402" width="2.375" style="543" customWidth="1"/>
    <col min="6403" max="6421" width="4" style="543" customWidth="1"/>
    <col min="6422" max="6425" width="2.375" style="543" customWidth="1"/>
    <col min="6426" max="6426" width="2.125" style="543" customWidth="1"/>
    <col min="6427" max="6655" width="4" style="543"/>
    <col min="6656" max="6656" width="1.75" style="543" customWidth="1"/>
    <col min="6657" max="6657" width="2.125" style="543" customWidth="1"/>
    <col min="6658" max="6658" width="2.375" style="543" customWidth="1"/>
    <col min="6659" max="6677" width="4" style="543" customWidth="1"/>
    <col min="6678" max="6681" width="2.375" style="543" customWidth="1"/>
    <col min="6682" max="6682" width="2.125" style="543" customWidth="1"/>
    <col min="6683" max="6911" width="4" style="543"/>
    <col min="6912" max="6912" width="1.75" style="543" customWidth="1"/>
    <col min="6913" max="6913" width="2.125" style="543" customWidth="1"/>
    <col min="6914" max="6914" width="2.375" style="543" customWidth="1"/>
    <col min="6915" max="6933" width="4" style="543" customWidth="1"/>
    <col min="6934" max="6937" width="2.375" style="543" customWidth="1"/>
    <col min="6938" max="6938" width="2.125" style="543" customWidth="1"/>
    <col min="6939" max="7167" width="4" style="543"/>
    <col min="7168" max="7168" width="1.75" style="543" customWidth="1"/>
    <col min="7169" max="7169" width="2.125" style="543" customWidth="1"/>
    <col min="7170" max="7170" width="2.375" style="543" customWidth="1"/>
    <col min="7171" max="7189" width="4" style="543" customWidth="1"/>
    <col min="7190" max="7193" width="2.375" style="543" customWidth="1"/>
    <col min="7194" max="7194" width="2.125" style="543" customWidth="1"/>
    <col min="7195" max="7423" width="4" style="543"/>
    <col min="7424" max="7424" width="1.75" style="543" customWidth="1"/>
    <col min="7425" max="7425" width="2.125" style="543" customWidth="1"/>
    <col min="7426" max="7426" width="2.375" style="543" customWidth="1"/>
    <col min="7427" max="7445" width="4" style="543" customWidth="1"/>
    <col min="7446" max="7449" width="2.375" style="543" customWidth="1"/>
    <col min="7450" max="7450" width="2.125" style="543" customWidth="1"/>
    <col min="7451" max="7679" width="4" style="543"/>
    <col min="7680" max="7680" width="1.75" style="543" customWidth="1"/>
    <col min="7681" max="7681" width="2.125" style="543" customWidth="1"/>
    <col min="7682" max="7682" width="2.375" style="543" customWidth="1"/>
    <col min="7683" max="7701" width="4" style="543" customWidth="1"/>
    <col min="7702" max="7705" width="2.375" style="543" customWidth="1"/>
    <col min="7706" max="7706" width="2.125" style="543" customWidth="1"/>
    <col min="7707" max="7935" width="4" style="543"/>
    <col min="7936" max="7936" width="1.75" style="543" customWidth="1"/>
    <col min="7937" max="7937" width="2.125" style="543" customWidth="1"/>
    <col min="7938" max="7938" width="2.375" style="543" customWidth="1"/>
    <col min="7939" max="7957" width="4" style="543" customWidth="1"/>
    <col min="7958" max="7961" width="2.375" style="543" customWidth="1"/>
    <col min="7962" max="7962" width="2.125" style="543" customWidth="1"/>
    <col min="7963" max="8191" width="4" style="543"/>
    <col min="8192" max="8192" width="1.75" style="543" customWidth="1"/>
    <col min="8193" max="8193" width="2.125" style="543" customWidth="1"/>
    <col min="8194" max="8194" width="2.375" style="543" customWidth="1"/>
    <col min="8195" max="8213" width="4" style="543" customWidth="1"/>
    <col min="8214" max="8217" width="2.375" style="543" customWidth="1"/>
    <col min="8218" max="8218" width="2.125" style="543" customWidth="1"/>
    <col min="8219" max="8447" width="4" style="543"/>
    <col min="8448" max="8448" width="1.75" style="543" customWidth="1"/>
    <col min="8449" max="8449" width="2.125" style="543" customWidth="1"/>
    <col min="8450" max="8450" width="2.375" style="543" customWidth="1"/>
    <col min="8451" max="8469" width="4" style="543" customWidth="1"/>
    <col min="8470" max="8473" width="2.375" style="543" customWidth="1"/>
    <col min="8474" max="8474" width="2.125" style="543" customWidth="1"/>
    <col min="8475" max="8703" width="4" style="543"/>
    <col min="8704" max="8704" width="1.75" style="543" customWidth="1"/>
    <col min="8705" max="8705" width="2.125" style="543" customWidth="1"/>
    <col min="8706" max="8706" width="2.375" style="543" customWidth="1"/>
    <col min="8707" max="8725" width="4" style="543" customWidth="1"/>
    <col min="8726" max="8729" width="2.375" style="543" customWidth="1"/>
    <col min="8730" max="8730" width="2.125" style="543" customWidth="1"/>
    <col min="8731" max="8959" width="4" style="543"/>
    <col min="8960" max="8960" width="1.75" style="543" customWidth="1"/>
    <col min="8961" max="8961" width="2.125" style="543" customWidth="1"/>
    <col min="8962" max="8962" width="2.375" style="543" customWidth="1"/>
    <col min="8963" max="8981" width="4" style="543" customWidth="1"/>
    <col min="8982" max="8985" width="2.375" style="543" customWidth="1"/>
    <col min="8986" max="8986" width="2.125" style="543" customWidth="1"/>
    <col min="8987" max="9215" width="4" style="543"/>
    <col min="9216" max="9216" width="1.75" style="543" customWidth="1"/>
    <col min="9217" max="9217" width="2.125" style="543" customWidth="1"/>
    <col min="9218" max="9218" width="2.375" style="543" customWidth="1"/>
    <col min="9219" max="9237" width="4" style="543" customWidth="1"/>
    <col min="9238" max="9241" width="2.375" style="543" customWidth="1"/>
    <col min="9242" max="9242" width="2.125" style="543" customWidth="1"/>
    <col min="9243" max="9471" width="4" style="543"/>
    <col min="9472" max="9472" width="1.75" style="543" customWidth="1"/>
    <col min="9473" max="9473" width="2.125" style="543" customWidth="1"/>
    <col min="9474" max="9474" width="2.375" style="543" customWidth="1"/>
    <col min="9475" max="9493" width="4" style="543" customWidth="1"/>
    <col min="9494" max="9497" width="2.375" style="543" customWidth="1"/>
    <col min="9498" max="9498" width="2.125" style="543" customWidth="1"/>
    <col min="9499" max="9727" width="4" style="543"/>
    <col min="9728" max="9728" width="1.75" style="543" customWidth="1"/>
    <col min="9729" max="9729" width="2.125" style="543" customWidth="1"/>
    <col min="9730" max="9730" width="2.375" style="543" customWidth="1"/>
    <col min="9731" max="9749" width="4" style="543" customWidth="1"/>
    <col min="9750" max="9753" width="2.375" style="543" customWidth="1"/>
    <col min="9754" max="9754" width="2.125" style="543" customWidth="1"/>
    <col min="9755" max="9983" width="4" style="543"/>
    <col min="9984" max="9984" width="1.75" style="543" customWidth="1"/>
    <col min="9985" max="9985" width="2.125" style="543" customWidth="1"/>
    <col min="9986" max="9986" width="2.375" style="543" customWidth="1"/>
    <col min="9987" max="10005" width="4" style="543" customWidth="1"/>
    <col min="10006" max="10009" width="2.375" style="543" customWidth="1"/>
    <col min="10010" max="10010" width="2.125" style="543" customWidth="1"/>
    <col min="10011" max="10239" width="4" style="543"/>
    <col min="10240" max="10240" width="1.75" style="543" customWidth="1"/>
    <col min="10241" max="10241" width="2.125" style="543" customWidth="1"/>
    <col min="10242" max="10242" width="2.375" style="543" customWidth="1"/>
    <col min="10243" max="10261" width="4" style="543" customWidth="1"/>
    <col min="10262" max="10265" width="2.375" style="543" customWidth="1"/>
    <col min="10266" max="10266" width="2.125" style="543" customWidth="1"/>
    <col min="10267" max="10495" width="4" style="543"/>
    <col min="10496" max="10496" width="1.75" style="543" customWidth="1"/>
    <col min="10497" max="10497" width="2.125" style="543" customWidth="1"/>
    <col min="10498" max="10498" width="2.375" style="543" customWidth="1"/>
    <col min="10499" max="10517" width="4" style="543" customWidth="1"/>
    <col min="10518" max="10521" width="2.375" style="543" customWidth="1"/>
    <col min="10522" max="10522" width="2.125" style="543" customWidth="1"/>
    <col min="10523" max="10751" width="4" style="543"/>
    <col min="10752" max="10752" width="1.75" style="543" customWidth="1"/>
    <col min="10753" max="10753" width="2.125" style="543" customWidth="1"/>
    <col min="10754" max="10754" width="2.375" style="543" customWidth="1"/>
    <col min="10755" max="10773" width="4" style="543" customWidth="1"/>
    <col min="10774" max="10777" width="2.375" style="543" customWidth="1"/>
    <col min="10778" max="10778" width="2.125" style="543" customWidth="1"/>
    <col min="10779" max="11007" width="4" style="543"/>
    <col min="11008" max="11008" width="1.75" style="543" customWidth="1"/>
    <col min="11009" max="11009" width="2.125" style="543" customWidth="1"/>
    <col min="11010" max="11010" width="2.375" style="543" customWidth="1"/>
    <col min="11011" max="11029" width="4" style="543" customWidth="1"/>
    <col min="11030" max="11033" width="2.375" style="543" customWidth="1"/>
    <col min="11034" max="11034" width="2.125" style="543" customWidth="1"/>
    <col min="11035" max="11263" width="4" style="543"/>
    <col min="11264" max="11264" width="1.75" style="543" customWidth="1"/>
    <col min="11265" max="11265" width="2.125" style="543" customWidth="1"/>
    <col min="11266" max="11266" width="2.375" style="543" customWidth="1"/>
    <col min="11267" max="11285" width="4" style="543" customWidth="1"/>
    <col min="11286" max="11289" width="2.375" style="543" customWidth="1"/>
    <col min="11290" max="11290" width="2.125" style="543" customWidth="1"/>
    <col min="11291" max="11519" width="4" style="543"/>
    <col min="11520" max="11520" width="1.75" style="543" customWidth="1"/>
    <col min="11521" max="11521" width="2.125" style="543" customWidth="1"/>
    <col min="11522" max="11522" width="2.375" style="543" customWidth="1"/>
    <col min="11523" max="11541" width="4" style="543" customWidth="1"/>
    <col min="11542" max="11545" width="2.375" style="543" customWidth="1"/>
    <col min="11546" max="11546" width="2.125" style="543" customWidth="1"/>
    <col min="11547" max="11775" width="4" style="543"/>
    <col min="11776" max="11776" width="1.75" style="543" customWidth="1"/>
    <col min="11777" max="11777" width="2.125" style="543" customWidth="1"/>
    <col min="11778" max="11778" width="2.375" style="543" customWidth="1"/>
    <col min="11779" max="11797" width="4" style="543" customWidth="1"/>
    <col min="11798" max="11801" width="2.375" style="543" customWidth="1"/>
    <col min="11802" max="11802" width="2.125" style="543" customWidth="1"/>
    <col min="11803" max="12031" width="4" style="543"/>
    <col min="12032" max="12032" width="1.75" style="543" customWidth="1"/>
    <col min="12033" max="12033" width="2.125" style="543" customWidth="1"/>
    <col min="12034" max="12034" width="2.375" style="543" customWidth="1"/>
    <col min="12035" max="12053" width="4" style="543" customWidth="1"/>
    <col min="12054" max="12057" width="2.375" style="543" customWidth="1"/>
    <col min="12058" max="12058" width="2.125" style="543" customWidth="1"/>
    <col min="12059" max="12287" width="4" style="543"/>
    <col min="12288" max="12288" width="1.75" style="543" customWidth="1"/>
    <col min="12289" max="12289" width="2.125" style="543" customWidth="1"/>
    <col min="12290" max="12290" width="2.375" style="543" customWidth="1"/>
    <col min="12291" max="12309" width="4" style="543" customWidth="1"/>
    <col min="12310" max="12313" width="2.375" style="543" customWidth="1"/>
    <col min="12314" max="12314" width="2.125" style="543" customWidth="1"/>
    <col min="12315" max="12543" width="4" style="543"/>
    <col min="12544" max="12544" width="1.75" style="543" customWidth="1"/>
    <col min="12545" max="12545" width="2.125" style="543" customWidth="1"/>
    <col min="12546" max="12546" width="2.375" style="543" customWidth="1"/>
    <col min="12547" max="12565" width="4" style="543" customWidth="1"/>
    <col min="12566" max="12569" width="2.375" style="543" customWidth="1"/>
    <col min="12570" max="12570" width="2.125" style="543" customWidth="1"/>
    <col min="12571" max="12799" width="4" style="543"/>
    <col min="12800" max="12800" width="1.75" style="543" customWidth="1"/>
    <col min="12801" max="12801" width="2.125" style="543" customWidth="1"/>
    <col min="12802" max="12802" width="2.375" style="543" customWidth="1"/>
    <col min="12803" max="12821" width="4" style="543" customWidth="1"/>
    <col min="12822" max="12825" width="2.375" style="543" customWidth="1"/>
    <col min="12826" max="12826" width="2.125" style="543" customWidth="1"/>
    <col min="12827" max="13055" width="4" style="543"/>
    <col min="13056" max="13056" width="1.75" style="543" customWidth="1"/>
    <col min="13057" max="13057" width="2.125" style="543" customWidth="1"/>
    <col min="13058" max="13058" width="2.375" style="543" customWidth="1"/>
    <col min="13059" max="13077" width="4" style="543" customWidth="1"/>
    <col min="13078" max="13081" width="2.375" style="543" customWidth="1"/>
    <col min="13082" max="13082" width="2.125" style="543" customWidth="1"/>
    <col min="13083" max="13311" width="4" style="543"/>
    <col min="13312" max="13312" width="1.75" style="543" customWidth="1"/>
    <col min="13313" max="13313" width="2.125" style="543" customWidth="1"/>
    <col min="13314" max="13314" width="2.375" style="543" customWidth="1"/>
    <col min="13315" max="13333" width="4" style="543" customWidth="1"/>
    <col min="13334" max="13337" width="2.375" style="543" customWidth="1"/>
    <col min="13338" max="13338" width="2.125" style="543" customWidth="1"/>
    <col min="13339" max="13567" width="4" style="543"/>
    <col min="13568" max="13568" width="1.75" style="543" customWidth="1"/>
    <col min="13569" max="13569" width="2.125" style="543" customWidth="1"/>
    <col min="13570" max="13570" width="2.375" style="543" customWidth="1"/>
    <col min="13571" max="13589" width="4" style="543" customWidth="1"/>
    <col min="13590" max="13593" width="2.375" style="543" customWidth="1"/>
    <col min="13594" max="13594" width="2.125" style="543" customWidth="1"/>
    <col min="13595" max="13823" width="4" style="543"/>
    <col min="13824" max="13824" width="1.75" style="543" customWidth="1"/>
    <col min="13825" max="13825" width="2.125" style="543" customWidth="1"/>
    <col min="13826" max="13826" width="2.375" style="543" customWidth="1"/>
    <col min="13827" max="13845" width="4" style="543" customWidth="1"/>
    <col min="13846" max="13849" width="2.375" style="543" customWidth="1"/>
    <col min="13850" max="13850" width="2.125" style="543" customWidth="1"/>
    <col min="13851" max="14079" width="4" style="543"/>
    <col min="14080" max="14080" width="1.75" style="543" customWidth="1"/>
    <col min="14081" max="14081" width="2.125" style="543" customWidth="1"/>
    <col min="14082" max="14082" width="2.375" style="543" customWidth="1"/>
    <col min="14083" max="14101" width="4" style="543" customWidth="1"/>
    <col min="14102" max="14105" width="2.375" style="543" customWidth="1"/>
    <col min="14106" max="14106" width="2.125" style="543" customWidth="1"/>
    <col min="14107" max="14335" width="4" style="543"/>
    <col min="14336" max="14336" width="1.75" style="543" customWidth="1"/>
    <col min="14337" max="14337" width="2.125" style="543" customWidth="1"/>
    <col min="14338" max="14338" width="2.375" style="543" customWidth="1"/>
    <col min="14339" max="14357" width="4" style="543" customWidth="1"/>
    <col min="14358" max="14361" width="2.375" style="543" customWidth="1"/>
    <col min="14362" max="14362" width="2.125" style="543" customWidth="1"/>
    <col min="14363" max="14591" width="4" style="543"/>
    <col min="14592" max="14592" width="1.75" style="543" customWidth="1"/>
    <col min="14593" max="14593" width="2.125" style="543" customWidth="1"/>
    <col min="14594" max="14594" width="2.375" style="543" customWidth="1"/>
    <col min="14595" max="14613" width="4" style="543" customWidth="1"/>
    <col min="14614" max="14617" width="2.375" style="543" customWidth="1"/>
    <col min="14618" max="14618" width="2.125" style="543" customWidth="1"/>
    <col min="14619" max="14847" width="4" style="543"/>
    <col min="14848" max="14848" width="1.75" style="543" customWidth="1"/>
    <col min="14849" max="14849" width="2.125" style="543" customWidth="1"/>
    <col min="14850" max="14850" width="2.375" style="543" customWidth="1"/>
    <col min="14851" max="14869" width="4" style="543" customWidth="1"/>
    <col min="14870" max="14873" width="2.375" style="543" customWidth="1"/>
    <col min="14874" max="14874" width="2.125" style="543" customWidth="1"/>
    <col min="14875" max="15103" width="4" style="543"/>
    <col min="15104" max="15104" width="1.75" style="543" customWidth="1"/>
    <col min="15105" max="15105" width="2.125" style="543" customWidth="1"/>
    <col min="15106" max="15106" width="2.375" style="543" customWidth="1"/>
    <col min="15107" max="15125" width="4" style="543" customWidth="1"/>
    <col min="15126" max="15129" width="2.375" style="543" customWidth="1"/>
    <col min="15130" max="15130" width="2.125" style="543" customWidth="1"/>
    <col min="15131" max="15359" width="4" style="543"/>
    <col min="15360" max="15360" width="1.75" style="543" customWidth="1"/>
    <col min="15361" max="15361" width="2.125" style="543" customWidth="1"/>
    <col min="15362" max="15362" width="2.375" style="543" customWidth="1"/>
    <col min="15363" max="15381" width="4" style="543" customWidth="1"/>
    <col min="15382" max="15385" width="2.375" style="543" customWidth="1"/>
    <col min="15386" max="15386" width="2.125" style="543" customWidth="1"/>
    <col min="15387" max="15615" width="4" style="543"/>
    <col min="15616" max="15616" width="1.75" style="543" customWidth="1"/>
    <col min="15617" max="15617" width="2.125" style="543" customWidth="1"/>
    <col min="15618" max="15618" width="2.375" style="543" customWidth="1"/>
    <col min="15619" max="15637" width="4" style="543" customWidth="1"/>
    <col min="15638" max="15641" width="2.375" style="543" customWidth="1"/>
    <col min="15642" max="15642" width="2.125" style="543" customWidth="1"/>
    <col min="15643" max="15871" width="4" style="543"/>
    <col min="15872" max="15872" width="1.75" style="543" customWidth="1"/>
    <col min="15873" max="15873" width="2.125" style="543" customWidth="1"/>
    <col min="15874" max="15874" width="2.375" style="543" customWidth="1"/>
    <col min="15875" max="15893" width="4" style="543" customWidth="1"/>
    <col min="15894" max="15897" width="2.375" style="543" customWidth="1"/>
    <col min="15898" max="15898" width="2.125" style="543" customWidth="1"/>
    <col min="15899" max="16127" width="4" style="543"/>
    <col min="16128" max="16128" width="1.75" style="543" customWidth="1"/>
    <col min="16129" max="16129" width="2.125" style="543" customWidth="1"/>
    <col min="16130" max="16130" width="2.375" style="543" customWidth="1"/>
    <col min="16131" max="16149" width="4" style="543" customWidth="1"/>
    <col min="16150" max="16153" width="2.375" style="543" customWidth="1"/>
    <col min="16154" max="16154" width="2.125" style="543" customWidth="1"/>
    <col min="16155" max="16384" width="4" style="543"/>
  </cols>
  <sheetData>
    <row r="1" spans="1:32" ht="20.100000000000001" customHeight="1"/>
    <row r="2" spans="1:32" ht="20.100000000000001" customHeight="1">
      <c r="A2" s="5073" t="s">
        <v>1572</v>
      </c>
      <c r="B2" s="5073"/>
      <c r="C2" s="5073"/>
      <c r="R2" s="5093" t="s">
        <v>1198</v>
      </c>
      <c r="S2" s="5093"/>
      <c r="T2" s="5093"/>
      <c r="U2" s="5093"/>
      <c r="V2" s="5093"/>
      <c r="W2" s="5093"/>
      <c r="X2" s="5093"/>
      <c r="Y2" s="5093"/>
    </row>
    <row r="3" spans="1:32" ht="20.100000000000001" customHeight="1">
      <c r="T3" s="559"/>
    </row>
    <row r="4" spans="1:32" ht="20.100000000000001" customHeight="1">
      <c r="B4" s="5067" t="s">
        <v>1573</v>
      </c>
      <c r="C4" s="5067"/>
      <c r="D4" s="5067"/>
      <c r="E4" s="5067"/>
      <c r="F4" s="5067"/>
      <c r="G4" s="5067"/>
      <c r="H4" s="5067"/>
      <c r="I4" s="5067"/>
      <c r="J4" s="5067"/>
      <c r="K4" s="5067"/>
      <c r="L4" s="5067"/>
      <c r="M4" s="5067"/>
      <c r="N4" s="5067"/>
      <c r="O4" s="5067"/>
      <c r="P4" s="5067"/>
      <c r="Q4" s="5067"/>
      <c r="R4" s="5067"/>
      <c r="S4" s="5067"/>
      <c r="T4" s="5067"/>
      <c r="U4" s="5067"/>
      <c r="V4" s="5067"/>
      <c r="W4" s="5067"/>
      <c r="X4" s="5067"/>
      <c r="Y4" s="5067"/>
    </row>
    <row r="5" spans="1:32" ht="20.100000000000001" customHeight="1">
      <c r="B5" s="5067" t="s">
        <v>1574</v>
      </c>
      <c r="C5" s="5067"/>
      <c r="D5" s="5067"/>
      <c r="E5" s="5067"/>
      <c r="F5" s="5067"/>
      <c r="G5" s="5067"/>
      <c r="H5" s="5067"/>
      <c r="I5" s="5067"/>
      <c r="J5" s="5067"/>
      <c r="K5" s="5067"/>
      <c r="L5" s="5067"/>
      <c r="M5" s="5067"/>
      <c r="N5" s="5067"/>
      <c r="O5" s="5067"/>
      <c r="P5" s="5067"/>
      <c r="Q5" s="5067"/>
      <c r="R5" s="5067"/>
      <c r="S5" s="5067"/>
      <c r="T5" s="5067"/>
      <c r="U5" s="5067"/>
      <c r="V5" s="5067"/>
      <c r="W5" s="5067"/>
      <c r="X5" s="5067"/>
      <c r="Y5" s="5067"/>
    </row>
    <row r="6" spans="1:32" ht="20.100000000000001" customHeight="1"/>
    <row r="7" spans="1:32" ht="23.25" customHeight="1">
      <c r="B7" s="5077" t="s">
        <v>1086</v>
      </c>
      <c r="C7" s="5078"/>
      <c r="D7" s="5078"/>
      <c r="E7" s="5078"/>
      <c r="F7" s="5079"/>
      <c r="G7" s="5078"/>
      <c r="H7" s="5078"/>
      <c r="I7" s="5078"/>
      <c r="J7" s="5078"/>
      <c r="K7" s="5078"/>
      <c r="L7" s="5078"/>
      <c r="M7" s="5078"/>
      <c r="N7" s="5078"/>
      <c r="O7" s="5078"/>
      <c r="P7" s="5078"/>
      <c r="Q7" s="5078"/>
      <c r="R7" s="5078"/>
      <c r="S7" s="5078"/>
      <c r="T7" s="5078"/>
      <c r="U7" s="5078"/>
      <c r="V7" s="5078"/>
      <c r="W7" s="5078"/>
      <c r="X7" s="5078"/>
      <c r="Y7" s="5079"/>
      <c r="AB7"/>
      <c r="AC7"/>
      <c r="AD7" s="71"/>
      <c r="AE7" s="71"/>
      <c r="AF7" s="71"/>
    </row>
    <row r="8" spans="1:32" ht="23.25" customHeight="1">
      <c r="B8" s="5077" t="s">
        <v>1312</v>
      </c>
      <c r="C8" s="5078"/>
      <c r="D8" s="5078"/>
      <c r="E8" s="5078"/>
      <c r="F8" s="5079"/>
      <c r="G8" s="5075" t="s">
        <v>1202</v>
      </c>
      <c r="H8" s="5075"/>
      <c r="I8" s="5075"/>
      <c r="J8" s="5075"/>
      <c r="K8" s="5075"/>
      <c r="L8" s="5075"/>
      <c r="M8" s="5075"/>
      <c r="N8" s="5075"/>
      <c r="O8" s="5075"/>
      <c r="P8" s="5075"/>
      <c r="Q8" s="5075"/>
      <c r="R8" s="5075"/>
      <c r="S8" s="5075"/>
      <c r="T8" s="5075"/>
      <c r="U8" s="5075"/>
      <c r="V8" s="5075"/>
      <c r="W8" s="5075"/>
      <c r="X8" s="5075"/>
      <c r="Y8" s="5076"/>
      <c r="AB8"/>
      <c r="AC8"/>
      <c r="AD8" s="71"/>
      <c r="AE8" s="71"/>
      <c r="AF8" s="71"/>
    </row>
    <row r="9" spans="1:32" ht="23.25" customHeight="1">
      <c r="B9" s="5077" t="s">
        <v>1313</v>
      </c>
      <c r="C9" s="5078"/>
      <c r="D9" s="5078"/>
      <c r="E9" s="5078"/>
      <c r="F9" s="5079"/>
      <c r="G9" s="5080" t="s">
        <v>1575</v>
      </c>
      <c r="H9" s="5081"/>
      <c r="I9" s="5081"/>
      <c r="J9" s="5081"/>
      <c r="K9" s="5081"/>
      <c r="L9" s="5081"/>
      <c r="M9" s="5081"/>
      <c r="N9" s="5081"/>
      <c r="O9" s="5081"/>
      <c r="P9" s="5081"/>
      <c r="Q9" s="5081"/>
      <c r="R9" s="5081"/>
      <c r="S9" s="5081"/>
      <c r="T9" s="5081"/>
      <c r="U9" s="5081"/>
      <c r="V9" s="5081"/>
      <c r="W9" s="5081"/>
      <c r="X9" s="5081"/>
      <c r="Y9" s="5082"/>
      <c r="AB9" s="109"/>
      <c r="AC9" s="109"/>
      <c r="AD9" s="1207"/>
      <c r="AE9" s="1207"/>
      <c r="AF9" s="1207"/>
    </row>
    <row r="10" spans="1:32" ht="3" customHeight="1">
      <c r="B10" s="558"/>
      <c r="C10" s="558"/>
      <c r="D10" s="558"/>
      <c r="E10" s="558"/>
      <c r="F10" s="558"/>
      <c r="G10" s="557"/>
      <c r="H10" s="557"/>
      <c r="I10" s="557"/>
      <c r="J10" s="557"/>
      <c r="K10" s="557"/>
      <c r="L10" s="557"/>
      <c r="M10" s="557"/>
      <c r="N10" s="557"/>
      <c r="O10" s="557"/>
      <c r="P10" s="557"/>
      <c r="Q10" s="557"/>
      <c r="R10" s="557"/>
      <c r="S10" s="557"/>
      <c r="T10" s="557"/>
      <c r="U10" s="557"/>
      <c r="V10" s="557"/>
      <c r="W10" s="557"/>
      <c r="X10" s="557"/>
      <c r="Y10" s="557"/>
      <c r="AB10"/>
      <c r="AC10"/>
      <c r="AD10" s="1211"/>
      <c r="AE10" s="1207"/>
      <c r="AF10" s="1207"/>
    </row>
    <row r="11" spans="1:32" ht="13.5" customHeight="1">
      <c r="B11" s="5073" t="s">
        <v>1538</v>
      </c>
      <c r="C11" s="5073"/>
      <c r="D11" s="5073"/>
      <c r="E11" s="5073"/>
      <c r="F11" s="5073"/>
      <c r="G11" s="5073"/>
      <c r="H11" s="5073"/>
      <c r="I11" s="5073"/>
      <c r="J11" s="5073"/>
      <c r="K11" s="5073"/>
      <c r="L11" s="5073"/>
      <c r="M11" s="5073"/>
      <c r="N11" s="5073"/>
      <c r="O11" s="5073"/>
      <c r="P11" s="5073"/>
      <c r="Q11" s="5073"/>
      <c r="R11" s="5073"/>
      <c r="S11" s="5073"/>
      <c r="T11" s="5073"/>
      <c r="U11" s="5073"/>
      <c r="V11" s="5073"/>
      <c r="W11" s="5073"/>
      <c r="X11" s="5073"/>
      <c r="Y11" s="5073"/>
      <c r="AB11"/>
      <c r="AC11"/>
      <c r="AD11" s="1211"/>
      <c r="AE11" s="1207"/>
      <c r="AF11" s="1207"/>
    </row>
    <row r="12" spans="1:32" ht="6" customHeight="1">
      <c r="AB12"/>
      <c r="AC12"/>
      <c r="AD12" s="1207"/>
      <c r="AE12" s="188"/>
      <c r="AF12" s="188"/>
    </row>
    <row r="13" spans="1:32" ht="18.75" customHeight="1">
      <c r="B13" s="551"/>
      <c r="C13" s="550" t="s">
        <v>1540</v>
      </c>
      <c r="D13" s="550"/>
      <c r="E13" s="550"/>
      <c r="F13" s="550"/>
      <c r="G13" s="550"/>
      <c r="H13" s="550"/>
      <c r="I13" s="550"/>
      <c r="J13" s="550"/>
      <c r="K13" s="550"/>
      <c r="L13" s="550"/>
      <c r="M13" s="550"/>
      <c r="N13" s="550"/>
      <c r="O13" s="550"/>
      <c r="P13" s="550"/>
      <c r="Q13" s="550"/>
      <c r="R13" s="550"/>
      <c r="S13" s="550"/>
      <c r="T13" s="550"/>
      <c r="U13" s="550"/>
      <c r="V13" s="5063" t="s">
        <v>1539</v>
      </c>
      <c r="W13" s="5064"/>
      <c r="X13" s="5064"/>
      <c r="Y13" s="5065"/>
      <c r="AB13"/>
      <c r="AC13" s="1929" t="s">
        <v>2692</v>
      </c>
      <c r="AD13" s="1929"/>
      <c r="AE13" s="1929"/>
      <c r="AF13"/>
    </row>
    <row r="14" spans="1:32" ht="18.75" customHeight="1">
      <c r="B14" s="1146"/>
      <c r="C14" s="543" t="s">
        <v>1576</v>
      </c>
      <c r="V14" s="5066"/>
      <c r="W14" s="5067"/>
      <c r="X14" s="5067"/>
      <c r="Y14" s="5068"/>
    </row>
    <row r="15" spans="1:32" ht="18.75" customHeight="1">
      <c r="B15" s="1146"/>
      <c r="D15" s="5074" t="s">
        <v>1542</v>
      </c>
      <c r="E15" s="5075"/>
      <c r="F15" s="5075"/>
      <c r="G15" s="5075"/>
      <c r="H15" s="5075"/>
      <c r="I15" s="5075"/>
      <c r="J15" s="5076"/>
      <c r="K15" s="812" t="s">
        <v>1543</v>
      </c>
      <c r="L15" s="813"/>
      <c r="M15" s="813"/>
      <c r="N15" s="813"/>
      <c r="O15" s="814" t="s">
        <v>378</v>
      </c>
      <c r="P15" s="812" t="s">
        <v>1544</v>
      </c>
      <c r="Q15" s="813"/>
      <c r="R15" s="813"/>
      <c r="S15" s="813"/>
      <c r="T15" s="814" t="s">
        <v>378</v>
      </c>
      <c r="V15" s="5066"/>
      <c r="W15" s="5067"/>
      <c r="X15" s="5067"/>
      <c r="Y15" s="5068"/>
    </row>
    <row r="16" spans="1:32" ht="7.5" customHeight="1">
      <c r="B16" s="1146"/>
      <c r="S16" s="555"/>
      <c r="T16" s="555"/>
      <c r="V16" s="5066"/>
      <c r="W16" s="5067"/>
      <c r="X16" s="5067"/>
      <c r="Y16" s="5068"/>
    </row>
    <row r="17" spans="2:25" ht="18.75" customHeight="1">
      <c r="B17" s="1146"/>
      <c r="D17" s="5086" t="s">
        <v>1545</v>
      </c>
      <c r="E17" s="5087"/>
      <c r="F17" s="5087"/>
      <c r="G17" s="5087"/>
      <c r="H17" s="5087"/>
      <c r="I17" s="5087"/>
      <c r="J17" s="5088"/>
      <c r="K17" s="812" t="s">
        <v>1543</v>
      </c>
      <c r="L17" s="813"/>
      <c r="M17" s="813"/>
      <c r="N17" s="813"/>
      <c r="O17" s="814" t="s">
        <v>378</v>
      </c>
      <c r="P17" s="812" t="s">
        <v>1544</v>
      </c>
      <c r="Q17" s="813"/>
      <c r="R17" s="813"/>
      <c r="S17" s="813"/>
      <c r="T17" s="814" t="s">
        <v>378</v>
      </c>
      <c r="V17" s="5066"/>
      <c r="W17" s="5067"/>
      <c r="X17" s="5067"/>
      <c r="Y17" s="5068"/>
    </row>
    <row r="18" spans="2:25" ht="18.75" customHeight="1">
      <c r="B18" s="1146"/>
      <c r="C18" s="543" t="s">
        <v>1577</v>
      </c>
      <c r="V18" s="5066"/>
      <c r="W18" s="5067"/>
      <c r="X18" s="5067"/>
      <c r="Y18" s="5068"/>
    </row>
    <row r="19" spans="2:25" ht="18.75" customHeight="1">
      <c r="B19" s="1146"/>
      <c r="D19" s="560" t="s">
        <v>1578</v>
      </c>
      <c r="E19" s="546"/>
      <c r="F19" s="546"/>
      <c r="G19" s="546"/>
      <c r="H19" s="546"/>
      <c r="I19" s="546"/>
      <c r="J19" s="546"/>
      <c r="K19" s="546"/>
      <c r="L19" s="546"/>
      <c r="M19" s="546"/>
      <c r="N19" s="546" t="s">
        <v>1579</v>
      </c>
      <c r="O19" s="546"/>
      <c r="P19" s="546"/>
      <c r="V19" s="5066"/>
      <c r="W19" s="5067"/>
      <c r="X19" s="5067"/>
      <c r="Y19" s="5068"/>
    </row>
    <row r="20" spans="2:25" ht="3" customHeight="1">
      <c r="B20" s="1146"/>
      <c r="V20" s="5066"/>
      <c r="W20" s="5067"/>
      <c r="X20" s="5067"/>
      <c r="Y20" s="5068"/>
    </row>
    <row r="21" spans="2:25" ht="18.75" customHeight="1">
      <c r="B21" s="1146"/>
      <c r="D21" s="5074" t="s">
        <v>1542</v>
      </c>
      <c r="E21" s="5075"/>
      <c r="F21" s="5075"/>
      <c r="G21" s="5075"/>
      <c r="H21" s="5075"/>
      <c r="I21" s="5075"/>
      <c r="J21" s="5076"/>
      <c r="K21" s="812" t="s">
        <v>1543</v>
      </c>
      <c r="L21" s="813"/>
      <c r="M21" s="813"/>
      <c r="N21" s="813"/>
      <c r="O21" s="814" t="s">
        <v>378</v>
      </c>
      <c r="P21" s="812" t="s">
        <v>1544</v>
      </c>
      <c r="Q21" s="813"/>
      <c r="R21" s="813"/>
      <c r="S21" s="813"/>
      <c r="T21" s="814" t="s">
        <v>378</v>
      </c>
      <c r="V21" s="5066"/>
      <c r="W21" s="5067"/>
      <c r="X21" s="5067"/>
      <c r="Y21" s="5068"/>
    </row>
    <row r="22" spans="2:25" ht="7.5" customHeight="1">
      <c r="B22" s="1146"/>
      <c r="S22" s="555"/>
      <c r="T22" s="555"/>
      <c r="V22" s="5066"/>
      <c r="W22" s="5067"/>
      <c r="X22" s="5067"/>
      <c r="Y22" s="5068"/>
    </row>
    <row r="23" spans="2:25" ht="18.75" customHeight="1">
      <c r="B23" s="1146"/>
      <c r="D23" s="5086" t="s">
        <v>1545</v>
      </c>
      <c r="E23" s="5087"/>
      <c r="F23" s="5087"/>
      <c r="G23" s="5087"/>
      <c r="H23" s="5087"/>
      <c r="I23" s="5087"/>
      <c r="J23" s="5088"/>
      <c r="K23" s="812" t="s">
        <v>1543</v>
      </c>
      <c r="L23" s="813"/>
      <c r="M23" s="813"/>
      <c r="N23" s="813"/>
      <c r="O23" s="814" t="s">
        <v>378</v>
      </c>
      <c r="P23" s="812" t="s">
        <v>1544</v>
      </c>
      <c r="Q23" s="813"/>
      <c r="R23" s="813"/>
      <c r="S23" s="813"/>
      <c r="T23" s="814" t="s">
        <v>378</v>
      </c>
      <c r="V23" s="5066"/>
      <c r="W23" s="5067"/>
      <c r="X23" s="5067"/>
      <c r="Y23" s="5068"/>
    </row>
    <row r="24" spans="2:25" ht="7.5" customHeight="1">
      <c r="B24" s="1146"/>
      <c r="V24" s="5066"/>
      <c r="W24" s="5067"/>
      <c r="X24" s="5067"/>
      <c r="Y24" s="5068"/>
    </row>
    <row r="25" spans="2:25" ht="18.75" customHeight="1">
      <c r="B25" s="1146"/>
      <c r="D25" s="546" t="s">
        <v>1580</v>
      </c>
      <c r="E25" s="546"/>
      <c r="F25" s="546"/>
      <c r="G25" s="546"/>
      <c r="H25" s="546"/>
      <c r="I25" s="546"/>
      <c r="J25" s="546"/>
      <c r="K25" s="546"/>
      <c r="L25" s="546"/>
      <c r="M25" s="546"/>
      <c r="N25" s="546" t="s">
        <v>1581</v>
      </c>
      <c r="O25" s="546"/>
      <c r="P25" s="546"/>
      <c r="V25" s="5066"/>
      <c r="W25" s="5067"/>
      <c r="X25" s="5067"/>
      <c r="Y25" s="5068"/>
    </row>
    <row r="26" spans="2:25" ht="3" customHeight="1">
      <c r="B26" s="1146"/>
      <c r="V26" s="5066"/>
      <c r="W26" s="5067"/>
      <c r="X26" s="5067"/>
      <c r="Y26" s="5068"/>
    </row>
    <row r="27" spans="2:25" ht="18.75" customHeight="1">
      <c r="B27" s="1146"/>
      <c r="D27" s="5074" t="s">
        <v>1542</v>
      </c>
      <c r="E27" s="5075"/>
      <c r="F27" s="5075"/>
      <c r="G27" s="5075"/>
      <c r="H27" s="5075"/>
      <c r="I27" s="5075"/>
      <c r="J27" s="5076"/>
      <c r="K27" s="812" t="s">
        <v>1543</v>
      </c>
      <c r="L27" s="813"/>
      <c r="M27" s="813"/>
      <c r="N27" s="813"/>
      <c r="O27" s="814" t="s">
        <v>378</v>
      </c>
      <c r="P27" s="812" t="s">
        <v>1544</v>
      </c>
      <c r="Q27" s="813"/>
      <c r="R27" s="813"/>
      <c r="S27" s="813"/>
      <c r="T27" s="814" t="s">
        <v>378</v>
      </c>
      <c r="V27" s="5066"/>
      <c r="W27" s="5067"/>
      <c r="X27" s="5067"/>
      <c r="Y27" s="5068"/>
    </row>
    <row r="28" spans="2:25" ht="7.5" customHeight="1">
      <c r="B28" s="1146"/>
      <c r="S28" s="555"/>
      <c r="T28" s="555"/>
      <c r="V28" s="5066"/>
      <c r="W28" s="5067"/>
      <c r="X28" s="5067"/>
      <c r="Y28" s="5068"/>
    </row>
    <row r="29" spans="2:25" ht="18.75" customHeight="1">
      <c r="B29" s="1146"/>
      <c r="D29" s="5086" t="s">
        <v>1545</v>
      </c>
      <c r="E29" s="5087"/>
      <c r="F29" s="5087"/>
      <c r="G29" s="5087"/>
      <c r="H29" s="5087"/>
      <c r="I29" s="5087"/>
      <c r="J29" s="5088"/>
      <c r="K29" s="812" t="s">
        <v>1543</v>
      </c>
      <c r="L29" s="813"/>
      <c r="M29" s="813"/>
      <c r="N29" s="813"/>
      <c r="O29" s="814" t="s">
        <v>378</v>
      </c>
      <c r="P29" s="812" t="s">
        <v>1544</v>
      </c>
      <c r="Q29" s="813"/>
      <c r="R29" s="813"/>
      <c r="S29" s="813"/>
      <c r="T29" s="814" t="s">
        <v>378</v>
      </c>
      <c r="V29" s="5066"/>
      <c r="W29" s="5067"/>
      <c r="X29" s="5067"/>
      <c r="Y29" s="5068"/>
    </row>
    <row r="30" spans="2:25" ht="18.75" customHeight="1">
      <c r="B30" s="1146"/>
      <c r="D30" s="543" t="s">
        <v>1546</v>
      </c>
      <c r="V30" s="5066"/>
      <c r="W30" s="5067"/>
      <c r="X30" s="5067"/>
      <c r="Y30" s="5068"/>
    </row>
    <row r="31" spans="2:25" ht="18.75" customHeight="1">
      <c r="B31" s="554"/>
      <c r="C31" s="553"/>
      <c r="D31" s="553" t="s">
        <v>1582</v>
      </c>
      <c r="E31" s="553"/>
      <c r="F31" s="553"/>
      <c r="G31" s="553"/>
      <c r="H31" s="553"/>
      <c r="I31" s="553"/>
      <c r="J31" s="553"/>
      <c r="K31" s="553"/>
      <c r="L31" s="553"/>
      <c r="M31" s="553"/>
      <c r="N31" s="553"/>
      <c r="O31" s="553"/>
      <c r="P31" s="553"/>
      <c r="Q31" s="553"/>
      <c r="R31" s="553"/>
      <c r="S31" s="553"/>
      <c r="T31" s="553"/>
      <c r="U31" s="553"/>
      <c r="V31" s="5083"/>
      <c r="W31" s="5084"/>
      <c r="X31" s="5084"/>
      <c r="Y31" s="5085"/>
    </row>
    <row r="32" spans="2:25" ht="18.75" customHeight="1">
      <c r="B32" s="1146"/>
      <c r="C32" s="543" t="s">
        <v>1547</v>
      </c>
      <c r="V32" s="5089" t="s">
        <v>1539</v>
      </c>
      <c r="W32" s="5090"/>
      <c r="X32" s="5090"/>
      <c r="Y32" s="5091"/>
    </row>
    <row r="33" spans="2:25" ht="18.75" customHeight="1">
      <c r="B33" s="1146"/>
      <c r="C33" s="543" t="s">
        <v>1583</v>
      </c>
      <c r="V33" s="5066"/>
      <c r="W33" s="5067"/>
      <c r="X33" s="5067"/>
      <c r="Y33" s="5068"/>
    </row>
    <row r="34" spans="2:25" ht="18.75" customHeight="1">
      <c r="B34" s="1146"/>
      <c r="D34" s="543" t="s">
        <v>1584</v>
      </c>
      <c r="V34" s="5069"/>
      <c r="W34" s="5070"/>
      <c r="X34" s="5070"/>
      <c r="Y34" s="5071"/>
    </row>
    <row r="35" spans="2:25" ht="18.75" customHeight="1">
      <c r="B35" s="551"/>
      <c r="C35" s="550" t="s">
        <v>1585</v>
      </c>
      <c r="D35" s="550"/>
      <c r="E35" s="550"/>
      <c r="F35" s="550"/>
      <c r="G35" s="550"/>
      <c r="H35" s="550"/>
      <c r="I35" s="550"/>
      <c r="J35" s="550"/>
      <c r="K35" s="550"/>
      <c r="L35" s="550"/>
      <c r="M35" s="550"/>
      <c r="N35" s="550"/>
      <c r="O35" s="550"/>
      <c r="P35" s="550"/>
      <c r="Q35" s="550"/>
      <c r="R35" s="550"/>
      <c r="S35" s="550"/>
      <c r="T35" s="550"/>
      <c r="U35" s="550"/>
      <c r="V35" s="5063" t="s">
        <v>1586</v>
      </c>
      <c r="W35" s="5064"/>
      <c r="X35" s="5064"/>
      <c r="Y35" s="5065"/>
    </row>
    <row r="36" spans="2:25" ht="18.75" customHeight="1">
      <c r="B36" s="812"/>
      <c r="C36" s="813" t="s">
        <v>1587</v>
      </c>
      <c r="D36" s="813"/>
      <c r="E36" s="813"/>
      <c r="F36" s="813"/>
      <c r="G36" s="813"/>
      <c r="H36" s="813"/>
      <c r="I36" s="813"/>
      <c r="J36" s="813"/>
      <c r="K36" s="813"/>
      <c r="L36" s="813"/>
      <c r="M36" s="813"/>
      <c r="N36" s="813"/>
      <c r="O36" s="813"/>
      <c r="P36" s="813"/>
      <c r="Q36" s="813"/>
      <c r="R36" s="813"/>
      <c r="S36" s="813"/>
      <c r="T36" s="813"/>
      <c r="U36" s="813"/>
      <c r="V36" s="5074" t="s">
        <v>1586</v>
      </c>
      <c r="W36" s="5075"/>
      <c r="X36" s="5075"/>
      <c r="Y36" s="5076"/>
    </row>
    <row r="37" spans="2:25" ht="18.75" customHeight="1">
      <c r="B37" s="1146"/>
      <c r="C37" s="543" t="s">
        <v>1588</v>
      </c>
      <c r="V37" s="5069" t="s">
        <v>1586</v>
      </c>
      <c r="W37" s="5070"/>
      <c r="X37" s="5070"/>
      <c r="Y37" s="5071"/>
    </row>
    <row r="38" spans="2:25" ht="18.75" customHeight="1">
      <c r="B38" s="551"/>
      <c r="C38" s="550" t="s">
        <v>1589</v>
      </c>
      <c r="D38" s="550"/>
      <c r="E38" s="550"/>
      <c r="F38" s="550"/>
      <c r="G38" s="550"/>
      <c r="H38" s="550"/>
      <c r="I38" s="550"/>
      <c r="J38" s="550"/>
      <c r="K38" s="550"/>
      <c r="L38" s="550"/>
      <c r="M38" s="550"/>
      <c r="N38" s="550"/>
      <c r="O38" s="550"/>
      <c r="P38" s="550"/>
      <c r="Q38" s="550"/>
      <c r="R38" s="550"/>
      <c r="S38" s="550"/>
      <c r="T38" s="550"/>
      <c r="U38" s="550"/>
      <c r="V38" s="5063" t="s">
        <v>1539</v>
      </c>
      <c r="W38" s="5064"/>
      <c r="X38" s="5064"/>
      <c r="Y38" s="5065"/>
    </row>
    <row r="39" spans="2:25" ht="18.75" customHeight="1">
      <c r="B39" s="812"/>
      <c r="C39" s="813" t="s">
        <v>1590</v>
      </c>
      <c r="D39" s="813"/>
      <c r="E39" s="813"/>
      <c r="F39" s="813"/>
      <c r="G39" s="813"/>
      <c r="H39" s="813"/>
      <c r="I39" s="813"/>
      <c r="J39" s="813"/>
      <c r="K39" s="813"/>
      <c r="L39" s="813"/>
      <c r="M39" s="813"/>
      <c r="N39" s="813"/>
      <c r="O39" s="813"/>
      <c r="P39" s="813"/>
      <c r="Q39" s="813"/>
      <c r="R39" s="813"/>
      <c r="S39" s="813"/>
      <c r="T39" s="813"/>
      <c r="U39" s="813"/>
      <c r="V39" s="5074" t="s">
        <v>1539</v>
      </c>
      <c r="W39" s="5075"/>
      <c r="X39" s="5075"/>
      <c r="Y39" s="5076"/>
    </row>
    <row r="40" spans="2:25" ht="18.75" customHeight="1">
      <c r="B40" s="551"/>
      <c r="C40" s="550" t="s">
        <v>1591</v>
      </c>
      <c r="D40" s="550"/>
      <c r="E40" s="550"/>
      <c r="F40" s="550"/>
      <c r="G40" s="550"/>
      <c r="H40" s="550"/>
      <c r="I40" s="550"/>
      <c r="J40" s="550"/>
      <c r="K40" s="550"/>
      <c r="L40" s="550"/>
      <c r="M40" s="550"/>
      <c r="N40" s="550"/>
      <c r="O40" s="550"/>
      <c r="P40" s="550"/>
      <c r="Q40" s="550"/>
      <c r="R40" s="550"/>
      <c r="S40" s="550"/>
      <c r="T40" s="550"/>
      <c r="U40" s="550"/>
      <c r="V40" s="5063" t="s">
        <v>1539</v>
      </c>
      <c r="W40" s="5064"/>
      <c r="X40" s="5064"/>
      <c r="Y40" s="5065"/>
    </row>
    <row r="41" spans="2:25" ht="18.75" customHeight="1">
      <c r="B41" s="547"/>
      <c r="C41" s="546" t="s">
        <v>1592</v>
      </c>
      <c r="D41" s="546"/>
      <c r="E41" s="546"/>
      <c r="F41" s="546"/>
      <c r="G41" s="546"/>
      <c r="H41" s="546"/>
      <c r="I41" s="546"/>
      <c r="J41" s="546"/>
      <c r="K41" s="546"/>
      <c r="L41" s="546"/>
      <c r="M41" s="546"/>
      <c r="N41" s="546"/>
      <c r="O41" s="546"/>
      <c r="P41" s="546"/>
      <c r="Q41" s="546"/>
      <c r="R41" s="546"/>
      <c r="S41" s="546"/>
      <c r="T41" s="546"/>
      <c r="U41" s="546"/>
      <c r="V41" s="5069"/>
      <c r="W41" s="5070"/>
      <c r="X41" s="5070"/>
      <c r="Y41" s="5071"/>
    </row>
    <row r="42" spans="2:25" ht="18.75" customHeight="1">
      <c r="B42" s="551"/>
      <c r="C42" s="550" t="s">
        <v>1593</v>
      </c>
      <c r="D42" s="550"/>
      <c r="E42" s="550"/>
      <c r="F42" s="550"/>
      <c r="G42" s="550"/>
      <c r="H42" s="550"/>
      <c r="I42" s="550"/>
      <c r="J42" s="550"/>
      <c r="K42" s="550"/>
      <c r="L42" s="550"/>
      <c r="M42" s="550"/>
      <c r="N42" s="550"/>
      <c r="O42" s="550"/>
      <c r="P42" s="550"/>
      <c r="Q42" s="550"/>
      <c r="R42" s="550"/>
      <c r="S42" s="550"/>
      <c r="T42" s="550"/>
      <c r="U42" s="550"/>
      <c r="V42" s="5063" t="s">
        <v>1539</v>
      </c>
      <c r="W42" s="5064"/>
      <c r="X42" s="5064"/>
      <c r="Y42" s="5065"/>
    </row>
    <row r="43" spans="2:25" ht="18.75" customHeight="1">
      <c r="B43" s="551"/>
      <c r="C43" s="550" t="s">
        <v>1594</v>
      </c>
      <c r="D43" s="550"/>
      <c r="E43" s="550"/>
      <c r="F43" s="550"/>
      <c r="G43" s="550"/>
      <c r="H43" s="550"/>
      <c r="I43" s="550"/>
      <c r="J43" s="550"/>
      <c r="K43" s="550"/>
      <c r="L43" s="550"/>
      <c r="M43" s="550"/>
      <c r="N43" s="550"/>
      <c r="O43" s="550"/>
      <c r="P43" s="550"/>
      <c r="Q43" s="550"/>
      <c r="R43" s="550"/>
      <c r="S43" s="550"/>
      <c r="T43" s="550"/>
      <c r="U43" s="550"/>
      <c r="V43" s="5063" t="s">
        <v>1539</v>
      </c>
      <c r="W43" s="5064"/>
      <c r="X43" s="5064"/>
      <c r="Y43" s="5065"/>
    </row>
    <row r="44" spans="2:25" ht="18.75" customHeight="1">
      <c r="B44" s="551"/>
      <c r="C44" s="550" t="s">
        <v>1595</v>
      </c>
      <c r="D44" s="550"/>
      <c r="E44" s="550"/>
      <c r="F44" s="550"/>
      <c r="G44" s="550"/>
      <c r="H44" s="550"/>
      <c r="I44" s="550"/>
      <c r="J44" s="550"/>
      <c r="K44" s="550"/>
      <c r="L44" s="550"/>
      <c r="M44" s="550"/>
      <c r="N44" s="550"/>
      <c r="O44" s="550"/>
      <c r="P44" s="550"/>
      <c r="Q44" s="550"/>
      <c r="R44" s="550"/>
      <c r="S44" s="550"/>
      <c r="T44" s="550"/>
      <c r="U44" s="549"/>
      <c r="V44" s="5063" t="s">
        <v>1539</v>
      </c>
      <c r="W44" s="5064"/>
      <c r="X44" s="5064"/>
      <c r="Y44" s="5065"/>
    </row>
    <row r="45" spans="2:25" ht="18.75" customHeight="1">
      <c r="B45" s="551"/>
      <c r="C45" s="550" t="s">
        <v>1596</v>
      </c>
      <c r="D45" s="550"/>
      <c r="E45" s="550"/>
      <c r="F45" s="550"/>
      <c r="G45" s="550"/>
      <c r="H45" s="550"/>
      <c r="I45" s="550"/>
      <c r="J45" s="550"/>
      <c r="K45" s="550"/>
      <c r="L45" s="550"/>
      <c r="M45" s="550"/>
      <c r="N45" s="550"/>
      <c r="O45" s="550"/>
      <c r="P45" s="550"/>
      <c r="Q45" s="550"/>
      <c r="R45" s="550"/>
      <c r="S45" s="550"/>
      <c r="T45" s="550"/>
      <c r="U45" s="549"/>
      <c r="V45" s="5063" t="s">
        <v>1539</v>
      </c>
      <c r="W45" s="5064"/>
      <c r="X45" s="5064"/>
      <c r="Y45" s="5065"/>
    </row>
    <row r="46" spans="2:25" ht="18.75" customHeight="1">
      <c r="B46" s="1146"/>
      <c r="C46" s="543" t="s">
        <v>1597</v>
      </c>
      <c r="U46" s="548"/>
      <c r="V46" s="5066"/>
      <c r="W46" s="5067"/>
      <c r="X46" s="5067"/>
      <c r="Y46" s="5068"/>
    </row>
    <row r="47" spans="2:25" ht="18.75" customHeight="1">
      <c r="B47" s="1146"/>
      <c r="C47" s="543" t="s">
        <v>1598</v>
      </c>
      <c r="U47" s="548"/>
      <c r="V47" s="5066"/>
      <c r="W47" s="5067"/>
      <c r="X47" s="5067"/>
      <c r="Y47" s="5068"/>
    </row>
    <row r="48" spans="2:25" ht="18.75" customHeight="1">
      <c r="B48" s="812"/>
      <c r="C48" s="813" t="s">
        <v>1599</v>
      </c>
      <c r="D48" s="813"/>
      <c r="E48" s="813"/>
      <c r="F48" s="813"/>
      <c r="G48" s="813"/>
      <c r="H48" s="813"/>
      <c r="I48" s="813"/>
      <c r="J48" s="813"/>
      <c r="K48" s="813"/>
      <c r="L48" s="813"/>
      <c r="M48" s="813"/>
      <c r="N48" s="813"/>
      <c r="O48" s="813"/>
      <c r="P48" s="813"/>
      <c r="Q48" s="813"/>
      <c r="R48" s="813"/>
      <c r="S48" s="813"/>
      <c r="T48" s="813"/>
      <c r="U48" s="813"/>
      <c r="V48" s="5074" t="s">
        <v>1539</v>
      </c>
      <c r="W48" s="5075"/>
      <c r="X48" s="5075"/>
      <c r="Y48" s="5076"/>
    </row>
    <row r="49" spans="1:25" ht="18.75" customHeight="1">
      <c r="A49" s="548"/>
      <c r="B49" s="1146"/>
      <c r="C49" s="543" t="s">
        <v>1600</v>
      </c>
      <c r="U49" s="548"/>
      <c r="V49" s="5063" t="s">
        <v>1539</v>
      </c>
      <c r="W49" s="5064"/>
      <c r="X49" s="5064"/>
      <c r="Y49" s="5065"/>
    </row>
    <row r="50" spans="1:25" ht="18.75" customHeight="1">
      <c r="A50" s="548"/>
      <c r="B50" s="1146"/>
      <c r="C50" s="543" t="s">
        <v>1601</v>
      </c>
      <c r="U50" s="548"/>
      <c r="V50" s="5066"/>
      <c r="W50" s="5067"/>
      <c r="X50" s="5067"/>
      <c r="Y50" s="5068"/>
    </row>
    <row r="51" spans="1:25" ht="18.75" customHeight="1">
      <c r="A51" s="548"/>
      <c r="B51" s="1146"/>
      <c r="C51" s="543" t="s">
        <v>1602</v>
      </c>
      <c r="U51" s="548"/>
      <c r="V51" s="5066"/>
      <c r="W51" s="5067"/>
      <c r="X51" s="5067"/>
      <c r="Y51" s="5068"/>
    </row>
    <row r="52" spans="1:25" ht="18.75" customHeight="1">
      <c r="A52" s="548"/>
      <c r="B52" s="1146"/>
      <c r="C52" s="543" t="s">
        <v>1603</v>
      </c>
      <c r="U52" s="548"/>
      <c r="V52" s="5066"/>
      <c r="W52" s="5067"/>
      <c r="X52" s="5067"/>
      <c r="Y52" s="5068"/>
    </row>
    <row r="53" spans="1:25" ht="18.75" customHeight="1">
      <c r="A53" s="548"/>
      <c r="B53" s="1146"/>
      <c r="C53" s="543" t="s">
        <v>1604</v>
      </c>
      <c r="V53" s="5066"/>
      <c r="W53" s="5067"/>
      <c r="X53" s="5067"/>
      <c r="Y53" s="5068"/>
    </row>
    <row r="54" spans="1:25" ht="18.75" customHeight="1">
      <c r="A54" s="548"/>
      <c r="B54" s="546"/>
      <c r="D54" s="543" t="s">
        <v>1605</v>
      </c>
      <c r="V54" s="5069"/>
      <c r="W54" s="5070"/>
      <c r="X54" s="5070"/>
      <c r="Y54" s="5071"/>
    </row>
    <row r="55" spans="1:25" ht="18.75" customHeight="1">
      <c r="A55" s="548"/>
      <c r="B55" s="812"/>
      <c r="C55" s="813" t="s">
        <v>1606</v>
      </c>
      <c r="D55" s="813"/>
      <c r="E55" s="813"/>
      <c r="F55" s="813"/>
      <c r="G55" s="813"/>
      <c r="H55" s="813"/>
      <c r="I55" s="813"/>
      <c r="J55" s="813"/>
      <c r="K55" s="813"/>
      <c r="L55" s="813"/>
      <c r="M55" s="813"/>
      <c r="N55" s="813"/>
      <c r="O55" s="813"/>
      <c r="P55" s="813"/>
      <c r="Q55" s="813"/>
      <c r="R55" s="813"/>
      <c r="S55" s="813"/>
      <c r="T55" s="813"/>
      <c r="U55" s="813"/>
      <c r="V55" s="5074" t="s">
        <v>1539</v>
      </c>
      <c r="W55" s="5075"/>
      <c r="X55" s="5075"/>
      <c r="Y55" s="5076"/>
    </row>
    <row r="56" spans="1:25" ht="4.5" customHeight="1"/>
    <row r="57" spans="1:25" ht="4.5" customHeight="1"/>
    <row r="58" spans="1:25" ht="28.5" customHeight="1">
      <c r="B58" s="5072" t="s">
        <v>1607</v>
      </c>
      <c r="C58" s="5073"/>
      <c r="D58" s="5073"/>
      <c r="E58" s="5073"/>
      <c r="F58" s="5073"/>
      <c r="G58" s="5073"/>
      <c r="H58" s="5073"/>
      <c r="I58" s="5073"/>
      <c r="J58" s="5073"/>
      <c r="K58" s="5073"/>
      <c r="L58" s="5073"/>
      <c r="M58" s="5073"/>
      <c r="N58" s="5073"/>
      <c r="O58" s="5073"/>
      <c r="P58" s="5073"/>
      <c r="Q58" s="5073"/>
      <c r="R58" s="5073"/>
      <c r="S58" s="5073"/>
      <c r="T58" s="5073"/>
      <c r="U58" s="5073"/>
      <c r="V58" s="5073"/>
      <c r="W58" s="5073"/>
      <c r="X58" s="5073"/>
      <c r="Y58" s="5073"/>
    </row>
    <row r="59" spans="1:25" ht="30" customHeight="1">
      <c r="B59" s="5072" t="s">
        <v>1608</v>
      </c>
      <c r="C59" s="5073"/>
      <c r="D59" s="5073"/>
      <c r="E59" s="5073"/>
      <c r="F59" s="5073"/>
      <c r="G59" s="5073"/>
      <c r="H59" s="5073"/>
      <c r="I59" s="5073"/>
      <c r="J59" s="5073"/>
      <c r="K59" s="5073"/>
      <c r="L59" s="5073"/>
      <c r="M59" s="5073"/>
      <c r="N59" s="5073"/>
      <c r="O59" s="5073"/>
      <c r="P59" s="5073"/>
      <c r="Q59" s="5073"/>
      <c r="R59" s="5073"/>
      <c r="S59" s="5073"/>
      <c r="T59" s="5073"/>
      <c r="U59" s="5073"/>
      <c r="V59" s="5073"/>
      <c r="W59" s="5073"/>
      <c r="X59" s="5073"/>
      <c r="Y59" s="5073"/>
    </row>
    <row r="61" spans="1:25">
      <c r="B61" s="543" t="s">
        <v>1341</v>
      </c>
    </row>
    <row r="62" spans="1:25">
      <c r="C62" s="543" t="s">
        <v>1609</v>
      </c>
    </row>
    <row r="63" spans="1:25">
      <c r="C63" s="543" t="s">
        <v>1610</v>
      </c>
    </row>
    <row r="64" spans="1:25">
      <c r="C64" s="543" t="s">
        <v>1611</v>
      </c>
    </row>
    <row r="65" spans="3:3">
      <c r="C65" s="543" t="s">
        <v>1612</v>
      </c>
    </row>
  </sheetData>
  <mergeCells count="35">
    <mergeCell ref="V55:Y55"/>
    <mergeCell ref="B58:Y58"/>
    <mergeCell ref="B59:Y59"/>
    <mergeCell ref="V40:Y41"/>
    <mergeCell ref="V42:Y42"/>
    <mergeCell ref="V43:Y43"/>
    <mergeCell ref="V44:Y44"/>
    <mergeCell ref="V45:Y47"/>
    <mergeCell ref="V48:Y48"/>
    <mergeCell ref="AC13:AE13"/>
    <mergeCell ref="V49:Y54"/>
    <mergeCell ref="V39:Y39"/>
    <mergeCell ref="V32:Y34"/>
    <mergeCell ref="V35:Y35"/>
    <mergeCell ref="V36:Y36"/>
    <mergeCell ref="V37:Y37"/>
    <mergeCell ref="V38:Y38"/>
    <mergeCell ref="B8:F8"/>
    <mergeCell ref="G8:Y8"/>
    <mergeCell ref="R2:Y2"/>
    <mergeCell ref="B4:Y4"/>
    <mergeCell ref="B5:Y5"/>
    <mergeCell ref="B7:F7"/>
    <mergeCell ref="G7:Y7"/>
    <mergeCell ref="A2:C2"/>
    <mergeCell ref="B9:F9"/>
    <mergeCell ref="G9:Y9"/>
    <mergeCell ref="B11:Y11"/>
    <mergeCell ref="V13:Y31"/>
    <mergeCell ref="D15:J15"/>
    <mergeCell ref="D17:J17"/>
    <mergeCell ref="D21:J21"/>
    <mergeCell ref="D23:J23"/>
    <mergeCell ref="D27:J27"/>
    <mergeCell ref="D29:J29"/>
  </mergeCells>
  <phoneticPr fontId="14"/>
  <hyperlinks>
    <hyperlink ref="AC13:AE13" location="表紙!A1" display="表示へ" xr:uid="{63A0ABC3-C50C-404C-9EAD-5542DDD3815B}"/>
  </hyperlinks>
  <pageMargins left="0.7" right="0.7" top="0.75" bottom="0.75" header="0.3" footer="0.3"/>
  <pageSetup paperSize="9" scale="63"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I61"/>
  <sheetViews>
    <sheetView view="pageBreakPreview" zoomScaleNormal="100" zoomScaleSheetLayoutView="100" workbookViewId="0">
      <selection activeCell="AF11" sqref="AF11:AH11"/>
    </sheetView>
  </sheetViews>
  <sheetFormatPr defaultColWidth="3.375" defaultRowHeight="17.25" customHeight="1"/>
  <cols>
    <col min="1" max="1" width="1.625" style="561" customWidth="1"/>
    <col min="2" max="6" width="4.875" style="561" customWidth="1"/>
    <col min="7" max="7" width="5.25" style="561" customWidth="1"/>
    <col min="8" max="11" width="3.375" style="561" customWidth="1"/>
    <col min="12" max="12" width="2" style="561" customWidth="1"/>
    <col min="13" max="13" width="3.875" style="561" customWidth="1"/>
    <col min="14" max="16" width="4.875" style="561" customWidth="1"/>
    <col min="17" max="28" width="3.375" style="561" customWidth="1"/>
    <col min="29" max="29" width="2" style="561" customWidth="1"/>
    <col min="30" max="31" width="3.375" style="561"/>
    <col min="32" max="35" width="8.5" style="561" customWidth="1"/>
    <col min="36" max="16384" width="3.375" style="561"/>
  </cols>
  <sheetData>
    <row r="1" spans="1:35" ht="20.100000000000001" customHeight="1"/>
    <row r="2" spans="1:35" ht="20.100000000000001" customHeight="1">
      <c r="A2" s="562"/>
      <c r="B2" s="5109" t="s">
        <v>1613</v>
      </c>
      <c r="C2" s="5109"/>
      <c r="D2" s="562"/>
      <c r="E2" s="562"/>
      <c r="F2" s="562"/>
      <c r="G2" s="562"/>
      <c r="H2" s="562"/>
      <c r="I2" s="562"/>
      <c r="J2" s="562"/>
      <c r="K2" s="562"/>
      <c r="L2" s="562"/>
      <c r="M2" s="562"/>
      <c r="N2" s="562"/>
      <c r="O2" s="562"/>
      <c r="P2" s="562"/>
      <c r="Q2" s="562"/>
      <c r="R2" s="562"/>
      <c r="S2" s="562"/>
      <c r="T2" s="5094" t="s">
        <v>1614</v>
      </c>
      <c r="U2" s="5094"/>
      <c r="V2" s="5094"/>
      <c r="W2" s="5094"/>
      <c r="X2" s="5094"/>
      <c r="Y2" s="5094"/>
      <c r="Z2" s="5094"/>
      <c r="AA2" s="5094"/>
      <c r="AB2" s="5094"/>
      <c r="AC2" s="562"/>
    </row>
    <row r="3" spans="1:35" ht="20.100000000000001" customHeight="1">
      <c r="A3" s="562"/>
      <c r="B3" s="562"/>
      <c r="C3" s="562"/>
      <c r="D3" s="562"/>
      <c r="E3" s="562"/>
      <c r="F3" s="562"/>
      <c r="G3" s="562"/>
      <c r="H3" s="562"/>
      <c r="I3" s="562"/>
      <c r="J3" s="562"/>
      <c r="K3" s="562"/>
      <c r="L3" s="562"/>
      <c r="M3" s="562"/>
      <c r="N3" s="562"/>
      <c r="O3" s="562"/>
      <c r="P3" s="562"/>
      <c r="Q3" s="562"/>
      <c r="R3" s="562"/>
      <c r="S3" s="562"/>
      <c r="T3" s="563"/>
      <c r="U3" s="563"/>
      <c r="V3" s="563"/>
      <c r="W3" s="563"/>
      <c r="X3" s="563"/>
      <c r="Y3" s="563"/>
      <c r="Z3" s="563"/>
      <c r="AA3" s="563"/>
      <c r="AB3" s="563"/>
      <c r="AC3" s="562"/>
    </row>
    <row r="4" spans="1:35" ht="20.100000000000001" customHeight="1">
      <c r="A4" s="5095" t="s">
        <v>1615</v>
      </c>
      <c r="B4" s="5096"/>
      <c r="C4" s="5096"/>
      <c r="D4" s="5096"/>
      <c r="E4" s="5096"/>
      <c r="F4" s="5096"/>
      <c r="G4" s="5096"/>
      <c r="H4" s="5096"/>
      <c r="I4" s="5096"/>
      <c r="J4" s="5096"/>
      <c r="K4" s="5096"/>
      <c r="L4" s="5096"/>
      <c r="M4" s="5096"/>
      <c r="N4" s="5096"/>
      <c r="O4" s="5096"/>
      <c r="P4" s="5096"/>
      <c r="Q4" s="5096"/>
      <c r="R4" s="5096"/>
      <c r="S4" s="5096"/>
      <c r="T4" s="5096"/>
      <c r="U4" s="5096"/>
      <c r="V4" s="5096"/>
      <c r="W4" s="5096"/>
      <c r="X4" s="5096"/>
      <c r="Y4" s="5096"/>
      <c r="Z4" s="5096"/>
      <c r="AA4" s="5096"/>
      <c r="AB4" s="5096"/>
      <c r="AC4" s="5096"/>
    </row>
    <row r="5" spans="1:35" ht="20.100000000000001" customHeight="1">
      <c r="A5" s="562"/>
      <c r="B5" s="562"/>
      <c r="C5" s="562"/>
      <c r="D5" s="562"/>
      <c r="E5" s="562"/>
      <c r="F5" s="562"/>
      <c r="G5" s="562"/>
      <c r="H5" s="562"/>
      <c r="I5" s="562"/>
      <c r="J5" s="562"/>
      <c r="K5" s="562"/>
      <c r="L5" s="562"/>
      <c r="M5" s="562"/>
      <c r="N5" s="562"/>
      <c r="O5" s="562"/>
      <c r="P5" s="562"/>
      <c r="Q5" s="562"/>
      <c r="R5" s="562"/>
      <c r="S5" s="562"/>
      <c r="T5" s="562"/>
      <c r="U5" s="562"/>
      <c r="V5" s="562"/>
      <c r="W5" s="562"/>
      <c r="X5" s="562"/>
      <c r="Y5" s="562"/>
      <c r="Z5" s="562"/>
      <c r="AA5" s="562"/>
      <c r="AB5" s="562"/>
      <c r="AC5" s="562"/>
      <c r="AE5"/>
      <c r="AF5"/>
      <c r="AG5" s="71"/>
      <c r="AH5" s="71"/>
      <c r="AI5" s="71"/>
    </row>
    <row r="6" spans="1:35" s="565" customFormat="1" ht="20.100000000000001" customHeight="1">
      <c r="A6" s="564"/>
      <c r="B6" s="564" t="s">
        <v>1616</v>
      </c>
      <c r="C6" s="564"/>
      <c r="D6" s="564"/>
      <c r="E6" s="564"/>
      <c r="F6" s="564"/>
      <c r="G6" s="564"/>
      <c r="H6" s="564"/>
      <c r="I6" s="564"/>
      <c r="J6" s="564"/>
      <c r="K6" s="564"/>
      <c r="L6" s="564"/>
      <c r="M6" s="564"/>
      <c r="N6" s="564"/>
      <c r="O6" s="564"/>
      <c r="P6" s="564"/>
      <c r="Q6" s="564"/>
      <c r="R6" s="564"/>
      <c r="S6" s="564"/>
      <c r="T6" s="564"/>
      <c r="U6" s="564"/>
      <c r="V6" s="564"/>
      <c r="W6" s="564"/>
      <c r="X6" s="564"/>
      <c r="Y6" s="564"/>
      <c r="Z6" s="564"/>
      <c r="AA6" s="564"/>
      <c r="AB6" s="564"/>
      <c r="AC6" s="564"/>
      <c r="AE6"/>
      <c r="AF6"/>
      <c r="AG6" s="71"/>
      <c r="AH6" s="71"/>
      <c r="AI6" s="71"/>
    </row>
    <row r="7" spans="1:35" ht="20.100000000000001" customHeight="1" thickBot="1">
      <c r="A7" s="562"/>
      <c r="B7" s="562"/>
      <c r="C7" s="562"/>
      <c r="D7" s="562"/>
      <c r="E7" s="562"/>
      <c r="F7" s="562"/>
      <c r="G7" s="562"/>
      <c r="H7" s="562"/>
      <c r="I7" s="562"/>
      <c r="J7" s="562"/>
      <c r="K7" s="562"/>
      <c r="L7" s="562"/>
      <c r="M7" s="562"/>
      <c r="N7" s="562"/>
      <c r="O7" s="562"/>
      <c r="P7" s="562"/>
      <c r="Q7" s="562"/>
      <c r="R7" s="562"/>
      <c r="S7" s="562"/>
      <c r="T7" s="562"/>
      <c r="U7" s="562"/>
      <c r="V7" s="562"/>
      <c r="W7" s="562"/>
      <c r="X7" s="562"/>
      <c r="Y7" s="562"/>
      <c r="Z7" s="562"/>
      <c r="AA7" s="562"/>
      <c r="AB7" s="562"/>
      <c r="AC7" s="562"/>
      <c r="AE7" s="109"/>
      <c r="AF7" s="109"/>
      <c r="AG7" s="1207"/>
      <c r="AH7" s="1207"/>
      <c r="AI7" s="1207"/>
    </row>
    <row r="8" spans="1:35" ht="30" customHeight="1">
      <c r="A8" s="562"/>
      <c r="B8" s="5097" t="s">
        <v>1617</v>
      </c>
      <c r="C8" s="5098"/>
      <c r="D8" s="5098"/>
      <c r="E8" s="5098"/>
      <c r="F8" s="5099"/>
      <c r="G8" s="5100" t="s">
        <v>1618</v>
      </c>
      <c r="H8" s="5101"/>
      <c r="I8" s="5101"/>
      <c r="J8" s="5101"/>
      <c r="K8" s="5101"/>
      <c r="L8" s="5101"/>
      <c r="M8" s="5101"/>
      <c r="N8" s="5101"/>
      <c r="O8" s="5101"/>
      <c r="P8" s="5101"/>
      <c r="Q8" s="5101"/>
      <c r="R8" s="5101"/>
      <c r="S8" s="5101"/>
      <c r="T8" s="5101"/>
      <c r="U8" s="5101"/>
      <c r="V8" s="5101"/>
      <c r="W8" s="5101"/>
      <c r="X8" s="5101"/>
      <c r="Y8" s="5101"/>
      <c r="Z8" s="5101"/>
      <c r="AA8" s="5101"/>
      <c r="AB8" s="5102"/>
      <c r="AC8" s="562"/>
      <c r="AE8"/>
      <c r="AF8"/>
      <c r="AG8" s="1211"/>
      <c r="AH8" s="1207"/>
      <c r="AI8" s="1207"/>
    </row>
    <row r="9" spans="1:35" ht="36" customHeight="1">
      <c r="A9" s="562"/>
      <c r="B9" s="5103" t="s">
        <v>1619</v>
      </c>
      <c r="C9" s="5104"/>
      <c r="D9" s="5104"/>
      <c r="E9" s="5104"/>
      <c r="F9" s="5105"/>
      <c r="G9" s="5106"/>
      <c r="H9" s="5107"/>
      <c r="I9" s="5107"/>
      <c r="J9" s="5107"/>
      <c r="K9" s="5107"/>
      <c r="L9" s="5107"/>
      <c r="M9" s="5107"/>
      <c r="N9" s="5107"/>
      <c r="O9" s="5107"/>
      <c r="P9" s="5107"/>
      <c r="Q9" s="5107"/>
      <c r="R9" s="5107"/>
      <c r="S9" s="5107"/>
      <c r="T9" s="5107"/>
      <c r="U9" s="5107"/>
      <c r="V9" s="5107"/>
      <c r="W9" s="5107"/>
      <c r="X9" s="5107"/>
      <c r="Y9" s="5107"/>
      <c r="Z9" s="5107"/>
      <c r="AA9" s="5107"/>
      <c r="AB9" s="5108"/>
      <c r="AC9" s="562"/>
      <c r="AE9"/>
      <c r="AF9"/>
      <c r="AG9" s="1211"/>
      <c r="AH9" s="1207"/>
      <c r="AI9" s="1207"/>
    </row>
    <row r="10" spans="1:35" ht="19.5" customHeight="1">
      <c r="A10" s="562"/>
      <c r="B10" s="5125" t="s">
        <v>1620</v>
      </c>
      <c r="C10" s="5126"/>
      <c r="D10" s="5126"/>
      <c r="E10" s="5126"/>
      <c r="F10" s="5127"/>
      <c r="G10" s="5110" t="s">
        <v>1621</v>
      </c>
      <c r="H10" s="5111"/>
      <c r="I10" s="5111"/>
      <c r="J10" s="5111"/>
      <c r="K10" s="5111"/>
      <c r="L10" s="5111"/>
      <c r="M10" s="5111"/>
      <c r="N10" s="5111"/>
      <c r="O10" s="5111"/>
      <c r="P10" s="5111"/>
      <c r="Q10" s="5111"/>
      <c r="R10" s="5111"/>
      <c r="S10" s="5111"/>
      <c r="T10" s="5112"/>
      <c r="U10" s="5116" t="s">
        <v>1622</v>
      </c>
      <c r="V10" s="5117"/>
      <c r="W10" s="5117"/>
      <c r="X10" s="5117"/>
      <c r="Y10" s="5117"/>
      <c r="Z10" s="5117"/>
      <c r="AA10" s="5117"/>
      <c r="AB10" s="5118"/>
      <c r="AC10" s="562"/>
      <c r="AE10"/>
      <c r="AF10"/>
      <c r="AG10" s="1207"/>
      <c r="AH10" s="188"/>
      <c r="AI10" s="188"/>
    </row>
    <row r="11" spans="1:35" ht="19.5" customHeight="1">
      <c r="A11" s="562"/>
      <c r="B11" s="5133"/>
      <c r="C11" s="5134"/>
      <c r="D11" s="5134"/>
      <c r="E11" s="5134"/>
      <c r="F11" s="5135"/>
      <c r="G11" s="5113"/>
      <c r="H11" s="5114"/>
      <c r="I11" s="5114"/>
      <c r="J11" s="5114"/>
      <c r="K11" s="5114"/>
      <c r="L11" s="5114"/>
      <c r="M11" s="5114"/>
      <c r="N11" s="5114"/>
      <c r="O11" s="5114"/>
      <c r="P11" s="5114"/>
      <c r="Q11" s="5114"/>
      <c r="R11" s="5114"/>
      <c r="S11" s="5114"/>
      <c r="T11" s="5115"/>
      <c r="U11" s="5119"/>
      <c r="V11" s="5120"/>
      <c r="W11" s="5120"/>
      <c r="X11" s="5120"/>
      <c r="Y11" s="5120"/>
      <c r="Z11" s="5120"/>
      <c r="AA11" s="5120"/>
      <c r="AB11" s="5121"/>
      <c r="AC11" s="562"/>
      <c r="AE11"/>
      <c r="AF11" s="1929" t="s">
        <v>2692</v>
      </c>
      <c r="AG11" s="1929"/>
      <c r="AH11" s="1929"/>
      <c r="AI11"/>
    </row>
    <row r="12" spans="1:35" ht="24.75" customHeight="1">
      <c r="A12" s="562"/>
      <c r="B12" s="5136"/>
      <c r="C12" s="5137"/>
      <c r="D12" s="5137"/>
      <c r="E12" s="5137"/>
      <c r="F12" s="5138"/>
      <c r="G12" s="5122" t="s">
        <v>1623</v>
      </c>
      <c r="H12" s="5123"/>
      <c r="I12" s="5123"/>
      <c r="J12" s="5123"/>
      <c r="K12" s="5123"/>
      <c r="L12" s="5123"/>
      <c r="M12" s="5123"/>
      <c r="N12" s="5123"/>
      <c r="O12" s="5123"/>
      <c r="P12" s="5123"/>
      <c r="Q12" s="5123"/>
      <c r="R12" s="5123"/>
      <c r="S12" s="5123"/>
      <c r="T12" s="5124"/>
      <c r="U12" s="815"/>
      <c r="V12" s="815"/>
      <c r="W12" s="815"/>
      <c r="X12" s="815" t="s">
        <v>1624</v>
      </c>
      <c r="Y12" s="815"/>
      <c r="Z12" s="815" t="s">
        <v>1625</v>
      </c>
      <c r="AA12" s="815"/>
      <c r="AB12" s="566" t="s">
        <v>1626</v>
      </c>
      <c r="AC12" s="562"/>
    </row>
    <row r="13" spans="1:35" ht="62.25" customHeight="1" thickBot="1">
      <c r="A13" s="562"/>
      <c r="B13" s="5125" t="s">
        <v>1627</v>
      </c>
      <c r="C13" s="5126"/>
      <c r="D13" s="5126"/>
      <c r="E13" s="5126"/>
      <c r="F13" s="5127"/>
      <c r="G13" s="5128" t="s">
        <v>1628</v>
      </c>
      <c r="H13" s="5129"/>
      <c r="I13" s="5129"/>
      <c r="J13" s="5129"/>
      <c r="K13" s="5129"/>
      <c r="L13" s="5129"/>
      <c r="M13" s="5129"/>
      <c r="N13" s="5129"/>
      <c r="O13" s="5129"/>
      <c r="P13" s="5129"/>
      <c r="Q13" s="5129"/>
      <c r="R13" s="5129"/>
      <c r="S13" s="5129"/>
      <c r="T13" s="5129"/>
      <c r="U13" s="5129"/>
      <c r="V13" s="5129"/>
      <c r="W13" s="5129"/>
      <c r="X13" s="5129"/>
      <c r="Y13" s="5129"/>
      <c r="Z13" s="5129"/>
      <c r="AA13" s="5129"/>
      <c r="AB13" s="5130"/>
      <c r="AC13" s="562"/>
    </row>
    <row r="14" spans="1:35" ht="33.75" customHeight="1">
      <c r="A14" s="562"/>
      <c r="B14" s="5143" t="s">
        <v>1629</v>
      </c>
      <c r="C14" s="816"/>
      <c r="D14" s="5146" t="s">
        <v>1630</v>
      </c>
      <c r="E14" s="5147"/>
      <c r="F14" s="5147"/>
      <c r="G14" s="5147"/>
      <c r="H14" s="5147"/>
      <c r="I14" s="5147"/>
      <c r="J14" s="5147"/>
      <c r="K14" s="5147"/>
      <c r="L14" s="5147"/>
      <c r="M14" s="5147"/>
      <c r="N14" s="5147"/>
      <c r="O14" s="5147"/>
      <c r="P14" s="5147"/>
      <c r="Q14" s="5148" t="s">
        <v>1631</v>
      </c>
      <c r="R14" s="5148"/>
      <c r="S14" s="5148"/>
      <c r="T14" s="5148"/>
      <c r="U14" s="5148"/>
      <c r="V14" s="5148"/>
      <c r="W14" s="5148"/>
      <c r="X14" s="5148"/>
      <c r="Y14" s="5148"/>
      <c r="Z14" s="5148"/>
      <c r="AA14" s="5148"/>
      <c r="AB14" s="5149"/>
      <c r="AC14" s="562"/>
    </row>
    <row r="15" spans="1:35" ht="33.75" customHeight="1">
      <c r="A15" s="562"/>
      <c r="B15" s="5144"/>
      <c r="C15" s="815"/>
      <c r="D15" s="5122" t="s">
        <v>1632</v>
      </c>
      <c r="E15" s="5123"/>
      <c r="F15" s="5123"/>
      <c r="G15" s="5123"/>
      <c r="H15" s="5123"/>
      <c r="I15" s="5123"/>
      <c r="J15" s="5123"/>
      <c r="K15" s="5123"/>
      <c r="L15" s="5123"/>
      <c r="M15" s="5123"/>
      <c r="N15" s="5123"/>
      <c r="O15" s="5123"/>
      <c r="P15" s="5123"/>
      <c r="Q15" s="5150" t="s">
        <v>1633</v>
      </c>
      <c r="R15" s="5150"/>
      <c r="S15" s="5150"/>
      <c r="T15" s="5150"/>
      <c r="U15" s="5150"/>
      <c r="V15" s="5150"/>
      <c r="W15" s="5150"/>
      <c r="X15" s="5150"/>
      <c r="Y15" s="5150"/>
      <c r="Z15" s="5150"/>
      <c r="AA15" s="5150"/>
      <c r="AB15" s="5151"/>
      <c r="AC15" s="562"/>
    </row>
    <row r="16" spans="1:35" ht="33.75" customHeight="1">
      <c r="A16" s="562"/>
      <c r="B16" s="5144"/>
      <c r="C16" s="815"/>
      <c r="D16" s="5122" t="s">
        <v>1634</v>
      </c>
      <c r="E16" s="5123"/>
      <c r="F16" s="5123"/>
      <c r="G16" s="5123"/>
      <c r="H16" s="5123"/>
      <c r="I16" s="5123"/>
      <c r="J16" s="5123"/>
      <c r="K16" s="5123"/>
      <c r="L16" s="5123"/>
      <c r="M16" s="5123"/>
      <c r="N16" s="5123"/>
      <c r="O16" s="5123"/>
      <c r="P16" s="5123"/>
      <c r="Q16" s="817" t="s">
        <v>1635</v>
      </c>
      <c r="R16" s="817"/>
      <c r="S16" s="817"/>
      <c r="T16" s="817"/>
      <c r="U16" s="817"/>
      <c r="V16" s="817"/>
      <c r="W16" s="817"/>
      <c r="X16" s="817"/>
      <c r="Y16" s="817"/>
      <c r="Z16" s="817"/>
      <c r="AA16" s="817"/>
      <c r="AB16" s="567"/>
      <c r="AC16" s="562"/>
    </row>
    <row r="17" spans="1:29" ht="33.75" customHeight="1">
      <c r="A17" s="562"/>
      <c r="B17" s="5144"/>
      <c r="C17" s="815"/>
      <c r="D17" s="5122" t="s">
        <v>1636</v>
      </c>
      <c r="E17" s="5123"/>
      <c r="F17" s="5123"/>
      <c r="G17" s="5123"/>
      <c r="H17" s="5123"/>
      <c r="I17" s="5123"/>
      <c r="J17" s="5123"/>
      <c r="K17" s="5123"/>
      <c r="L17" s="5123"/>
      <c r="M17" s="5123"/>
      <c r="N17" s="5123"/>
      <c r="O17" s="5123"/>
      <c r="P17" s="5123"/>
      <c r="Q17" s="817" t="s">
        <v>1637</v>
      </c>
      <c r="R17" s="817"/>
      <c r="S17" s="817"/>
      <c r="T17" s="817"/>
      <c r="U17" s="817"/>
      <c r="V17" s="817"/>
      <c r="W17" s="817"/>
      <c r="X17" s="817"/>
      <c r="Y17" s="817"/>
      <c r="Z17" s="817"/>
      <c r="AA17" s="817"/>
      <c r="AB17" s="567"/>
      <c r="AC17" s="562"/>
    </row>
    <row r="18" spans="1:29" ht="33.75" customHeight="1">
      <c r="A18" s="562"/>
      <c r="B18" s="5144"/>
      <c r="C18" s="568"/>
      <c r="D18" s="5122" t="s">
        <v>2449</v>
      </c>
      <c r="E18" s="5123"/>
      <c r="F18" s="5123"/>
      <c r="G18" s="5123"/>
      <c r="H18" s="5123"/>
      <c r="I18" s="5123"/>
      <c r="J18" s="5123"/>
      <c r="K18" s="5123"/>
      <c r="L18" s="5123"/>
      <c r="M18" s="5123"/>
      <c r="N18" s="5123"/>
      <c r="O18" s="5123"/>
      <c r="P18" s="5123"/>
      <c r="Q18" s="817" t="s">
        <v>1637</v>
      </c>
      <c r="R18" s="817"/>
      <c r="S18" s="817"/>
      <c r="T18" s="817"/>
      <c r="U18" s="817"/>
      <c r="V18" s="817"/>
      <c r="W18" s="817"/>
      <c r="X18" s="817"/>
      <c r="Y18" s="817"/>
      <c r="Z18" s="817"/>
      <c r="AA18" s="817"/>
      <c r="AB18" s="567"/>
      <c r="AC18" s="562"/>
    </row>
    <row r="19" spans="1:29" ht="33.75" customHeight="1">
      <c r="A19" s="562"/>
      <c r="B19" s="5144"/>
      <c r="C19" s="818"/>
      <c r="D19" s="5122" t="s">
        <v>2450</v>
      </c>
      <c r="E19" s="5123"/>
      <c r="F19" s="5123"/>
      <c r="G19" s="5123"/>
      <c r="H19" s="5123"/>
      <c r="I19" s="5123"/>
      <c r="J19" s="5123"/>
      <c r="K19" s="5123"/>
      <c r="L19" s="5123"/>
      <c r="M19" s="5123"/>
      <c r="N19" s="5123"/>
      <c r="O19" s="5123"/>
      <c r="P19" s="5123"/>
      <c r="Q19" s="817" t="s">
        <v>1638</v>
      </c>
      <c r="R19" s="817"/>
      <c r="S19" s="817"/>
      <c r="T19" s="817"/>
      <c r="U19" s="817"/>
      <c r="V19" s="817"/>
      <c r="W19" s="817"/>
      <c r="X19" s="817"/>
      <c r="Y19" s="817"/>
      <c r="Z19" s="817"/>
      <c r="AA19" s="817"/>
      <c r="AB19" s="567"/>
      <c r="AC19" s="562"/>
    </row>
    <row r="20" spans="1:29" ht="33.75" customHeight="1">
      <c r="A20" s="562"/>
      <c r="B20" s="5144"/>
      <c r="C20" s="818"/>
      <c r="D20" s="5122" t="s">
        <v>2451</v>
      </c>
      <c r="E20" s="5123"/>
      <c r="F20" s="5123"/>
      <c r="G20" s="5123"/>
      <c r="H20" s="5123"/>
      <c r="I20" s="5123"/>
      <c r="J20" s="5123"/>
      <c r="K20" s="5123"/>
      <c r="L20" s="5123"/>
      <c r="M20" s="5123"/>
      <c r="N20" s="5123"/>
      <c r="O20" s="5123"/>
      <c r="P20" s="5123"/>
      <c r="Q20" s="569" t="s">
        <v>1639</v>
      </c>
      <c r="R20" s="569"/>
      <c r="S20" s="569"/>
      <c r="T20" s="569"/>
      <c r="U20" s="570"/>
      <c r="V20" s="570"/>
      <c r="W20" s="569"/>
      <c r="X20" s="569"/>
      <c r="Y20" s="569"/>
      <c r="Z20" s="569"/>
      <c r="AA20" s="569"/>
      <c r="AB20" s="571"/>
      <c r="AC20" s="562"/>
    </row>
    <row r="21" spans="1:29" ht="33.75" customHeight="1" thickBot="1">
      <c r="A21" s="562"/>
      <c r="B21" s="5145"/>
      <c r="C21" s="572"/>
      <c r="D21" s="5141" t="s">
        <v>1640</v>
      </c>
      <c r="E21" s="5142"/>
      <c r="F21" s="5142"/>
      <c r="G21" s="5142"/>
      <c r="H21" s="5142"/>
      <c r="I21" s="5142"/>
      <c r="J21" s="5142"/>
      <c r="K21" s="5142"/>
      <c r="L21" s="5142"/>
      <c r="M21" s="5142"/>
      <c r="N21" s="5142"/>
      <c r="O21" s="5142"/>
      <c r="P21" s="5142"/>
      <c r="Q21" s="573" t="s">
        <v>1641</v>
      </c>
      <c r="R21" s="573"/>
      <c r="S21" s="573"/>
      <c r="T21" s="573"/>
      <c r="U21" s="573"/>
      <c r="V21" s="573"/>
      <c r="W21" s="573"/>
      <c r="X21" s="573"/>
      <c r="Y21" s="573"/>
      <c r="Z21" s="573"/>
      <c r="AA21" s="573"/>
      <c r="AB21" s="574"/>
      <c r="AC21" s="562"/>
    </row>
    <row r="22" spans="1:29" ht="6.75" customHeight="1">
      <c r="A22" s="562"/>
      <c r="B22" s="5139"/>
      <c r="C22" s="5139"/>
      <c r="D22" s="5139"/>
      <c r="E22" s="5139"/>
      <c r="F22" s="5139"/>
      <c r="G22" s="5139"/>
      <c r="H22" s="5139"/>
      <c r="I22" s="5139"/>
      <c r="J22" s="5139"/>
      <c r="K22" s="5139"/>
      <c r="L22" s="5139"/>
      <c r="M22" s="5139"/>
      <c r="N22" s="5139"/>
      <c r="O22" s="5139"/>
      <c r="P22" s="5139"/>
      <c r="Q22" s="5139"/>
      <c r="R22" s="5139"/>
      <c r="S22" s="5139"/>
      <c r="T22" s="5139"/>
      <c r="U22" s="5139"/>
      <c r="V22" s="5139"/>
      <c r="W22" s="5139"/>
      <c r="X22" s="5139"/>
      <c r="Y22" s="5139"/>
      <c r="Z22" s="5139"/>
      <c r="AA22" s="5139"/>
      <c r="AB22" s="5139"/>
      <c r="AC22" s="562"/>
    </row>
    <row r="23" spans="1:29" ht="21" customHeight="1">
      <c r="A23" s="575"/>
      <c r="B23" s="5140" t="s">
        <v>2452</v>
      </c>
      <c r="C23" s="5140"/>
      <c r="D23" s="5140"/>
      <c r="E23" s="5140"/>
      <c r="F23" s="5140"/>
      <c r="G23" s="5140"/>
      <c r="H23" s="5140"/>
      <c r="I23" s="5140"/>
      <c r="J23" s="5140"/>
      <c r="K23" s="5140"/>
      <c r="L23" s="5140"/>
      <c r="M23" s="5140"/>
      <c r="N23" s="5140"/>
      <c r="O23" s="5140"/>
      <c r="P23" s="5140"/>
      <c r="Q23" s="5140"/>
      <c r="R23" s="5140"/>
      <c r="S23" s="5140"/>
      <c r="T23" s="5140"/>
      <c r="U23" s="5140"/>
      <c r="V23" s="5140"/>
      <c r="W23" s="5140"/>
      <c r="X23" s="5140"/>
      <c r="Y23" s="5140"/>
      <c r="Z23" s="5140"/>
      <c r="AA23" s="5140"/>
      <c r="AB23" s="5140"/>
      <c r="AC23" s="576"/>
    </row>
    <row r="24" spans="1:29" ht="21" customHeight="1">
      <c r="A24" s="575"/>
      <c r="B24" s="5140"/>
      <c r="C24" s="5140"/>
      <c r="D24" s="5140"/>
      <c r="E24" s="5140"/>
      <c r="F24" s="5140"/>
      <c r="G24" s="5140"/>
      <c r="H24" s="5140"/>
      <c r="I24" s="5140"/>
      <c r="J24" s="5140"/>
      <c r="K24" s="5140"/>
      <c r="L24" s="5140"/>
      <c r="M24" s="5140"/>
      <c r="N24" s="5140"/>
      <c r="O24" s="5140"/>
      <c r="P24" s="5140"/>
      <c r="Q24" s="5140"/>
      <c r="R24" s="5140"/>
      <c r="S24" s="5140"/>
      <c r="T24" s="5140"/>
      <c r="U24" s="5140"/>
      <c r="V24" s="5140"/>
      <c r="W24" s="5140"/>
      <c r="X24" s="5140"/>
      <c r="Y24" s="5140"/>
      <c r="Z24" s="5140"/>
      <c r="AA24" s="5140"/>
      <c r="AB24" s="5140"/>
      <c r="AC24" s="576"/>
    </row>
    <row r="25" spans="1:29" ht="21" customHeight="1">
      <c r="A25" s="562"/>
      <c r="B25" s="5140"/>
      <c r="C25" s="5140"/>
      <c r="D25" s="5140"/>
      <c r="E25" s="5140"/>
      <c r="F25" s="5140"/>
      <c r="G25" s="5140"/>
      <c r="H25" s="5140"/>
      <c r="I25" s="5140"/>
      <c r="J25" s="5140"/>
      <c r="K25" s="5140"/>
      <c r="L25" s="5140"/>
      <c r="M25" s="5140"/>
      <c r="N25" s="5140"/>
      <c r="O25" s="5140"/>
      <c r="P25" s="5140"/>
      <c r="Q25" s="5140"/>
      <c r="R25" s="5140"/>
      <c r="S25" s="5140"/>
      <c r="T25" s="5140"/>
      <c r="U25" s="5140"/>
      <c r="V25" s="5140"/>
      <c r="W25" s="5140"/>
      <c r="X25" s="5140"/>
      <c r="Y25" s="5140"/>
      <c r="Z25" s="5140"/>
      <c r="AA25" s="5140"/>
      <c r="AB25" s="5140"/>
      <c r="AC25" s="576"/>
    </row>
    <row r="26" spans="1:29" ht="16.5" customHeight="1">
      <c r="A26" s="564"/>
      <c r="B26" s="5140"/>
      <c r="C26" s="5140"/>
      <c r="D26" s="5140"/>
      <c r="E26" s="5140"/>
      <c r="F26" s="5140"/>
      <c r="G26" s="5140"/>
      <c r="H26" s="5140"/>
      <c r="I26" s="5140"/>
      <c r="J26" s="5140"/>
      <c r="K26" s="5140"/>
      <c r="L26" s="5140"/>
      <c r="M26" s="5140"/>
      <c r="N26" s="5140"/>
      <c r="O26" s="5140"/>
      <c r="P26" s="5140"/>
      <c r="Q26" s="5140"/>
      <c r="R26" s="5140"/>
      <c r="S26" s="5140"/>
      <c r="T26" s="5140"/>
      <c r="U26" s="5140"/>
      <c r="V26" s="5140"/>
      <c r="W26" s="5140"/>
      <c r="X26" s="5140"/>
      <c r="Y26" s="5140"/>
      <c r="Z26" s="5140"/>
      <c r="AA26" s="5140"/>
      <c r="AB26" s="5140"/>
      <c r="AC26" s="576"/>
    </row>
    <row r="27" spans="1:29" ht="24" customHeight="1">
      <c r="A27" s="564"/>
      <c r="B27" s="5140"/>
      <c r="C27" s="5140"/>
      <c r="D27" s="5140"/>
      <c r="E27" s="5140"/>
      <c r="F27" s="5140"/>
      <c r="G27" s="5140"/>
      <c r="H27" s="5140"/>
      <c r="I27" s="5140"/>
      <c r="J27" s="5140"/>
      <c r="K27" s="5140"/>
      <c r="L27" s="5140"/>
      <c r="M27" s="5140"/>
      <c r="N27" s="5140"/>
      <c r="O27" s="5140"/>
      <c r="P27" s="5140"/>
      <c r="Q27" s="5140"/>
      <c r="R27" s="5140"/>
      <c r="S27" s="5140"/>
      <c r="T27" s="5140"/>
      <c r="U27" s="5140"/>
      <c r="V27" s="5140"/>
      <c r="W27" s="5140"/>
      <c r="X27" s="5140"/>
      <c r="Y27" s="5140"/>
      <c r="Z27" s="5140"/>
      <c r="AA27" s="5140"/>
      <c r="AB27" s="5140"/>
      <c r="AC27" s="576"/>
    </row>
    <row r="28" spans="1:29" ht="24" customHeight="1">
      <c r="A28" s="564"/>
      <c r="B28" s="5140"/>
      <c r="C28" s="5140"/>
      <c r="D28" s="5140"/>
      <c r="E28" s="5140"/>
      <c r="F28" s="5140"/>
      <c r="G28" s="5140"/>
      <c r="H28" s="5140"/>
      <c r="I28" s="5140"/>
      <c r="J28" s="5140"/>
      <c r="K28" s="5140"/>
      <c r="L28" s="5140"/>
      <c r="M28" s="5140"/>
      <c r="N28" s="5140"/>
      <c r="O28" s="5140"/>
      <c r="P28" s="5140"/>
      <c r="Q28" s="5140"/>
      <c r="R28" s="5140"/>
      <c r="S28" s="5140"/>
      <c r="T28" s="5140"/>
      <c r="U28" s="5140"/>
      <c r="V28" s="5140"/>
      <c r="W28" s="5140"/>
      <c r="X28" s="5140"/>
      <c r="Y28" s="5140"/>
      <c r="Z28" s="5140"/>
      <c r="AA28" s="5140"/>
      <c r="AB28" s="5140"/>
      <c r="AC28" s="576"/>
    </row>
    <row r="29" spans="1:29" ht="3" customHeight="1">
      <c r="A29" s="577"/>
      <c r="B29" s="578"/>
      <c r="C29" s="579"/>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row>
    <row r="30" spans="1:29" ht="24" customHeight="1">
      <c r="A30" s="564"/>
      <c r="B30" s="580"/>
      <c r="C30" s="5132"/>
      <c r="D30" s="5132"/>
      <c r="E30" s="5132"/>
      <c r="F30" s="5132"/>
      <c r="G30" s="5132"/>
      <c r="H30" s="5132"/>
      <c r="I30" s="5132"/>
      <c r="J30" s="5132"/>
      <c r="K30" s="5132"/>
      <c r="L30" s="5132"/>
      <c r="M30" s="5132"/>
      <c r="N30" s="5132"/>
      <c r="O30" s="5132"/>
      <c r="P30" s="5132"/>
      <c r="Q30" s="5132"/>
      <c r="R30" s="5132"/>
      <c r="S30" s="5132"/>
      <c r="T30" s="5132"/>
      <c r="U30" s="5132"/>
      <c r="V30" s="5132"/>
      <c r="W30" s="5132"/>
      <c r="X30" s="5132"/>
      <c r="Y30" s="5132"/>
      <c r="Z30" s="5132"/>
      <c r="AA30" s="5132"/>
      <c r="AB30" s="5132"/>
      <c r="AC30" s="5132"/>
    </row>
    <row r="31" spans="1:29" ht="24" customHeight="1">
      <c r="A31" s="564"/>
      <c r="B31" s="580"/>
      <c r="C31" s="5132"/>
      <c r="D31" s="5132"/>
      <c r="E31" s="5132"/>
      <c r="F31" s="5132"/>
      <c r="G31" s="5132"/>
      <c r="H31" s="5132"/>
      <c r="I31" s="5132"/>
      <c r="J31" s="5132"/>
      <c r="K31" s="5132"/>
      <c r="L31" s="5132"/>
      <c r="M31" s="5132"/>
      <c r="N31" s="5132"/>
      <c r="O31" s="5132"/>
      <c r="P31" s="5132"/>
      <c r="Q31" s="5132"/>
      <c r="R31" s="5132"/>
      <c r="S31" s="5132"/>
      <c r="T31" s="5132"/>
      <c r="U31" s="5132"/>
      <c r="V31" s="5132"/>
      <c r="W31" s="5132"/>
      <c r="X31" s="5132"/>
      <c r="Y31" s="5132"/>
      <c r="Z31" s="5132"/>
      <c r="AA31" s="5132"/>
      <c r="AB31" s="5132"/>
      <c r="AC31" s="5132"/>
    </row>
    <row r="32" spans="1:29" ht="24" customHeight="1">
      <c r="A32" s="564"/>
      <c r="B32" s="581"/>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row>
    <row r="33" spans="1:29" ht="24" customHeight="1">
      <c r="A33" s="564"/>
      <c r="B33" s="580"/>
      <c r="C33" s="5132"/>
      <c r="D33" s="5132"/>
      <c r="E33" s="5132"/>
      <c r="F33" s="5132"/>
      <c r="G33" s="5132"/>
      <c r="H33" s="5132"/>
      <c r="I33" s="5132"/>
      <c r="J33" s="5132"/>
      <c r="K33" s="5132"/>
      <c r="L33" s="5132"/>
      <c r="M33" s="5132"/>
      <c r="N33" s="5132"/>
      <c r="O33" s="5132"/>
      <c r="P33" s="5132"/>
      <c r="Q33" s="5132"/>
      <c r="R33" s="5132"/>
      <c r="S33" s="5132"/>
      <c r="T33" s="5132"/>
      <c r="U33" s="5132"/>
      <c r="V33" s="5132"/>
      <c r="W33" s="5132"/>
      <c r="X33" s="5132"/>
      <c r="Y33" s="5132"/>
      <c r="Z33" s="5132"/>
      <c r="AA33" s="5132"/>
      <c r="AB33" s="5132"/>
      <c r="AC33" s="5132"/>
    </row>
    <row r="34" spans="1:29" ht="24" customHeight="1">
      <c r="A34" s="564"/>
      <c r="B34" s="580"/>
      <c r="C34" s="5132"/>
      <c r="D34" s="5132"/>
      <c r="E34" s="5132"/>
      <c r="F34" s="5132"/>
      <c r="G34" s="5132"/>
      <c r="H34" s="5132"/>
      <c r="I34" s="5132"/>
      <c r="J34" s="5132"/>
      <c r="K34" s="5132"/>
      <c r="L34" s="5132"/>
      <c r="M34" s="5132"/>
      <c r="N34" s="5132"/>
      <c r="O34" s="5132"/>
      <c r="P34" s="5132"/>
      <c r="Q34" s="5132"/>
      <c r="R34" s="5132"/>
      <c r="S34" s="5132"/>
      <c r="T34" s="5132"/>
      <c r="U34" s="5132"/>
      <c r="V34" s="5132"/>
      <c r="W34" s="5132"/>
      <c r="X34" s="5132"/>
      <c r="Y34" s="5132"/>
      <c r="Z34" s="5132"/>
      <c r="AA34" s="5132"/>
      <c r="AB34" s="5132"/>
      <c r="AC34" s="5132"/>
    </row>
    <row r="35" spans="1:29" ht="24" customHeight="1">
      <c r="A35" s="564"/>
      <c r="B35" s="581"/>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row>
    <row r="36" spans="1:29" ht="24" customHeight="1">
      <c r="A36" s="564"/>
      <c r="B36" s="580"/>
      <c r="C36" s="5132"/>
      <c r="D36" s="5132"/>
      <c r="E36" s="5132"/>
      <c r="F36" s="5132"/>
      <c r="G36" s="5132"/>
      <c r="H36" s="5132"/>
      <c r="I36" s="5132"/>
      <c r="J36" s="5132"/>
      <c r="K36" s="5132"/>
      <c r="L36" s="5132"/>
      <c r="M36" s="5132"/>
      <c r="N36" s="5132"/>
      <c r="O36" s="5132"/>
      <c r="P36" s="5132"/>
      <c r="Q36" s="5132"/>
      <c r="R36" s="5132"/>
      <c r="S36" s="5132"/>
      <c r="T36" s="5132"/>
      <c r="U36" s="5132"/>
      <c r="V36" s="5132"/>
      <c r="W36" s="5132"/>
      <c r="X36" s="5132"/>
      <c r="Y36" s="5132"/>
      <c r="Z36" s="5132"/>
      <c r="AA36" s="5132"/>
      <c r="AB36" s="5132"/>
      <c r="AC36" s="5132"/>
    </row>
    <row r="37" spans="1:29" ht="24" customHeight="1">
      <c r="A37" s="564"/>
      <c r="B37" s="580"/>
      <c r="C37" s="5132"/>
      <c r="D37" s="5132"/>
      <c r="E37" s="5132"/>
      <c r="F37" s="5132"/>
      <c r="G37" s="5132"/>
      <c r="H37" s="5132"/>
      <c r="I37" s="5132"/>
      <c r="J37" s="5132"/>
      <c r="K37" s="5132"/>
      <c r="L37" s="5132"/>
      <c r="M37" s="5132"/>
      <c r="N37" s="5132"/>
      <c r="O37" s="5132"/>
      <c r="P37" s="5132"/>
      <c r="Q37" s="5132"/>
      <c r="R37" s="5132"/>
      <c r="S37" s="5132"/>
      <c r="T37" s="5132"/>
      <c r="U37" s="5132"/>
      <c r="V37" s="5132"/>
      <c r="W37" s="5132"/>
      <c r="X37" s="5132"/>
      <c r="Y37" s="5132"/>
      <c r="Z37" s="5132"/>
      <c r="AA37" s="5132"/>
      <c r="AB37" s="5132"/>
      <c r="AC37" s="5132"/>
    </row>
    <row r="38" spans="1:29" ht="24" customHeight="1">
      <c r="A38" s="564"/>
      <c r="B38" s="580"/>
      <c r="C38" s="582"/>
      <c r="D38" s="582"/>
      <c r="E38" s="582"/>
      <c r="F38" s="582"/>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row>
    <row r="39" spans="1:29" ht="24" customHeight="1">
      <c r="A39" s="564"/>
      <c r="B39" s="580"/>
      <c r="C39" s="5132"/>
      <c r="D39" s="5132"/>
      <c r="E39" s="5132"/>
      <c r="F39" s="5132"/>
      <c r="G39" s="5132"/>
      <c r="H39" s="5132"/>
      <c r="I39" s="5132"/>
      <c r="J39" s="5132"/>
      <c r="K39" s="5132"/>
      <c r="L39" s="5132"/>
      <c r="M39" s="5132"/>
      <c r="N39" s="5132"/>
      <c r="O39" s="5132"/>
      <c r="P39" s="5132"/>
      <c r="Q39" s="5132"/>
      <c r="R39" s="5132"/>
      <c r="S39" s="5132"/>
      <c r="T39" s="5132"/>
      <c r="U39" s="5132"/>
      <c r="V39" s="5132"/>
      <c r="W39" s="5132"/>
      <c r="X39" s="5132"/>
      <c r="Y39" s="5132"/>
      <c r="Z39" s="5132"/>
      <c r="AA39" s="5132"/>
      <c r="AB39" s="5132"/>
      <c r="AC39" s="5132"/>
    </row>
    <row r="40" spans="1:29" ht="24" customHeight="1">
      <c r="A40" s="565"/>
      <c r="B40" s="583"/>
      <c r="C40" s="5131"/>
      <c r="D40" s="5131"/>
      <c r="E40" s="5131"/>
      <c r="F40" s="5131"/>
      <c r="G40" s="5131"/>
      <c r="H40" s="5131"/>
      <c r="I40" s="5131"/>
      <c r="J40" s="5131"/>
      <c r="K40" s="5131"/>
      <c r="L40" s="5131"/>
      <c r="M40" s="5131"/>
      <c r="N40" s="5131"/>
      <c r="O40" s="5131"/>
      <c r="P40" s="5131"/>
      <c r="Q40" s="5131"/>
      <c r="R40" s="5131"/>
      <c r="S40" s="5131"/>
      <c r="T40" s="5131"/>
      <c r="U40" s="5131"/>
      <c r="V40" s="5131"/>
      <c r="W40" s="5131"/>
      <c r="X40" s="5131"/>
      <c r="Y40" s="5131"/>
      <c r="Z40" s="5131"/>
      <c r="AA40" s="5131"/>
      <c r="AB40" s="5131"/>
      <c r="AC40" s="5131"/>
    </row>
    <row r="41" spans="1:29" ht="24" customHeight="1">
      <c r="A41" s="565"/>
      <c r="B41" s="565"/>
      <c r="C41" s="584"/>
      <c r="D41" s="584"/>
      <c r="E41" s="584"/>
      <c r="F41" s="584"/>
      <c r="G41" s="584"/>
      <c r="H41" s="584"/>
      <c r="I41" s="584"/>
      <c r="J41" s="584"/>
      <c r="K41" s="584"/>
      <c r="L41" s="584"/>
      <c r="M41" s="584"/>
      <c r="N41" s="584"/>
      <c r="O41" s="584"/>
      <c r="P41" s="584"/>
      <c r="Q41" s="584"/>
      <c r="R41" s="584"/>
      <c r="S41" s="584"/>
      <c r="T41" s="584"/>
      <c r="U41" s="584"/>
      <c r="V41" s="584"/>
      <c r="W41" s="584"/>
      <c r="X41" s="584"/>
      <c r="Y41" s="584"/>
      <c r="Z41" s="584"/>
      <c r="AA41" s="584"/>
      <c r="AB41" s="584"/>
      <c r="AC41" s="584"/>
    </row>
    <row r="42" spans="1:29" ht="24" customHeight="1">
      <c r="A42" s="585"/>
      <c r="C42" s="565"/>
      <c r="D42" s="565"/>
      <c r="E42" s="565"/>
      <c r="F42" s="565"/>
      <c r="G42" s="565"/>
      <c r="H42" s="565"/>
      <c r="I42" s="565"/>
      <c r="J42" s="565"/>
      <c r="K42" s="565"/>
      <c r="L42" s="565"/>
      <c r="M42" s="565"/>
      <c r="N42" s="565"/>
      <c r="O42" s="565"/>
      <c r="P42" s="565"/>
      <c r="Q42" s="565"/>
      <c r="R42" s="565"/>
      <c r="S42" s="565"/>
      <c r="T42" s="565"/>
      <c r="U42" s="565"/>
      <c r="V42" s="565"/>
      <c r="W42" s="565"/>
      <c r="X42" s="565"/>
      <c r="Y42" s="565"/>
      <c r="Z42" s="565"/>
      <c r="AA42" s="565"/>
      <c r="AB42" s="565"/>
      <c r="AC42" s="565"/>
    </row>
    <row r="43" spans="1:29" ht="24" customHeight="1">
      <c r="A43" s="565"/>
      <c r="B43" s="586"/>
      <c r="C43" s="565"/>
      <c r="D43" s="565"/>
      <c r="E43" s="565"/>
      <c r="F43" s="565"/>
      <c r="G43" s="565"/>
      <c r="H43" s="565"/>
      <c r="I43" s="565"/>
      <c r="J43" s="565"/>
      <c r="K43" s="565"/>
      <c r="L43" s="565"/>
      <c r="M43" s="565"/>
      <c r="N43" s="565"/>
      <c r="O43" s="565"/>
      <c r="P43" s="565"/>
      <c r="Q43" s="565"/>
      <c r="R43" s="565"/>
      <c r="S43" s="565"/>
      <c r="T43" s="565"/>
      <c r="U43" s="565"/>
      <c r="V43" s="565"/>
      <c r="W43" s="565"/>
      <c r="X43" s="565"/>
      <c r="Y43" s="565"/>
      <c r="Z43" s="565"/>
      <c r="AA43" s="565"/>
      <c r="AB43" s="565"/>
      <c r="AC43" s="565"/>
    </row>
    <row r="44" spans="1:29" ht="24" customHeight="1">
      <c r="A44" s="565"/>
      <c r="B44" s="583"/>
      <c r="C44" s="5131"/>
      <c r="D44" s="5131"/>
      <c r="E44" s="5131"/>
      <c r="F44" s="5131"/>
      <c r="G44" s="5131"/>
      <c r="H44" s="5131"/>
      <c r="I44" s="5131"/>
      <c r="J44" s="5131"/>
      <c r="K44" s="5131"/>
      <c r="L44" s="5131"/>
      <c r="M44" s="5131"/>
      <c r="N44" s="5131"/>
      <c r="O44" s="5131"/>
      <c r="P44" s="5131"/>
      <c r="Q44" s="5131"/>
      <c r="R44" s="5131"/>
      <c r="S44" s="5131"/>
      <c r="T44" s="5131"/>
      <c r="U44" s="5131"/>
      <c r="V44" s="5131"/>
      <c r="W44" s="5131"/>
      <c r="X44" s="5131"/>
      <c r="Y44" s="5131"/>
      <c r="Z44" s="5131"/>
      <c r="AA44" s="5131"/>
      <c r="AB44" s="5131"/>
      <c r="AC44" s="5131"/>
    </row>
    <row r="45" spans="1:29" ht="24" customHeight="1">
      <c r="A45" s="565"/>
      <c r="B45" s="583"/>
      <c r="C45" s="5131"/>
      <c r="D45" s="5131"/>
      <c r="E45" s="5131"/>
      <c r="F45" s="5131"/>
      <c r="G45" s="5131"/>
      <c r="H45" s="5131"/>
      <c r="I45" s="5131"/>
      <c r="J45" s="5131"/>
      <c r="K45" s="5131"/>
      <c r="L45" s="5131"/>
      <c r="M45" s="5131"/>
      <c r="N45" s="5131"/>
      <c r="O45" s="5131"/>
      <c r="P45" s="5131"/>
      <c r="Q45" s="5131"/>
      <c r="R45" s="5131"/>
      <c r="S45" s="5131"/>
      <c r="T45" s="5131"/>
      <c r="U45" s="5131"/>
      <c r="V45" s="5131"/>
      <c r="W45" s="5131"/>
      <c r="X45" s="5131"/>
      <c r="Y45" s="5131"/>
      <c r="Z45" s="5131"/>
      <c r="AA45" s="5131"/>
      <c r="AB45" s="5131"/>
      <c r="AC45" s="5131"/>
    </row>
    <row r="46" spans="1:29" ht="24" customHeight="1">
      <c r="A46" s="565"/>
      <c r="B46" s="586"/>
      <c r="C46" s="565"/>
      <c r="D46" s="565"/>
      <c r="E46" s="565"/>
      <c r="F46" s="565"/>
      <c r="G46" s="565"/>
      <c r="H46" s="565"/>
      <c r="I46" s="565"/>
      <c r="J46" s="565"/>
      <c r="K46" s="565"/>
      <c r="L46" s="565"/>
      <c r="M46" s="565"/>
      <c r="N46" s="565"/>
      <c r="O46" s="565"/>
      <c r="P46" s="565"/>
      <c r="Q46" s="565"/>
      <c r="R46" s="565"/>
      <c r="S46" s="565"/>
      <c r="T46" s="565"/>
      <c r="U46" s="565"/>
      <c r="V46" s="565"/>
      <c r="W46" s="565"/>
      <c r="X46" s="565"/>
      <c r="Y46" s="565"/>
      <c r="Z46" s="565"/>
      <c r="AA46" s="565"/>
      <c r="AB46" s="565"/>
      <c r="AC46" s="565"/>
    </row>
    <row r="47" spans="1:29" ht="24" customHeight="1">
      <c r="A47" s="565"/>
      <c r="B47" s="583"/>
      <c r="C47" s="5131"/>
      <c r="D47" s="5131"/>
      <c r="E47" s="5131"/>
      <c r="F47" s="5131"/>
      <c r="G47" s="5131"/>
      <c r="H47" s="5131"/>
      <c r="I47" s="5131"/>
      <c r="J47" s="5131"/>
      <c r="K47" s="5131"/>
      <c r="L47" s="5131"/>
      <c r="M47" s="5131"/>
      <c r="N47" s="5131"/>
      <c r="O47" s="5131"/>
      <c r="P47" s="5131"/>
      <c r="Q47" s="5131"/>
      <c r="R47" s="5131"/>
      <c r="S47" s="5131"/>
      <c r="T47" s="5131"/>
      <c r="U47" s="5131"/>
      <c r="V47" s="5131"/>
      <c r="W47" s="5131"/>
      <c r="X47" s="5131"/>
      <c r="Y47" s="5131"/>
      <c r="Z47" s="5131"/>
      <c r="AA47" s="5131"/>
      <c r="AB47" s="5131"/>
      <c r="AC47" s="5131"/>
    </row>
    <row r="48" spans="1:29" ht="24" customHeight="1">
      <c r="A48" s="565"/>
      <c r="B48" s="583"/>
      <c r="C48" s="5131"/>
      <c r="D48" s="5131"/>
      <c r="E48" s="5131"/>
      <c r="F48" s="5131"/>
      <c r="G48" s="5131"/>
      <c r="H48" s="5131"/>
      <c r="I48" s="5131"/>
      <c r="J48" s="5131"/>
      <c r="K48" s="5131"/>
      <c r="L48" s="5131"/>
      <c r="M48" s="5131"/>
      <c r="N48" s="5131"/>
      <c r="O48" s="5131"/>
      <c r="P48" s="5131"/>
      <c r="Q48" s="5131"/>
      <c r="R48" s="5131"/>
      <c r="S48" s="5131"/>
      <c r="T48" s="5131"/>
      <c r="U48" s="5131"/>
      <c r="V48" s="5131"/>
      <c r="W48" s="5131"/>
      <c r="X48" s="5131"/>
      <c r="Y48" s="5131"/>
      <c r="Z48" s="5131"/>
      <c r="AA48" s="5131"/>
      <c r="AB48" s="5131"/>
      <c r="AC48" s="5131"/>
    </row>
    <row r="49" spans="1:29" ht="24" customHeight="1">
      <c r="A49" s="565"/>
      <c r="B49" s="565"/>
      <c r="C49" s="584"/>
      <c r="D49" s="584"/>
      <c r="E49" s="584"/>
      <c r="F49" s="584"/>
      <c r="G49" s="584"/>
      <c r="H49" s="584"/>
      <c r="I49" s="584"/>
      <c r="J49" s="584"/>
      <c r="K49" s="584"/>
      <c r="L49" s="584"/>
      <c r="M49" s="584"/>
      <c r="N49" s="584"/>
      <c r="O49" s="584"/>
      <c r="P49" s="584"/>
      <c r="Q49" s="584"/>
      <c r="R49" s="584"/>
      <c r="S49" s="584"/>
      <c r="T49" s="584"/>
      <c r="U49" s="584"/>
      <c r="V49" s="584"/>
      <c r="W49" s="584"/>
      <c r="X49" s="584"/>
      <c r="Y49" s="584"/>
      <c r="Z49" s="584"/>
      <c r="AA49" s="584"/>
      <c r="AB49" s="584"/>
      <c r="AC49" s="584"/>
    </row>
    <row r="50" spans="1:29" ht="24" customHeight="1">
      <c r="A50" s="565"/>
      <c r="C50" s="565"/>
      <c r="D50" s="565"/>
      <c r="E50" s="565"/>
      <c r="F50" s="565"/>
      <c r="G50" s="565"/>
      <c r="H50" s="565"/>
      <c r="I50" s="565"/>
      <c r="J50" s="565"/>
      <c r="K50" s="565"/>
      <c r="L50" s="565"/>
      <c r="M50" s="565"/>
      <c r="N50" s="565"/>
      <c r="O50" s="565"/>
      <c r="P50" s="565"/>
      <c r="Q50" s="565"/>
      <c r="R50" s="565"/>
      <c r="S50" s="565"/>
      <c r="T50" s="565"/>
      <c r="U50" s="565"/>
      <c r="V50" s="565"/>
      <c r="W50" s="565"/>
      <c r="X50" s="565"/>
      <c r="Y50" s="565"/>
      <c r="Z50" s="565"/>
      <c r="AA50" s="565"/>
      <c r="AB50" s="565"/>
      <c r="AC50" s="565"/>
    </row>
    <row r="51" spans="1:29" ht="24" customHeight="1">
      <c r="A51" s="565"/>
      <c r="B51" s="586"/>
      <c r="C51" s="565"/>
      <c r="D51" s="565"/>
      <c r="E51" s="565"/>
      <c r="F51" s="565"/>
      <c r="G51" s="565"/>
      <c r="H51" s="565"/>
      <c r="I51" s="565"/>
      <c r="J51" s="565"/>
      <c r="K51" s="565"/>
      <c r="L51" s="565"/>
      <c r="M51" s="565"/>
      <c r="N51" s="565"/>
      <c r="O51" s="565"/>
      <c r="P51" s="565"/>
      <c r="Q51" s="565"/>
      <c r="R51" s="565"/>
      <c r="S51" s="565"/>
      <c r="T51" s="565"/>
      <c r="U51" s="565"/>
      <c r="V51" s="565"/>
      <c r="W51" s="565"/>
      <c r="X51" s="565"/>
      <c r="Y51" s="565"/>
      <c r="Z51" s="565"/>
      <c r="AA51" s="565"/>
      <c r="AB51" s="565"/>
      <c r="AC51" s="565"/>
    </row>
    <row r="52" spans="1:29" ht="24" customHeight="1">
      <c r="A52" s="565"/>
      <c r="B52" s="583"/>
      <c r="C52" s="5131"/>
      <c r="D52" s="5131"/>
      <c r="E52" s="5131"/>
      <c r="F52" s="5131"/>
      <c r="G52" s="5131"/>
      <c r="H52" s="5131"/>
      <c r="I52" s="5131"/>
      <c r="J52" s="5131"/>
      <c r="K52" s="5131"/>
      <c r="L52" s="5131"/>
      <c r="M52" s="5131"/>
      <c r="N52" s="5131"/>
      <c r="O52" s="5131"/>
      <c r="P52" s="5131"/>
      <c r="Q52" s="5131"/>
      <c r="R52" s="5131"/>
      <c r="S52" s="5131"/>
      <c r="T52" s="5131"/>
      <c r="U52" s="5131"/>
      <c r="V52" s="5131"/>
      <c r="W52" s="5131"/>
      <c r="X52" s="5131"/>
      <c r="Y52" s="5131"/>
      <c r="Z52" s="5131"/>
      <c r="AA52" s="5131"/>
      <c r="AB52" s="5131"/>
      <c r="AC52" s="5131"/>
    </row>
    <row r="53" spans="1:29" ht="24" customHeight="1">
      <c r="A53" s="565"/>
      <c r="B53" s="583"/>
      <c r="C53" s="5131"/>
      <c r="D53" s="5131"/>
      <c r="E53" s="5131"/>
      <c r="F53" s="5131"/>
      <c r="G53" s="5131"/>
      <c r="H53" s="5131"/>
      <c r="I53" s="5131"/>
      <c r="J53" s="5131"/>
      <c r="K53" s="5131"/>
      <c r="L53" s="5131"/>
      <c r="M53" s="5131"/>
      <c r="N53" s="5131"/>
      <c r="O53" s="5131"/>
      <c r="P53" s="5131"/>
      <c r="Q53" s="5131"/>
      <c r="R53" s="5131"/>
      <c r="S53" s="5131"/>
      <c r="T53" s="5131"/>
      <c r="U53" s="5131"/>
      <c r="V53" s="5131"/>
      <c r="W53" s="5131"/>
      <c r="X53" s="5131"/>
      <c r="Y53" s="5131"/>
      <c r="Z53" s="5131"/>
      <c r="AA53" s="5131"/>
      <c r="AB53" s="5131"/>
      <c r="AC53" s="5131"/>
    </row>
    <row r="54" spans="1:29" ht="24" customHeight="1">
      <c r="A54" s="565"/>
      <c r="B54" s="583"/>
      <c r="C54" s="5131"/>
      <c r="D54" s="5131"/>
      <c r="E54" s="5131"/>
      <c r="F54" s="5131"/>
      <c r="G54" s="5131"/>
      <c r="H54" s="5131"/>
      <c r="I54" s="5131"/>
      <c r="J54" s="5131"/>
      <c r="K54" s="5131"/>
      <c r="L54" s="5131"/>
      <c r="M54" s="5131"/>
      <c r="N54" s="5131"/>
      <c r="O54" s="5131"/>
      <c r="P54" s="5131"/>
      <c r="Q54" s="5131"/>
      <c r="R54" s="5131"/>
      <c r="S54" s="5131"/>
      <c r="T54" s="5131"/>
      <c r="U54" s="5131"/>
      <c r="V54" s="5131"/>
      <c r="W54" s="5131"/>
      <c r="X54" s="5131"/>
      <c r="Y54" s="5131"/>
      <c r="Z54" s="5131"/>
      <c r="AA54" s="5131"/>
      <c r="AB54" s="5131"/>
      <c r="AC54" s="5131"/>
    </row>
    <row r="55" spans="1:29" ht="24" customHeight="1">
      <c r="A55" s="565"/>
      <c r="B55" s="583"/>
      <c r="C55" s="584"/>
      <c r="D55" s="584"/>
      <c r="E55" s="584"/>
      <c r="F55" s="584"/>
      <c r="G55" s="584"/>
      <c r="H55" s="584"/>
      <c r="I55" s="584"/>
      <c r="J55" s="584"/>
      <c r="K55" s="584"/>
      <c r="L55" s="584"/>
      <c r="M55" s="584"/>
      <c r="N55" s="584"/>
      <c r="O55" s="584"/>
      <c r="P55" s="584"/>
      <c r="Q55" s="584"/>
      <c r="R55" s="584"/>
      <c r="S55" s="584"/>
      <c r="T55" s="584"/>
      <c r="U55" s="584"/>
      <c r="V55" s="584"/>
      <c r="W55" s="584"/>
      <c r="X55" s="584"/>
      <c r="Y55" s="584"/>
      <c r="Z55" s="584"/>
      <c r="AA55" s="584"/>
      <c r="AB55" s="584"/>
      <c r="AC55" s="584"/>
    </row>
    <row r="56" spans="1:29" ht="24" customHeight="1">
      <c r="A56" s="565"/>
      <c r="B56" s="583"/>
      <c r="C56" s="584"/>
      <c r="D56" s="584"/>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row>
    <row r="57" spans="1:29" ht="17.25" customHeight="1">
      <c r="C57" s="565"/>
      <c r="D57" s="565"/>
      <c r="E57" s="565"/>
      <c r="F57" s="565"/>
      <c r="G57" s="565"/>
      <c r="H57" s="565"/>
      <c r="I57" s="565"/>
      <c r="J57" s="565"/>
      <c r="K57" s="565"/>
      <c r="L57" s="565"/>
      <c r="M57" s="565"/>
      <c r="N57" s="565"/>
      <c r="O57" s="565"/>
      <c r="P57" s="565"/>
      <c r="Q57" s="565"/>
      <c r="R57" s="565"/>
      <c r="S57" s="565"/>
      <c r="T57" s="565"/>
      <c r="U57" s="565"/>
      <c r="V57" s="565"/>
      <c r="W57" s="565"/>
      <c r="X57" s="565"/>
      <c r="Y57" s="565"/>
      <c r="Z57" s="565"/>
      <c r="AA57" s="565"/>
      <c r="AB57" s="565"/>
      <c r="AC57" s="565"/>
    </row>
    <row r="58" spans="1:29" ht="17.25" customHeight="1">
      <c r="C58" s="565"/>
      <c r="D58" s="565"/>
      <c r="E58" s="565"/>
      <c r="F58" s="565"/>
      <c r="G58" s="565"/>
      <c r="H58" s="565"/>
      <c r="I58" s="565"/>
      <c r="J58" s="565"/>
      <c r="K58" s="565"/>
      <c r="L58" s="565"/>
      <c r="M58" s="565"/>
      <c r="N58" s="565"/>
      <c r="O58" s="565"/>
      <c r="P58" s="565"/>
      <c r="Q58" s="565"/>
      <c r="R58" s="565"/>
      <c r="S58" s="565"/>
      <c r="T58" s="565"/>
      <c r="U58" s="565"/>
      <c r="V58" s="565"/>
      <c r="W58" s="565"/>
      <c r="X58" s="565"/>
      <c r="Y58" s="565"/>
      <c r="Z58" s="565"/>
      <c r="AA58" s="565"/>
      <c r="AB58" s="565"/>
      <c r="AC58" s="565"/>
    </row>
    <row r="59" spans="1:29" ht="17.25" customHeight="1">
      <c r="C59" s="565"/>
      <c r="D59" s="565"/>
      <c r="E59" s="565"/>
      <c r="F59" s="565"/>
      <c r="G59" s="565"/>
      <c r="H59" s="565"/>
      <c r="I59" s="565"/>
      <c r="J59" s="565"/>
      <c r="K59" s="565"/>
      <c r="L59" s="565"/>
      <c r="M59" s="565"/>
      <c r="N59" s="565"/>
      <c r="O59" s="565"/>
      <c r="P59" s="565"/>
      <c r="Q59" s="565"/>
      <c r="R59" s="565"/>
      <c r="S59" s="565"/>
      <c r="T59" s="565"/>
      <c r="U59" s="565"/>
      <c r="V59" s="565"/>
      <c r="W59" s="565"/>
      <c r="X59" s="565"/>
      <c r="Y59" s="565"/>
      <c r="Z59" s="565"/>
      <c r="AA59" s="565"/>
      <c r="AB59" s="565"/>
      <c r="AC59" s="565"/>
    </row>
    <row r="60" spans="1:29" ht="17.25" customHeight="1">
      <c r="C60" s="565"/>
      <c r="D60" s="565"/>
      <c r="E60" s="565"/>
      <c r="F60" s="565"/>
      <c r="G60" s="565"/>
      <c r="H60" s="565"/>
      <c r="I60" s="565"/>
      <c r="J60" s="565"/>
      <c r="K60" s="565"/>
      <c r="L60" s="565"/>
      <c r="M60" s="565"/>
      <c r="N60" s="565"/>
      <c r="O60" s="565"/>
      <c r="P60" s="565"/>
      <c r="Q60" s="565"/>
      <c r="R60" s="565"/>
      <c r="S60" s="565"/>
      <c r="T60" s="565"/>
      <c r="U60" s="565"/>
      <c r="V60" s="565"/>
      <c r="W60" s="565"/>
      <c r="X60" s="565"/>
      <c r="Y60" s="565"/>
      <c r="Z60" s="565"/>
      <c r="AA60" s="565"/>
      <c r="AB60" s="565"/>
      <c r="AC60" s="565"/>
    </row>
    <row r="61" spans="1:29" ht="17.25" customHeight="1">
      <c r="C61" s="565"/>
      <c r="D61" s="565"/>
      <c r="E61" s="565"/>
      <c r="F61" s="565"/>
      <c r="G61" s="565"/>
      <c r="H61" s="565"/>
      <c r="I61" s="565"/>
      <c r="J61" s="565"/>
      <c r="K61" s="565"/>
      <c r="L61" s="565"/>
      <c r="M61" s="565"/>
      <c r="N61" s="565"/>
      <c r="O61" s="565"/>
      <c r="P61" s="565"/>
      <c r="Q61" s="565"/>
      <c r="R61" s="565"/>
      <c r="S61" s="565"/>
      <c r="T61" s="565"/>
      <c r="U61" s="565"/>
      <c r="V61" s="565"/>
      <c r="W61" s="565"/>
      <c r="X61" s="565"/>
      <c r="Y61" s="565"/>
      <c r="Z61" s="565"/>
      <c r="AA61" s="565"/>
      <c r="AB61" s="565"/>
      <c r="AC61" s="565"/>
    </row>
  </sheetData>
  <mergeCells count="42">
    <mergeCell ref="C33:AC33"/>
    <mergeCell ref="B22:AB22"/>
    <mergeCell ref="B23:AB28"/>
    <mergeCell ref="D19:P19"/>
    <mergeCell ref="D20:P20"/>
    <mergeCell ref="D21:P21"/>
    <mergeCell ref="B14:B21"/>
    <mergeCell ref="D14:P14"/>
    <mergeCell ref="Q14:AB14"/>
    <mergeCell ref="D15:P15"/>
    <mergeCell ref="Q15:AB15"/>
    <mergeCell ref="D16:P16"/>
    <mergeCell ref="D17:P17"/>
    <mergeCell ref="D18:P18"/>
    <mergeCell ref="AF11:AH11"/>
    <mergeCell ref="C54:AC54"/>
    <mergeCell ref="C34:AC34"/>
    <mergeCell ref="C36:AC36"/>
    <mergeCell ref="C37:AC37"/>
    <mergeCell ref="C39:AC39"/>
    <mergeCell ref="C40:AC40"/>
    <mergeCell ref="C44:AC44"/>
    <mergeCell ref="C45:AC45"/>
    <mergeCell ref="C47:AC47"/>
    <mergeCell ref="C48:AC48"/>
    <mergeCell ref="C52:AC52"/>
    <mergeCell ref="C53:AC53"/>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14"/>
  <dataValidations count="2">
    <dataValidation type="list" allowBlank="1" showInputMessage="1" showErrorMessage="1" sqref="C14:C21" xr:uid="{2B87CABF-C7C8-448F-AE4A-5E5FDCF5372D}">
      <formula1>"○"</formula1>
    </dataValidation>
    <dataValidation type="list" allowBlank="1" showInputMessage="1" showErrorMessage="1" sqref="B52:B54 B30:B31 B33:B34 B36:B37 B39:B40 B44:B45 B47:B48" xr:uid="{2BAC8F74-6495-42F7-BC88-59F6C0F7E95B}">
      <formula1>"✓"</formula1>
    </dataValidation>
  </dataValidations>
  <hyperlinks>
    <hyperlink ref="AF11:AH11" location="表紙!A1" display="表示へ" xr:uid="{32329AE7-9CBA-4655-B032-72B226CBAAB4}"/>
  </hyperlink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4692-249B-45AC-8667-DB3CB8C9F1C5}">
  <dimension ref="B1:AL139"/>
  <sheetViews>
    <sheetView view="pageBreakPreview" zoomScale="50" zoomScaleNormal="50" zoomScaleSheetLayoutView="50" workbookViewId="0">
      <selection activeCell="AB8" sqref="AB8:AF10"/>
    </sheetView>
  </sheetViews>
  <sheetFormatPr defaultColWidth="9" defaultRowHeight="21"/>
  <cols>
    <col min="1" max="1" width="3.5" style="1477" customWidth="1"/>
    <col min="2" max="3" width="11.25" style="1477" customWidth="1"/>
    <col min="4" max="7" width="15.5" style="1477" customWidth="1"/>
    <col min="8" max="9" width="11.25" style="1477" customWidth="1"/>
    <col min="10" max="10" width="4.75" style="1477" customWidth="1"/>
    <col min="11" max="12" width="11.25" style="1477" customWidth="1"/>
    <col min="13" max="19" width="9.875" style="1477" customWidth="1"/>
    <col min="20" max="20" width="11.375" style="1477" customWidth="1"/>
    <col min="21" max="21" width="10.75" style="1477" customWidth="1"/>
    <col min="22" max="22" width="2" style="1477" customWidth="1"/>
    <col min="23" max="38" width="2.25" style="649"/>
    <col min="39" max="16384" width="9" style="1477"/>
  </cols>
  <sheetData>
    <row r="1" spans="2:32">
      <c r="T1" s="2697"/>
      <c r="U1" s="2698"/>
    </row>
    <row r="2" spans="2:32" ht="6.75" customHeight="1">
      <c r="T2" s="1479"/>
      <c r="U2" s="1479"/>
    </row>
    <row r="3" spans="2:32" ht="20.25" customHeight="1">
      <c r="O3" s="2699"/>
      <c r="P3" s="2699"/>
      <c r="Q3" s="1481" t="s">
        <v>667</v>
      </c>
      <c r="R3" s="1481"/>
      <c r="S3" s="1481" t="s">
        <v>1349</v>
      </c>
      <c r="T3" s="1481"/>
      <c r="U3" s="1481" t="s">
        <v>1350</v>
      </c>
      <c r="W3" s="1445"/>
      <c r="Y3"/>
      <c r="Z3"/>
      <c r="AA3" s="71"/>
      <c r="AB3" s="71"/>
      <c r="AC3" s="71"/>
    </row>
    <row r="4" spans="2:32" ht="7.5" customHeight="1">
      <c r="W4" s="1445"/>
      <c r="Y4"/>
      <c r="Z4"/>
      <c r="AA4" s="71"/>
      <c r="AB4" s="71"/>
      <c r="AC4" s="71"/>
    </row>
    <row r="5" spans="2:32" ht="29.25" customHeight="1">
      <c r="B5" s="2700" t="s">
        <v>2962</v>
      </c>
      <c r="C5" s="2700"/>
      <c r="D5" s="2700"/>
      <c r="E5" s="2700"/>
      <c r="F5" s="2700"/>
      <c r="G5" s="2700"/>
      <c r="H5" s="2700"/>
      <c r="I5" s="2700"/>
      <c r="J5" s="2700"/>
      <c r="K5" s="2700"/>
      <c r="L5" s="2700"/>
      <c r="M5" s="2700"/>
      <c r="N5" s="2700"/>
      <c r="O5" s="2700"/>
      <c r="P5" s="2700"/>
      <c r="Q5" s="2700"/>
      <c r="R5" s="2700"/>
      <c r="S5" s="2700"/>
      <c r="T5" s="2700"/>
      <c r="U5" s="2700"/>
      <c r="Y5" s="109"/>
      <c r="Z5" s="109"/>
      <c r="AA5" s="1207"/>
      <c r="AB5" s="1207"/>
      <c r="AC5" s="1207"/>
    </row>
    <row r="6" spans="2:32" ht="19.5" customHeight="1">
      <c r="Y6"/>
      <c r="Z6"/>
      <c r="AA6" s="1211"/>
      <c r="AB6" s="1207"/>
      <c r="AC6" s="1207"/>
    </row>
    <row r="7" spans="2:32" ht="46.5" customHeight="1">
      <c r="B7" s="2701" t="s">
        <v>1155</v>
      </c>
      <c r="C7" s="2701"/>
      <c r="D7" s="2702"/>
      <c r="E7" s="2702"/>
      <c r="F7" s="2702"/>
      <c r="G7" s="2702"/>
      <c r="H7" s="2702"/>
      <c r="I7" s="2702"/>
      <c r="K7" s="2701" t="s">
        <v>2963</v>
      </c>
      <c r="L7" s="2701"/>
      <c r="M7" s="2702"/>
      <c r="N7" s="2702"/>
      <c r="O7" s="2702"/>
      <c r="P7" s="2702"/>
      <c r="Q7" s="2702"/>
      <c r="R7" s="2702"/>
      <c r="S7" s="2702"/>
      <c r="T7" s="2702"/>
      <c r="U7" s="2702"/>
      <c r="Y7"/>
      <c r="Z7"/>
      <c r="AA7" s="1211"/>
      <c r="AB7" s="1207"/>
      <c r="AC7" s="1207"/>
    </row>
    <row r="8" spans="2:32" ht="46.5" customHeight="1">
      <c r="B8" s="2701" t="s">
        <v>2964</v>
      </c>
      <c r="C8" s="2701"/>
      <c r="D8" s="2702"/>
      <c r="E8" s="2702"/>
      <c r="F8" s="2702"/>
      <c r="G8" s="2702"/>
      <c r="H8" s="2702"/>
      <c r="I8" s="2702"/>
      <c r="K8" s="2701" t="s">
        <v>2965</v>
      </c>
      <c r="L8" s="2701"/>
      <c r="M8" s="2702"/>
      <c r="N8" s="2702"/>
      <c r="O8" s="2702"/>
      <c r="P8" s="2702"/>
      <c r="Q8" s="2702"/>
      <c r="R8" s="2702"/>
      <c r="S8" s="2702"/>
      <c r="T8" s="2702"/>
      <c r="U8" s="2702"/>
      <c r="Y8"/>
      <c r="Z8"/>
      <c r="AA8" s="1207"/>
      <c r="AB8" s="2773" t="s">
        <v>2692</v>
      </c>
      <c r="AC8" s="2773"/>
      <c r="AD8" s="2773"/>
      <c r="AE8" s="2773"/>
      <c r="AF8" s="2773"/>
    </row>
    <row r="9" spans="2:32" ht="48" customHeight="1">
      <c r="B9" s="2701" t="s">
        <v>2861</v>
      </c>
      <c r="C9" s="2701"/>
      <c r="D9" s="2702"/>
      <c r="E9" s="2702"/>
      <c r="F9" s="2702"/>
      <c r="G9" s="2702"/>
      <c r="H9" s="2702"/>
      <c r="I9" s="2702"/>
      <c r="K9" s="2701" t="s">
        <v>2966</v>
      </c>
      <c r="L9" s="2701"/>
      <c r="M9" s="2702"/>
      <c r="N9" s="2702"/>
      <c r="O9" s="2702"/>
      <c r="P9" s="2702"/>
      <c r="Q9" s="2702"/>
      <c r="R9" s="2702"/>
      <c r="S9" s="2702"/>
      <c r="T9" s="2702"/>
      <c r="U9" s="2702"/>
      <c r="Y9"/>
      <c r="AB9" s="2773"/>
      <c r="AC9" s="2773"/>
      <c r="AD9" s="2773"/>
      <c r="AE9" s="2773"/>
      <c r="AF9" s="2773"/>
    </row>
    <row r="10" spans="2:32" ht="19.5" customHeight="1">
      <c r="AB10" s="2773"/>
      <c r="AC10" s="2773"/>
      <c r="AD10" s="2773"/>
      <c r="AE10" s="2773"/>
      <c r="AF10" s="2773"/>
    </row>
    <row r="11" spans="2:32" ht="33" customHeight="1">
      <c r="B11" s="2703" t="s">
        <v>2967</v>
      </c>
      <c r="C11" s="2704"/>
      <c r="D11" s="2704"/>
      <c r="E11" s="2704"/>
      <c r="F11" s="2704"/>
      <c r="G11" s="2704"/>
      <c r="H11" s="2704"/>
      <c r="I11" s="2705"/>
      <c r="K11" s="2703" t="s">
        <v>2968</v>
      </c>
      <c r="L11" s="2704"/>
      <c r="M11" s="2704"/>
      <c r="N11" s="2704"/>
      <c r="O11" s="2704"/>
      <c r="P11" s="2704"/>
      <c r="Q11" s="2704"/>
      <c r="R11" s="2704"/>
      <c r="S11" s="2704"/>
      <c r="T11" s="2704"/>
      <c r="U11" s="2705"/>
    </row>
    <row r="12" spans="2:32" ht="33" customHeight="1">
      <c r="B12" s="2706" t="s">
        <v>2969</v>
      </c>
      <c r="C12" s="2706"/>
      <c r="D12" s="2706"/>
      <c r="E12" s="2706"/>
      <c r="F12" s="2706"/>
      <c r="G12" s="2706"/>
      <c r="H12" s="1478"/>
      <c r="I12" s="2707" t="b">
        <f>IF(H12="○",90,IF(H13="○",80,IF(H14="○",65,IF(H15="○",55,IF(H16="○",40,IF(H17="○",30,IF(H18="○",20,IF(H19="○",5))))))))</f>
        <v>0</v>
      </c>
      <c r="K12" s="2709" t="s">
        <v>2970</v>
      </c>
      <c r="L12" s="2710"/>
      <c r="M12" s="2710"/>
      <c r="N12" s="2710"/>
      <c r="O12" s="2710"/>
      <c r="P12" s="2710"/>
      <c r="Q12" s="2710"/>
      <c r="R12" s="2710"/>
      <c r="S12" s="2710"/>
      <c r="T12" s="2711"/>
      <c r="U12" s="2712">
        <f>IF(T32&gt;=5,15,IF(AND(T32&gt;=3,T32&lt;=4),5,IF(AND(T32&gt;=2,T32&lt;=0),0,0)))</f>
        <v>0</v>
      </c>
    </row>
    <row r="13" spans="2:32" ht="33" customHeight="1">
      <c r="B13" s="2706" t="s">
        <v>2971</v>
      </c>
      <c r="C13" s="2706"/>
      <c r="D13" s="2706"/>
      <c r="E13" s="2706"/>
      <c r="F13" s="2706"/>
      <c r="G13" s="2706"/>
      <c r="H13" s="1478" t="s">
        <v>762</v>
      </c>
      <c r="I13" s="2708"/>
      <c r="K13" s="2715" t="s">
        <v>2972</v>
      </c>
      <c r="L13" s="2716"/>
      <c r="M13" s="2716"/>
      <c r="N13" s="2716"/>
      <c r="O13" s="2716"/>
      <c r="P13" s="2716"/>
      <c r="Q13" s="2716"/>
      <c r="R13" s="2716"/>
      <c r="S13" s="2717"/>
      <c r="T13" s="1482"/>
      <c r="U13" s="2713"/>
    </row>
    <row r="14" spans="2:32" ht="33" customHeight="1">
      <c r="B14" s="2706" t="s">
        <v>2973</v>
      </c>
      <c r="C14" s="2706"/>
      <c r="D14" s="2706"/>
      <c r="E14" s="2706"/>
      <c r="F14" s="2706"/>
      <c r="G14" s="2706"/>
      <c r="H14" s="1478"/>
      <c r="I14" s="2708"/>
      <c r="K14" s="2718" t="s">
        <v>2974</v>
      </c>
      <c r="L14" s="2719"/>
      <c r="M14" s="2719"/>
      <c r="N14" s="2719"/>
      <c r="O14" s="2719"/>
      <c r="P14" s="2719"/>
      <c r="Q14" s="2719"/>
      <c r="R14" s="2719"/>
      <c r="S14" s="2719"/>
      <c r="T14" s="2720"/>
      <c r="U14" s="2713"/>
    </row>
    <row r="15" spans="2:32" ht="33" customHeight="1">
      <c r="B15" s="2706" t="s">
        <v>2975</v>
      </c>
      <c r="C15" s="2706"/>
      <c r="D15" s="2706"/>
      <c r="E15" s="2706"/>
      <c r="F15" s="2706"/>
      <c r="G15" s="2706"/>
      <c r="H15" s="1478" t="s">
        <v>762</v>
      </c>
      <c r="I15" s="2708"/>
      <c r="K15" s="2721" t="s">
        <v>2976</v>
      </c>
      <c r="L15" s="2722"/>
      <c r="M15" s="2722"/>
      <c r="N15" s="2722"/>
      <c r="O15" s="2722"/>
      <c r="P15" s="2722"/>
      <c r="Q15" s="2722"/>
      <c r="R15" s="2722"/>
      <c r="S15" s="2723"/>
      <c r="T15" s="1484"/>
      <c r="U15" s="2713"/>
    </row>
    <row r="16" spans="2:32" ht="33" customHeight="1">
      <c r="B16" s="2706" t="s">
        <v>2977</v>
      </c>
      <c r="C16" s="2706"/>
      <c r="D16" s="2706"/>
      <c r="E16" s="2706"/>
      <c r="F16" s="2706"/>
      <c r="G16" s="2706"/>
      <c r="H16" s="1478"/>
      <c r="I16" s="2708"/>
      <c r="K16" s="2718" t="s">
        <v>2978</v>
      </c>
      <c r="L16" s="2719"/>
      <c r="M16" s="2719"/>
      <c r="N16" s="2719"/>
      <c r="O16" s="2719"/>
      <c r="P16" s="2719"/>
      <c r="Q16" s="2719"/>
      <c r="R16" s="2719"/>
      <c r="S16" s="2719"/>
      <c r="T16" s="2720"/>
      <c r="U16" s="2713"/>
    </row>
    <row r="17" spans="2:21" ht="33" customHeight="1">
      <c r="B17" s="2706" t="s">
        <v>2979</v>
      </c>
      <c r="C17" s="2706"/>
      <c r="D17" s="2706"/>
      <c r="E17" s="2706"/>
      <c r="F17" s="2706"/>
      <c r="G17" s="2706"/>
      <c r="H17" s="1478"/>
      <c r="I17" s="2708"/>
      <c r="K17" s="2715" t="s">
        <v>2980</v>
      </c>
      <c r="L17" s="2716"/>
      <c r="M17" s="2716"/>
      <c r="N17" s="2716"/>
      <c r="O17" s="2716"/>
      <c r="P17" s="2716"/>
      <c r="Q17" s="2716"/>
      <c r="R17" s="2716"/>
      <c r="S17" s="2717"/>
      <c r="T17" s="1482"/>
      <c r="U17" s="2713"/>
    </row>
    <row r="18" spans="2:21" ht="33" customHeight="1">
      <c r="B18" s="2706" t="s">
        <v>2981</v>
      </c>
      <c r="C18" s="2706"/>
      <c r="D18" s="2706"/>
      <c r="E18" s="2706"/>
      <c r="F18" s="2706"/>
      <c r="G18" s="2706"/>
      <c r="H18" s="1478"/>
      <c r="I18" s="2708"/>
      <c r="K18" s="2724" t="s">
        <v>2982</v>
      </c>
      <c r="L18" s="2725"/>
      <c r="M18" s="2725"/>
      <c r="N18" s="2725"/>
      <c r="O18" s="2725"/>
      <c r="P18" s="2725"/>
      <c r="Q18" s="2725"/>
      <c r="R18" s="2725"/>
      <c r="S18" s="2725"/>
      <c r="T18" s="2726"/>
      <c r="U18" s="2713"/>
    </row>
    <row r="19" spans="2:21" ht="33" customHeight="1">
      <c r="B19" s="2706" t="s">
        <v>2983</v>
      </c>
      <c r="C19" s="2706"/>
      <c r="D19" s="2706"/>
      <c r="E19" s="2706"/>
      <c r="F19" s="2706"/>
      <c r="G19" s="2706"/>
      <c r="H19" s="1478"/>
      <c r="I19" s="1485" t="s">
        <v>2984</v>
      </c>
      <c r="K19" s="2715" t="s">
        <v>2976</v>
      </c>
      <c r="L19" s="2716"/>
      <c r="M19" s="2716"/>
      <c r="N19" s="2716"/>
      <c r="O19" s="2716"/>
      <c r="P19" s="2716"/>
      <c r="Q19" s="2716"/>
      <c r="R19" s="2716"/>
      <c r="S19" s="2717"/>
      <c r="T19" s="1482"/>
      <c r="U19" s="2713"/>
    </row>
    <row r="20" spans="2:21" ht="35.25" customHeight="1">
      <c r="B20" s="2727" t="s">
        <v>2985</v>
      </c>
      <c r="C20" s="2727"/>
      <c r="D20" s="2727"/>
      <c r="E20" s="2727"/>
      <c r="F20" s="2727"/>
      <c r="G20" s="2727"/>
      <c r="H20" s="2727"/>
      <c r="I20" s="2727"/>
      <c r="K20" s="2724" t="s">
        <v>2986</v>
      </c>
      <c r="L20" s="2725"/>
      <c r="M20" s="2725"/>
      <c r="N20" s="2725"/>
      <c r="O20" s="2725"/>
      <c r="P20" s="2725"/>
      <c r="Q20" s="2725"/>
      <c r="R20" s="2725"/>
      <c r="S20" s="2725"/>
      <c r="T20" s="2726"/>
      <c r="U20" s="2713"/>
    </row>
    <row r="21" spans="2:21" ht="33" customHeight="1">
      <c r="B21" s="2703" t="s">
        <v>2987</v>
      </c>
      <c r="C21" s="2704"/>
      <c r="D21" s="2704"/>
      <c r="E21" s="2704"/>
      <c r="F21" s="2704"/>
      <c r="G21" s="2704"/>
      <c r="H21" s="2704"/>
      <c r="I21" s="2705"/>
      <c r="K21" s="2728" t="s">
        <v>2988</v>
      </c>
      <c r="L21" s="2729"/>
      <c r="M21" s="2729"/>
      <c r="N21" s="2729"/>
      <c r="O21" s="2729"/>
      <c r="P21" s="2729"/>
      <c r="Q21" s="2729"/>
      <c r="R21" s="2729"/>
      <c r="S21" s="2730"/>
      <c r="T21" s="2734"/>
      <c r="U21" s="2713"/>
    </row>
    <row r="22" spans="2:21" ht="24" customHeight="1">
      <c r="B22" s="2736" t="s">
        <v>2989</v>
      </c>
      <c r="C22" s="2736"/>
      <c r="D22" s="2736"/>
      <c r="E22" s="2736"/>
      <c r="F22" s="2736"/>
      <c r="G22" s="2736"/>
      <c r="H22" s="2697" t="s">
        <v>762</v>
      </c>
      <c r="I22" s="2734" t="b">
        <f>IF(H22="○",60,IF(H24="○",50,IF(H26="○",40,IF(H28="○",20,IF(H30="○",-10,IF(H32="○",-20))))))</f>
        <v>0</v>
      </c>
      <c r="K22" s="2731"/>
      <c r="L22" s="2732"/>
      <c r="M22" s="2732"/>
      <c r="N22" s="2732"/>
      <c r="O22" s="2732"/>
      <c r="P22" s="2732"/>
      <c r="Q22" s="2732"/>
      <c r="R22" s="2732"/>
      <c r="S22" s="2733"/>
      <c r="T22" s="2735"/>
      <c r="U22" s="2713"/>
    </row>
    <row r="23" spans="2:21" ht="35.25" customHeight="1">
      <c r="B23" s="2736"/>
      <c r="C23" s="2736"/>
      <c r="D23" s="2736"/>
      <c r="E23" s="2736"/>
      <c r="F23" s="2736"/>
      <c r="G23" s="2736"/>
      <c r="H23" s="2697"/>
      <c r="I23" s="2737"/>
      <c r="K23" s="2724" t="s">
        <v>2990</v>
      </c>
      <c r="L23" s="2725"/>
      <c r="M23" s="2725"/>
      <c r="N23" s="2725"/>
      <c r="O23" s="2725"/>
      <c r="P23" s="2725"/>
      <c r="Q23" s="2725"/>
      <c r="R23" s="2725"/>
      <c r="S23" s="2725"/>
      <c r="T23" s="2726"/>
      <c r="U23" s="2713"/>
    </row>
    <row r="24" spans="2:21" ht="35.25" customHeight="1">
      <c r="B24" s="2736" t="s">
        <v>2991</v>
      </c>
      <c r="C24" s="2736"/>
      <c r="D24" s="2736"/>
      <c r="E24" s="2736"/>
      <c r="F24" s="2736"/>
      <c r="G24" s="2736"/>
      <c r="H24" s="2697" t="s">
        <v>762</v>
      </c>
      <c r="I24" s="2737"/>
      <c r="K24" s="2728" t="s">
        <v>2992</v>
      </c>
      <c r="L24" s="2729"/>
      <c r="M24" s="2729"/>
      <c r="N24" s="2729"/>
      <c r="O24" s="2729"/>
      <c r="P24" s="2729"/>
      <c r="Q24" s="2729"/>
      <c r="R24" s="2729"/>
      <c r="S24" s="2730"/>
      <c r="T24" s="2734"/>
      <c r="U24" s="2713"/>
    </row>
    <row r="25" spans="2:21" ht="24" customHeight="1">
      <c r="B25" s="2736"/>
      <c r="C25" s="2736"/>
      <c r="D25" s="2736"/>
      <c r="E25" s="2736"/>
      <c r="F25" s="2736"/>
      <c r="G25" s="2736"/>
      <c r="H25" s="2697"/>
      <c r="I25" s="2737"/>
      <c r="K25" s="2731"/>
      <c r="L25" s="2732"/>
      <c r="M25" s="2732"/>
      <c r="N25" s="2732"/>
      <c r="O25" s="2732"/>
      <c r="P25" s="2732"/>
      <c r="Q25" s="2732"/>
      <c r="R25" s="2732"/>
      <c r="S25" s="2733"/>
      <c r="T25" s="2735"/>
      <c r="U25" s="2713"/>
    </row>
    <row r="26" spans="2:21" ht="35.25" customHeight="1">
      <c r="B26" s="2736" t="s">
        <v>2993</v>
      </c>
      <c r="C26" s="2736"/>
      <c r="D26" s="2736"/>
      <c r="E26" s="2736"/>
      <c r="F26" s="2736"/>
      <c r="G26" s="2736"/>
      <c r="H26" s="2697" t="s">
        <v>762</v>
      </c>
      <c r="I26" s="2737"/>
      <c r="K26" s="2724" t="s">
        <v>2994</v>
      </c>
      <c r="L26" s="2725"/>
      <c r="M26" s="2725"/>
      <c r="N26" s="2725"/>
      <c r="O26" s="2725"/>
      <c r="P26" s="2725"/>
      <c r="Q26" s="2725"/>
      <c r="R26" s="2725"/>
      <c r="S26" s="2725"/>
      <c r="T26" s="2726"/>
      <c r="U26" s="2713"/>
    </row>
    <row r="27" spans="2:21" ht="25.5" customHeight="1">
      <c r="B27" s="2736"/>
      <c r="C27" s="2736"/>
      <c r="D27" s="2736"/>
      <c r="E27" s="2736"/>
      <c r="F27" s="2736"/>
      <c r="G27" s="2736"/>
      <c r="H27" s="2697"/>
      <c r="I27" s="2737"/>
      <c r="K27" s="2728" t="s">
        <v>2995</v>
      </c>
      <c r="L27" s="2729"/>
      <c r="M27" s="2729"/>
      <c r="N27" s="2729"/>
      <c r="O27" s="2729"/>
      <c r="P27" s="2729"/>
      <c r="Q27" s="2729"/>
      <c r="R27" s="2729"/>
      <c r="S27" s="2730"/>
      <c r="T27" s="2734"/>
      <c r="U27" s="2713"/>
    </row>
    <row r="28" spans="2:21" ht="25.5" customHeight="1">
      <c r="B28" s="2736" t="s">
        <v>2996</v>
      </c>
      <c r="C28" s="2736"/>
      <c r="D28" s="2736"/>
      <c r="E28" s="2736"/>
      <c r="F28" s="2736"/>
      <c r="G28" s="2736"/>
      <c r="H28" s="2697"/>
      <c r="I28" s="2737"/>
      <c r="K28" s="2731"/>
      <c r="L28" s="2732"/>
      <c r="M28" s="2732"/>
      <c r="N28" s="2732"/>
      <c r="O28" s="2732"/>
      <c r="P28" s="2732"/>
      <c r="Q28" s="2732"/>
      <c r="R28" s="2732"/>
      <c r="S28" s="2733"/>
      <c r="T28" s="2735"/>
      <c r="U28" s="2713"/>
    </row>
    <row r="29" spans="2:21" ht="35.25" customHeight="1">
      <c r="B29" s="2736"/>
      <c r="C29" s="2736"/>
      <c r="D29" s="2736"/>
      <c r="E29" s="2736"/>
      <c r="F29" s="2736"/>
      <c r="G29" s="2736"/>
      <c r="H29" s="2697"/>
      <c r="I29" s="2737"/>
      <c r="K29" s="2739" t="s">
        <v>2997</v>
      </c>
      <c r="L29" s="2740"/>
      <c r="M29" s="2740"/>
      <c r="N29" s="2740"/>
      <c r="O29" s="2740"/>
      <c r="P29" s="2740"/>
      <c r="Q29" s="2740"/>
      <c r="R29" s="2740"/>
      <c r="S29" s="2740"/>
      <c r="T29" s="2741"/>
      <c r="U29" s="2713"/>
    </row>
    <row r="30" spans="2:21" ht="31.5" customHeight="1">
      <c r="B30" s="2736" t="s">
        <v>2998</v>
      </c>
      <c r="C30" s="2736"/>
      <c r="D30" s="2736"/>
      <c r="E30" s="2736"/>
      <c r="F30" s="2736"/>
      <c r="G30" s="2736"/>
      <c r="H30" s="2697"/>
      <c r="I30" s="2737"/>
      <c r="K30" s="2742" t="s">
        <v>2999</v>
      </c>
      <c r="L30" s="2743"/>
      <c r="M30" s="2743"/>
      <c r="N30" s="2743"/>
      <c r="O30" s="2743"/>
      <c r="P30" s="2743"/>
      <c r="Q30" s="2743"/>
      <c r="R30" s="2743"/>
      <c r="S30" s="2744"/>
      <c r="T30" s="2745"/>
      <c r="U30" s="2713"/>
    </row>
    <row r="31" spans="2:21" ht="31.5" customHeight="1">
      <c r="B31" s="2736"/>
      <c r="C31" s="2736"/>
      <c r="D31" s="2736"/>
      <c r="E31" s="2736"/>
      <c r="F31" s="2736"/>
      <c r="G31" s="2736"/>
      <c r="H31" s="2697"/>
      <c r="I31" s="2737"/>
      <c r="K31" s="2731"/>
      <c r="L31" s="2732"/>
      <c r="M31" s="2732"/>
      <c r="N31" s="2732"/>
      <c r="O31" s="2732"/>
      <c r="P31" s="2732"/>
      <c r="Q31" s="2732"/>
      <c r="R31" s="2732"/>
      <c r="S31" s="2733"/>
      <c r="T31" s="2746"/>
      <c r="U31" s="2714"/>
    </row>
    <row r="32" spans="2:21" ht="29.25" customHeight="1">
      <c r="B32" s="2736" t="s">
        <v>3000</v>
      </c>
      <c r="C32" s="2736"/>
      <c r="D32" s="2736"/>
      <c r="E32" s="2736"/>
      <c r="F32" s="2736"/>
      <c r="G32" s="2736"/>
      <c r="H32" s="2702" t="s">
        <v>762</v>
      </c>
      <c r="I32" s="2738"/>
      <c r="K32" s="2747" t="s">
        <v>3001</v>
      </c>
      <c r="L32" s="2748"/>
      <c r="M32" s="2748"/>
      <c r="N32" s="2748"/>
      <c r="O32" s="2748"/>
      <c r="P32" s="2748"/>
      <c r="Q32" s="2748"/>
      <c r="R32" s="2748"/>
      <c r="S32" s="2749"/>
      <c r="T32" s="1490">
        <f>((COUNTIF(T13,"○")+COUNTIF(T15,"○")+COUNTIF(T17,"○")+COUNTIF(T19,"○"))+COUNTIF(T21,"○")+COUNTIF(T24,"○")+COUNTIF(T27,"○")+COUNTIF(T30,"○"))*1</f>
        <v>0</v>
      </c>
      <c r="U32" s="1485" t="s">
        <v>2984</v>
      </c>
    </row>
    <row r="33" spans="2:21" ht="25.5" customHeight="1">
      <c r="B33" s="2736"/>
      <c r="C33" s="2736"/>
      <c r="D33" s="2736"/>
      <c r="E33" s="2736"/>
      <c r="F33" s="2736"/>
      <c r="G33" s="2736"/>
      <c r="H33" s="2702"/>
      <c r="I33" s="1491" t="s">
        <v>2984</v>
      </c>
      <c r="K33" s="1492" t="s">
        <v>3002</v>
      </c>
      <c r="O33" s="1493"/>
      <c r="P33" s="1493"/>
      <c r="Q33" s="1493"/>
      <c r="R33" s="1493" t="s">
        <v>3003</v>
      </c>
      <c r="S33" s="1493"/>
      <c r="T33" s="1493"/>
      <c r="U33" s="1493"/>
    </row>
    <row r="34" spans="2:21" ht="31.5" customHeight="1">
      <c r="B34" s="2727" t="s">
        <v>3004</v>
      </c>
      <c r="C34" s="2727"/>
      <c r="D34" s="2727"/>
      <c r="E34" s="2727"/>
      <c r="F34" s="2727"/>
      <c r="G34" s="2727"/>
      <c r="H34" s="2727"/>
      <c r="I34" s="2727"/>
      <c r="K34" s="2703" t="s">
        <v>3005</v>
      </c>
      <c r="L34" s="2704"/>
      <c r="M34" s="2704"/>
      <c r="N34" s="2704"/>
      <c r="O34" s="2704"/>
      <c r="P34" s="2704"/>
      <c r="Q34" s="2704"/>
      <c r="R34" s="2704"/>
      <c r="S34" s="2704"/>
      <c r="T34" s="2704"/>
      <c r="U34" s="2705"/>
    </row>
    <row r="35" spans="2:21" ht="33" customHeight="1">
      <c r="B35" s="2750" t="s">
        <v>3006</v>
      </c>
      <c r="C35" s="2750"/>
      <c r="D35" s="2750"/>
      <c r="E35" s="2750"/>
      <c r="F35" s="2750"/>
      <c r="G35" s="2750"/>
      <c r="H35" s="2751"/>
      <c r="I35" s="2750"/>
      <c r="K35" s="2728" t="s">
        <v>3007</v>
      </c>
      <c r="L35" s="2729"/>
      <c r="M35" s="2729"/>
      <c r="N35" s="2729"/>
      <c r="O35" s="2729"/>
      <c r="P35" s="2729"/>
      <c r="Q35" s="2729"/>
      <c r="R35" s="2729"/>
      <c r="S35" s="2730"/>
      <c r="T35" s="2752"/>
      <c r="U35" s="2753">
        <f>IF(T35="○",10,0)</f>
        <v>0</v>
      </c>
    </row>
    <row r="36" spans="2:21" ht="35.25" customHeight="1">
      <c r="B36" s="2718" t="s">
        <v>3008</v>
      </c>
      <c r="C36" s="2719"/>
      <c r="D36" s="2719"/>
      <c r="E36" s="2719"/>
      <c r="F36" s="2719"/>
      <c r="G36" s="2719"/>
      <c r="H36" s="2720"/>
      <c r="I36" s="2755">
        <f>IF(H52&gt;=5,15,IF(AND(H52&gt;=3,H52&lt;=4),5,IF(AND(H52&gt;=2,H52&lt;=0),0,0)))</f>
        <v>0</v>
      </c>
      <c r="K36" s="2742"/>
      <c r="L36" s="2743"/>
      <c r="M36" s="2743"/>
      <c r="N36" s="2743"/>
      <c r="O36" s="2743"/>
      <c r="P36" s="2743"/>
      <c r="Q36" s="2743"/>
      <c r="R36" s="2743"/>
      <c r="S36" s="2744"/>
      <c r="T36" s="2745"/>
      <c r="U36" s="2754"/>
    </row>
    <row r="37" spans="2:21" ht="33" customHeight="1">
      <c r="B37" s="2758" t="s">
        <v>3009</v>
      </c>
      <c r="C37" s="2758"/>
      <c r="D37" s="2758"/>
      <c r="E37" s="2758"/>
      <c r="F37" s="2758"/>
      <c r="G37" s="2758"/>
      <c r="H37" s="1482" t="s">
        <v>762</v>
      </c>
      <c r="I37" s="2756"/>
      <c r="K37" s="2731"/>
      <c r="L37" s="2732"/>
      <c r="M37" s="2732"/>
      <c r="N37" s="2732"/>
      <c r="O37" s="2732"/>
      <c r="P37" s="2732"/>
      <c r="Q37" s="2732"/>
      <c r="R37" s="2732"/>
      <c r="S37" s="2733"/>
      <c r="T37" s="2746"/>
      <c r="U37" s="1485" t="s">
        <v>2984</v>
      </c>
    </row>
    <row r="38" spans="2:21" ht="35.25" customHeight="1">
      <c r="B38" s="2739" t="s">
        <v>3010</v>
      </c>
      <c r="C38" s="2740"/>
      <c r="D38" s="2740"/>
      <c r="E38" s="2740"/>
      <c r="F38" s="2740"/>
      <c r="G38" s="2740"/>
      <c r="H38" s="2741"/>
      <c r="I38" s="2756"/>
      <c r="K38" s="1492"/>
      <c r="Q38" s="1494"/>
      <c r="R38" s="1494"/>
      <c r="S38" s="1494"/>
      <c r="T38" s="1494"/>
      <c r="U38" s="1494" t="s">
        <v>3011</v>
      </c>
    </row>
    <row r="39" spans="2:21" ht="35.25" customHeight="1">
      <c r="B39" s="2706" t="s">
        <v>3009</v>
      </c>
      <c r="C39" s="2706"/>
      <c r="D39" s="2706"/>
      <c r="E39" s="2706"/>
      <c r="F39" s="2706"/>
      <c r="G39" s="2706"/>
      <c r="H39" s="1482" t="s">
        <v>762</v>
      </c>
      <c r="I39" s="2756"/>
      <c r="K39" s="2703" t="s">
        <v>3012</v>
      </c>
      <c r="L39" s="2704"/>
      <c r="M39" s="2704"/>
      <c r="N39" s="2704"/>
      <c r="O39" s="2704"/>
      <c r="P39" s="2704"/>
      <c r="Q39" s="2704"/>
      <c r="R39" s="2704"/>
      <c r="S39" s="2704"/>
      <c r="T39" s="2704"/>
      <c r="U39" s="2705"/>
    </row>
    <row r="40" spans="2:21" ht="35.25" customHeight="1">
      <c r="B40" s="1487" t="s">
        <v>3013</v>
      </c>
      <c r="C40" s="1488"/>
      <c r="D40" s="1488"/>
      <c r="E40" s="1488"/>
      <c r="F40" s="1488"/>
      <c r="G40" s="1488"/>
      <c r="H40" s="1489"/>
      <c r="I40" s="2756"/>
      <c r="K40" s="2728" t="s">
        <v>3014</v>
      </c>
      <c r="L40" s="2729"/>
      <c r="M40" s="2729"/>
      <c r="N40" s="2729"/>
      <c r="O40" s="2729"/>
      <c r="P40" s="2729"/>
      <c r="Q40" s="2729"/>
      <c r="R40" s="2729"/>
      <c r="S40" s="2730"/>
      <c r="T40" s="2752" t="s">
        <v>762</v>
      </c>
      <c r="U40" s="2753">
        <f>IF(T40="○",0,-50)</f>
        <v>-50</v>
      </c>
    </row>
    <row r="41" spans="2:21" ht="35.25" customHeight="1">
      <c r="B41" s="2777" t="s">
        <v>3009</v>
      </c>
      <c r="C41" s="2777"/>
      <c r="D41" s="2777"/>
      <c r="E41" s="2777"/>
      <c r="F41" s="2777"/>
      <c r="G41" s="2777"/>
      <c r="H41" s="1486"/>
      <c r="I41" s="2756"/>
      <c r="K41" s="2742"/>
      <c r="L41" s="2743"/>
      <c r="M41" s="2743"/>
      <c r="N41" s="2743"/>
      <c r="O41" s="2743"/>
      <c r="P41" s="2743"/>
      <c r="Q41" s="2743"/>
      <c r="R41" s="2743"/>
      <c r="S41" s="2744"/>
      <c r="T41" s="2745"/>
      <c r="U41" s="2754"/>
    </row>
    <row r="42" spans="2:21" ht="35.25" customHeight="1">
      <c r="B42" s="2718" t="s">
        <v>3015</v>
      </c>
      <c r="C42" s="2719"/>
      <c r="D42" s="2719"/>
      <c r="E42" s="2719"/>
      <c r="F42" s="2719"/>
      <c r="G42" s="2719"/>
      <c r="H42" s="2720"/>
      <c r="I42" s="2756"/>
      <c r="K42" s="2731"/>
      <c r="L42" s="2732"/>
      <c r="M42" s="2732"/>
      <c r="N42" s="2732"/>
      <c r="O42" s="2732"/>
      <c r="P42" s="2732"/>
      <c r="Q42" s="2732"/>
      <c r="R42" s="2732"/>
      <c r="S42" s="2733"/>
      <c r="T42" s="2746"/>
      <c r="U42" s="1485" t="s">
        <v>2984</v>
      </c>
    </row>
    <row r="43" spans="2:21" ht="35.25" customHeight="1">
      <c r="B43" s="2706" t="s">
        <v>3009</v>
      </c>
      <c r="C43" s="2706"/>
      <c r="D43" s="2706"/>
      <c r="E43" s="2706"/>
      <c r="F43" s="2706"/>
      <c r="G43" s="2706"/>
      <c r="H43" s="1495"/>
      <c r="I43" s="2756"/>
      <c r="K43" s="1496"/>
      <c r="Q43" s="1494"/>
      <c r="R43" s="1494"/>
      <c r="S43" s="1494"/>
      <c r="T43" s="1494"/>
      <c r="U43" s="1497" t="s">
        <v>3016</v>
      </c>
    </row>
    <row r="44" spans="2:21" ht="35.25" customHeight="1">
      <c r="B44" s="1487" t="s">
        <v>3017</v>
      </c>
      <c r="C44" s="1488"/>
      <c r="D44" s="1488"/>
      <c r="E44" s="1488"/>
      <c r="F44" s="1488"/>
      <c r="G44" s="1488"/>
      <c r="H44" s="1483"/>
      <c r="I44" s="2756"/>
      <c r="K44" s="2703" t="s">
        <v>3018</v>
      </c>
      <c r="L44" s="2704"/>
      <c r="M44" s="2704"/>
      <c r="N44" s="2704"/>
      <c r="O44" s="2704"/>
      <c r="P44" s="2704"/>
      <c r="Q44" s="2704"/>
      <c r="R44" s="2704"/>
      <c r="S44" s="2704"/>
      <c r="T44" s="2704"/>
      <c r="U44" s="2705"/>
    </row>
    <row r="45" spans="2:21" ht="35.25" customHeight="1">
      <c r="B45" s="2706" t="s">
        <v>3009</v>
      </c>
      <c r="C45" s="2706"/>
      <c r="D45" s="2706"/>
      <c r="E45" s="2706"/>
      <c r="F45" s="2706"/>
      <c r="G45" s="2706"/>
      <c r="H45" s="1482"/>
      <c r="I45" s="2756"/>
      <c r="K45" s="2728" t="s">
        <v>3019</v>
      </c>
      <c r="L45" s="2729"/>
      <c r="M45" s="2729"/>
      <c r="N45" s="2729"/>
      <c r="O45" s="2729"/>
      <c r="P45" s="2729"/>
      <c r="Q45" s="2729"/>
      <c r="R45" s="2729"/>
      <c r="S45" s="2730"/>
      <c r="T45" s="2752" t="s">
        <v>762</v>
      </c>
      <c r="U45" s="2753">
        <f>IF(T45="○",10,0)</f>
        <v>0</v>
      </c>
    </row>
    <row r="46" spans="2:21" ht="35.25" customHeight="1">
      <c r="B46" s="1487" t="s">
        <v>3020</v>
      </c>
      <c r="C46" s="1488"/>
      <c r="D46" s="1488"/>
      <c r="E46" s="1488"/>
      <c r="F46" s="1488"/>
      <c r="G46" s="1488"/>
      <c r="H46" s="1489"/>
      <c r="I46" s="2756"/>
      <c r="K46" s="2742"/>
      <c r="L46" s="2743"/>
      <c r="M46" s="2743"/>
      <c r="N46" s="2743"/>
      <c r="O46" s="2743"/>
      <c r="P46" s="2743"/>
      <c r="Q46" s="2743"/>
      <c r="R46" s="2743"/>
      <c r="S46" s="2744"/>
      <c r="T46" s="2745"/>
      <c r="U46" s="2754"/>
    </row>
    <row r="47" spans="2:21" ht="35.25" customHeight="1">
      <c r="B47" s="2706" t="s">
        <v>3009</v>
      </c>
      <c r="C47" s="2706"/>
      <c r="D47" s="2706"/>
      <c r="E47" s="2706"/>
      <c r="F47" s="2706"/>
      <c r="G47" s="2706"/>
      <c r="H47" s="1482"/>
      <c r="I47" s="2756"/>
      <c r="K47" s="2731"/>
      <c r="L47" s="2732"/>
      <c r="M47" s="2732"/>
      <c r="N47" s="2732"/>
      <c r="O47" s="2732"/>
      <c r="P47" s="2732"/>
      <c r="Q47" s="2732"/>
      <c r="R47" s="2732"/>
      <c r="S47" s="2733"/>
      <c r="T47" s="2746"/>
      <c r="U47" s="1485" t="s">
        <v>2984</v>
      </c>
    </row>
    <row r="48" spans="2:21" ht="35.25" customHeight="1">
      <c r="B48" s="2739" t="s">
        <v>3021</v>
      </c>
      <c r="C48" s="2740"/>
      <c r="D48" s="2740"/>
      <c r="E48" s="2740"/>
      <c r="F48" s="2740"/>
      <c r="G48" s="2740"/>
      <c r="H48" s="2741"/>
      <c r="I48" s="2756"/>
      <c r="K48" s="1492"/>
      <c r="Q48" s="1494"/>
      <c r="R48" s="1494"/>
      <c r="S48" s="1494"/>
      <c r="T48" s="1494"/>
      <c r="U48" s="1494" t="s">
        <v>3011</v>
      </c>
    </row>
    <row r="49" spans="2:22" ht="35.25" customHeight="1">
      <c r="B49" s="2706" t="s">
        <v>3009</v>
      </c>
      <c r="C49" s="2706"/>
      <c r="D49" s="2706"/>
      <c r="E49" s="2706"/>
      <c r="F49" s="2706"/>
      <c r="G49" s="2706"/>
      <c r="H49" s="1482"/>
      <c r="I49" s="2756"/>
      <c r="K49" s="1492"/>
      <c r="Q49" s="1498"/>
      <c r="R49" s="1498"/>
      <c r="S49" s="1498"/>
      <c r="T49" s="1498"/>
      <c r="U49" s="1498"/>
    </row>
    <row r="50" spans="2:22" ht="35.25" customHeight="1">
      <c r="B50" s="2739" t="s">
        <v>3022</v>
      </c>
      <c r="C50" s="2740"/>
      <c r="D50" s="2740"/>
      <c r="E50" s="2740"/>
      <c r="F50" s="2740"/>
      <c r="G50" s="2740"/>
      <c r="H50" s="2741"/>
      <c r="I50" s="2756"/>
      <c r="K50" s="1492"/>
      <c r="Q50" s="1498"/>
      <c r="R50" s="1498"/>
      <c r="S50" s="1498"/>
      <c r="T50" s="1498"/>
      <c r="U50" s="1498"/>
    </row>
    <row r="51" spans="2:22" ht="35.25" customHeight="1">
      <c r="B51" s="2706" t="s">
        <v>3009</v>
      </c>
      <c r="C51" s="2706"/>
      <c r="D51" s="2706"/>
      <c r="E51" s="2706"/>
      <c r="F51" s="2706"/>
      <c r="G51" s="2706"/>
      <c r="H51" s="1482" t="s">
        <v>762</v>
      </c>
      <c r="I51" s="2757"/>
    </row>
    <row r="52" spans="2:22" ht="29.25" customHeight="1">
      <c r="B52" s="2774" t="s">
        <v>3023</v>
      </c>
      <c r="C52" s="2774"/>
      <c r="D52" s="2774"/>
      <c r="E52" s="2774"/>
      <c r="F52" s="2774"/>
      <c r="G52" s="2774"/>
      <c r="H52" s="1490">
        <f>((COUNTIF(H37,"○")+COUNTIF(H39,"○")+COUNTIF(H41,"○")+COUNTIF(H43,"○"))+COUNTIF(H45,"○")+COUNTIF(H47,"○")+COUNTIF(H49,"○")+COUNTIF(H51,"○"))*1</f>
        <v>0</v>
      </c>
      <c r="I52" s="1499" t="s">
        <v>2984</v>
      </c>
    </row>
    <row r="53" spans="2:22" ht="35.25" customHeight="1">
      <c r="B53" s="1492" t="s">
        <v>3024</v>
      </c>
      <c r="I53" s="1494" t="s">
        <v>3025</v>
      </c>
    </row>
    <row r="54" spans="2:22" ht="27.75" customHeight="1">
      <c r="B54" s="2775" t="s">
        <v>905</v>
      </c>
      <c r="C54" s="2776"/>
      <c r="D54" s="1500" t="s">
        <v>3026</v>
      </c>
      <c r="E54" s="1502"/>
      <c r="F54" s="1502"/>
      <c r="G54" s="1502"/>
      <c r="H54" s="1502"/>
      <c r="I54" s="1502"/>
      <c r="J54" s="1502"/>
      <c r="K54" s="1502"/>
      <c r="L54" s="1501"/>
      <c r="M54" s="1503"/>
    </row>
    <row r="55" spans="2:22" ht="35.25" customHeight="1" thickBot="1">
      <c r="B55" s="1504" t="s">
        <v>3027</v>
      </c>
      <c r="C55" s="1505"/>
      <c r="D55" s="1506" t="s">
        <v>3028</v>
      </c>
      <c r="E55" s="1506" t="s">
        <v>3029</v>
      </c>
      <c r="F55" s="1506" t="s">
        <v>3030</v>
      </c>
      <c r="G55" s="1506" t="s">
        <v>3031</v>
      </c>
      <c r="H55" s="1506" t="s">
        <v>3032</v>
      </c>
      <c r="I55" s="1507" t="s">
        <v>3033</v>
      </c>
      <c r="J55" s="1506"/>
      <c r="K55" s="1506" t="s">
        <v>3034</v>
      </c>
      <c r="L55" s="1508" t="s">
        <v>3035</v>
      </c>
      <c r="M55" s="1479"/>
    </row>
    <row r="56" spans="2:22" ht="35.25" customHeight="1" thickTop="1">
      <c r="B56" s="1509" t="s">
        <v>3036</v>
      </c>
      <c r="C56" s="1510"/>
      <c r="D56" s="1511" t="s">
        <v>3037</v>
      </c>
      <c r="E56" s="1512" t="s">
        <v>3038</v>
      </c>
      <c r="F56" s="1512" t="s">
        <v>3029</v>
      </c>
      <c r="G56" s="1512" t="s">
        <v>3031</v>
      </c>
      <c r="H56" s="1512" t="s">
        <v>3039</v>
      </c>
      <c r="I56" s="1512" t="s">
        <v>3040</v>
      </c>
      <c r="J56" s="1512"/>
      <c r="K56" s="1512"/>
      <c r="L56" s="1513"/>
      <c r="O56" s="1514" t="s">
        <v>1291</v>
      </c>
      <c r="P56" s="1515"/>
      <c r="Q56" s="1515"/>
      <c r="R56" s="1515"/>
      <c r="S56" s="1515"/>
      <c r="T56" s="1515"/>
      <c r="U56" s="1516"/>
    </row>
    <row r="57" spans="2:22" ht="35.25" customHeight="1">
      <c r="B57" s="1509" t="s">
        <v>3041</v>
      </c>
      <c r="C57" s="1510"/>
      <c r="D57" s="1512" t="s">
        <v>3042</v>
      </c>
      <c r="E57" s="1512" t="s">
        <v>3028</v>
      </c>
      <c r="F57" s="1512" t="s">
        <v>3043</v>
      </c>
      <c r="G57" s="1512"/>
      <c r="H57" s="1512"/>
      <c r="I57" s="1512"/>
      <c r="J57" s="1512"/>
      <c r="K57" s="1512"/>
      <c r="L57" s="1517"/>
      <c r="M57" s="1518"/>
      <c r="N57" s="1518"/>
      <c r="O57" s="2759">
        <f>I12+I22+I36+U12+U35+U40+U45</f>
        <v>-50</v>
      </c>
      <c r="P57" s="2760"/>
      <c r="Q57" s="2760"/>
      <c r="R57" s="1519"/>
      <c r="S57" s="2765" t="s">
        <v>3044</v>
      </c>
      <c r="T57" s="2765"/>
      <c r="U57" s="2766"/>
      <c r="V57" s="1520"/>
    </row>
    <row r="58" spans="2:22" ht="35.25" customHeight="1">
      <c r="B58" s="1509" t="s">
        <v>3045</v>
      </c>
      <c r="C58" s="1510"/>
      <c r="D58" s="1512" t="s">
        <v>3042</v>
      </c>
      <c r="E58" s="1512" t="s">
        <v>3028</v>
      </c>
      <c r="F58" s="1512" t="s">
        <v>3043</v>
      </c>
      <c r="G58" s="1512"/>
      <c r="H58" s="1512"/>
      <c r="I58" s="1512"/>
      <c r="J58" s="1512"/>
      <c r="K58" s="1512"/>
      <c r="L58" s="1521"/>
      <c r="M58" s="1518"/>
      <c r="N58" s="1518"/>
      <c r="O58" s="2761"/>
      <c r="P58" s="2762"/>
      <c r="Q58" s="2762"/>
      <c r="R58" s="1520"/>
      <c r="S58" s="2767"/>
      <c r="T58" s="2767"/>
      <c r="U58" s="2768"/>
      <c r="V58" s="1520"/>
    </row>
    <row r="59" spans="2:22" ht="35.25" customHeight="1" thickBot="1">
      <c r="B59" s="1509" t="s">
        <v>3046</v>
      </c>
      <c r="C59" s="1510"/>
      <c r="D59" s="1511" t="s">
        <v>3042</v>
      </c>
      <c r="E59" s="1512" t="s">
        <v>3047</v>
      </c>
      <c r="F59" s="1512"/>
      <c r="G59" s="1512"/>
      <c r="H59" s="1522"/>
      <c r="I59" s="1512"/>
      <c r="J59" s="1512"/>
      <c r="K59" s="1512"/>
      <c r="L59" s="1521"/>
      <c r="M59" s="1518"/>
      <c r="N59" s="1518"/>
      <c r="O59" s="2763"/>
      <c r="P59" s="2764"/>
      <c r="Q59" s="2764"/>
      <c r="R59" s="1523" t="s">
        <v>2984</v>
      </c>
      <c r="S59" s="2769"/>
      <c r="T59" s="2769"/>
      <c r="U59" s="2770"/>
      <c r="V59" s="1520"/>
    </row>
    <row r="60" spans="2:22" ht="35.25" customHeight="1" thickTop="1">
      <c r="B60" s="1509" t="s">
        <v>3048</v>
      </c>
      <c r="C60" s="1510"/>
      <c r="D60" s="1524" t="s">
        <v>3042</v>
      </c>
      <c r="E60" s="1525" t="s">
        <v>3049</v>
      </c>
      <c r="F60" s="1526"/>
      <c r="G60" s="1526"/>
      <c r="H60" s="1526"/>
      <c r="I60" s="1526"/>
      <c r="J60" s="1526"/>
      <c r="K60" s="1526"/>
      <c r="L60" s="1521"/>
      <c r="M60" s="1518"/>
      <c r="N60" s="1518"/>
      <c r="O60" s="1518"/>
      <c r="P60" s="1518"/>
      <c r="Q60" s="1518"/>
      <c r="R60" s="1518"/>
      <c r="S60" s="1520"/>
      <c r="T60" s="1520"/>
      <c r="U60" s="1520"/>
      <c r="V60" s="1520"/>
    </row>
    <row r="61" spans="2:22" ht="42.75" customHeight="1">
      <c r="B61" s="2771" t="s">
        <v>3050</v>
      </c>
      <c r="C61" s="2772"/>
      <c r="D61" s="1480" t="s">
        <v>3042</v>
      </c>
      <c r="E61" s="1480" t="s">
        <v>3047</v>
      </c>
      <c r="F61" s="1480"/>
      <c r="G61" s="1480"/>
      <c r="H61" s="1480"/>
      <c r="I61" s="1480"/>
      <c r="J61" s="1480"/>
      <c r="K61" s="1480"/>
      <c r="L61" s="1527"/>
      <c r="M61" s="1518"/>
      <c r="N61" s="1518"/>
      <c r="O61" s="1518"/>
      <c r="P61" s="1518"/>
      <c r="Q61" s="1518"/>
      <c r="R61" s="1518"/>
      <c r="S61" s="1520"/>
      <c r="T61" s="1520"/>
      <c r="U61" s="1520"/>
      <c r="V61" s="1520"/>
    </row>
    <row r="62" spans="2:22" ht="19.5" customHeight="1">
      <c r="O62" s="1518"/>
      <c r="P62" s="1518"/>
      <c r="Q62" s="1518"/>
      <c r="R62" s="1518"/>
      <c r="S62" s="1520"/>
      <c r="T62" s="1520"/>
      <c r="U62" s="1520"/>
    </row>
    <row r="63" spans="2:22" ht="41.25" customHeight="1">
      <c r="O63" s="1518"/>
      <c r="P63" s="1518"/>
      <c r="Q63" s="1518"/>
      <c r="R63" s="1518"/>
      <c r="S63" s="1520"/>
      <c r="T63" s="1520"/>
      <c r="U63" s="1520"/>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7">
    <mergeCell ref="O57:Q59"/>
    <mergeCell ref="S57:U59"/>
    <mergeCell ref="B61:C61"/>
    <mergeCell ref="AB8:AF10"/>
    <mergeCell ref="B48:H48"/>
    <mergeCell ref="B49:G49"/>
    <mergeCell ref="B50:H50"/>
    <mergeCell ref="B51:G51"/>
    <mergeCell ref="B52:G52"/>
    <mergeCell ref="B54:C54"/>
    <mergeCell ref="B41:G41"/>
    <mergeCell ref="B42:H42"/>
    <mergeCell ref="B43:G43"/>
    <mergeCell ref="K44:U44"/>
    <mergeCell ref="B45:G45"/>
    <mergeCell ref="K45:S47"/>
    <mergeCell ref="B35:I35"/>
    <mergeCell ref="K35:S37"/>
    <mergeCell ref="T35:T37"/>
    <mergeCell ref="U35:U36"/>
    <mergeCell ref="T45:T47"/>
    <mergeCell ref="U45:U46"/>
    <mergeCell ref="B47:G47"/>
    <mergeCell ref="B36:H36"/>
    <mergeCell ref="I36:I51"/>
    <mergeCell ref="B37:G37"/>
    <mergeCell ref="B38:H38"/>
    <mergeCell ref="B39:G39"/>
    <mergeCell ref="K39:U39"/>
    <mergeCell ref="K40:S42"/>
    <mergeCell ref="T40:T42"/>
    <mergeCell ref="U40:U41"/>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T1:U1"/>
    <mergeCell ref="O3:P3"/>
    <mergeCell ref="B5:U5"/>
    <mergeCell ref="B7:C7"/>
    <mergeCell ref="D7:I7"/>
    <mergeCell ref="K7:L7"/>
    <mergeCell ref="M7:U7"/>
  </mergeCells>
  <phoneticPr fontId="14"/>
  <conditionalFormatting sqref="D55">
    <cfRule type="expression" dxfId="46" priority="26">
      <formula>$I$12=5</formula>
    </cfRule>
  </conditionalFormatting>
  <conditionalFormatting sqref="D56">
    <cfRule type="expression" dxfId="45" priority="27">
      <formula>$I$22=-20</formula>
    </cfRule>
  </conditionalFormatting>
  <conditionalFormatting sqref="D57">
    <cfRule type="expression" dxfId="44" priority="13">
      <formula>$I$36=0</formula>
    </cfRule>
  </conditionalFormatting>
  <conditionalFormatting sqref="D58">
    <cfRule type="expression" dxfId="43" priority="12">
      <formula>$U$12=0</formula>
    </cfRule>
  </conditionalFormatting>
  <conditionalFormatting sqref="D59">
    <cfRule type="expression" dxfId="42" priority="8">
      <formula>$U$35=0</formula>
    </cfRule>
  </conditionalFormatting>
  <conditionalFormatting sqref="D60">
    <cfRule type="expression" dxfId="41" priority="7">
      <formula>$U$40=0</formula>
    </cfRule>
  </conditionalFormatting>
  <conditionalFormatting sqref="D61">
    <cfRule type="expression" dxfId="40" priority="6">
      <formula>$U$45=0</formula>
    </cfRule>
  </conditionalFormatting>
  <conditionalFormatting sqref="E55">
    <cfRule type="expression" dxfId="39" priority="25">
      <formula>$I$12=20</formula>
    </cfRule>
  </conditionalFormatting>
  <conditionalFormatting sqref="E56">
    <cfRule type="expression" dxfId="38" priority="4">
      <formula>$I$22=-10</formula>
    </cfRule>
  </conditionalFormatting>
  <conditionalFormatting sqref="E57">
    <cfRule type="expression" dxfId="37" priority="19">
      <formula>$I$36=5</formula>
    </cfRule>
  </conditionalFormatting>
  <conditionalFormatting sqref="E58">
    <cfRule type="expression" dxfId="36" priority="9">
      <formula>$U$12=5</formula>
    </cfRule>
  </conditionalFormatting>
  <conditionalFormatting sqref="E59">
    <cfRule type="expression" dxfId="35" priority="31">
      <formula>$U$35=10</formula>
    </cfRule>
  </conditionalFormatting>
  <conditionalFormatting sqref="E60">
    <cfRule type="expression" dxfId="34" priority="10">
      <formula>U40=-50</formula>
    </cfRule>
  </conditionalFormatting>
  <conditionalFormatting sqref="E61">
    <cfRule type="expression" dxfId="33" priority="5">
      <formula>$U$45=10</formula>
    </cfRule>
  </conditionalFormatting>
  <conditionalFormatting sqref="F55">
    <cfRule type="expression" dxfId="32" priority="24">
      <formula>$I$12=30</formula>
    </cfRule>
  </conditionalFormatting>
  <conditionalFormatting sqref="F56">
    <cfRule type="expression" dxfId="31" priority="28">
      <formula>$I$22=20</formula>
    </cfRule>
  </conditionalFormatting>
  <conditionalFormatting sqref="F57">
    <cfRule type="expression" dxfId="30" priority="11">
      <formula>$I$36=15</formula>
    </cfRule>
  </conditionalFormatting>
  <conditionalFormatting sqref="F58">
    <cfRule type="expression" dxfId="29" priority="16">
      <formula>$U$12=15</formula>
    </cfRule>
  </conditionalFormatting>
  <conditionalFormatting sqref="G55">
    <cfRule type="expression" dxfId="28" priority="23">
      <formula>$I$12=40</formula>
    </cfRule>
  </conditionalFormatting>
  <conditionalFormatting sqref="G56">
    <cfRule type="expression" dxfId="27" priority="3">
      <formula>$I$22=40</formula>
    </cfRule>
  </conditionalFormatting>
  <conditionalFormatting sqref="H55">
    <cfRule type="expression" dxfId="26" priority="22">
      <formula>$I$12=55</formula>
    </cfRule>
  </conditionalFormatting>
  <conditionalFormatting sqref="H56">
    <cfRule type="expression" dxfId="25" priority="29">
      <formula>$I$22=50</formula>
    </cfRule>
  </conditionalFormatting>
  <conditionalFormatting sqref="H57">
    <cfRule type="expression" dxfId="24" priority="18">
      <formula>$I$36=25</formula>
    </cfRule>
  </conditionalFormatting>
  <conditionalFormatting sqref="H58">
    <cfRule type="expression" dxfId="23" priority="15">
      <formula>$U$12=25</formula>
    </cfRule>
  </conditionalFormatting>
  <conditionalFormatting sqref="I55">
    <cfRule type="expression" dxfId="22" priority="21">
      <formula>$I$12=65</formula>
    </cfRule>
  </conditionalFormatting>
  <conditionalFormatting sqref="I56">
    <cfRule type="expression" dxfId="21" priority="2">
      <formula>$I$22=60</formula>
    </cfRule>
  </conditionalFormatting>
  <conditionalFormatting sqref="J56:K56">
    <cfRule type="expression" dxfId="20" priority="30">
      <formula>#REF!=40</formula>
    </cfRule>
  </conditionalFormatting>
  <conditionalFormatting sqref="J57:K57">
    <cfRule type="expression" dxfId="19" priority="17">
      <formula>$I$36=35</formula>
    </cfRule>
  </conditionalFormatting>
  <conditionalFormatting sqref="J58:K58">
    <cfRule type="expression" dxfId="18" priority="14">
      <formula>$U$12=35</formula>
    </cfRule>
  </conditionalFormatting>
  <conditionalFormatting sqref="K55">
    <cfRule type="expression" dxfId="17" priority="1">
      <formula>$I$12=80</formula>
    </cfRule>
  </conditionalFormatting>
  <conditionalFormatting sqref="L55">
    <cfRule type="expression" dxfId="16" priority="20">
      <formula>$I$12=90</formula>
    </cfRule>
  </conditionalFormatting>
  <dataValidations count="1">
    <dataValidation type="list" allowBlank="1" showInputMessage="1" showErrorMessage="1" sqref="H12:H19 T35 T40 H22:H33 T45 T13 T24 T21 T27 T17 T19 T15 H37 T30 H51 H49 H47 H45 H43 H41 H39" xr:uid="{3593773C-0CF6-4502-9E43-A6B59A640548}">
      <formula1>"　,○"</formula1>
    </dataValidation>
  </dataValidations>
  <hyperlinks>
    <hyperlink ref="AB8:AF10" location="表紙!A1" display="表示へ" xr:uid="{8A10816A-23FC-465E-8EBB-280236AEDCF2}"/>
  </hyperlinks>
  <pageMargins left="0.7" right="0.7" top="0.75" bottom="0.75" header="0.3" footer="0.3"/>
  <pageSetup paperSize="9" scale="34"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L18"/>
  <sheetViews>
    <sheetView view="pageBreakPreview" topLeftCell="A5" zoomScale="110" zoomScaleNormal="100" zoomScaleSheetLayoutView="110" workbookViewId="0">
      <selection activeCell="I9" sqref="I9:K9"/>
    </sheetView>
  </sheetViews>
  <sheetFormatPr defaultRowHeight="18.75"/>
  <cols>
    <col min="1" max="1" width="1.375" style="348" customWidth="1"/>
    <col min="2" max="2" width="24.25" style="348" customWidth="1"/>
    <col min="3" max="3" width="6.75" style="348" customWidth="1"/>
    <col min="4" max="5" width="21.25" style="348" customWidth="1"/>
    <col min="6" max="6" width="3.125" style="348" customWidth="1"/>
    <col min="7" max="256" width="9" style="348"/>
    <col min="257" max="257" width="1.375" style="348" customWidth="1"/>
    <col min="258" max="258" width="24.25" style="348" customWidth="1"/>
    <col min="259" max="259" width="6.75" style="348" customWidth="1"/>
    <col min="260" max="261" width="21.25" style="348" customWidth="1"/>
    <col min="262" max="262" width="3.125" style="348" customWidth="1"/>
    <col min="263" max="512" width="9" style="348"/>
    <col min="513" max="513" width="1.375" style="348" customWidth="1"/>
    <col min="514" max="514" width="24.25" style="348" customWidth="1"/>
    <col min="515" max="515" width="6.75" style="348" customWidth="1"/>
    <col min="516" max="517" width="21.25" style="348" customWidth="1"/>
    <col min="518" max="518" width="3.125" style="348" customWidth="1"/>
    <col min="519" max="768" width="9" style="348"/>
    <col min="769" max="769" width="1.375" style="348" customWidth="1"/>
    <col min="770" max="770" width="24.25" style="348" customWidth="1"/>
    <col min="771" max="771" width="6.75" style="348" customWidth="1"/>
    <col min="772" max="773" width="21.25" style="348" customWidth="1"/>
    <col min="774" max="774" width="3.125" style="348" customWidth="1"/>
    <col min="775" max="1024" width="9" style="348"/>
    <col min="1025" max="1025" width="1.375" style="348" customWidth="1"/>
    <col min="1026" max="1026" width="24.25" style="348" customWidth="1"/>
    <col min="1027" max="1027" width="6.75" style="348" customWidth="1"/>
    <col min="1028" max="1029" width="21.25" style="348" customWidth="1"/>
    <col min="1030" max="1030" width="3.125" style="348" customWidth="1"/>
    <col min="1031" max="1280" width="9" style="348"/>
    <col min="1281" max="1281" width="1.375" style="348" customWidth="1"/>
    <col min="1282" max="1282" width="24.25" style="348" customWidth="1"/>
    <col min="1283" max="1283" width="6.75" style="348" customWidth="1"/>
    <col min="1284" max="1285" width="21.25" style="348" customWidth="1"/>
    <col min="1286" max="1286" width="3.125" style="348" customWidth="1"/>
    <col min="1287" max="1536" width="9" style="348"/>
    <col min="1537" max="1537" width="1.375" style="348" customWidth="1"/>
    <col min="1538" max="1538" width="24.25" style="348" customWidth="1"/>
    <col min="1539" max="1539" width="6.75" style="348" customWidth="1"/>
    <col min="1540" max="1541" width="21.25" style="348" customWidth="1"/>
    <col min="1542" max="1542" width="3.125" style="348" customWidth="1"/>
    <col min="1543" max="1792" width="9" style="348"/>
    <col min="1793" max="1793" width="1.375" style="348" customWidth="1"/>
    <col min="1794" max="1794" width="24.25" style="348" customWidth="1"/>
    <col min="1795" max="1795" width="6.75" style="348" customWidth="1"/>
    <col min="1796" max="1797" width="21.25" style="348" customWidth="1"/>
    <col min="1798" max="1798" width="3.125" style="348" customWidth="1"/>
    <col min="1799" max="2048" width="9" style="348"/>
    <col min="2049" max="2049" width="1.375" style="348" customWidth="1"/>
    <col min="2050" max="2050" width="24.25" style="348" customWidth="1"/>
    <col min="2051" max="2051" width="6.75" style="348" customWidth="1"/>
    <col min="2052" max="2053" width="21.25" style="348" customWidth="1"/>
    <col min="2054" max="2054" width="3.125" style="348" customWidth="1"/>
    <col min="2055" max="2304" width="9" style="348"/>
    <col min="2305" max="2305" width="1.375" style="348" customWidth="1"/>
    <col min="2306" max="2306" width="24.25" style="348" customWidth="1"/>
    <col min="2307" max="2307" width="6.75" style="348" customWidth="1"/>
    <col min="2308" max="2309" width="21.25" style="348" customWidth="1"/>
    <col min="2310" max="2310" width="3.125" style="348" customWidth="1"/>
    <col min="2311" max="2560" width="9" style="348"/>
    <col min="2561" max="2561" width="1.375" style="348" customWidth="1"/>
    <col min="2562" max="2562" width="24.25" style="348" customWidth="1"/>
    <col min="2563" max="2563" width="6.75" style="348" customWidth="1"/>
    <col min="2564" max="2565" width="21.25" style="348" customWidth="1"/>
    <col min="2566" max="2566" width="3.125" style="348" customWidth="1"/>
    <col min="2567" max="2816" width="9" style="348"/>
    <col min="2817" max="2817" width="1.375" style="348" customWidth="1"/>
    <col min="2818" max="2818" width="24.25" style="348" customWidth="1"/>
    <col min="2819" max="2819" width="6.75" style="348" customWidth="1"/>
    <col min="2820" max="2821" width="21.25" style="348" customWidth="1"/>
    <col min="2822" max="2822" width="3.125" style="348" customWidth="1"/>
    <col min="2823" max="3072" width="9" style="348"/>
    <col min="3073" max="3073" width="1.375" style="348" customWidth="1"/>
    <col min="3074" max="3074" width="24.25" style="348" customWidth="1"/>
    <col min="3075" max="3075" width="6.75" style="348" customWidth="1"/>
    <col min="3076" max="3077" width="21.25" style="348" customWidth="1"/>
    <col min="3078" max="3078" width="3.125" style="348" customWidth="1"/>
    <col min="3079" max="3328" width="9" style="348"/>
    <col min="3329" max="3329" width="1.375" style="348" customWidth="1"/>
    <col min="3330" max="3330" width="24.25" style="348" customWidth="1"/>
    <col min="3331" max="3331" width="6.75" style="348" customWidth="1"/>
    <col min="3332" max="3333" width="21.25" style="348" customWidth="1"/>
    <col min="3334" max="3334" width="3.125" style="348" customWidth="1"/>
    <col min="3335" max="3584" width="9" style="348"/>
    <col min="3585" max="3585" width="1.375" style="348" customWidth="1"/>
    <col min="3586" max="3586" width="24.25" style="348" customWidth="1"/>
    <col min="3587" max="3587" width="6.75" style="348" customWidth="1"/>
    <col min="3588" max="3589" width="21.25" style="348" customWidth="1"/>
    <col min="3590" max="3590" width="3.125" style="348" customWidth="1"/>
    <col min="3591" max="3840" width="9" style="348"/>
    <col min="3841" max="3841" width="1.375" style="348" customWidth="1"/>
    <col min="3842" max="3842" width="24.25" style="348" customWidth="1"/>
    <col min="3843" max="3843" width="6.75" style="348" customWidth="1"/>
    <col min="3844" max="3845" width="21.25" style="348" customWidth="1"/>
    <col min="3846" max="3846" width="3.125" style="348" customWidth="1"/>
    <col min="3847" max="4096" width="9" style="348"/>
    <col min="4097" max="4097" width="1.375" style="348" customWidth="1"/>
    <col min="4098" max="4098" width="24.25" style="348" customWidth="1"/>
    <col min="4099" max="4099" width="6.75" style="348" customWidth="1"/>
    <col min="4100" max="4101" width="21.25" style="348" customWidth="1"/>
    <col min="4102" max="4102" width="3.125" style="348" customWidth="1"/>
    <col min="4103" max="4352" width="9" style="348"/>
    <col min="4353" max="4353" width="1.375" style="348" customWidth="1"/>
    <col min="4354" max="4354" width="24.25" style="348" customWidth="1"/>
    <col min="4355" max="4355" width="6.75" style="348" customWidth="1"/>
    <col min="4356" max="4357" width="21.25" style="348" customWidth="1"/>
    <col min="4358" max="4358" width="3.125" style="348" customWidth="1"/>
    <col min="4359" max="4608" width="9" style="348"/>
    <col min="4609" max="4609" width="1.375" style="348" customWidth="1"/>
    <col min="4610" max="4610" width="24.25" style="348" customWidth="1"/>
    <col min="4611" max="4611" width="6.75" style="348" customWidth="1"/>
    <col min="4612" max="4613" width="21.25" style="348" customWidth="1"/>
    <col min="4614" max="4614" width="3.125" style="348" customWidth="1"/>
    <col min="4615" max="4864" width="9" style="348"/>
    <col min="4865" max="4865" width="1.375" style="348" customWidth="1"/>
    <col min="4866" max="4866" width="24.25" style="348" customWidth="1"/>
    <col min="4867" max="4867" width="6.75" style="348" customWidth="1"/>
    <col min="4868" max="4869" width="21.25" style="348" customWidth="1"/>
    <col min="4870" max="4870" width="3.125" style="348" customWidth="1"/>
    <col min="4871" max="5120" width="9" style="348"/>
    <col min="5121" max="5121" width="1.375" style="348" customWidth="1"/>
    <col min="5122" max="5122" width="24.25" style="348" customWidth="1"/>
    <col min="5123" max="5123" width="6.75" style="348" customWidth="1"/>
    <col min="5124" max="5125" width="21.25" style="348" customWidth="1"/>
    <col min="5126" max="5126" width="3.125" style="348" customWidth="1"/>
    <col min="5127" max="5376" width="9" style="348"/>
    <col min="5377" max="5377" width="1.375" style="348" customWidth="1"/>
    <col min="5378" max="5378" width="24.25" style="348" customWidth="1"/>
    <col min="5379" max="5379" width="6.75" style="348" customWidth="1"/>
    <col min="5380" max="5381" width="21.25" style="348" customWidth="1"/>
    <col min="5382" max="5382" width="3.125" style="348" customWidth="1"/>
    <col min="5383" max="5632" width="9" style="348"/>
    <col min="5633" max="5633" width="1.375" style="348" customWidth="1"/>
    <col min="5634" max="5634" width="24.25" style="348" customWidth="1"/>
    <col min="5635" max="5635" width="6.75" style="348" customWidth="1"/>
    <col min="5636" max="5637" width="21.25" style="348" customWidth="1"/>
    <col min="5638" max="5638" width="3.125" style="348" customWidth="1"/>
    <col min="5639" max="5888" width="9" style="348"/>
    <col min="5889" max="5889" width="1.375" style="348" customWidth="1"/>
    <col min="5890" max="5890" width="24.25" style="348" customWidth="1"/>
    <col min="5891" max="5891" width="6.75" style="348" customWidth="1"/>
    <col min="5892" max="5893" width="21.25" style="348" customWidth="1"/>
    <col min="5894" max="5894" width="3.125" style="348" customWidth="1"/>
    <col min="5895" max="6144" width="9" style="348"/>
    <col min="6145" max="6145" width="1.375" style="348" customWidth="1"/>
    <col min="6146" max="6146" width="24.25" style="348" customWidth="1"/>
    <col min="6147" max="6147" width="6.75" style="348" customWidth="1"/>
    <col min="6148" max="6149" width="21.25" style="348" customWidth="1"/>
    <col min="6150" max="6150" width="3.125" style="348" customWidth="1"/>
    <col min="6151" max="6400" width="9" style="348"/>
    <col min="6401" max="6401" width="1.375" style="348" customWidth="1"/>
    <col min="6402" max="6402" width="24.25" style="348" customWidth="1"/>
    <col min="6403" max="6403" width="6.75" style="348" customWidth="1"/>
    <col min="6404" max="6405" width="21.25" style="348" customWidth="1"/>
    <col min="6406" max="6406" width="3.125" style="348" customWidth="1"/>
    <col min="6407" max="6656" width="9" style="348"/>
    <col min="6657" max="6657" width="1.375" style="348" customWidth="1"/>
    <col min="6658" max="6658" width="24.25" style="348" customWidth="1"/>
    <col min="6659" max="6659" width="6.75" style="348" customWidth="1"/>
    <col min="6660" max="6661" width="21.25" style="348" customWidth="1"/>
    <col min="6662" max="6662" width="3.125" style="348" customWidth="1"/>
    <col min="6663" max="6912" width="9" style="348"/>
    <col min="6913" max="6913" width="1.375" style="348" customWidth="1"/>
    <col min="6914" max="6914" width="24.25" style="348" customWidth="1"/>
    <col min="6915" max="6915" width="6.75" style="348" customWidth="1"/>
    <col min="6916" max="6917" width="21.25" style="348" customWidth="1"/>
    <col min="6918" max="6918" width="3.125" style="348" customWidth="1"/>
    <col min="6919" max="7168" width="9" style="348"/>
    <col min="7169" max="7169" width="1.375" style="348" customWidth="1"/>
    <col min="7170" max="7170" width="24.25" style="348" customWidth="1"/>
    <col min="7171" max="7171" width="6.75" style="348" customWidth="1"/>
    <col min="7172" max="7173" width="21.25" style="348" customWidth="1"/>
    <col min="7174" max="7174" width="3.125" style="348" customWidth="1"/>
    <col min="7175" max="7424" width="9" style="348"/>
    <col min="7425" max="7425" width="1.375" style="348" customWidth="1"/>
    <col min="7426" max="7426" width="24.25" style="348" customWidth="1"/>
    <col min="7427" max="7427" width="6.75" style="348" customWidth="1"/>
    <col min="7428" max="7429" width="21.25" style="348" customWidth="1"/>
    <col min="7430" max="7430" width="3.125" style="348" customWidth="1"/>
    <col min="7431" max="7680" width="9" style="348"/>
    <col min="7681" max="7681" width="1.375" style="348" customWidth="1"/>
    <col min="7682" max="7682" width="24.25" style="348" customWidth="1"/>
    <col min="7683" max="7683" width="6.75" style="348" customWidth="1"/>
    <col min="7684" max="7685" width="21.25" style="348" customWidth="1"/>
    <col min="7686" max="7686" width="3.125" style="348" customWidth="1"/>
    <col min="7687" max="7936" width="9" style="348"/>
    <col min="7937" max="7937" width="1.375" style="348" customWidth="1"/>
    <col min="7938" max="7938" width="24.25" style="348" customWidth="1"/>
    <col min="7939" max="7939" width="6.75" style="348" customWidth="1"/>
    <col min="7940" max="7941" width="21.25" style="348" customWidth="1"/>
    <col min="7942" max="7942" width="3.125" style="348" customWidth="1"/>
    <col min="7943" max="8192" width="9" style="348"/>
    <col min="8193" max="8193" width="1.375" style="348" customWidth="1"/>
    <col min="8194" max="8194" width="24.25" style="348" customWidth="1"/>
    <col min="8195" max="8195" width="6.75" style="348" customWidth="1"/>
    <col min="8196" max="8197" width="21.25" style="348" customWidth="1"/>
    <col min="8198" max="8198" width="3.125" style="348" customWidth="1"/>
    <col min="8199" max="8448" width="9" style="348"/>
    <col min="8449" max="8449" width="1.375" style="348" customWidth="1"/>
    <col min="8450" max="8450" width="24.25" style="348" customWidth="1"/>
    <col min="8451" max="8451" width="6.75" style="348" customWidth="1"/>
    <col min="8452" max="8453" width="21.25" style="348" customWidth="1"/>
    <col min="8454" max="8454" width="3.125" style="348" customWidth="1"/>
    <col min="8455" max="8704" width="9" style="348"/>
    <col min="8705" max="8705" width="1.375" style="348" customWidth="1"/>
    <col min="8706" max="8706" width="24.25" style="348" customWidth="1"/>
    <col min="8707" max="8707" width="6.75" style="348" customWidth="1"/>
    <col min="8708" max="8709" width="21.25" style="348" customWidth="1"/>
    <col min="8710" max="8710" width="3.125" style="348" customWidth="1"/>
    <col min="8711" max="8960" width="9" style="348"/>
    <col min="8961" max="8961" width="1.375" style="348" customWidth="1"/>
    <col min="8962" max="8962" width="24.25" style="348" customWidth="1"/>
    <col min="8963" max="8963" width="6.75" style="348" customWidth="1"/>
    <col min="8964" max="8965" width="21.25" style="348" customWidth="1"/>
    <col min="8966" max="8966" width="3.125" style="348" customWidth="1"/>
    <col min="8967" max="9216" width="9" style="348"/>
    <col min="9217" max="9217" width="1.375" style="348" customWidth="1"/>
    <col min="9218" max="9218" width="24.25" style="348" customWidth="1"/>
    <col min="9219" max="9219" width="6.75" style="348" customWidth="1"/>
    <col min="9220" max="9221" width="21.25" style="348" customWidth="1"/>
    <col min="9222" max="9222" width="3.125" style="348" customWidth="1"/>
    <col min="9223" max="9472" width="9" style="348"/>
    <col min="9473" max="9473" width="1.375" style="348" customWidth="1"/>
    <col min="9474" max="9474" width="24.25" style="348" customWidth="1"/>
    <col min="9475" max="9475" width="6.75" style="348" customWidth="1"/>
    <col min="9476" max="9477" width="21.25" style="348" customWidth="1"/>
    <col min="9478" max="9478" width="3.125" style="348" customWidth="1"/>
    <col min="9479" max="9728" width="9" style="348"/>
    <col min="9729" max="9729" width="1.375" style="348" customWidth="1"/>
    <col min="9730" max="9730" width="24.25" style="348" customWidth="1"/>
    <col min="9731" max="9731" width="6.75" style="348" customWidth="1"/>
    <col min="9732" max="9733" width="21.25" style="348" customWidth="1"/>
    <col min="9734" max="9734" width="3.125" style="348" customWidth="1"/>
    <col min="9735" max="9984" width="9" style="348"/>
    <col min="9985" max="9985" width="1.375" style="348" customWidth="1"/>
    <col min="9986" max="9986" width="24.25" style="348" customWidth="1"/>
    <col min="9987" max="9987" width="6.75" style="348" customWidth="1"/>
    <col min="9988" max="9989" width="21.25" style="348" customWidth="1"/>
    <col min="9990" max="9990" width="3.125" style="348" customWidth="1"/>
    <col min="9991" max="10240" width="9" style="348"/>
    <col min="10241" max="10241" width="1.375" style="348" customWidth="1"/>
    <col min="10242" max="10242" width="24.25" style="348" customWidth="1"/>
    <col min="10243" max="10243" width="6.75" style="348" customWidth="1"/>
    <col min="10244" max="10245" width="21.25" style="348" customWidth="1"/>
    <col min="10246" max="10246" width="3.125" style="348" customWidth="1"/>
    <col min="10247" max="10496" width="9" style="348"/>
    <col min="10497" max="10497" width="1.375" style="348" customWidth="1"/>
    <col min="10498" max="10498" width="24.25" style="348" customWidth="1"/>
    <col min="10499" max="10499" width="6.75" style="348" customWidth="1"/>
    <col min="10500" max="10501" width="21.25" style="348" customWidth="1"/>
    <col min="10502" max="10502" width="3.125" style="348" customWidth="1"/>
    <col min="10503" max="10752" width="9" style="348"/>
    <col min="10753" max="10753" width="1.375" style="348" customWidth="1"/>
    <col min="10754" max="10754" width="24.25" style="348" customWidth="1"/>
    <col min="10755" max="10755" width="6.75" style="348" customWidth="1"/>
    <col min="10756" max="10757" width="21.25" style="348" customWidth="1"/>
    <col min="10758" max="10758" width="3.125" style="348" customWidth="1"/>
    <col min="10759" max="11008" width="9" style="348"/>
    <col min="11009" max="11009" width="1.375" style="348" customWidth="1"/>
    <col min="11010" max="11010" width="24.25" style="348" customWidth="1"/>
    <col min="11011" max="11011" width="6.75" style="348" customWidth="1"/>
    <col min="11012" max="11013" width="21.25" style="348" customWidth="1"/>
    <col min="11014" max="11014" width="3.125" style="348" customWidth="1"/>
    <col min="11015" max="11264" width="9" style="348"/>
    <col min="11265" max="11265" width="1.375" style="348" customWidth="1"/>
    <col min="11266" max="11266" width="24.25" style="348" customWidth="1"/>
    <col min="11267" max="11267" width="6.75" style="348" customWidth="1"/>
    <col min="11268" max="11269" width="21.25" style="348" customWidth="1"/>
    <col min="11270" max="11270" width="3.125" style="348" customWidth="1"/>
    <col min="11271" max="11520" width="9" style="348"/>
    <col min="11521" max="11521" width="1.375" style="348" customWidth="1"/>
    <col min="11522" max="11522" width="24.25" style="348" customWidth="1"/>
    <col min="11523" max="11523" width="6.75" style="348" customWidth="1"/>
    <col min="11524" max="11525" width="21.25" style="348" customWidth="1"/>
    <col min="11526" max="11526" width="3.125" style="348" customWidth="1"/>
    <col min="11527" max="11776" width="9" style="348"/>
    <col min="11777" max="11777" width="1.375" style="348" customWidth="1"/>
    <col min="11778" max="11778" width="24.25" style="348" customWidth="1"/>
    <col min="11779" max="11779" width="6.75" style="348" customWidth="1"/>
    <col min="11780" max="11781" width="21.25" style="348" customWidth="1"/>
    <col min="11782" max="11782" width="3.125" style="348" customWidth="1"/>
    <col min="11783" max="12032" width="9" style="348"/>
    <col min="12033" max="12033" width="1.375" style="348" customWidth="1"/>
    <col min="12034" max="12034" width="24.25" style="348" customWidth="1"/>
    <col min="12035" max="12035" width="6.75" style="348" customWidth="1"/>
    <col min="12036" max="12037" width="21.25" style="348" customWidth="1"/>
    <col min="12038" max="12038" width="3.125" style="348" customWidth="1"/>
    <col min="12039" max="12288" width="9" style="348"/>
    <col min="12289" max="12289" width="1.375" style="348" customWidth="1"/>
    <col min="12290" max="12290" width="24.25" style="348" customWidth="1"/>
    <col min="12291" max="12291" width="6.75" style="348" customWidth="1"/>
    <col min="12292" max="12293" width="21.25" style="348" customWidth="1"/>
    <col min="12294" max="12294" width="3.125" style="348" customWidth="1"/>
    <col min="12295" max="12544" width="9" style="348"/>
    <col min="12545" max="12545" width="1.375" style="348" customWidth="1"/>
    <col min="12546" max="12546" width="24.25" style="348" customWidth="1"/>
    <col min="12547" max="12547" width="6.75" style="348" customWidth="1"/>
    <col min="12548" max="12549" width="21.25" style="348" customWidth="1"/>
    <col min="12550" max="12550" width="3.125" style="348" customWidth="1"/>
    <col min="12551" max="12800" width="9" style="348"/>
    <col min="12801" max="12801" width="1.375" style="348" customWidth="1"/>
    <col min="12802" max="12802" width="24.25" style="348" customWidth="1"/>
    <col min="12803" max="12803" width="6.75" style="348" customWidth="1"/>
    <col min="12804" max="12805" width="21.25" style="348" customWidth="1"/>
    <col min="12806" max="12806" width="3.125" style="348" customWidth="1"/>
    <col min="12807" max="13056" width="9" style="348"/>
    <col min="13057" max="13057" width="1.375" style="348" customWidth="1"/>
    <col min="13058" max="13058" width="24.25" style="348" customWidth="1"/>
    <col min="13059" max="13059" width="6.75" style="348" customWidth="1"/>
    <col min="13060" max="13061" width="21.25" style="348" customWidth="1"/>
    <col min="13062" max="13062" width="3.125" style="348" customWidth="1"/>
    <col min="13063" max="13312" width="9" style="348"/>
    <col min="13313" max="13313" width="1.375" style="348" customWidth="1"/>
    <col min="13314" max="13314" width="24.25" style="348" customWidth="1"/>
    <col min="13315" max="13315" width="6.75" style="348" customWidth="1"/>
    <col min="13316" max="13317" width="21.25" style="348" customWidth="1"/>
    <col min="13318" max="13318" width="3.125" style="348" customWidth="1"/>
    <col min="13319" max="13568" width="9" style="348"/>
    <col min="13569" max="13569" width="1.375" style="348" customWidth="1"/>
    <col min="13570" max="13570" width="24.25" style="348" customWidth="1"/>
    <col min="13571" max="13571" width="6.75" style="348" customWidth="1"/>
    <col min="13572" max="13573" width="21.25" style="348" customWidth="1"/>
    <col min="13574" max="13574" width="3.125" style="348" customWidth="1"/>
    <col min="13575" max="13824" width="9" style="348"/>
    <col min="13825" max="13825" width="1.375" style="348" customWidth="1"/>
    <col min="13826" max="13826" width="24.25" style="348" customWidth="1"/>
    <col min="13827" max="13827" width="6.75" style="348" customWidth="1"/>
    <col min="13828" max="13829" width="21.25" style="348" customWidth="1"/>
    <col min="13830" max="13830" width="3.125" style="348" customWidth="1"/>
    <col min="13831" max="14080" width="9" style="348"/>
    <col min="14081" max="14081" width="1.375" style="348" customWidth="1"/>
    <col min="14082" max="14082" width="24.25" style="348" customWidth="1"/>
    <col min="14083" max="14083" width="6.75" style="348" customWidth="1"/>
    <col min="14084" max="14085" width="21.25" style="348" customWidth="1"/>
    <col min="14086" max="14086" width="3.125" style="348" customWidth="1"/>
    <col min="14087" max="14336" width="9" style="348"/>
    <col min="14337" max="14337" width="1.375" style="348" customWidth="1"/>
    <col min="14338" max="14338" width="24.25" style="348" customWidth="1"/>
    <col min="14339" max="14339" width="6.75" style="348" customWidth="1"/>
    <col min="14340" max="14341" width="21.25" style="348" customWidth="1"/>
    <col min="14342" max="14342" width="3.125" style="348" customWidth="1"/>
    <col min="14343" max="14592" width="9" style="348"/>
    <col min="14593" max="14593" width="1.375" style="348" customWidth="1"/>
    <col min="14594" max="14594" width="24.25" style="348" customWidth="1"/>
    <col min="14595" max="14595" width="6.75" style="348" customWidth="1"/>
    <col min="14596" max="14597" width="21.25" style="348" customWidth="1"/>
    <col min="14598" max="14598" width="3.125" style="348" customWidth="1"/>
    <col min="14599" max="14848" width="9" style="348"/>
    <col min="14849" max="14849" width="1.375" style="348" customWidth="1"/>
    <col min="14850" max="14850" width="24.25" style="348" customWidth="1"/>
    <col min="14851" max="14851" width="6.75" style="348" customWidth="1"/>
    <col min="14852" max="14853" width="21.25" style="348" customWidth="1"/>
    <col min="14854" max="14854" width="3.125" style="348" customWidth="1"/>
    <col min="14855" max="15104" width="9" style="348"/>
    <col min="15105" max="15105" width="1.375" style="348" customWidth="1"/>
    <col min="15106" max="15106" width="24.25" style="348" customWidth="1"/>
    <col min="15107" max="15107" width="6.75" style="348" customWidth="1"/>
    <col min="15108" max="15109" width="21.25" style="348" customWidth="1"/>
    <col min="15110" max="15110" width="3.125" style="348" customWidth="1"/>
    <col min="15111" max="15360" width="9" style="348"/>
    <col min="15361" max="15361" width="1.375" style="348" customWidth="1"/>
    <col min="15362" max="15362" width="24.25" style="348" customWidth="1"/>
    <col min="15363" max="15363" width="6.75" style="348" customWidth="1"/>
    <col min="15364" max="15365" width="21.25" style="348" customWidth="1"/>
    <col min="15366" max="15366" width="3.125" style="348" customWidth="1"/>
    <col min="15367" max="15616" width="9" style="348"/>
    <col min="15617" max="15617" width="1.375" style="348" customWidth="1"/>
    <col min="15618" max="15618" width="24.25" style="348" customWidth="1"/>
    <col min="15619" max="15619" width="6.75" style="348" customWidth="1"/>
    <col min="15620" max="15621" width="21.25" style="348" customWidth="1"/>
    <col min="15622" max="15622" width="3.125" style="348" customWidth="1"/>
    <col min="15623" max="15872" width="9" style="348"/>
    <col min="15873" max="15873" width="1.375" style="348" customWidth="1"/>
    <col min="15874" max="15874" width="24.25" style="348" customWidth="1"/>
    <col min="15875" max="15875" width="6.75" style="348" customWidth="1"/>
    <col min="15876" max="15877" width="21.25" style="348" customWidth="1"/>
    <col min="15878" max="15878" width="3.125" style="348" customWidth="1"/>
    <col min="15879" max="16128" width="9" style="348"/>
    <col min="16129" max="16129" width="1.375" style="348" customWidth="1"/>
    <col min="16130" max="16130" width="24.25" style="348" customWidth="1"/>
    <col min="16131" max="16131" width="6.75" style="348" customWidth="1"/>
    <col min="16132" max="16133" width="21.25" style="348" customWidth="1"/>
    <col min="16134" max="16134" width="3.125" style="348" customWidth="1"/>
    <col min="16135" max="16384" width="9" style="348"/>
  </cols>
  <sheetData>
    <row r="1" spans="1:12" ht="18" customHeight="1">
      <c r="A1" s="3600" t="s">
        <v>1642</v>
      </c>
      <c r="B1" s="3600"/>
      <c r="C1" s="71"/>
      <c r="D1" s="71"/>
      <c r="E1" s="71"/>
      <c r="F1" s="71"/>
    </row>
    <row r="2" spans="1:12" ht="27.75" customHeight="1">
      <c r="A2" s="70"/>
      <c r="B2" s="71"/>
      <c r="C2" s="71"/>
      <c r="D2" s="71"/>
      <c r="E2" s="1930" t="s">
        <v>511</v>
      </c>
      <c r="F2" s="1930"/>
    </row>
    <row r="3" spans="1:12" ht="18.75" customHeight="1">
      <c r="A3" s="70"/>
      <c r="B3" s="71"/>
      <c r="C3" s="71"/>
      <c r="D3" s="71"/>
      <c r="E3" s="72"/>
      <c r="F3" s="72"/>
      <c r="H3"/>
      <c r="I3"/>
      <c r="J3" s="71"/>
      <c r="K3" s="71"/>
      <c r="L3" s="71"/>
    </row>
    <row r="4" spans="1:12" ht="36" customHeight="1">
      <c r="A4" s="1931" t="s">
        <v>1643</v>
      </c>
      <c r="B4" s="1931"/>
      <c r="C4" s="1931"/>
      <c r="D4" s="1931"/>
      <c r="E4" s="1931"/>
      <c r="F4" s="1931"/>
      <c r="H4"/>
      <c r="I4"/>
      <c r="J4" s="71"/>
      <c r="K4" s="71"/>
      <c r="L4" s="71"/>
    </row>
    <row r="5" spans="1:12" ht="25.5" customHeight="1">
      <c r="A5" s="73"/>
      <c r="B5" s="73"/>
      <c r="C5" s="73"/>
      <c r="D5" s="73"/>
      <c r="E5" s="73"/>
      <c r="F5" s="73"/>
      <c r="H5" s="109"/>
      <c r="I5" s="109"/>
      <c r="J5" s="1207"/>
      <c r="K5" s="1207"/>
      <c r="L5" s="1207"/>
    </row>
    <row r="6" spans="1:12" ht="42" customHeight="1">
      <c r="A6" s="73"/>
      <c r="B6" s="738" t="s">
        <v>575</v>
      </c>
      <c r="C6" s="3362"/>
      <c r="D6" s="3363"/>
      <c r="E6" s="3363"/>
      <c r="F6" s="3364"/>
      <c r="H6"/>
      <c r="I6"/>
      <c r="J6" s="1211"/>
      <c r="K6" s="1207"/>
      <c r="L6" s="1207"/>
    </row>
    <row r="7" spans="1:12" ht="42" customHeight="1">
      <c r="A7" s="73"/>
      <c r="B7" s="688" t="s">
        <v>1035</v>
      </c>
      <c r="C7" s="3362"/>
      <c r="D7" s="3363"/>
      <c r="E7" s="3363"/>
      <c r="F7" s="3364"/>
      <c r="H7"/>
      <c r="I7"/>
      <c r="J7" s="1211"/>
      <c r="K7" s="1207"/>
      <c r="L7" s="1207"/>
    </row>
    <row r="8" spans="1:12" ht="42" customHeight="1">
      <c r="A8" s="71"/>
      <c r="B8" s="819" t="s">
        <v>1644</v>
      </c>
      <c r="C8" s="1917" t="s">
        <v>1645</v>
      </c>
      <c r="D8" s="1917"/>
      <c r="E8" s="1917"/>
      <c r="F8" s="1918"/>
      <c r="H8"/>
      <c r="I8"/>
      <c r="J8" s="1207"/>
      <c r="K8" s="188"/>
      <c r="L8" s="188"/>
    </row>
    <row r="9" spans="1:12" ht="71.25" customHeight="1">
      <c r="A9" s="71"/>
      <c r="B9" s="820" t="s">
        <v>1646</v>
      </c>
      <c r="C9" s="587">
        <v>1</v>
      </c>
      <c r="D9" s="1921" t="s">
        <v>1647</v>
      </c>
      <c r="E9" s="1921"/>
      <c r="F9" s="5152"/>
      <c r="H9"/>
      <c r="I9" s="1929" t="s">
        <v>2692</v>
      </c>
      <c r="J9" s="1929"/>
      <c r="K9" s="1929"/>
      <c r="L9"/>
    </row>
    <row r="10" spans="1:12" ht="71.25" customHeight="1">
      <c r="A10" s="71"/>
      <c r="B10" s="5153" t="s">
        <v>1648</v>
      </c>
      <c r="C10" s="738">
        <v>1</v>
      </c>
      <c r="D10" s="1921" t="s">
        <v>1649</v>
      </c>
      <c r="E10" s="1921"/>
      <c r="F10" s="5152"/>
    </row>
    <row r="11" spans="1:12" ht="71.25" customHeight="1">
      <c r="A11" s="71"/>
      <c r="B11" s="5154"/>
      <c r="C11" s="738">
        <v>2</v>
      </c>
      <c r="D11" s="1921" t="s">
        <v>1650</v>
      </c>
      <c r="E11" s="1921"/>
      <c r="F11" s="5152"/>
    </row>
    <row r="12" spans="1:12" ht="71.25" customHeight="1">
      <c r="A12" s="71"/>
      <c r="B12" s="5155" t="s">
        <v>1651</v>
      </c>
      <c r="C12" s="738">
        <v>1</v>
      </c>
      <c r="D12" s="1921" t="s">
        <v>1652</v>
      </c>
      <c r="E12" s="1921"/>
      <c r="F12" s="5152"/>
    </row>
    <row r="13" spans="1:12" ht="71.25" customHeight="1">
      <c r="A13" s="71"/>
      <c r="B13" s="5156"/>
      <c r="C13" s="588">
        <v>2</v>
      </c>
      <c r="D13" s="1924" t="s">
        <v>1653</v>
      </c>
      <c r="E13" s="1924"/>
      <c r="F13" s="1925"/>
    </row>
    <row r="14" spans="1:12" ht="7.5" customHeight="1">
      <c r="A14" s="71"/>
      <c r="B14" s="71"/>
      <c r="C14" s="71"/>
      <c r="D14" s="71"/>
      <c r="E14" s="71"/>
      <c r="F14" s="71"/>
    </row>
    <row r="15" spans="1:12">
      <c r="A15" s="71"/>
      <c r="B15" s="3360" t="s">
        <v>1654</v>
      </c>
      <c r="C15" s="3610"/>
      <c r="D15" s="3610"/>
      <c r="E15" s="3610"/>
      <c r="F15" s="3610"/>
      <c r="H15" s="71"/>
    </row>
    <row r="16" spans="1:12" ht="18.75" customHeight="1">
      <c r="A16" s="59"/>
      <c r="B16" s="3610"/>
      <c r="C16" s="3610"/>
      <c r="D16" s="3610"/>
      <c r="E16" s="3610"/>
      <c r="F16" s="3610"/>
      <c r="H16" s="59" t="s">
        <v>509</v>
      </c>
    </row>
    <row r="17" spans="2:10">
      <c r="B17" s="3610"/>
      <c r="C17" s="3610"/>
      <c r="D17" s="3610"/>
      <c r="E17" s="3610"/>
      <c r="F17" s="3610"/>
      <c r="G17" s="3321"/>
      <c r="H17" s="3322"/>
      <c r="I17" s="3322"/>
      <c r="J17" s="3322"/>
    </row>
    <row r="18" spans="2:10">
      <c r="B18" s="3610"/>
      <c r="C18" s="3610"/>
      <c r="D18" s="3610"/>
      <c r="E18" s="3610"/>
      <c r="F18" s="3610"/>
    </row>
  </sheetData>
  <mergeCells count="16">
    <mergeCell ref="I9:K9"/>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4"/>
  <hyperlinks>
    <hyperlink ref="I9:K9" location="表紙!A1" display="表示へ" xr:uid="{22D433EB-5319-44CF-85E7-F4398B17630F}"/>
  </hyperlinks>
  <pageMargins left="0.76" right="0.70866141732283472" top="0.74803149606299213" bottom="0.74803149606299213" header="0.31496062992125984" footer="0.31496062992125984"/>
  <pageSetup paperSize="9" scale="102"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5481-8342-4BA9-BF52-997449AB02C1}">
  <dimension ref="A1:N14"/>
  <sheetViews>
    <sheetView view="pageBreakPreview" zoomScaleNormal="100" zoomScaleSheetLayoutView="100" workbookViewId="0">
      <selection activeCell="C7" sqref="C7:G7"/>
    </sheetView>
  </sheetViews>
  <sheetFormatPr defaultColWidth="9.5" defaultRowHeight="13.5"/>
  <cols>
    <col min="1" max="1" width="4.625" style="589" customWidth="1"/>
    <col min="2" max="2" width="17.125" style="589" customWidth="1"/>
    <col min="3" max="3" width="4.375" style="589" customWidth="1"/>
    <col min="4" max="4" width="15.625" style="589" customWidth="1"/>
    <col min="5" max="6" width="22.625" style="589" customWidth="1"/>
    <col min="7" max="7" width="3.875" style="589" customWidth="1"/>
    <col min="8" max="8" width="3.625" style="589" customWidth="1"/>
    <col min="9" max="16384" width="9.5" style="589"/>
  </cols>
  <sheetData>
    <row r="1" spans="1:14" ht="17.25">
      <c r="A1" s="5163" t="s">
        <v>1655</v>
      </c>
      <c r="B1" s="5163"/>
      <c r="C1" s="591"/>
      <c r="D1" s="591"/>
      <c r="E1" s="591"/>
      <c r="F1" s="3372" t="s">
        <v>1656</v>
      </c>
      <c r="G1" s="3372"/>
      <c r="H1" s="3372"/>
    </row>
    <row r="2" spans="1:14" ht="17.25">
      <c r="A2" s="591"/>
      <c r="B2" s="5160" t="s">
        <v>1657</v>
      </c>
      <c r="C2" s="5160"/>
      <c r="D2" s="5160"/>
      <c r="E2" s="5160"/>
      <c r="F2" s="5160"/>
      <c r="G2" s="5160"/>
    </row>
    <row r="3" spans="1:14" ht="9.9499999999999993" customHeight="1">
      <c r="A3" s="591"/>
      <c r="B3" s="594"/>
      <c r="C3" s="594"/>
      <c r="D3" s="594"/>
      <c r="E3" s="594"/>
      <c r="F3" s="594"/>
      <c r="G3" s="594"/>
    </row>
    <row r="4" spans="1:14" ht="18.75">
      <c r="A4" s="73"/>
      <c r="B4" s="83"/>
      <c r="C4" s="83"/>
      <c r="D4" s="83"/>
      <c r="E4" s="83"/>
      <c r="F4" s="83"/>
      <c r="G4" s="83"/>
      <c r="H4" s="130"/>
      <c r="J4"/>
      <c r="K4"/>
      <c r="L4" s="71"/>
      <c r="M4" s="71"/>
      <c r="N4" s="71"/>
    </row>
    <row r="5" spans="1:14" ht="18.75">
      <c r="A5" s="5159" t="s">
        <v>1658</v>
      </c>
      <c r="B5" s="5159"/>
      <c r="C5" s="5159"/>
      <c r="D5" s="5159"/>
      <c r="E5" s="5159"/>
      <c r="F5" s="5159"/>
      <c r="G5" s="5159"/>
      <c r="H5" s="593"/>
      <c r="J5"/>
      <c r="K5"/>
      <c r="L5" s="71"/>
      <c r="M5" s="71"/>
      <c r="N5" s="71"/>
    </row>
    <row r="6" spans="1:14" ht="19.350000000000001" customHeight="1">
      <c r="A6" s="5161" t="s">
        <v>1659</v>
      </c>
      <c r="B6" s="5161"/>
      <c r="C6" s="5159" t="s">
        <v>1660</v>
      </c>
      <c r="D6" s="5159"/>
      <c r="E6" s="5159"/>
      <c r="F6" s="5159"/>
      <c r="G6" s="5159"/>
      <c r="H6" s="593"/>
      <c r="J6" s="109"/>
      <c r="K6" s="109"/>
      <c r="L6" s="1207"/>
      <c r="M6" s="1207"/>
      <c r="N6" s="1207"/>
    </row>
    <row r="7" spans="1:14" ht="30" customHeight="1">
      <c r="A7" s="5161" t="s">
        <v>1661</v>
      </c>
      <c r="B7" s="5161"/>
      <c r="C7" s="5162" t="s">
        <v>3477</v>
      </c>
      <c r="D7" s="5162"/>
      <c r="E7" s="5162"/>
      <c r="F7" s="5162"/>
      <c r="G7" s="5162"/>
      <c r="H7" s="7"/>
      <c r="J7"/>
      <c r="K7"/>
      <c r="L7" s="1211"/>
      <c r="M7" s="1207"/>
      <c r="N7" s="1207"/>
    </row>
    <row r="8" spans="1:14" ht="18.75">
      <c r="A8" s="591"/>
      <c r="B8" s="592"/>
      <c r="C8" s="590"/>
      <c r="D8" s="590"/>
      <c r="E8" s="590"/>
      <c r="F8" s="590"/>
      <c r="G8" s="590"/>
      <c r="J8"/>
      <c r="K8"/>
      <c r="L8" s="1211"/>
      <c r="M8" s="1207"/>
      <c r="N8" s="1207"/>
    </row>
    <row r="9" spans="1:14" ht="110.1" customHeight="1">
      <c r="A9" s="1866" t="s">
        <v>1662</v>
      </c>
      <c r="B9" s="5158" t="s">
        <v>1663</v>
      </c>
      <c r="C9" s="5158"/>
      <c r="D9" s="5158"/>
      <c r="E9" s="5159" t="s">
        <v>1664</v>
      </c>
      <c r="F9" s="5159"/>
      <c r="G9" s="5159"/>
      <c r="J9"/>
      <c r="K9" s="1929" t="s">
        <v>2692</v>
      </c>
      <c r="L9" s="1929"/>
      <c r="M9" s="1929"/>
      <c r="N9" s="188"/>
    </row>
    <row r="10" spans="1:14" ht="65.099999999999994" customHeight="1">
      <c r="A10" s="1866" t="s">
        <v>1665</v>
      </c>
      <c r="B10" s="5158" t="s">
        <v>1666</v>
      </c>
      <c r="C10" s="5158"/>
      <c r="D10" s="5158"/>
      <c r="E10" s="5159" t="s">
        <v>1664</v>
      </c>
      <c r="F10" s="5159"/>
      <c r="G10" s="5159"/>
      <c r="J10"/>
      <c r="N10"/>
    </row>
    <row r="11" spans="1:14" ht="65.099999999999994" customHeight="1">
      <c r="A11" s="1866" t="s">
        <v>1667</v>
      </c>
      <c r="B11" s="5158" t="s">
        <v>1668</v>
      </c>
      <c r="C11" s="5158"/>
      <c r="D11" s="5158"/>
      <c r="E11" s="5159" t="s">
        <v>1664</v>
      </c>
      <c r="F11" s="5159"/>
      <c r="G11" s="5159"/>
    </row>
    <row r="12" spans="1:14" ht="65.099999999999994" customHeight="1">
      <c r="A12" s="1866" t="s">
        <v>1669</v>
      </c>
      <c r="B12" s="5158" t="s">
        <v>1670</v>
      </c>
      <c r="C12" s="5158"/>
      <c r="D12" s="5158"/>
      <c r="E12" s="5159" t="s">
        <v>1664</v>
      </c>
      <c r="F12" s="5159"/>
      <c r="G12" s="5159"/>
    </row>
    <row r="13" spans="1:14" ht="14.25">
      <c r="A13" s="591"/>
      <c r="B13" s="590"/>
      <c r="C13" s="590"/>
      <c r="D13" s="590"/>
      <c r="E13" s="590"/>
      <c r="F13" s="590"/>
      <c r="G13" s="590"/>
    </row>
    <row r="14" spans="1:14" ht="14.25">
      <c r="B14" s="5157"/>
      <c r="C14" s="5157"/>
      <c r="D14" s="5157"/>
      <c r="E14" s="5157"/>
      <c r="F14" s="5157"/>
      <c r="G14" s="5157"/>
    </row>
  </sheetData>
  <mergeCells count="19">
    <mergeCell ref="K9:M9"/>
    <mergeCell ref="E10:G10"/>
    <mergeCell ref="F1:H1"/>
    <mergeCell ref="B2:G2"/>
    <mergeCell ref="A5:B5"/>
    <mergeCell ref="C5:G5"/>
    <mergeCell ref="A6:B6"/>
    <mergeCell ref="C6:G6"/>
    <mergeCell ref="A7:B7"/>
    <mergeCell ref="C7:G7"/>
    <mergeCell ref="B9:D9"/>
    <mergeCell ref="E9:G9"/>
    <mergeCell ref="B10:D10"/>
    <mergeCell ref="A1:B1"/>
    <mergeCell ref="B14:G14"/>
    <mergeCell ref="B11:D11"/>
    <mergeCell ref="E11:G11"/>
    <mergeCell ref="B12:D12"/>
    <mergeCell ref="E12:G12"/>
  </mergeCells>
  <phoneticPr fontId="14"/>
  <hyperlinks>
    <hyperlink ref="K9:M9" location="表紙!A1" display="表示へ" xr:uid="{6BF09BE9-F88C-4596-B884-77154B755BC8}"/>
  </hyperlinks>
  <pageMargins left="0.7" right="0.7" top="0.75" bottom="0.75" header="0.51180555555555496" footer="0.51180555555555496"/>
  <pageSetup paperSize="9" scale="83" firstPageNumber="0" orientation="portrait" horizontalDpi="300" verticalDpi="300"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election activeCell="N6" sqref="N6"/>
    </sheetView>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38" t="s">
        <v>1671</v>
      </c>
      <c r="B1" s="138"/>
      <c r="C1" s="138"/>
      <c r="D1" s="138"/>
      <c r="E1" s="3324" t="s">
        <v>1672</v>
      </c>
      <c r="F1" s="3706"/>
      <c r="G1" s="3706"/>
    </row>
    <row r="2" spans="1:256" ht="30" customHeight="1">
      <c r="A2" s="138"/>
      <c r="B2" s="138"/>
      <c r="C2" s="138"/>
      <c r="D2" s="138"/>
      <c r="E2" s="68"/>
      <c r="F2" s="138"/>
      <c r="G2" s="138"/>
      <c r="K2" s="71"/>
      <c r="L2" s="71"/>
      <c r="M2" s="71"/>
    </row>
    <row r="3" spans="1:256" ht="29.25" customHeight="1">
      <c r="A3" s="3326" t="s">
        <v>1673</v>
      </c>
      <c r="B3" s="5166"/>
      <c r="C3" s="5166"/>
      <c r="D3" s="5166"/>
      <c r="E3" s="5166"/>
      <c r="F3" s="5166"/>
      <c r="G3" s="5166"/>
      <c r="K3" s="71"/>
      <c r="L3" s="71"/>
      <c r="M3" s="71"/>
    </row>
    <row r="4" spans="1:256">
      <c r="A4" s="67"/>
      <c r="B4" s="67"/>
      <c r="C4" s="67"/>
      <c r="D4" s="67"/>
      <c r="E4" s="67"/>
      <c r="F4" s="67"/>
      <c r="G4" s="61"/>
      <c r="I4" s="109"/>
      <c r="J4" s="109"/>
      <c r="K4" s="1207"/>
      <c r="L4" s="1207"/>
      <c r="M4" s="1207"/>
    </row>
    <row r="5" spans="1:256" ht="50.1" customHeight="1">
      <c r="A5" s="821" t="s">
        <v>1674</v>
      </c>
      <c r="B5" s="3330"/>
      <c r="C5" s="3331"/>
      <c r="D5" s="3331"/>
      <c r="E5" s="3331"/>
      <c r="F5" s="3331"/>
      <c r="G5" s="3332"/>
      <c r="K5" s="1211"/>
      <c r="L5" s="1207"/>
      <c r="M5" s="1207"/>
    </row>
    <row r="6" spans="1:256" ht="49.15" customHeight="1">
      <c r="A6" s="822" t="s">
        <v>702</v>
      </c>
      <c r="B6" s="1945" t="s">
        <v>1675</v>
      </c>
      <c r="C6" s="1947"/>
      <c r="D6" s="1947"/>
      <c r="E6" s="1947"/>
      <c r="F6" s="1947"/>
      <c r="G6" s="1946"/>
      <c r="H6" s="7"/>
      <c r="K6" s="1211"/>
      <c r="L6" s="1207"/>
      <c r="M6" s="120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c r="A7" s="823"/>
      <c r="B7" s="824"/>
      <c r="C7" s="824"/>
      <c r="D7" s="824"/>
      <c r="E7" s="824"/>
      <c r="F7" s="824"/>
      <c r="G7" s="824"/>
      <c r="K7" s="1207"/>
      <c r="L7" s="188"/>
      <c r="M7" s="188"/>
    </row>
    <row r="8" spans="1:256" ht="80.099999999999994" customHeight="1">
      <c r="A8" s="825" t="s">
        <v>1676</v>
      </c>
      <c r="B8" s="3532" t="s">
        <v>1677</v>
      </c>
      <c r="C8" s="3711"/>
      <c r="D8" s="3711"/>
      <c r="E8" s="3712"/>
      <c r="F8" s="5167" t="s">
        <v>775</v>
      </c>
      <c r="G8" s="3710"/>
      <c r="J8" s="1929" t="s">
        <v>2692</v>
      </c>
      <c r="K8" s="1929"/>
      <c r="L8" s="1929"/>
    </row>
    <row r="9" spans="1:256" ht="30" customHeight="1">
      <c r="A9" s="138"/>
      <c r="B9" s="138"/>
      <c r="C9" s="138"/>
      <c r="D9" s="138"/>
      <c r="E9" s="138"/>
      <c r="F9" s="138"/>
      <c r="G9" s="138"/>
    </row>
    <row r="10" spans="1:256" ht="33.75" customHeight="1">
      <c r="A10" s="5164" t="s">
        <v>1678</v>
      </c>
      <c r="B10" s="5165"/>
      <c r="C10" s="5165"/>
      <c r="D10" s="5165"/>
      <c r="E10" s="5165"/>
      <c r="F10" s="5165"/>
      <c r="G10" s="5165"/>
    </row>
    <row r="11" spans="1:256">
      <c r="A11" s="595"/>
      <c r="B11" s="595"/>
      <c r="C11" s="595"/>
      <c r="D11" s="595"/>
      <c r="E11" s="595"/>
      <c r="F11" s="595"/>
      <c r="G11" s="595"/>
    </row>
    <row r="12" spans="1:256">
      <c r="A12" s="595"/>
      <c r="B12" s="595"/>
      <c r="C12" s="595"/>
      <c r="D12" s="595"/>
      <c r="E12" s="595"/>
      <c r="F12" s="595"/>
      <c r="G12" s="595"/>
    </row>
    <row r="13" spans="1:256">
      <c r="A13" s="595"/>
      <c r="B13" s="595"/>
      <c r="C13" s="595"/>
      <c r="D13" s="595"/>
      <c r="E13" s="595"/>
      <c r="F13" s="595"/>
      <c r="G13" s="595"/>
    </row>
  </sheetData>
  <mergeCells count="8">
    <mergeCell ref="J8:L8"/>
    <mergeCell ref="A10:G10"/>
    <mergeCell ref="B6:G6"/>
    <mergeCell ref="E1:G1"/>
    <mergeCell ref="A3:G3"/>
    <mergeCell ref="B5:G5"/>
    <mergeCell ref="B8:E8"/>
    <mergeCell ref="F8:G8"/>
  </mergeCells>
  <phoneticPr fontId="14"/>
  <hyperlinks>
    <hyperlink ref="J8:L8" location="表紙!A1" display="表示へ" xr:uid="{1924C344-34E9-4F35-AA5A-835D9119D937}"/>
  </hyperlinks>
  <pageMargins left="0.7" right="0.7" top="0.75" bottom="0.75" header="0.3" footer="0.3"/>
  <pageSetup paperSize="9" scale="91"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C29D-C287-4A7C-A386-819559636302}">
  <dimension ref="A1:P34"/>
  <sheetViews>
    <sheetView view="pageBreakPreview" zoomScaleNormal="100" zoomScaleSheetLayoutView="100" workbookViewId="0">
      <selection activeCell="Q4" sqref="Q4:R4"/>
    </sheetView>
  </sheetViews>
  <sheetFormatPr defaultRowHeight="18.75"/>
  <cols>
    <col min="1" max="1" width="5.125" style="596" customWidth="1"/>
    <col min="2" max="3" width="9" style="596" customWidth="1"/>
    <col min="4" max="5" width="8.5" style="596" customWidth="1"/>
    <col min="6" max="6" width="8.375" style="596" customWidth="1"/>
    <col min="7" max="7" width="7.375" style="596" customWidth="1"/>
    <col min="8" max="9" width="8.5" style="596" customWidth="1"/>
    <col min="10" max="10" width="22.625" style="596" customWidth="1"/>
    <col min="11" max="256" width="9" style="596"/>
    <col min="257" max="257" width="5.125" style="596" customWidth="1"/>
    <col min="258" max="259" width="9" style="596" customWidth="1"/>
    <col min="260" max="261" width="8.5" style="596" customWidth="1"/>
    <col min="262" max="262" width="8.375" style="596" customWidth="1"/>
    <col min="263" max="263" width="7.375" style="596" customWidth="1"/>
    <col min="264" max="265" width="8.5" style="596" customWidth="1"/>
    <col min="266" max="266" width="22.625" style="596" customWidth="1"/>
    <col min="267" max="512" width="9" style="596"/>
    <col min="513" max="513" width="5.125" style="596" customWidth="1"/>
    <col min="514" max="515" width="9" style="596" customWidth="1"/>
    <col min="516" max="517" width="8.5" style="596" customWidth="1"/>
    <col min="518" max="518" width="8.375" style="596" customWidth="1"/>
    <col min="519" max="519" width="7.375" style="596" customWidth="1"/>
    <col min="520" max="521" width="8.5" style="596" customWidth="1"/>
    <col min="522" max="522" width="22.625" style="596" customWidth="1"/>
    <col min="523" max="768" width="9" style="596"/>
    <col min="769" max="769" width="5.125" style="596" customWidth="1"/>
    <col min="770" max="771" width="9" style="596" customWidth="1"/>
    <col min="772" max="773" width="8.5" style="596" customWidth="1"/>
    <col min="774" max="774" width="8.375" style="596" customWidth="1"/>
    <col min="775" max="775" width="7.375" style="596" customWidth="1"/>
    <col min="776" max="777" width="8.5" style="596" customWidth="1"/>
    <col min="778" max="778" width="22.625" style="596" customWidth="1"/>
    <col min="779" max="1024" width="9" style="596"/>
    <col min="1025" max="1025" width="5.125" style="596" customWidth="1"/>
    <col min="1026" max="1027" width="9" style="596" customWidth="1"/>
    <col min="1028" max="1029" width="8.5" style="596" customWidth="1"/>
    <col min="1030" max="1030" width="8.375" style="596" customWidth="1"/>
    <col min="1031" max="1031" width="7.375" style="596" customWidth="1"/>
    <col min="1032" max="1033" width="8.5" style="596" customWidth="1"/>
    <col min="1034" max="1034" width="22.625" style="596" customWidth="1"/>
    <col min="1035" max="1280" width="9" style="596"/>
    <col min="1281" max="1281" width="5.125" style="596" customWidth="1"/>
    <col min="1282" max="1283" width="9" style="596" customWidth="1"/>
    <col min="1284" max="1285" width="8.5" style="596" customWidth="1"/>
    <col min="1286" max="1286" width="8.375" style="596" customWidth="1"/>
    <col min="1287" max="1287" width="7.375" style="596" customWidth="1"/>
    <col min="1288" max="1289" width="8.5" style="596" customWidth="1"/>
    <col min="1290" max="1290" width="22.625" style="596" customWidth="1"/>
    <col min="1291" max="1536" width="9" style="596"/>
    <col min="1537" max="1537" width="5.125" style="596" customWidth="1"/>
    <col min="1538" max="1539" width="9" style="596" customWidth="1"/>
    <col min="1540" max="1541" width="8.5" style="596" customWidth="1"/>
    <col min="1542" max="1542" width="8.375" style="596" customWidth="1"/>
    <col min="1543" max="1543" width="7.375" style="596" customWidth="1"/>
    <col min="1544" max="1545" width="8.5" style="596" customWidth="1"/>
    <col min="1546" max="1546" width="22.625" style="596" customWidth="1"/>
    <col min="1547" max="1792" width="9" style="596"/>
    <col min="1793" max="1793" width="5.125" style="596" customWidth="1"/>
    <col min="1794" max="1795" width="9" style="596" customWidth="1"/>
    <col min="1796" max="1797" width="8.5" style="596" customWidth="1"/>
    <col min="1798" max="1798" width="8.375" style="596" customWidth="1"/>
    <col min="1799" max="1799" width="7.375" style="596" customWidth="1"/>
    <col min="1800" max="1801" width="8.5" style="596" customWidth="1"/>
    <col min="1802" max="1802" width="22.625" style="596" customWidth="1"/>
    <col min="1803" max="2048" width="9" style="596"/>
    <col min="2049" max="2049" width="5.125" style="596" customWidth="1"/>
    <col min="2050" max="2051" width="9" style="596" customWidth="1"/>
    <col min="2052" max="2053" width="8.5" style="596" customWidth="1"/>
    <col min="2054" max="2054" width="8.375" style="596" customWidth="1"/>
    <col min="2055" max="2055" width="7.375" style="596" customWidth="1"/>
    <col min="2056" max="2057" width="8.5" style="596" customWidth="1"/>
    <col min="2058" max="2058" width="22.625" style="596" customWidth="1"/>
    <col min="2059" max="2304" width="9" style="596"/>
    <col min="2305" max="2305" width="5.125" style="596" customWidth="1"/>
    <col min="2306" max="2307" width="9" style="596" customWidth="1"/>
    <col min="2308" max="2309" width="8.5" style="596" customWidth="1"/>
    <col min="2310" max="2310" width="8.375" style="596" customWidth="1"/>
    <col min="2311" max="2311" width="7.375" style="596" customWidth="1"/>
    <col min="2312" max="2313" width="8.5" style="596" customWidth="1"/>
    <col min="2314" max="2314" width="22.625" style="596" customWidth="1"/>
    <col min="2315" max="2560" width="9" style="596"/>
    <col min="2561" max="2561" width="5.125" style="596" customWidth="1"/>
    <col min="2562" max="2563" width="9" style="596" customWidth="1"/>
    <col min="2564" max="2565" width="8.5" style="596" customWidth="1"/>
    <col min="2566" max="2566" width="8.375" style="596" customWidth="1"/>
    <col min="2567" max="2567" width="7.375" style="596" customWidth="1"/>
    <col min="2568" max="2569" width="8.5" style="596" customWidth="1"/>
    <col min="2570" max="2570" width="22.625" style="596" customWidth="1"/>
    <col min="2571" max="2816" width="9" style="596"/>
    <col min="2817" max="2817" width="5.125" style="596" customWidth="1"/>
    <col min="2818" max="2819" width="9" style="596" customWidth="1"/>
    <col min="2820" max="2821" width="8.5" style="596" customWidth="1"/>
    <col min="2822" max="2822" width="8.375" style="596" customWidth="1"/>
    <col min="2823" max="2823" width="7.375" style="596" customWidth="1"/>
    <col min="2824" max="2825" width="8.5" style="596" customWidth="1"/>
    <col min="2826" max="2826" width="22.625" style="596" customWidth="1"/>
    <col min="2827" max="3072" width="9" style="596"/>
    <col min="3073" max="3073" width="5.125" style="596" customWidth="1"/>
    <col min="3074" max="3075" width="9" style="596" customWidth="1"/>
    <col min="3076" max="3077" width="8.5" style="596" customWidth="1"/>
    <col min="3078" max="3078" width="8.375" style="596" customWidth="1"/>
    <col min="3079" max="3079" width="7.375" style="596" customWidth="1"/>
    <col min="3080" max="3081" width="8.5" style="596" customWidth="1"/>
    <col min="3082" max="3082" width="22.625" style="596" customWidth="1"/>
    <col min="3083" max="3328" width="9" style="596"/>
    <col min="3329" max="3329" width="5.125" style="596" customWidth="1"/>
    <col min="3330" max="3331" width="9" style="596" customWidth="1"/>
    <col min="3332" max="3333" width="8.5" style="596" customWidth="1"/>
    <col min="3334" max="3334" width="8.375" style="596" customWidth="1"/>
    <col min="3335" max="3335" width="7.375" style="596" customWidth="1"/>
    <col min="3336" max="3337" width="8.5" style="596" customWidth="1"/>
    <col min="3338" max="3338" width="22.625" style="596" customWidth="1"/>
    <col min="3339" max="3584" width="9" style="596"/>
    <col min="3585" max="3585" width="5.125" style="596" customWidth="1"/>
    <col min="3586" max="3587" width="9" style="596" customWidth="1"/>
    <col min="3588" max="3589" width="8.5" style="596" customWidth="1"/>
    <col min="3590" max="3590" width="8.375" style="596" customWidth="1"/>
    <col min="3591" max="3591" width="7.375" style="596" customWidth="1"/>
    <col min="3592" max="3593" width="8.5" style="596" customWidth="1"/>
    <col min="3594" max="3594" width="22.625" style="596" customWidth="1"/>
    <col min="3595" max="3840" width="9" style="596"/>
    <col min="3841" max="3841" width="5.125" style="596" customWidth="1"/>
    <col min="3842" max="3843" width="9" style="596" customWidth="1"/>
    <col min="3844" max="3845" width="8.5" style="596" customWidth="1"/>
    <col min="3846" max="3846" width="8.375" style="596" customWidth="1"/>
    <col min="3847" max="3847" width="7.375" style="596" customWidth="1"/>
    <col min="3848" max="3849" width="8.5" style="596" customWidth="1"/>
    <col min="3850" max="3850" width="22.625" style="596" customWidth="1"/>
    <col min="3851" max="4096" width="9" style="596"/>
    <col min="4097" max="4097" width="5.125" style="596" customWidth="1"/>
    <col min="4098" max="4099" width="9" style="596" customWidth="1"/>
    <col min="4100" max="4101" width="8.5" style="596" customWidth="1"/>
    <col min="4102" max="4102" width="8.375" style="596" customWidth="1"/>
    <col min="4103" max="4103" width="7.375" style="596" customWidth="1"/>
    <col min="4104" max="4105" width="8.5" style="596" customWidth="1"/>
    <col min="4106" max="4106" width="22.625" style="596" customWidth="1"/>
    <col min="4107" max="4352" width="9" style="596"/>
    <col min="4353" max="4353" width="5.125" style="596" customWidth="1"/>
    <col min="4354" max="4355" width="9" style="596" customWidth="1"/>
    <col min="4356" max="4357" width="8.5" style="596" customWidth="1"/>
    <col min="4358" max="4358" width="8.375" style="596" customWidth="1"/>
    <col min="4359" max="4359" width="7.375" style="596" customWidth="1"/>
    <col min="4360" max="4361" width="8.5" style="596" customWidth="1"/>
    <col min="4362" max="4362" width="22.625" style="596" customWidth="1"/>
    <col min="4363" max="4608" width="9" style="596"/>
    <col min="4609" max="4609" width="5.125" style="596" customWidth="1"/>
    <col min="4610" max="4611" width="9" style="596" customWidth="1"/>
    <col min="4612" max="4613" width="8.5" style="596" customWidth="1"/>
    <col min="4614" max="4614" width="8.375" style="596" customWidth="1"/>
    <col min="4615" max="4615" width="7.375" style="596" customWidth="1"/>
    <col min="4616" max="4617" width="8.5" style="596" customWidth="1"/>
    <col min="4618" max="4618" width="22.625" style="596" customWidth="1"/>
    <col min="4619" max="4864" width="9" style="596"/>
    <col min="4865" max="4865" width="5.125" style="596" customWidth="1"/>
    <col min="4866" max="4867" width="9" style="596" customWidth="1"/>
    <col min="4868" max="4869" width="8.5" style="596" customWidth="1"/>
    <col min="4870" max="4870" width="8.375" style="596" customWidth="1"/>
    <col min="4871" max="4871" width="7.375" style="596" customWidth="1"/>
    <col min="4872" max="4873" width="8.5" style="596" customWidth="1"/>
    <col min="4874" max="4874" width="22.625" style="596" customWidth="1"/>
    <col min="4875" max="5120" width="9" style="596"/>
    <col min="5121" max="5121" width="5.125" style="596" customWidth="1"/>
    <col min="5122" max="5123" width="9" style="596" customWidth="1"/>
    <col min="5124" max="5125" width="8.5" style="596" customWidth="1"/>
    <col min="5126" max="5126" width="8.375" style="596" customWidth="1"/>
    <col min="5127" max="5127" width="7.375" style="596" customWidth="1"/>
    <col min="5128" max="5129" width="8.5" style="596" customWidth="1"/>
    <col min="5130" max="5130" width="22.625" style="596" customWidth="1"/>
    <col min="5131" max="5376" width="9" style="596"/>
    <col min="5377" max="5377" width="5.125" style="596" customWidth="1"/>
    <col min="5378" max="5379" width="9" style="596" customWidth="1"/>
    <col min="5380" max="5381" width="8.5" style="596" customWidth="1"/>
    <col min="5382" max="5382" width="8.375" style="596" customWidth="1"/>
    <col min="5383" max="5383" width="7.375" style="596" customWidth="1"/>
    <col min="5384" max="5385" width="8.5" style="596" customWidth="1"/>
    <col min="5386" max="5386" width="22.625" style="596" customWidth="1"/>
    <col min="5387" max="5632" width="9" style="596"/>
    <col min="5633" max="5633" width="5.125" style="596" customWidth="1"/>
    <col min="5634" max="5635" width="9" style="596" customWidth="1"/>
    <col min="5636" max="5637" width="8.5" style="596" customWidth="1"/>
    <col min="5638" max="5638" width="8.375" style="596" customWidth="1"/>
    <col min="5639" max="5639" width="7.375" style="596" customWidth="1"/>
    <col min="5640" max="5641" width="8.5" style="596" customWidth="1"/>
    <col min="5642" max="5642" width="22.625" style="596" customWidth="1"/>
    <col min="5643" max="5888" width="9" style="596"/>
    <col min="5889" max="5889" width="5.125" style="596" customWidth="1"/>
    <col min="5890" max="5891" width="9" style="596" customWidth="1"/>
    <col min="5892" max="5893" width="8.5" style="596" customWidth="1"/>
    <col min="5894" max="5894" width="8.375" style="596" customWidth="1"/>
    <col min="5895" max="5895" width="7.375" style="596" customWidth="1"/>
    <col min="5896" max="5897" width="8.5" style="596" customWidth="1"/>
    <col min="5898" max="5898" width="22.625" style="596" customWidth="1"/>
    <col min="5899" max="6144" width="9" style="596"/>
    <col min="6145" max="6145" width="5.125" style="596" customWidth="1"/>
    <col min="6146" max="6147" width="9" style="596" customWidth="1"/>
    <col min="6148" max="6149" width="8.5" style="596" customWidth="1"/>
    <col min="6150" max="6150" width="8.375" style="596" customWidth="1"/>
    <col min="6151" max="6151" width="7.375" style="596" customWidth="1"/>
    <col min="6152" max="6153" width="8.5" style="596" customWidth="1"/>
    <col min="6154" max="6154" width="22.625" style="596" customWidth="1"/>
    <col min="6155" max="6400" width="9" style="596"/>
    <col min="6401" max="6401" width="5.125" style="596" customWidth="1"/>
    <col min="6402" max="6403" width="9" style="596" customWidth="1"/>
    <col min="6404" max="6405" width="8.5" style="596" customWidth="1"/>
    <col min="6406" max="6406" width="8.375" style="596" customWidth="1"/>
    <col min="6407" max="6407" width="7.375" style="596" customWidth="1"/>
    <col min="6408" max="6409" width="8.5" style="596" customWidth="1"/>
    <col min="6410" max="6410" width="22.625" style="596" customWidth="1"/>
    <col min="6411" max="6656" width="9" style="596"/>
    <col min="6657" max="6657" width="5.125" style="596" customWidth="1"/>
    <col min="6658" max="6659" width="9" style="596" customWidth="1"/>
    <col min="6660" max="6661" width="8.5" style="596" customWidth="1"/>
    <col min="6662" max="6662" width="8.375" style="596" customWidth="1"/>
    <col min="6663" max="6663" width="7.375" style="596" customWidth="1"/>
    <col min="6664" max="6665" width="8.5" style="596" customWidth="1"/>
    <col min="6666" max="6666" width="22.625" style="596" customWidth="1"/>
    <col min="6667" max="6912" width="9" style="596"/>
    <col min="6913" max="6913" width="5.125" style="596" customWidth="1"/>
    <col min="6914" max="6915" width="9" style="596" customWidth="1"/>
    <col min="6916" max="6917" width="8.5" style="596" customWidth="1"/>
    <col min="6918" max="6918" width="8.375" style="596" customWidth="1"/>
    <col min="6919" max="6919" width="7.375" style="596" customWidth="1"/>
    <col min="6920" max="6921" width="8.5" style="596" customWidth="1"/>
    <col min="6922" max="6922" width="22.625" style="596" customWidth="1"/>
    <col min="6923" max="7168" width="9" style="596"/>
    <col min="7169" max="7169" width="5.125" style="596" customWidth="1"/>
    <col min="7170" max="7171" width="9" style="596" customWidth="1"/>
    <col min="7172" max="7173" width="8.5" style="596" customWidth="1"/>
    <col min="7174" max="7174" width="8.375" style="596" customWidth="1"/>
    <col min="7175" max="7175" width="7.375" style="596" customWidth="1"/>
    <col min="7176" max="7177" width="8.5" style="596" customWidth="1"/>
    <col min="7178" max="7178" width="22.625" style="596" customWidth="1"/>
    <col min="7179" max="7424" width="9" style="596"/>
    <col min="7425" max="7425" width="5.125" style="596" customWidth="1"/>
    <col min="7426" max="7427" width="9" style="596" customWidth="1"/>
    <col min="7428" max="7429" width="8.5" style="596" customWidth="1"/>
    <col min="7430" max="7430" width="8.375" style="596" customWidth="1"/>
    <col min="7431" max="7431" width="7.375" style="596" customWidth="1"/>
    <col min="7432" max="7433" width="8.5" style="596" customWidth="1"/>
    <col min="7434" max="7434" width="22.625" style="596" customWidth="1"/>
    <col min="7435" max="7680" width="9" style="596"/>
    <col min="7681" max="7681" width="5.125" style="596" customWidth="1"/>
    <col min="7682" max="7683" width="9" style="596" customWidth="1"/>
    <col min="7684" max="7685" width="8.5" style="596" customWidth="1"/>
    <col min="7686" max="7686" width="8.375" style="596" customWidth="1"/>
    <col min="7687" max="7687" width="7.375" style="596" customWidth="1"/>
    <col min="7688" max="7689" width="8.5" style="596" customWidth="1"/>
    <col min="7690" max="7690" width="22.625" style="596" customWidth="1"/>
    <col min="7691" max="7936" width="9" style="596"/>
    <col min="7937" max="7937" width="5.125" style="596" customWidth="1"/>
    <col min="7938" max="7939" width="9" style="596" customWidth="1"/>
    <col min="7940" max="7941" width="8.5" style="596" customWidth="1"/>
    <col min="7942" max="7942" width="8.375" style="596" customWidth="1"/>
    <col min="7943" max="7943" width="7.375" style="596" customWidth="1"/>
    <col min="7944" max="7945" width="8.5" style="596" customWidth="1"/>
    <col min="7946" max="7946" width="22.625" style="596" customWidth="1"/>
    <col min="7947" max="8192" width="9" style="596"/>
    <col min="8193" max="8193" width="5.125" style="596" customWidth="1"/>
    <col min="8194" max="8195" width="9" style="596" customWidth="1"/>
    <col min="8196" max="8197" width="8.5" style="596" customWidth="1"/>
    <col min="8198" max="8198" width="8.375" style="596" customWidth="1"/>
    <col min="8199" max="8199" width="7.375" style="596" customWidth="1"/>
    <col min="8200" max="8201" width="8.5" style="596" customWidth="1"/>
    <col min="8202" max="8202" width="22.625" style="596" customWidth="1"/>
    <col min="8203" max="8448" width="9" style="596"/>
    <col min="8449" max="8449" width="5.125" style="596" customWidth="1"/>
    <col min="8450" max="8451" width="9" style="596" customWidth="1"/>
    <col min="8452" max="8453" width="8.5" style="596" customWidth="1"/>
    <col min="8454" max="8454" width="8.375" style="596" customWidth="1"/>
    <col min="8455" max="8455" width="7.375" style="596" customWidth="1"/>
    <col min="8456" max="8457" width="8.5" style="596" customWidth="1"/>
    <col min="8458" max="8458" width="22.625" style="596" customWidth="1"/>
    <col min="8459" max="8704" width="9" style="596"/>
    <col min="8705" max="8705" width="5.125" style="596" customWidth="1"/>
    <col min="8706" max="8707" width="9" style="596" customWidth="1"/>
    <col min="8708" max="8709" width="8.5" style="596" customWidth="1"/>
    <col min="8710" max="8710" width="8.375" style="596" customWidth="1"/>
    <col min="8711" max="8711" width="7.375" style="596" customWidth="1"/>
    <col min="8712" max="8713" width="8.5" style="596" customWidth="1"/>
    <col min="8714" max="8714" width="22.625" style="596" customWidth="1"/>
    <col min="8715" max="8960" width="9" style="596"/>
    <col min="8961" max="8961" width="5.125" style="596" customWidth="1"/>
    <col min="8962" max="8963" width="9" style="596" customWidth="1"/>
    <col min="8964" max="8965" width="8.5" style="596" customWidth="1"/>
    <col min="8966" max="8966" width="8.375" style="596" customWidth="1"/>
    <col min="8967" max="8967" width="7.375" style="596" customWidth="1"/>
    <col min="8968" max="8969" width="8.5" style="596" customWidth="1"/>
    <col min="8970" max="8970" width="22.625" style="596" customWidth="1"/>
    <col min="8971" max="9216" width="9" style="596"/>
    <col min="9217" max="9217" width="5.125" style="596" customWidth="1"/>
    <col min="9218" max="9219" width="9" style="596" customWidth="1"/>
    <col min="9220" max="9221" width="8.5" style="596" customWidth="1"/>
    <col min="9222" max="9222" width="8.375" style="596" customWidth="1"/>
    <col min="9223" max="9223" width="7.375" style="596" customWidth="1"/>
    <col min="9224" max="9225" width="8.5" style="596" customWidth="1"/>
    <col min="9226" max="9226" width="22.625" style="596" customWidth="1"/>
    <col min="9227" max="9472" width="9" style="596"/>
    <col min="9473" max="9473" width="5.125" style="596" customWidth="1"/>
    <col min="9474" max="9475" width="9" style="596" customWidth="1"/>
    <col min="9476" max="9477" width="8.5" style="596" customWidth="1"/>
    <col min="9478" max="9478" width="8.375" style="596" customWidth="1"/>
    <col min="9479" max="9479" width="7.375" style="596" customWidth="1"/>
    <col min="9480" max="9481" width="8.5" style="596" customWidth="1"/>
    <col min="9482" max="9482" width="22.625" style="596" customWidth="1"/>
    <col min="9483" max="9728" width="9" style="596"/>
    <col min="9729" max="9729" width="5.125" style="596" customWidth="1"/>
    <col min="9730" max="9731" width="9" style="596" customWidth="1"/>
    <col min="9732" max="9733" width="8.5" style="596" customWidth="1"/>
    <col min="9734" max="9734" width="8.375" style="596" customWidth="1"/>
    <col min="9735" max="9735" width="7.375" style="596" customWidth="1"/>
    <col min="9736" max="9737" width="8.5" style="596" customWidth="1"/>
    <col min="9738" max="9738" width="22.625" style="596" customWidth="1"/>
    <col min="9739" max="9984" width="9" style="596"/>
    <col min="9985" max="9985" width="5.125" style="596" customWidth="1"/>
    <col min="9986" max="9987" width="9" style="596" customWidth="1"/>
    <col min="9988" max="9989" width="8.5" style="596" customWidth="1"/>
    <col min="9990" max="9990" width="8.375" style="596" customWidth="1"/>
    <col min="9991" max="9991" width="7.375" style="596" customWidth="1"/>
    <col min="9992" max="9993" width="8.5" style="596" customWidth="1"/>
    <col min="9994" max="9994" width="22.625" style="596" customWidth="1"/>
    <col min="9995" max="10240" width="9" style="596"/>
    <col min="10241" max="10241" width="5.125" style="596" customWidth="1"/>
    <col min="10242" max="10243" width="9" style="596" customWidth="1"/>
    <col min="10244" max="10245" width="8.5" style="596" customWidth="1"/>
    <col min="10246" max="10246" width="8.375" style="596" customWidth="1"/>
    <col min="10247" max="10247" width="7.375" style="596" customWidth="1"/>
    <col min="10248" max="10249" width="8.5" style="596" customWidth="1"/>
    <col min="10250" max="10250" width="22.625" style="596" customWidth="1"/>
    <col min="10251" max="10496" width="9" style="596"/>
    <col min="10497" max="10497" width="5.125" style="596" customWidth="1"/>
    <col min="10498" max="10499" width="9" style="596" customWidth="1"/>
    <col min="10500" max="10501" width="8.5" style="596" customWidth="1"/>
    <col min="10502" max="10502" width="8.375" style="596" customWidth="1"/>
    <col min="10503" max="10503" width="7.375" style="596" customWidth="1"/>
    <col min="10504" max="10505" width="8.5" style="596" customWidth="1"/>
    <col min="10506" max="10506" width="22.625" style="596" customWidth="1"/>
    <col min="10507" max="10752" width="9" style="596"/>
    <col min="10753" max="10753" width="5.125" style="596" customWidth="1"/>
    <col min="10754" max="10755" width="9" style="596" customWidth="1"/>
    <col min="10756" max="10757" width="8.5" style="596" customWidth="1"/>
    <col min="10758" max="10758" width="8.375" style="596" customWidth="1"/>
    <col min="10759" max="10759" width="7.375" style="596" customWidth="1"/>
    <col min="10760" max="10761" width="8.5" style="596" customWidth="1"/>
    <col min="10762" max="10762" width="22.625" style="596" customWidth="1"/>
    <col min="10763" max="11008" width="9" style="596"/>
    <col min="11009" max="11009" width="5.125" style="596" customWidth="1"/>
    <col min="11010" max="11011" width="9" style="596" customWidth="1"/>
    <col min="11012" max="11013" width="8.5" style="596" customWidth="1"/>
    <col min="11014" max="11014" width="8.375" style="596" customWidth="1"/>
    <col min="11015" max="11015" width="7.375" style="596" customWidth="1"/>
    <col min="11016" max="11017" width="8.5" style="596" customWidth="1"/>
    <col min="11018" max="11018" width="22.625" style="596" customWidth="1"/>
    <col min="11019" max="11264" width="9" style="596"/>
    <col min="11265" max="11265" width="5.125" style="596" customWidth="1"/>
    <col min="11266" max="11267" width="9" style="596" customWidth="1"/>
    <col min="11268" max="11269" width="8.5" style="596" customWidth="1"/>
    <col min="11270" max="11270" width="8.375" style="596" customWidth="1"/>
    <col min="11271" max="11271" width="7.375" style="596" customWidth="1"/>
    <col min="11272" max="11273" width="8.5" style="596" customWidth="1"/>
    <col min="11274" max="11274" width="22.625" style="596" customWidth="1"/>
    <col min="11275" max="11520" width="9" style="596"/>
    <col min="11521" max="11521" width="5.125" style="596" customWidth="1"/>
    <col min="11522" max="11523" width="9" style="596" customWidth="1"/>
    <col min="11524" max="11525" width="8.5" style="596" customWidth="1"/>
    <col min="11526" max="11526" width="8.375" style="596" customWidth="1"/>
    <col min="11527" max="11527" width="7.375" style="596" customWidth="1"/>
    <col min="11528" max="11529" width="8.5" style="596" customWidth="1"/>
    <col min="11530" max="11530" width="22.625" style="596" customWidth="1"/>
    <col min="11531" max="11776" width="9" style="596"/>
    <col min="11777" max="11777" width="5.125" style="596" customWidth="1"/>
    <col min="11778" max="11779" width="9" style="596" customWidth="1"/>
    <col min="11780" max="11781" width="8.5" style="596" customWidth="1"/>
    <col min="11782" max="11782" width="8.375" style="596" customWidth="1"/>
    <col min="11783" max="11783" width="7.375" style="596" customWidth="1"/>
    <col min="11784" max="11785" width="8.5" style="596" customWidth="1"/>
    <col min="11786" max="11786" width="22.625" style="596" customWidth="1"/>
    <col min="11787" max="12032" width="9" style="596"/>
    <col min="12033" max="12033" width="5.125" style="596" customWidth="1"/>
    <col min="12034" max="12035" width="9" style="596" customWidth="1"/>
    <col min="12036" max="12037" width="8.5" style="596" customWidth="1"/>
    <col min="12038" max="12038" width="8.375" style="596" customWidth="1"/>
    <col min="12039" max="12039" width="7.375" style="596" customWidth="1"/>
    <col min="12040" max="12041" width="8.5" style="596" customWidth="1"/>
    <col min="12042" max="12042" width="22.625" style="596" customWidth="1"/>
    <col min="12043" max="12288" width="9" style="596"/>
    <col min="12289" max="12289" width="5.125" style="596" customWidth="1"/>
    <col min="12290" max="12291" width="9" style="596" customWidth="1"/>
    <col min="12292" max="12293" width="8.5" style="596" customWidth="1"/>
    <col min="12294" max="12294" width="8.375" style="596" customWidth="1"/>
    <col min="12295" max="12295" width="7.375" style="596" customWidth="1"/>
    <col min="12296" max="12297" width="8.5" style="596" customWidth="1"/>
    <col min="12298" max="12298" width="22.625" style="596" customWidth="1"/>
    <col min="12299" max="12544" width="9" style="596"/>
    <col min="12545" max="12545" width="5.125" style="596" customWidth="1"/>
    <col min="12546" max="12547" width="9" style="596" customWidth="1"/>
    <col min="12548" max="12549" width="8.5" style="596" customWidth="1"/>
    <col min="12550" max="12550" width="8.375" style="596" customWidth="1"/>
    <col min="12551" max="12551" width="7.375" style="596" customWidth="1"/>
    <col min="12552" max="12553" width="8.5" style="596" customWidth="1"/>
    <col min="12554" max="12554" width="22.625" style="596" customWidth="1"/>
    <col min="12555" max="12800" width="9" style="596"/>
    <col min="12801" max="12801" width="5.125" style="596" customWidth="1"/>
    <col min="12802" max="12803" width="9" style="596" customWidth="1"/>
    <col min="12804" max="12805" width="8.5" style="596" customWidth="1"/>
    <col min="12806" max="12806" width="8.375" style="596" customWidth="1"/>
    <col min="12807" max="12807" width="7.375" style="596" customWidth="1"/>
    <col min="12808" max="12809" width="8.5" style="596" customWidth="1"/>
    <col min="12810" max="12810" width="22.625" style="596" customWidth="1"/>
    <col min="12811" max="13056" width="9" style="596"/>
    <col min="13057" max="13057" width="5.125" style="596" customWidth="1"/>
    <col min="13058" max="13059" width="9" style="596" customWidth="1"/>
    <col min="13060" max="13061" width="8.5" style="596" customWidth="1"/>
    <col min="13062" max="13062" width="8.375" style="596" customWidth="1"/>
    <col min="13063" max="13063" width="7.375" style="596" customWidth="1"/>
    <col min="13064" max="13065" width="8.5" style="596" customWidth="1"/>
    <col min="13066" max="13066" width="22.625" style="596" customWidth="1"/>
    <col min="13067" max="13312" width="9" style="596"/>
    <col min="13313" max="13313" width="5.125" style="596" customWidth="1"/>
    <col min="13314" max="13315" width="9" style="596" customWidth="1"/>
    <col min="13316" max="13317" width="8.5" style="596" customWidth="1"/>
    <col min="13318" max="13318" width="8.375" style="596" customWidth="1"/>
    <col min="13319" max="13319" width="7.375" style="596" customWidth="1"/>
    <col min="13320" max="13321" width="8.5" style="596" customWidth="1"/>
    <col min="13322" max="13322" width="22.625" style="596" customWidth="1"/>
    <col min="13323" max="13568" width="9" style="596"/>
    <col min="13569" max="13569" width="5.125" style="596" customWidth="1"/>
    <col min="13570" max="13571" width="9" style="596" customWidth="1"/>
    <col min="13572" max="13573" width="8.5" style="596" customWidth="1"/>
    <col min="13574" max="13574" width="8.375" style="596" customWidth="1"/>
    <col min="13575" max="13575" width="7.375" style="596" customWidth="1"/>
    <col min="13576" max="13577" width="8.5" style="596" customWidth="1"/>
    <col min="13578" max="13578" width="22.625" style="596" customWidth="1"/>
    <col min="13579" max="13824" width="9" style="596"/>
    <col min="13825" max="13825" width="5.125" style="596" customWidth="1"/>
    <col min="13826" max="13827" width="9" style="596" customWidth="1"/>
    <col min="13828" max="13829" width="8.5" style="596" customWidth="1"/>
    <col min="13830" max="13830" width="8.375" style="596" customWidth="1"/>
    <col min="13831" max="13831" width="7.375" style="596" customWidth="1"/>
    <col min="13832" max="13833" width="8.5" style="596" customWidth="1"/>
    <col min="13834" max="13834" width="22.625" style="596" customWidth="1"/>
    <col min="13835" max="14080" width="9" style="596"/>
    <col min="14081" max="14081" width="5.125" style="596" customWidth="1"/>
    <col min="14082" max="14083" width="9" style="596" customWidth="1"/>
    <col min="14084" max="14085" width="8.5" style="596" customWidth="1"/>
    <col min="14086" max="14086" width="8.375" style="596" customWidth="1"/>
    <col min="14087" max="14087" width="7.375" style="596" customWidth="1"/>
    <col min="14088" max="14089" width="8.5" style="596" customWidth="1"/>
    <col min="14090" max="14090" width="22.625" style="596" customWidth="1"/>
    <col min="14091" max="14336" width="9" style="596"/>
    <col min="14337" max="14337" width="5.125" style="596" customWidth="1"/>
    <col min="14338" max="14339" width="9" style="596" customWidth="1"/>
    <col min="14340" max="14341" width="8.5" style="596" customWidth="1"/>
    <col min="14342" max="14342" width="8.375" style="596" customWidth="1"/>
    <col min="14343" max="14343" width="7.375" style="596" customWidth="1"/>
    <col min="14344" max="14345" width="8.5" style="596" customWidth="1"/>
    <col min="14346" max="14346" width="22.625" style="596" customWidth="1"/>
    <col min="14347" max="14592" width="9" style="596"/>
    <col min="14593" max="14593" width="5.125" style="596" customWidth="1"/>
    <col min="14594" max="14595" width="9" style="596" customWidth="1"/>
    <col min="14596" max="14597" width="8.5" style="596" customWidth="1"/>
    <col min="14598" max="14598" width="8.375" style="596" customWidth="1"/>
    <col min="14599" max="14599" width="7.375" style="596" customWidth="1"/>
    <col min="14600" max="14601" width="8.5" style="596" customWidth="1"/>
    <col min="14602" max="14602" width="22.625" style="596" customWidth="1"/>
    <col min="14603" max="14848" width="9" style="596"/>
    <col min="14849" max="14849" width="5.125" style="596" customWidth="1"/>
    <col min="14850" max="14851" width="9" style="596" customWidth="1"/>
    <col min="14852" max="14853" width="8.5" style="596" customWidth="1"/>
    <col min="14854" max="14854" width="8.375" style="596" customWidth="1"/>
    <col min="14855" max="14855" width="7.375" style="596" customWidth="1"/>
    <col min="14856" max="14857" width="8.5" style="596" customWidth="1"/>
    <col min="14858" max="14858" width="22.625" style="596" customWidth="1"/>
    <col min="14859" max="15104" width="9" style="596"/>
    <col min="15105" max="15105" width="5.125" style="596" customWidth="1"/>
    <col min="15106" max="15107" width="9" style="596" customWidth="1"/>
    <col min="15108" max="15109" width="8.5" style="596" customWidth="1"/>
    <col min="15110" max="15110" width="8.375" style="596" customWidth="1"/>
    <col min="15111" max="15111" width="7.375" style="596" customWidth="1"/>
    <col min="15112" max="15113" width="8.5" style="596" customWidth="1"/>
    <col min="15114" max="15114" width="22.625" style="596" customWidth="1"/>
    <col min="15115" max="15360" width="9" style="596"/>
    <col min="15361" max="15361" width="5.125" style="596" customWidth="1"/>
    <col min="15362" max="15363" width="9" style="596" customWidth="1"/>
    <col min="15364" max="15365" width="8.5" style="596" customWidth="1"/>
    <col min="15366" max="15366" width="8.375" style="596" customWidth="1"/>
    <col min="15367" max="15367" width="7.375" style="596" customWidth="1"/>
    <col min="15368" max="15369" width="8.5" style="596" customWidth="1"/>
    <col min="15370" max="15370" width="22.625" style="596" customWidth="1"/>
    <col min="15371" max="15616" width="9" style="596"/>
    <col min="15617" max="15617" width="5.125" style="596" customWidth="1"/>
    <col min="15618" max="15619" width="9" style="596" customWidth="1"/>
    <col min="15620" max="15621" width="8.5" style="596" customWidth="1"/>
    <col min="15622" max="15622" width="8.375" style="596" customWidth="1"/>
    <col min="15623" max="15623" width="7.375" style="596" customWidth="1"/>
    <col min="15624" max="15625" width="8.5" style="596" customWidth="1"/>
    <col min="15626" max="15626" width="22.625" style="596" customWidth="1"/>
    <col min="15627" max="15872" width="9" style="596"/>
    <col min="15873" max="15873" width="5.125" style="596" customWidth="1"/>
    <col min="15874" max="15875" width="9" style="596" customWidth="1"/>
    <col min="15876" max="15877" width="8.5" style="596" customWidth="1"/>
    <col min="15878" max="15878" width="8.375" style="596" customWidth="1"/>
    <col min="15879" max="15879" width="7.375" style="596" customWidth="1"/>
    <col min="15880" max="15881" width="8.5" style="596" customWidth="1"/>
    <col min="15882" max="15882" width="22.625" style="596" customWidth="1"/>
    <col min="15883" max="16128" width="9" style="596"/>
    <col min="16129" max="16129" width="5.125" style="596" customWidth="1"/>
    <col min="16130" max="16131" width="9" style="596" customWidth="1"/>
    <col min="16132" max="16133" width="8.5" style="596" customWidth="1"/>
    <col min="16134" max="16134" width="8.375" style="596" customWidth="1"/>
    <col min="16135" max="16135" width="7.375" style="596" customWidth="1"/>
    <col min="16136" max="16137" width="8.5" style="596" customWidth="1"/>
    <col min="16138" max="16138" width="22.625" style="596" customWidth="1"/>
    <col min="16139" max="16384" width="9" style="596"/>
  </cols>
  <sheetData>
    <row r="1" spans="1:16" ht="27.75" customHeight="1">
      <c r="A1" s="5196" t="s">
        <v>1679</v>
      </c>
      <c r="B1" s="5196"/>
      <c r="C1" s="599"/>
      <c r="D1" s="599"/>
      <c r="E1" s="599"/>
      <c r="F1" s="599"/>
      <c r="G1" s="5193" t="s">
        <v>1680</v>
      </c>
      <c r="H1" s="5193"/>
      <c r="I1" s="5193"/>
      <c r="J1" s="5193"/>
    </row>
    <row r="2" spans="1:16" ht="84.75" customHeight="1">
      <c r="A2" s="5194" t="s">
        <v>1681</v>
      </c>
      <c r="B2" s="5195"/>
      <c r="C2" s="5195"/>
      <c r="D2" s="5195"/>
      <c r="E2" s="5195"/>
      <c r="F2" s="5195"/>
      <c r="G2" s="5195"/>
      <c r="H2" s="5195"/>
      <c r="I2" s="5195"/>
      <c r="J2" s="5195"/>
      <c r="L2"/>
      <c r="M2"/>
      <c r="N2" s="71"/>
      <c r="O2" s="71"/>
      <c r="P2" s="71"/>
    </row>
    <row r="3" spans="1:16" ht="17.25" customHeight="1">
      <c r="A3" s="603"/>
      <c r="B3" s="602"/>
      <c r="C3" s="602"/>
      <c r="D3" s="602"/>
      <c r="E3" s="602"/>
      <c r="F3" s="602"/>
      <c r="G3" s="602"/>
      <c r="H3" s="602"/>
      <c r="I3" s="602"/>
      <c r="J3" s="602"/>
      <c r="L3"/>
      <c r="M3"/>
      <c r="N3" s="71"/>
      <c r="O3" s="71"/>
      <c r="P3" s="71"/>
    </row>
    <row r="4" spans="1:16" ht="30" customHeight="1">
      <c r="A4" s="5191" t="s">
        <v>701</v>
      </c>
      <c r="B4" s="5191"/>
      <c r="C4" s="5191"/>
      <c r="D4" s="5192"/>
      <c r="E4" s="5192"/>
      <c r="F4" s="5192"/>
      <c r="G4" s="5192"/>
      <c r="H4" s="5192"/>
      <c r="I4" s="5192"/>
      <c r="J4" s="5192"/>
      <c r="L4" s="109"/>
      <c r="M4" s="109"/>
      <c r="N4" s="1207"/>
      <c r="O4" s="1207"/>
      <c r="P4" s="1207"/>
    </row>
    <row r="5" spans="1:16" ht="30" customHeight="1">
      <c r="A5" s="5191" t="s">
        <v>702</v>
      </c>
      <c r="B5" s="5191"/>
      <c r="C5" s="5191"/>
      <c r="D5" s="5192" t="s">
        <v>1682</v>
      </c>
      <c r="E5" s="5192"/>
      <c r="F5" s="5192"/>
      <c r="G5" s="5192"/>
      <c r="H5" s="5192"/>
      <c r="I5" s="5192"/>
      <c r="J5" s="5192"/>
      <c r="L5"/>
      <c r="M5"/>
      <c r="N5" s="1211"/>
      <c r="O5" s="1207"/>
      <c r="P5" s="1207"/>
    </row>
    <row r="6" spans="1:16" ht="17.25" customHeight="1">
      <c r="A6" s="603"/>
      <c r="B6" s="602"/>
      <c r="C6" s="602"/>
      <c r="D6" s="602"/>
      <c r="E6" s="602"/>
      <c r="F6" s="602"/>
      <c r="G6" s="602"/>
      <c r="H6" s="602"/>
      <c r="I6" s="602"/>
      <c r="J6" s="602"/>
      <c r="L6"/>
      <c r="M6"/>
      <c r="N6" s="1211"/>
      <c r="O6" s="1207"/>
      <c r="P6" s="1207"/>
    </row>
    <row r="7" spans="1:16" ht="17.25" customHeight="1">
      <c r="A7" s="5172"/>
      <c r="B7" s="5172"/>
      <c r="C7" s="5172"/>
      <c r="D7" s="5197"/>
      <c r="E7" s="5198"/>
      <c r="F7" s="601"/>
      <c r="G7" s="5199" t="s">
        <v>1683</v>
      </c>
      <c r="H7" s="5199"/>
      <c r="I7" s="5200" t="s">
        <v>378</v>
      </c>
      <c r="J7" s="5201"/>
      <c r="L7"/>
      <c r="M7"/>
      <c r="N7" s="1207"/>
      <c r="O7" s="188"/>
      <c r="P7" s="188"/>
    </row>
    <row r="8" spans="1:16" ht="17.25" customHeight="1">
      <c r="A8" s="5172"/>
      <c r="B8" s="5172"/>
      <c r="C8" s="5172"/>
      <c r="D8" s="5197"/>
      <c r="E8" s="5198"/>
      <c r="F8" s="600"/>
      <c r="G8" s="5199"/>
      <c r="H8" s="5199"/>
      <c r="I8" s="5202"/>
      <c r="J8" s="5203"/>
      <c r="L8"/>
      <c r="M8" s="1929" t="s">
        <v>2692</v>
      </c>
      <c r="N8" s="1929"/>
      <c r="O8" s="1929"/>
      <c r="P8"/>
    </row>
    <row r="9" spans="1:16" ht="17.25" customHeight="1">
      <c r="A9" s="5172"/>
      <c r="B9" s="5172"/>
      <c r="C9" s="5172"/>
      <c r="D9" s="5197"/>
      <c r="E9" s="5197"/>
      <c r="F9" s="600"/>
      <c r="G9" s="5199"/>
      <c r="H9" s="5199"/>
      <c r="I9" s="5204"/>
      <c r="J9" s="5205"/>
    </row>
    <row r="10" spans="1:16" ht="15.75" customHeight="1">
      <c r="A10" s="599"/>
      <c r="B10" s="599"/>
      <c r="C10" s="599"/>
      <c r="D10" s="599"/>
      <c r="E10" s="599"/>
      <c r="F10" s="599"/>
      <c r="G10" s="599"/>
      <c r="H10" s="599"/>
      <c r="I10" s="599"/>
      <c r="J10" s="599"/>
    </row>
    <row r="11" spans="1:16" ht="15.75" customHeight="1" thickBot="1">
      <c r="A11" s="598"/>
      <c r="B11" s="598"/>
      <c r="C11" s="598"/>
      <c r="D11" s="598"/>
      <c r="E11" s="598"/>
      <c r="F11" s="598"/>
      <c r="G11" s="598"/>
      <c r="H11" s="598"/>
      <c r="I11" s="598"/>
      <c r="J11" s="598"/>
    </row>
    <row r="12" spans="1:16" s="597" customFormat="1" ht="24.75" customHeight="1">
      <c r="A12" s="826"/>
      <c r="B12" s="5168" t="s">
        <v>707</v>
      </c>
      <c r="C12" s="5168"/>
      <c r="D12" s="5168" t="s">
        <v>1684</v>
      </c>
      <c r="E12" s="5168"/>
      <c r="F12" s="5168" t="s">
        <v>1685</v>
      </c>
      <c r="G12" s="5169"/>
      <c r="H12" s="5189" t="s">
        <v>1686</v>
      </c>
      <c r="I12" s="5190"/>
      <c r="J12" s="827" t="s">
        <v>1687</v>
      </c>
    </row>
    <row r="13" spans="1:16" s="597" customFormat="1" ht="17.25" customHeight="1">
      <c r="A13" s="826">
        <v>1</v>
      </c>
      <c r="B13" s="5168"/>
      <c r="C13" s="5168"/>
      <c r="D13" s="5179"/>
      <c r="E13" s="5180"/>
      <c r="F13" s="5168"/>
      <c r="G13" s="5169"/>
      <c r="H13" s="5176"/>
      <c r="I13" s="5177"/>
      <c r="J13" s="828"/>
    </row>
    <row r="14" spans="1:16" s="597" customFormat="1" ht="17.25" customHeight="1">
      <c r="A14" s="826">
        <v>2</v>
      </c>
      <c r="B14" s="5168"/>
      <c r="C14" s="5168"/>
      <c r="D14" s="5179"/>
      <c r="E14" s="5180"/>
      <c r="F14" s="5168"/>
      <c r="G14" s="5169"/>
      <c r="H14" s="5176"/>
      <c r="I14" s="5177"/>
      <c r="J14" s="828"/>
    </row>
    <row r="15" spans="1:16" s="597" customFormat="1" ht="17.25" customHeight="1">
      <c r="A15" s="826">
        <v>3</v>
      </c>
      <c r="B15" s="5169"/>
      <c r="C15" s="5175"/>
      <c r="D15" s="5174"/>
      <c r="E15" s="5181"/>
      <c r="F15" s="5169"/>
      <c r="G15" s="5182"/>
      <c r="H15" s="5176"/>
      <c r="I15" s="5183"/>
      <c r="J15" s="828"/>
    </row>
    <row r="16" spans="1:16" s="597" customFormat="1" ht="17.25" customHeight="1">
      <c r="A16" s="826">
        <v>4</v>
      </c>
      <c r="B16" s="5169"/>
      <c r="C16" s="5175"/>
      <c r="D16" s="5174"/>
      <c r="E16" s="5181"/>
      <c r="F16" s="5169"/>
      <c r="G16" s="5182"/>
      <c r="H16" s="5176"/>
      <c r="I16" s="5183"/>
      <c r="J16" s="828"/>
    </row>
    <row r="17" spans="1:10" s="597" customFormat="1" ht="17.25" customHeight="1">
      <c r="A17" s="826">
        <v>5</v>
      </c>
      <c r="B17" s="5169"/>
      <c r="C17" s="5175"/>
      <c r="D17" s="5174"/>
      <c r="E17" s="5181"/>
      <c r="F17" s="5169"/>
      <c r="G17" s="5182"/>
      <c r="H17" s="5176"/>
      <c r="I17" s="5183"/>
      <c r="J17" s="828"/>
    </row>
    <row r="18" spans="1:10" s="597" customFormat="1" ht="17.25" customHeight="1">
      <c r="A18" s="826">
        <v>6</v>
      </c>
      <c r="B18" s="5169"/>
      <c r="C18" s="5175"/>
      <c r="D18" s="5174"/>
      <c r="E18" s="5181"/>
      <c r="F18" s="5169"/>
      <c r="G18" s="5182"/>
      <c r="H18" s="5176"/>
      <c r="I18" s="5183"/>
      <c r="J18" s="829"/>
    </row>
    <row r="19" spans="1:10" s="597" customFormat="1" ht="17.25" customHeight="1">
      <c r="A19" s="826">
        <v>7</v>
      </c>
      <c r="B19" s="5168"/>
      <c r="C19" s="5168"/>
      <c r="D19" s="5168"/>
      <c r="E19" s="5168"/>
      <c r="F19" s="5168"/>
      <c r="G19" s="5169"/>
      <c r="H19" s="5187"/>
      <c r="I19" s="5188"/>
      <c r="J19" s="829"/>
    </row>
    <row r="20" spans="1:10" s="597" customFormat="1" ht="17.25" customHeight="1">
      <c r="A20" s="826">
        <v>8</v>
      </c>
      <c r="B20" s="5168"/>
      <c r="C20" s="5168"/>
      <c r="D20" s="5168"/>
      <c r="E20" s="5168"/>
      <c r="F20" s="5168"/>
      <c r="G20" s="5169"/>
      <c r="H20" s="5184"/>
      <c r="I20" s="5177"/>
      <c r="J20" s="829"/>
    </row>
    <row r="21" spans="1:10" s="597" customFormat="1" ht="17.25" customHeight="1">
      <c r="A21" s="826">
        <v>9</v>
      </c>
      <c r="B21" s="5168"/>
      <c r="C21" s="5168"/>
      <c r="D21" s="5168"/>
      <c r="E21" s="5168"/>
      <c r="F21" s="5168"/>
      <c r="G21" s="5169"/>
      <c r="H21" s="5184"/>
      <c r="I21" s="5177"/>
      <c r="J21" s="829"/>
    </row>
    <row r="22" spans="1:10" s="597" customFormat="1" ht="17.25" customHeight="1">
      <c r="A22" s="826">
        <v>10</v>
      </c>
      <c r="B22" s="5168"/>
      <c r="C22" s="5168"/>
      <c r="D22" s="5168"/>
      <c r="E22" s="5168"/>
      <c r="F22" s="5168"/>
      <c r="G22" s="5169"/>
      <c r="H22" s="5185"/>
      <c r="I22" s="5186"/>
      <c r="J22" s="829"/>
    </row>
    <row r="23" spans="1:10" s="597" customFormat="1" ht="17.25" customHeight="1">
      <c r="A23" s="826">
        <v>11</v>
      </c>
      <c r="B23" s="5169"/>
      <c r="C23" s="5175"/>
      <c r="D23" s="5174"/>
      <c r="E23" s="5181"/>
      <c r="F23" s="5168"/>
      <c r="G23" s="5169"/>
      <c r="H23" s="5176"/>
      <c r="I23" s="5183"/>
      <c r="J23" s="828"/>
    </row>
    <row r="24" spans="1:10" s="597" customFormat="1" ht="17.25" customHeight="1">
      <c r="A24" s="826">
        <v>12</v>
      </c>
      <c r="B24" s="5168"/>
      <c r="C24" s="5168"/>
      <c r="D24" s="5179"/>
      <c r="E24" s="5180"/>
      <c r="F24" s="5168"/>
      <c r="G24" s="5169"/>
      <c r="H24" s="5176"/>
      <c r="I24" s="5177"/>
      <c r="J24" s="828"/>
    </row>
    <row r="25" spans="1:10" s="597" customFormat="1" ht="17.25" customHeight="1">
      <c r="A25" s="826">
        <v>13</v>
      </c>
      <c r="B25" s="5169"/>
      <c r="C25" s="5175"/>
      <c r="D25" s="5174"/>
      <c r="E25" s="5181"/>
      <c r="F25" s="5169"/>
      <c r="G25" s="5182"/>
      <c r="H25" s="5176"/>
      <c r="I25" s="5183"/>
      <c r="J25" s="828"/>
    </row>
    <row r="26" spans="1:10" s="597" customFormat="1" ht="17.25" customHeight="1">
      <c r="A26" s="826">
        <v>14</v>
      </c>
      <c r="B26" s="5168"/>
      <c r="C26" s="5168"/>
      <c r="D26" s="5179"/>
      <c r="E26" s="5180"/>
      <c r="F26" s="5168"/>
      <c r="G26" s="5169"/>
      <c r="H26" s="5176"/>
      <c r="I26" s="5177"/>
      <c r="J26" s="828"/>
    </row>
    <row r="27" spans="1:10" s="597" customFormat="1" ht="17.25" customHeight="1">
      <c r="A27" s="826">
        <v>15</v>
      </c>
      <c r="B27" s="5168"/>
      <c r="C27" s="5168"/>
      <c r="D27" s="5174"/>
      <c r="E27" s="5175"/>
      <c r="F27" s="5168"/>
      <c r="G27" s="5169"/>
      <c r="H27" s="5176"/>
      <c r="I27" s="5177"/>
      <c r="J27" s="829"/>
    </row>
    <row r="28" spans="1:10" s="597" customFormat="1" ht="17.25" customHeight="1">
      <c r="A28" s="826">
        <v>16</v>
      </c>
      <c r="B28" s="5168"/>
      <c r="C28" s="5168"/>
      <c r="D28" s="5178"/>
      <c r="E28" s="5168"/>
      <c r="F28" s="5168"/>
      <c r="G28" s="5169"/>
      <c r="H28" s="5176"/>
      <c r="I28" s="5177"/>
      <c r="J28" s="829"/>
    </row>
    <row r="29" spans="1:10" s="597" customFormat="1" ht="17.25" customHeight="1">
      <c r="A29" s="826">
        <v>17</v>
      </c>
      <c r="B29" s="5168"/>
      <c r="C29" s="5168"/>
      <c r="D29" s="5168"/>
      <c r="E29" s="5168"/>
      <c r="F29" s="5168"/>
      <c r="G29" s="5169"/>
      <c r="H29" s="5176"/>
      <c r="I29" s="5177"/>
      <c r="J29" s="829"/>
    </row>
    <row r="30" spans="1:10" s="597" customFormat="1" ht="17.25" customHeight="1">
      <c r="A30" s="826">
        <v>18</v>
      </c>
      <c r="B30" s="5168"/>
      <c r="C30" s="5168"/>
      <c r="D30" s="5168"/>
      <c r="E30" s="5168"/>
      <c r="F30" s="5168"/>
      <c r="G30" s="5169"/>
      <c r="H30" s="5176"/>
      <c r="I30" s="5177"/>
      <c r="J30" s="829"/>
    </row>
    <row r="31" spans="1:10" s="597" customFormat="1" ht="17.25" customHeight="1">
      <c r="A31" s="826">
        <v>19</v>
      </c>
      <c r="B31" s="5168"/>
      <c r="C31" s="5168"/>
      <c r="D31" s="5168"/>
      <c r="E31" s="5168"/>
      <c r="F31" s="5168"/>
      <c r="G31" s="5169"/>
      <c r="H31" s="5176"/>
      <c r="I31" s="5177"/>
      <c r="J31" s="829"/>
    </row>
    <row r="32" spans="1:10" s="597" customFormat="1" ht="17.25" customHeight="1" thickBot="1">
      <c r="A32" s="826">
        <v>20</v>
      </c>
      <c r="B32" s="5168"/>
      <c r="C32" s="5168"/>
      <c r="D32" s="5168"/>
      <c r="E32" s="5168"/>
      <c r="F32" s="5168"/>
      <c r="G32" s="5169"/>
      <c r="H32" s="5170"/>
      <c r="I32" s="5171"/>
      <c r="J32" s="829"/>
    </row>
    <row r="33" spans="1:10" ht="30" customHeight="1">
      <c r="A33" s="5172" t="s">
        <v>1688</v>
      </c>
      <c r="B33" s="5173"/>
      <c r="C33" s="5173"/>
      <c r="D33" s="5173"/>
      <c r="E33" s="5173"/>
      <c r="F33" s="5173"/>
      <c r="G33" s="5173"/>
      <c r="H33" s="5173"/>
      <c r="I33" s="5173"/>
      <c r="J33" s="5173"/>
    </row>
    <row r="34" spans="1:10" ht="91.5" customHeight="1">
      <c r="A34" s="5173"/>
      <c r="B34" s="5173"/>
      <c r="C34" s="5173"/>
      <c r="D34" s="5173"/>
      <c r="E34" s="5173"/>
      <c r="F34" s="5173"/>
      <c r="G34" s="5173"/>
      <c r="H34" s="5173"/>
      <c r="I34" s="5173"/>
      <c r="J34" s="5173"/>
    </row>
  </sheetData>
  <mergeCells count="101">
    <mergeCell ref="M8:O8"/>
    <mergeCell ref="A4:C4"/>
    <mergeCell ref="A5:C5"/>
    <mergeCell ref="D4:J4"/>
    <mergeCell ref="D5:J5"/>
    <mergeCell ref="G1:J1"/>
    <mergeCell ref="A2:J2"/>
    <mergeCell ref="A1:B1"/>
    <mergeCell ref="A7:C7"/>
    <mergeCell ref="D7:E7"/>
    <mergeCell ref="G7:H9"/>
    <mergeCell ref="I7:J9"/>
    <mergeCell ref="A8:C8"/>
    <mergeCell ref="D8:E8"/>
    <mergeCell ref="A9:C9"/>
    <mergeCell ref="D9:E9"/>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F29:G29"/>
    <mergeCell ref="B24:C24"/>
    <mergeCell ref="D24:E24"/>
    <mergeCell ref="F24:G24"/>
    <mergeCell ref="H24:I24"/>
    <mergeCell ref="B25:C25"/>
    <mergeCell ref="D25:E25"/>
    <mergeCell ref="F25:G25"/>
    <mergeCell ref="H25:I25"/>
    <mergeCell ref="B26:C26"/>
    <mergeCell ref="D26:E26"/>
    <mergeCell ref="F26:G26"/>
    <mergeCell ref="H26:I26"/>
    <mergeCell ref="B32:C32"/>
    <mergeCell ref="D32:E32"/>
    <mergeCell ref="F32:G32"/>
    <mergeCell ref="H32:I32"/>
    <mergeCell ref="A33:J34"/>
    <mergeCell ref="B27:C27"/>
    <mergeCell ref="D27:E27"/>
    <mergeCell ref="F27:G27"/>
    <mergeCell ref="H27:I27"/>
    <mergeCell ref="B30:C30"/>
    <mergeCell ref="D30:E30"/>
    <mergeCell ref="F30:G30"/>
    <mergeCell ref="H30:I30"/>
    <mergeCell ref="B31:C31"/>
    <mergeCell ref="D31:E31"/>
    <mergeCell ref="F31:G31"/>
    <mergeCell ref="H31:I31"/>
    <mergeCell ref="H29:I29"/>
    <mergeCell ref="B28:C28"/>
    <mergeCell ref="D28:E28"/>
    <mergeCell ref="F28:G28"/>
    <mergeCell ref="H28:I28"/>
    <mergeCell ref="B29:C29"/>
    <mergeCell ref="D29:E29"/>
  </mergeCells>
  <phoneticPr fontId="14"/>
  <hyperlinks>
    <hyperlink ref="M8:O8" location="表紙!A1" display="表示へ" xr:uid="{2784D937-A4F6-466E-8C31-94A08B38FEC8}"/>
  </hyperlinks>
  <pageMargins left="0.51181102362204722" right="0.51181102362204722" top="0.74803149606299213" bottom="0.74803149606299213" header="0.31496062992125984" footer="0.31496062992125984"/>
  <pageSetup paperSize="9" scale="88"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BFD0-4D72-48BC-9266-E4348D190464}">
  <dimension ref="A1:N44"/>
  <sheetViews>
    <sheetView view="pageBreakPreview" zoomScaleNormal="100" zoomScaleSheetLayoutView="100" workbookViewId="0">
      <selection activeCell="J2" sqref="J2:N8"/>
    </sheetView>
  </sheetViews>
  <sheetFormatPr defaultRowHeight="13.5"/>
  <cols>
    <col min="1" max="1" width="3.125" style="224" customWidth="1"/>
    <col min="2" max="2" width="15.375" style="224" customWidth="1"/>
    <col min="3" max="4" width="8.5" style="224" customWidth="1"/>
    <col min="5" max="6" width="8.625" style="224" customWidth="1"/>
    <col min="7" max="7" width="18" style="224" customWidth="1"/>
    <col min="8" max="8" width="19.25" style="224" customWidth="1"/>
    <col min="9" max="256" width="9" style="224"/>
    <col min="257" max="257" width="3.125" style="224" customWidth="1"/>
    <col min="258" max="258" width="15.375" style="224" customWidth="1"/>
    <col min="259" max="260" width="8.5" style="224" customWidth="1"/>
    <col min="261" max="262" width="8.625" style="224" customWidth="1"/>
    <col min="263" max="263" width="16.375" style="224" customWidth="1"/>
    <col min="264" max="264" width="16.75" style="224" bestFit="1" customWidth="1"/>
    <col min="265" max="512" width="9" style="224"/>
    <col min="513" max="513" width="3.125" style="224" customWidth="1"/>
    <col min="514" max="514" width="15.375" style="224" customWidth="1"/>
    <col min="515" max="516" width="8.5" style="224" customWidth="1"/>
    <col min="517" max="518" width="8.625" style="224" customWidth="1"/>
    <col min="519" max="519" width="16.375" style="224" customWidth="1"/>
    <col min="520" max="520" width="16.75" style="224" bestFit="1" customWidth="1"/>
    <col min="521" max="768" width="9" style="224"/>
    <col min="769" max="769" width="3.125" style="224" customWidth="1"/>
    <col min="770" max="770" width="15.375" style="224" customWidth="1"/>
    <col min="771" max="772" width="8.5" style="224" customWidth="1"/>
    <col min="773" max="774" width="8.625" style="224" customWidth="1"/>
    <col min="775" max="775" width="16.375" style="224" customWidth="1"/>
    <col min="776" max="776" width="16.75" style="224" bestFit="1" customWidth="1"/>
    <col min="777" max="1024" width="9" style="224"/>
    <col min="1025" max="1025" width="3.125" style="224" customWidth="1"/>
    <col min="1026" max="1026" width="15.375" style="224" customWidth="1"/>
    <col min="1027" max="1028" width="8.5" style="224" customWidth="1"/>
    <col min="1029" max="1030" width="8.625" style="224" customWidth="1"/>
    <col min="1031" max="1031" width="16.375" style="224" customWidth="1"/>
    <col min="1032" max="1032" width="16.75" style="224" bestFit="1" customWidth="1"/>
    <col min="1033" max="1280" width="9" style="224"/>
    <col min="1281" max="1281" width="3.125" style="224" customWidth="1"/>
    <col min="1282" max="1282" width="15.375" style="224" customWidth="1"/>
    <col min="1283" max="1284" width="8.5" style="224" customWidth="1"/>
    <col min="1285" max="1286" width="8.625" style="224" customWidth="1"/>
    <col min="1287" max="1287" width="16.375" style="224" customWidth="1"/>
    <col min="1288" max="1288" width="16.75" style="224" bestFit="1" customWidth="1"/>
    <col min="1289" max="1536" width="9" style="224"/>
    <col min="1537" max="1537" width="3.125" style="224" customWidth="1"/>
    <col min="1538" max="1538" width="15.375" style="224" customWidth="1"/>
    <col min="1539" max="1540" width="8.5" style="224" customWidth="1"/>
    <col min="1541" max="1542" width="8.625" style="224" customWidth="1"/>
    <col min="1543" max="1543" width="16.375" style="224" customWidth="1"/>
    <col min="1544" max="1544" width="16.75" style="224" bestFit="1" customWidth="1"/>
    <col min="1545" max="1792" width="9" style="224"/>
    <col min="1793" max="1793" width="3.125" style="224" customWidth="1"/>
    <col min="1794" max="1794" width="15.375" style="224" customWidth="1"/>
    <col min="1795" max="1796" width="8.5" style="224" customWidth="1"/>
    <col min="1797" max="1798" width="8.625" style="224" customWidth="1"/>
    <col min="1799" max="1799" width="16.375" style="224" customWidth="1"/>
    <col min="1800" max="1800" width="16.75" style="224" bestFit="1" customWidth="1"/>
    <col min="1801" max="2048" width="9" style="224"/>
    <col min="2049" max="2049" width="3.125" style="224" customWidth="1"/>
    <col min="2050" max="2050" width="15.375" style="224" customWidth="1"/>
    <col min="2051" max="2052" width="8.5" style="224" customWidth="1"/>
    <col min="2053" max="2054" width="8.625" style="224" customWidth="1"/>
    <col min="2055" max="2055" width="16.375" style="224" customWidth="1"/>
    <col min="2056" max="2056" width="16.75" style="224" bestFit="1" customWidth="1"/>
    <col min="2057" max="2304" width="9" style="224"/>
    <col min="2305" max="2305" width="3.125" style="224" customWidth="1"/>
    <col min="2306" max="2306" width="15.375" style="224" customWidth="1"/>
    <col min="2307" max="2308" width="8.5" style="224" customWidth="1"/>
    <col min="2309" max="2310" width="8.625" style="224" customWidth="1"/>
    <col min="2311" max="2311" width="16.375" style="224" customWidth="1"/>
    <col min="2312" max="2312" width="16.75" style="224" bestFit="1" customWidth="1"/>
    <col min="2313" max="2560" width="9" style="224"/>
    <col min="2561" max="2561" width="3.125" style="224" customWidth="1"/>
    <col min="2562" max="2562" width="15.375" style="224" customWidth="1"/>
    <col min="2563" max="2564" width="8.5" style="224" customWidth="1"/>
    <col min="2565" max="2566" width="8.625" style="224" customWidth="1"/>
    <col min="2567" max="2567" width="16.375" style="224" customWidth="1"/>
    <col min="2568" max="2568" width="16.75" style="224" bestFit="1" customWidth="1"/>
    <col min="2569" max="2816" width="9" style="224"/>
    <col min="2817" max="2817" width="3.125" style="224" customWidth="1"/>
    <col min="2818" max="2818" width="15.375" style="224" customWidth="1"/>
    <col min="2819" max="2820" width="8.5" style="224" customWidth="1"/>
    <col min="2821" max="2822" width="8.625" style="224" customWidth="1"/>
    <col min="2823" max="2823" width="16.375" style="224" customWidth="1"/>
    <col min="2824" max="2824" width="16.75" style="224" bestFit="1" customWidth="1"/>
    <col min="2825" max="3072" width="9" style="224"/>
    <col min="3073" max="3073" width="3.125" style="224" customWidth="1"/>
    <col min="3074" max="3074" width="15.375" style="224" customWidth="1"/>
    <col min="3075" max="3076" width="8.5" style="224" customWidth="1"/>
    <col min="3077" max="3078" width="8.625" style="224" customWidth="1"/>
    <col min="3079" max="3079" width="16.375" style="224" customWidth="1"/>
    <col min="3080" max="3080" width="16.75" style="224" bestFit="1" customWidth="1"/>
    <col min="3081" max="3328" width="9" style="224"/>
    <col min="3329" max="3329" width="3.125" style="224" customWidth="1"/>
    <col min="3330" max="3330" width="15.375" style="224" customWidth="1"/>
    <col min="3331" max="3332" width="8.5" style="224" customWidth="1"/>
    <col min="3333" max="3334" width="8.625" style="224" customWidth="1"/>
    <col min="3335" max="3335" width="16.375" style="224" customWidth="1"/>
    <col min="3336" max="3336" width="16.75" style="224" bestFit="1" customWidth="1"/>
    <col min="3337" max="3584" width="9" style="224"/>
    <col min="3585" max="3585" width="3.125" style="224" customWidth="1"/>
    <col min="3586" max="3586" width="15.375" style="224" customWidth="1"/>
    <col min="3587" max="3588" width="8.5" style="224" customWidth="1"/>
    <col min="3589" max="3590" width="8.625" style="224" customWidth="1"/>
    <col min="3591" max="3591" width="16.375" style="224" customWidth="1"/>
    <col min="3592" max="3592" width="16.75" style="224" bestFit="1" customWidth="1"/>
    <col min="3593" max="3840" width="9" style="224"/>
    <col min="3841" max="3841" width="3.125" style="224" customWidth="1"/>
    <col min="3842" max="3842" width="15.375" style="224" customWidth="1"/>
    <col min="3843" max="3844" width="8.5" style="224" customWidth="1"/>
    <col min="3845" max="3846" width="8.625" style="224" customWidth="1"/>
    <col min="3847" max="3847" width="16.375" style="224" customWidth="1"/>
    <col min="3848" max="3848" width="16.75" style="224" bestFit="1" customWidth="1"/>
    <col min="3849" max="4096" width="9" style="224"/>
    <col min="4097" max="4097" width="3.125" style="224" customWidth="1"/>
    <col min="4098" max="4098" width="15.375" style="224" customWidth="1"/>
    <col min="4099" max="4100" width="8.5" style="224" customWidth="1"/>
    <col min="4101" max="4102" width="8.625" style="224" customWidth="1"/>
    <col min="4103" max="4103" width="16.375" style="224" customWidth="1"/>
    <col min="4104" max="4104" width="16.75" style="224" bestFit="1" customWidth="1"/>
    <col min="4105" max="4352" width="9" style="224"/>
    <col min="4353" max="4353" width="3.125" style="224" customWidth="1"/>
    <col min="4354" max="4354" width="15.375" style="224" customWidth="1"/>
    <col min="4355" max="4356" width="8.5" style="224" customWidth="1"/>
    <col min="4357" max="4358" width="8.625" style="224" customWidth="1"/>
    <col min="4359" max="4359" width="16.375" style="224" customWidth="1"/>
    <col min="4360" max="4360" width="16.75" style="224" bestFit="1" customWidth="1"/>
    <col min="4361" max="4608" width="9" style="224"/>
    <col min="4609" max="4609" width="3.125" style="224" customWidth="1"/>
    <col min="4610" max="4610" width="15.375" style="224" customWidth="1"/>
    <col min="4611" max="4612" width="8.5" style="224" customWidth="1"/>
    <col min="4613" max="4614" width="8.625" style="224" customWidth="1"/>
    <col min="4615" max="4615" width="16.375" style="224" customWidth="1"/>
    <col min="4616" max="4616" width="16.75" style="224" bestFit="1" customWidth="1"/>
    <col min="4617" max="4864" width="9" style="224"/>
    <col min="4865" max="4865" width="3.125" style="224" customWidth="1"/>
    <col min="4866" max="4866" width="15.375" style="224" customWidth="1"/>
    <col min="4867" max="4868" width="8.5" style="224" customWidth="1"/>
    <col min="4869" max="4870" width="8.625" style="224" customWidth="1"/>
    <col min="4871" max="4871" width="16.375" style="224" customWidth="1"/>
    <col min="4872" max="4872" width="16.75" style="224" bestFit="1" customWidth="1"/>
    <col min="4873" max="5120" width="9" style="224"/>
    <col min="5121" max="5121" width="3.125" style="224" customWidth="1"/>
    <col min="5122" max="5122" width="15.375" style="224" customWidth="1"/>
    <col min="5123" max="5124" width="8.5" style="224" customWidth="1"/>
    <col min="5125" max="5126" width="8.625" style="224" customWidth="1"/>
    <col min="5127" max="5127" width="16.375" style="224" customWidth="1"/>
    <col min="5128" max="5128" width="16.75" style="224" bestFit="1" customWidth="1"/>
    <col min="5129" max="5376" width="9" style="224"/>
    <col min="5377" max="5377" width="3.125" style="224" customWidth="1"/>
    <col min="5378" max="5378" width="15.375" style="224" customWidth="1"/>
    <col min="5379" max="5380" width="8.5" style="224" customWidth="1"/>
    <col min="5381" max="5382" width="8.625" style="224" customWidth="1"/>
    <col min="5383" max="5383" width="16.375" style="224" customWidth="1"/>
    <col min="5384" max="5384" width="16.75" style="224" bestFit="1" customWidth="1"/>
    <col min="5385" max="5632" width="9" style="224"/>
    <col min="5633" max="5633" width="3.125" style="224" customWidth="1"/>
    <col min="5634" max="5634" width="15.375" style="224" customWidth="1"/>
    <col min="5635" max="5636" width="8.5" style="224" customWidth="1"/>
    <col min="5637" max="5638" width="8.625" style="224" customWidth="1"/>
    <col min="5639" max="5639" width="16.375" style="224" customWidth="1"/>
    <col min="5640" max="5640" width="16.75" style="224" bestFit="1" customWidth="1"/>
    <col min="5641" max="5888" width="9" style="224"/>
    <col min="5889" max="5889" width="3.125" style="224" customWidth="1"/>
    <col min="5890" max="5890" width="15.375" style="224" customWidth="1"/>
    <col min="5891" max="5892" width="8.5" style="224" customWidth="1"/>
    <col min="5893" max="5894" width="8.625" style="224" customWidth="1"/>
    <col min="5895" max="5895" width="16.375" style="224" customWidth="1"/>
    <col min="5896" max="5896" width="16.75" style="224" bestFit="1" customWidth="1"/>
    <col min="5897" max="6144" width="9" style="224"/>
    <col min="6145" max="6145" width="3.125" style="224" customWidth="1"/>
    <col min="6146" max="6146" width="15.375" style="224" customWidth="1"/>
    <col min="6147" max="6148" width="8.5" style="224" customWidth="1"/>
    <col min="6149" max="6150" width="8.625" style="224" customWidth="1"/>
    <col min="6151" max="6151" width="16.375" style="224" customWidth="1"/>
    <col min="6152" max="6152" width="16.75" style="224" bestFit="1" customWidth="1"/>
    <col min="6153" max="6400" width="9" style="224"/>
    <col min="6401" max="6401" width="3.125" style="224" customWidth="1"/>
    <col min="6402" max="6402" width="15.375" style="224" customWidth="1"/>
    <col min="6403" max="6404" width="8.5" style="224" customWidth="1"/>
    <col min="6405" max="6406" width="8.625" style="224" customWidth="1"/>
    <col min="6407" max="6407" width="16.375" style="224" customWidth="1"/>
    <col min="6408" max="6408" width="16.75" style="224" bestFit="1" customWidth="1"/>
    <col min="6409" max="6656" width="9" style="224"/>
    <col min="6657" max="6657" width="3.125" style="224" customWidth="1"/>
    <col min="6658" max="6658" width="15.375" style="224" customWidth="1"/>
    <col min="6659" max="6660" width="8.5" style="224" customWidth="1"/>
    <col min="6661" max="6662" width="8.625" style="224" customWidth="1"/>
    <col min="6663" max="6663" width="16.375" style="224" customWidth="1"/>
    <col min="6664" max="6664" width="16.75" style="224" bestFit="1" customWidth="1"/>
    <col min="6665" max="6912" width="9" style="224"/>
    <col min="6913" max="6913" width="3.125" style="224" customWidth="1"/>
    <col min="6914" max="6914" width="15.375" style="224" customWidth="1"/>
    <col min="6915" max="6916" width="8.5" style="224" customWidth="1"/>
    <col min="6917" max="6918" width="8.625" style="224" customWidth="1"/>
    <col min="6919" max="6919" width="16.375" style="224" customWidth="1"/>
    <col min="6920" max="6920" width="16.75" style="224" bestFit="1" customWidth="1"/>
    <col min="6921" max="7168" width="9" style="224"/>
    <col min="7169" max="7169" width="3.125" style="224" customWidth="1"/>
    <col min="7170" max="7170" width="15.375" style="224" customWidth="1"/>
    <col min="7171" max="7172" width="8.5" style="224" customWidth="1"/>
    <col min="7173" max="7174" width="8.625" style="224" customWidth="1"/>
    <col min="7175" max="7175" width="16.375" style="224" customWidth="1"/>
    <col min="7176" max="7176" width="16.75" style="224" bestFit="1" customWidth="1"/>
    <col min="7177" max="7424" width="9" style="224"/>
    <col min="7425" max="7425" width="3.125" style="224" customWidth="1"/>
    <col min="7426" max="7426" width="15.375" style="224" customWidth="1"/>
    <col min="7427" max="7428" width="8.5" style="224" customWidth="1"/>
    <col min="7429" max="7430" width="8.625" style="224" customWidth="1"/>
    <col min="7431" max="7431" width="16.375" style="224" customWidth="1"/>
    <col min="7432" max="7432" width="16.75" style="224" bestFit="1" customWidth="1"/>
    <col min="7433" max="7680" width="9" style="224"/>
    <col min="7681" max="7681" width="3.125" style="224" customWidth="1"/>
    <col min="7682" max="7682" width="15.375" style="224" customWidth="1"/>
    <col min="7683" max="7684" width="8.5" style="224" customWidth="1"/>
    <col min="7685" max="7686" width="8.625" style="224" customWidth="1"/>
    <col min="7687" max="7687" width="16.375" style="224" customWidth="1"/>
    <col min="7688" max="7688" width="16.75" style="224" bestFit="1" customWidth="1"/>
    <col min="7689" max="7936" width="9" style="224"/>
    <col min="7937" max="7937" width="3.125" style="224" customWidth="1"/>
    <col min="7938" max="7938" width="15.375" style="224" customWidth="1"/>
    <col min="7939" max="7940" width="8.5" style="224" customWidth="1"/>
    <col min="7941" max="7942" width="8.625" style="224" customWidth="1"/>
    <col min="7943" max="7943" width="16.375" style="224" customWidth="1"/>
    <col min="7944" max="7944" width="16.75" style="224" bestFit="1" customWidth="1"/>
    <col min="7945" max="8192" width="9" style="224"/>
    <col min="8193" max="8193" width="3.125" style="224" customWidth="1"/>
    <col min="8194" max="8194" width="15.375" style="224" customWidth="1"/>
    <col min="8195" max="8196" width="8.5" style="224" customWidth="1"/>
    <col min="8197" max="8198" width="8.625" style="224" customWidth="1"/>
    <col min="8199" max="8199" width="16.375" style="224" customWidth="1"/>
    <col min="8200" max="8200" width="16.75" style="224" bestFit="1" customWidth="1"/>
    <col min="8201" max="8448" width="9" style="224"/>
    <col min="8449" max="8449" width="3.125" style="224" customWidth="1"/>
    <col min="8450" max="8450" width="15.375" style="224" customWidth="1"/>
    <col min="8451" max="8452" width="8.5" style="224" customWidth="1"/>
    <col min="8453" max="8454" width="8.625" style="224" customWidth="1"/>
    <col min="8455" max="8455" width="16.375" style="224" customWidth="1"/>
    <col min="8456" max="8456" width="16.75" style="224" bestFit="1" customWidth="1"/>
    <col min="8457" max="8704" width="9" style="224"/>
    <col min="8705" max="8705" width="3.125" style="224" customWidth="1"/>
    <col min="8706" max="8706" width="15.375" style="224" customWidth="1"/>
    <col min="8707" max="8708" width="8.5" style="224" customWidth="1"/>
    <col min="8709" max="8710" width="8.625" style="224" customWidth="1"/>
    <col min="8711" max="8711" width="16.375" style="224" customWidth="1"/>
    <col min="8712" max="8712" width="16.75" style="224" bestFit="1" customWidth="1"/>
    <col min="8713" max="8960" width="9" style="224"/>
    <col min="8961" max="8961" width="3.125" style="224" customWidth="1"/>
    <col min="8962" max="8962" width="15.375" style="224" customWidth="1"/>
    <col min="8963" max="8964" width="8.5" style="224" customWidth="1"/>
    <col min="8965" max="8966" width="8.625" style="224" customWidth="1"/>
    <col min="8967" max="8967" width="16.375" style="224" customWidth="1"/>
    <col min="8968" max="8968" width="16.75" style="224" bestFit="1" customWidth="1"/>
    <col min="8969" max="9216" width="9" style="224"/>
    <col min="9217" max="9217" width="3.125" style="224" customWidth="1"/>
    <col min="9218" max="9218" width="15.375" style="224" customWidth="1"/>
    <col min="9219" max="9220" width="8.5" style="224" customWidth="1"/>
    <col min="9221" max="9222" width="8.625" style="224" customWidth="1"/>
    <col min="9223" max="9223" width="16.375" style="224" customWidth="1"/>
    <col min="9224" max="9224" width="16.75" style="224" bestFit="1" customWidth="1"/>
    <col min="9225" max="9472" width="9" style="224"/>
    <col min="9473" max="9473" width="3.125" style="224" customWidth="1"/>
    <col min="9474" max="9474" width="15.375" style="224" customWidth="1"/>
    <col min="9475" max="9476" width="8.5" style="224" customWidth="1"/>
    <col min="9477" max="9478" width="8.625" style="224" customWidth="1"/>
    <col min="9479" max="9479" width="16.375" style="224" customWidth="1"/>
    <col min="9480" max="9480" width="16.75" style="224" bestFit="1" customWidth="1"/>
    <col min="9481" max="9728" width="9" style="224"/>
    <col min="9729" max="9729" width="3.125" style="224" customWidth="1"/>
    <col min="9730" max="9730" width="15.375" style="224" customWidth="1"/>
    <col min="9731" max="9732" width="8.5" style="224" customWidth="1"/>
    <col min="9733" max="9734" width="8.625" style="224" customWidth="1"/>
    <col min="9735" max="9735" width="16.375" style="224" customWidth="1"/>
    <col min="9736" max="9736" width="16.75" style="224" bestFit="1" customWidth="1"/>
    <col min="9737" max="9984" width="9" style="224"/>
    <col min="9985" max="9985" width="3.125" style="224" customWidth="1"/>
    <col min="9986" max="9986" width="15.375" style="224" customWidth="1"/>
    <col min="9987" max="9988" width="8.5" style="224" customWidth="1"/>
    <col min="9989" max="9990" width="8.625" style="224" customWidth="1"/>
    <col min="9991" max="9991" width="16.375" style="224" customWidth="1"/>
    <col min="9992" max="9992" width="16.75" style="224" bestFit="1" customWidth="1"/>
    <col min="9993" max="10240" width="9" style="224"/>
    <col min="10241" max="10241" width="3.125" style="224" customWidth="1"/>
    <col min="10242" max="10242" width="15.375" style="224" customWidth="1"/>
    <col min="10243" max="10244" width="8.5" style="224" customWidth="1"/>
    <col min="10245" max="10246" width="8.625" style="224" customWidth="1"/>
    <col min="10247" max="10247" width="16.375" style="224" customWidth="1"/>
    <col min="10248" max="10248" width="16.75" style="224" bestFit="1" customWidth="1"/>
    <col min="10249" max="10496" width="9" style="224"/>
    <col min="10497" max="10497" width="3.125" style="224" customWidth="1"/>
    <col min="10498" max="10498" width="15.375" style="224" customWidth="1"/>
    <col min="10499" max="10500" width="8.5" style="224" customWidth="1"/>
    <col min="10501" max="10502" width="8.625" style="224" customWidth="1"/>
    <col min="10503" max="10503" width="16.375" style="224" customWidth="1"/>
    <col min="10504" max="10504" width="16.75" style="224" bestFit="1" customWidth="1"/>
    <col min="10505" max="10752" width="9" style="224"/>
    <col min="10753" max="10753" width="3.125" style="224" customWidth="1"/>
    <col min="10754" max="10754" width="15.375" style="224" customWidth="1"/>
    <col min="10755" max="10756" width="8.5" style="224" customWidth="1"/>
    <col min="10757" max="10758" width="8.625" style="224" customWidth="1"/>
    <col min="10759" max="10759" width="16.375" style="224" customWidth="1"/>
    <col min="10760" max="10760" width="16.75" style="224" bestFit="1" customWidth="1"/>
    <col min="10761" max="11008" width="9" style="224"/>
    <col min="11009" max="11009" width="3.125" style="224" customWidth="1"/>
    <col min="11010" max="11010" width="15.375" style="224" customWidth="1"/>
    <col min="11011" max="11012" width="8.5" style="224" customWidth="1"/>
    <col min="11013" max="11014" width="8.625" style="224" customWidth="1"/>
    <col min="11015" max="11015" width="16.375" style="224" customWidth="1"/>
    <col min="11016" max="11016" width="16.75" style="224" bestFit="1" customWidth="1"/>
    <col min="11017" max="11264" width="9" style="224"/>
    <col min="11265" max="11265" width="3.125" style="224" customWidth="1"/>
    <col min="11266" max="11266" width="15.375" style="224" customWidth="1"/>
    <col min="11267" max="11268" width="8.5" style="224" customWidth="1"/>
    <col min="11269" max="11270" width="8.625" style="224" customWidth="1"/>
    <col min="11271" max="11271" width="16.375" style="224" customWidth="1"/>
    <col min="11272" max="11272" width="16.75" style="224" bestFit="1" customWidth="1"/>
    <col min="11273" max="11520" width="9" style="224"/>
    <col min="11521" max="11521" width="3.125" style="224" customWidth="1"/>
    <col min="11522" max="11522" width="15.375" style="224" customWidth="1"/>
    <col min="11523" max="11524" width="8.5" style="224" customWidth="1"/>
    <col min="11525" max="11526" width="8.625" style="224" customWidth="1"/>
    <col min="11527" max="11527" width="16.375" style="224" customWidth="1"/>
    <col min="11528" max="11528" width="16.75" style="224" bestFit="1" customWidth="1"/>
    <col min="11529" max="11776" width="9" style="224"/>
    <col min="11777" max="11777" width="3.125" style="224" customWidth="1"/>
    <col min="11778" max="11778" width="15.375" style="224" customWidth="1"/>
    <col min="11779" max="11780" width="8.5" style="224" customWidth="1"/>
    <col min="11781" max="11782" width="8.625" style="224" customWidth="1"/>
    <col min="11783" max="11783" width="16.375" style="224" customWidth="1"/>
    <col min="11784" max="11784" width="16.75" style="224" bestFit="1" customWidth="1"/>
    <col min="11785" max="12032" width="9" style="224"/>
    <col min="12033" max="12033" width="3.125" style="224" customWidth="1"/>
    <col min="12034" max="12034" width="15.375" style="224" customWidth="1"/>
    <col min="12035" max="12036" width="8.5" style="224" customWidth="1"/>
    <col min="12037" max="12038" width="8.625" style="224" customWidth="1"/>
    <col min="12039" max="12039" width="16.375" style="224" customWidth="1"/>
    <col min="12040" max="12040" width="16.75" style="224" bestFit="1" customWidth="1"/>
    <col min="12041" max="12288" width="9" style="224"/>
    <col min="12289" max="12289" width="3.125" style="224" customWidth="1"/>
    <col min="12290" max="12290" width="15.375" style="224" customWidth="1"/>
    <col min="12291" max="12292" width="8.5" style="224" customWidth="1"/>
    <col min="12293" max="12294" width="8.625" style="224" customWidth="1"/>
    <col min="12295" max="12295" width="16.375" style="224" customWidth="1"/>
    <col min="12296" max="12296" width="16.75" style="224" bestFit="1" customWidth="1"/>
    <col min="12297" max="12544" width="9" style="224"/>
    <col min="12545" max="12545" width="3.125" style="224" customWidth="1"/>
    <col min="12546" max="12546" width="15.375" style="224" customWidth="1"/>
    <col min="12547" max="12548" width="8.5" style="224" customWidth="1"/>
    <col min="12549" max="12550" width="8.625" style="224" customWidth="1"/>
    <col min="12551" max="12551" width="16.375" style="224" customWidth="1"/>
    <col min="12552" max="12552" width="16.75" style="224" bestFit="1" customWidth="1"/>
    <col min="12553" max="12800" width="9" style="224"/>
    <col min="12801" max="12801" width="3.125" style="224" customWidth="1"/>
    <col min="12802" max="12802" width="15.375" style="224" customWidth="1"/>
    <col min="12803" max="12804" width="8.5" style="224" customWidth="1"/>
    <col min="12805" max="12806" width="8.625" style="224" customWidth="1"/>
    <col min="12807" max="12807" width="16.375" style="224" customWidth="1"/>
    <col min="12808" max="12808" width="16.75" style="224" bestFit="1" customWidth="1"/>
    <col min="12809" max="13056" width="9" style="224"/>
    <col min="13057" max="13057" width="3.125" style="224" customWidth="1"/>
    <col min="13058" max="13058" width="15.375" style="224" customWidth="1"/>
    <col min="13059" max="13060" width="8.5" style="224" customWidth="1"/>
    <col min="13061" max="13062" width="8.625" style="224" customWidth="1"/>
    <col min="13063" max="13063" width="16.375" style="224" customWidth="1"/>
    <col min="13064" max="13064" width="16.75" style="224" bestFit="1" customWidth="1"/>
    <col min="13065" max="13312" width="9" style="224"/>
    <col min="13313" max="13313" width="3.125" style="224" customWidth="1"/>
    <col min="13314" max="13314" width="15.375" style="224" customWidth="1"/>
    <col min="13315" max="13316" width="8.5" style="224" customWidth="1"/>
    <col min="13317" max="13318" width="8.625" style="224" customWidth="1"/>
    <col min="13319" max="13319" width="16.375" style="224" customWidth="1"/>
    <col min="13320" max="13320" width="16.75" style="224" bestFit="1" customWidth="1"/>
    <col min="13321" max="13568" width="9" style="224"/>
    <col min="13569" max="13569" width="3.125" style="224" customWidth="1"/>
    <col min="13570" max="13570" width="15.375" style="224" customWidth="1"/>
    <col min="13571" max="13572" width="8.5" style="224" customWidth="1"/>
    <col min="13573" max="13574" width="8.625" style="224" customWidth="1"/>
    <col min="13575" max="13575" width="16.375" style="224" customWidth="1"/>
    <col min="13576" max="13576" width="16.75" style="224" bestFit="1" customWidth="1"/>
    <col min="13577" max="13824" width="9" style="224"/>
    <col min="13825" max="13825" width="3.125" style="224" customWidth="1"/>
    <col min="13826" max="13826" width="15.375" style="224" customWidth="1"/>
    <col min="13827" max="13828" width="8.5" style="224" customWidth="1"/>
    <col min="13829" max="13830" width="8.625" style="224" customWidth="1"/>
    <col min="13831" max="13831" width="16.375" style="224" customWidth="1"/>
    <col min="13832" max="13832" width="16.75" style="224" bestFit="1" customWidth="1"/>
    <col min="13833" max="14080" width="9" style="224"/>
    <col min="14081" max="14081" width="3.125" style="224" customWidth="1"/>
    <col min="14082" max="14082" width="15.375" style="224" customWidth="1"/>
    <col min="14083" max="14084" width="8.5" style="224" customWidth="1"/>
    <col min="14085" max="14086" width="8.625" style="224" customWidth="1"/>
    <col min="14087" max="14087" width="16.375" style="224" customWidth="1"/>
    <col min="14088" max="14088" width="16.75" style="224" bestFit="1" customWidth="1"/>
    <col min="14089" max="14336" width="9" style="224"/>
    <col min="14337" max="14337" width="3.125" style="224" customWidth="1"/>
    <col min="14338" max="14338" width="15.375" style="224" customWidth="1"/>
    <col min="14339" max="14340" width="8.5" style="224" customWidth="1"/>
    <col min="14341" max="14342" width="8.625" style="224" customWidth="1"/>
    <col min="14343" max="14343" width="16.375" style="224" customWidth="1"/>
    <col min="14344" max="14344" width="16.75" style="224" bestFit="1" customWidth="1"/>
    <col min="14345" max="14592" width="9" style="224"/>
    <col min="14593" max="14593" width="3.125" style="224" customWidth="1"/>
    <col min="14594" max="14594" width="15.375" style="224" customWidth="1"/>
    <col min="14595" max="14596" width="8.5" style="224" customWidth="1"/>
    <col min="14597" max="14598" width="8.625" style="224" customWidth="1"/>
    <col min="14599" max="14599" width="16.375" style="224" customWidth="1"/>
    <col min="14600" max="14600" width="16.75" style="224" bestFit="1" customWidth="1"/>
    <col min="14601" max="14848" width="9" style="224"/>
    <col min="14849" max="14849" width="3.125" style="224" customWidth="1"/>
    <col min="14850" max="14850" width="15.375" style="224" customWidth="1"/>
    <col min="14851" max="14852" width="8.5" style="224" customWidth="1"/>
    <col min="14853" max="14854" width="8.625" style="224" customWidth="1"/>
    <col min="14855" max="14855" width="16.375" style="224" customWidth="1"/>
    <col min="14856" max="14856" width="16.75" style="224" bestFit="1" customWidth="1"/>
    <col min="14857" max="15104" width="9" style="224"/>
    <col min="15105" max="15105" width="3.125" style="224" customWidth="1"/>
    <col min="15106" max="15106" width="15.375" style="224" customWidth="1"/>
    <col min="15107" max="15108" width="8.5" style="224" customWidth="1"/>
    <col min="15109" max="15110" width="8.625" style="224" customWidth="1"/>
    <col min="15111" max="15111" width="16.375" style="224" customWidth="1"/>
    <col min="15112" max="15112" width="16.75" style="224" bestFit="1" customWidth="1"/>
    <col min="15113" max="15360" width="9" style="224"/>
    <col min="15361" max="15361" width="3.125" style="224" customWidth="1"/>
    <col min="15362" max="15362" width="15.375" style="224" customWidth="1"/>
    <col min="15363" max="15364" width="8.5" style="224" customWidth="1"/>
    <col min="15365" max="15366" width="8.625" style="224" customWidth="1"/>
    <col min="15367" max="15367" width="16.375" style="224" customWidth="1"/>
    <col min="15368" max="15368" width="16.75" style="224" bestFit="1" customWidth="1"/>
    <col min="15369" max="15616" width="9" style="224"/>
    <col min="15617" max="15617" width="3.125" style="224" customWidth="1"/>
    <col min="15618" max="15618" width="15.375" style="224" customWidth="1"/>
    <col min="15619" max="15620" width="8.5" style="224" customWidth="1"/>
    <col min="15621" max="15622" width="8.625" style="224" customWidth="1"/>
    <col min="15623" max="15623" width="16.375" style="224" customWidth="1"/>
    <col min="15624" max="15624" width="16.75" style="224" bestFit="1" customWidth="1"/>
    <col min="15625" max="15872" width="9" style="224"/>
    <col min="15873" max="15873" width="3.125" style="224" customWidth="1"/>
    <col min="15874" max="15874" width="15.375" style="224" customWidth="1"/>
    <col min="15875" max="15876" width="8.5" style="224" customWidth="1"/>
    <col min="15877" max="15878" width="8.625" style="224" customWidth="1"/>
    <col min="15879" max="15879" width="16.375" style="224" customWidth="1"/>
    <col min="15880" max="15880" width="16.75" style="224" bestFit="1" customWidth="1"/>
    <col min="15881" max="16128" width="9" style="224"/>
    <col min="16129" max="16129" width="3.125" style="224" customWidth="1"/>
    <col min="16130" max="16130" width="15.375" style="224" customWidth="1"/>
    <col min="16131" max="16132" width="8.5" style="224" customWidth="1"/>
    <col min="16133" max="16134" width="8.625" style="224" customWidth="1"/>
    <col min="16135" max="16135" width="16.375" style="224" customWidth="1"/>
    <col min="16136" max="16136" width="16.75" style="224" bestFit="1" customWidth="1"/>
    <col min="16137" max="16384" width="9" style="224"/>
  </cols>
  <sheetData>
    <row r="1" spans="1:14" ht="27.75" customHeight="1">
      <c r="A1" s="5206" t="s">
        <v>1689</v>
      </c>
      <c r="B1" s="5206"/>
      <c r="H1" s="292" t="s">
        <v>1690</v>
      </c>
    </row>
    <row r="2" spans="1:14" ht="56.25" customHeight="1">
      <c r="A2" s="5228" t="s">
        <v>1691</v>
      </c>
      <c r="B2" s="5228"/>
      <c r="C2" s="5228"/>
      <c r="D2" s="5228"/>
      <c r="E2" s="5228"/>
      <c r="F2" s="5228"/>
      <c r="G2" s="5228"/>
      <c r="H2" s="5228"/>
      <c r="J2"/>
      <c r="K2"/>
      <c r="L2" s="71"/>
      <c r="M2" s="71"/>
      <c r="N2" s="71"/>
    </row>
    <row r="3" spans="1:14" ht="15" customHeight="1">
      <c r="A3" s="605"/>
      <c r="B3" s="605"/>
      <c r="C3" s="605"/>
      <c r="D3" s="605"/>
      <c r="E3" s="605"/>
      <c r="F3" s="605"/>
      <c r="G3" s="605"/>
      <c r="H3" s="605"/>
      <c r="J3"/>
      <c r="K3"/>
      <c r="L3" s="71"/>
      <c r="M3" s="71"/>
      <c r="N3" s="71"/>
    </row>
    <row r="4" spans="1:14" ht="30" customHeight="1">
      <c r="A4" s="5229" t="s">
        <v>701</v>
      </c>
      <c r="B4" s="5229"/>
      <c r="C4" s="5229"/>
      <c r="D4" s="5230"/>
      <c r="E4" s="5231"/>
      <c r="F4" s="5231"/>
      <c r="G4" s="5231"/>
      <c r="H4" s="5232"/>
      <c r="I4" s="606"/>
      <c r="J4" s="109"/>
      <c r="K4" s="109"/>
      <c r="L4" s="1207"/>
      <c r="M4" s="1207"/>
      <c r="N4" s="1207"/>
    </row>
    <row r="5" spans="1:14" ht="30" customHeight="1">
      <c r="A5" s="5229" t="s">
        <v>702</v>
      </c>
      <c r="B5" s="5229"/>
      <c r="C5" s="5229"/>
      <c r="D5" s="5230" t="s">
        <v>1682</v>
      </c>
      <c r="E5" s="5231"/>
      <c r="F5" s="5231"/>
      <c r="G5" s="5231"/>
      <c r="H5" s="5232"/>
      <c r="I5" s="606"/>
      <c r="J5"/>
      <c r="K5"/>
      <c r="L5" s="1211"/>
      <c r="M5" s="1207"/>
      <c r="N5" s="1207"/>
    </row>
    <row r="6" spans="1:14" ht="15" customHeight="1">
      <c r="A6" s="605"/>
      <c r="B6" s="605"/>
      <c r="C6" s="605"/>
      <c r="D6" s="605"/>
      <c r="E6" s="605"/>
      <c r="F6" s="605"/>
      <c r="G6" s="605"/>
      <c r="H6" s="605"/>
      <c r="J6"/>
      <c r="K6"/>
      <c r="L6" s="1211"/>
      <c r="M6" s="1207"/>
      <c r="N6" s="1207"/>
    </row>
    <row r="7" spans="1:14" ht="17.25" customHeight="1">
      <c r="A7" s="5217"/>
      <c r="B7" s="5217"/>
      <c r="C7" s="5218" t="s">
        <v>1683</v>
      </c>
      <c r="D7" s="5218"/>
      <c r="E7" s="5219" t="s">
        <v>378</v>
      </c>
      <c r="F7" s="5220"/>
      <c r="G7" s="5220"/>
      <c r="H7" s="5221"/>
      <c r="J7"/>
      <c r="K7"/>
      <c r="L7" s="1207"/>
      <c r="M7" s="188"/>
      <c r="N7" s="188"/>
    </row>
    <row r="8" spans="1:14" ht="17.25" customHeight="1">
      <c r="A8" s="5217"/>
      <c r="B8" s="5217"/>
      <c r="C8" s="5218"/>
      <c r="D8" s="5218"/>
      <c r="E8" s="5222"/>
      <c r="F8" s="5223"/>
      <c r="G8" s="5223"/>
      <c r="H8" s="5224"/>
      <c r="J8"/>
      <c r="K8" s="1929" t="s">
        <v>2692</v>
      </c>
      <c r="L8" s="1929"/>
      <c r="M8" s="1929"/>
      <c r="N8"/>
    </row>
    <row r="9" spans="1:14" ht="17.25" customHeight="1">
      <c r="A9" s="5217"/>
      <c r="B9" s="5217"/>
      <c r="C9" s="5218"/>
      <c r="D9" s="5218"/>
      <c r="E9" s="5225"/>
      <c r="F9" s="5226"/>
      <c r="G9" s="5226"/>
      <c r="H9" s="5227"/>
    </row>
    <row r="10" spans="1:14" ht="17.25" customHeight="1">
      <c r="A10" s="607"/>
      <c r="B10" s="607"/>
      <c r="C10" s="608"/>
      <c r="D10" s="608"/>
      <c r="E10" s="609"/>
      <c r="F10" s="609"/>
      <c r="G10" s="609"/>
    </row>
    <row r="11" spans="1:14" ht="15" customHeight="1">
      <c r="A11" s="607"/>
      <c r="B11" s="607"/>
      <c r="C11" s="5207" t="s">
        <v>1692</v>
      </c>
      <c r="D11" s="5208"/>
      <c r="E11" s="610"/>
      <c r="F11" s="611"/>
      <c r="G11" s="611"/>
      <c r="H11" s="303"/>
    </row>
    <row r="12" spans="1:14" ht="15" customHeight="1">
      <c r="A12" s="607"/>
      <c r="B12" s="607"/>
      <c r="C12" s="5209"/>
      <c r="D12" s="5210"/>
      <c r="E12" s="1147">
        <v>1</v>
      </c>
      <c r="F12" s="224" t="s">
        <v>1693</v>
      </c>
      <c r="H12" s="300"/>
    </row>
    <row r="13" spans="1:14" ht="15" customHeight="1">
      <c r="A13" s="607"/>
      <c r="B13" s="607"/>
      <c r="C13" s="5209"/>
      <c r="D13" s="5210"/>
      <c r="E13" s="1147">
        <v>2</v>
      </c>
      <c r="F13" s="224" t="s">
        <v>1694</v>
      </c>
      <c r="H13" s="300"/>
    </row>
    <row r="14" spans="1:14" ht="15" customHeight="1">
      <c r="A14" s="607"/>
      <c r="B14" s="607"/>
      <c r="C14" s="5209"/>
      <c r="D14" s="5210"/>
      <c r="E14" s="1147">
        <v>3</v>
      </c>
      <c r="F14" s="224" t="s">
        <v>1695</v>
      </c>
      <c r="H14" s="300"/>
    </row>
    <row r="15" spans="1:14" ht="15" customHeight="1">
      <c r="A15" s="607"/>
      <c r="B15" s="607"/>
      <c r="C15" s="5209"/>
      <c r="D15" s="5210"/>
      <c r="E15" s="1147">
        <v>4</v>
      </c>
      <c r="F15" s="224" t="s">
        <v>1696</v>
      </c>
      <c r="H15" s="300"/>
    </row>
    <row r="16" spans="1:14" ht="15" customHeight="1">
      <c r="A16" s="607"/>
      <c r="B16" s="607"/>
      <c r="C16" s="5209"/>
      <c r="D16" s="5210"/>
      <c r="E16" s="1147">
        <v>5</v>
      </c>
      <c r="F16" s="224" t="s">
        <v>1697</v>
      </c>
      <c r="H16" s="300"/>
    </row>
    <row r="17" spans="1:8" ht="15" customHeight="1">
      <c r="A17" s="607"/>
      <c r="B17" s="607"/>
      <c r="C17" s="5209"/>
      <c r="D17" s="5210"/>
      <c r="E17" s="1147">
        <v>6</v>
      </c>
      <c r="F17" s="224" t="s">
        <v>1698</v>
      </c>
      <c r="H17" s="300"/>
    </row>
    <row r="18" spans="1:8" ht="15" customHeight="1">
      <c r="A18" s="607"/>
      <c r="B18" s="607"/>
      <c r="C18" s="5209"/>
      <c r="D18" s="5210"/>
      <c r="E18" s="1147">
        <v>7</v>
      </c>
      <c r="F18" s="224" t="s">
        <v>1699</v>
      </c>
      <c r="H18" s="300"/>
    </row>
    <row r="19" spans="1:8" ht="15" customHeight="1">
      <c r="A19" s="607"/>
      <c r="B19" s="607"/>
      <c r="C19" s="5211"/>
      <c r="D19" s="5212"/>
      <c r="E19" s="612"/>
      <c r="F19" s="613"/>
      <c r="G19" s="613"/>
      <c r="H19" s="295"/>
    </row>
    <row r="20" spans="1:8" ht="15.75" customHeight="1"/>
    <row r="21" spans="1:8" ht="15.75" customHeight="1" thickBot="1">
      <c r="A21" s="229"/>
      <c r="B21" s="229"/>
      <c r="C21" s="229"/>
      <c r="D21" s="229"/>
      <c r="E21" s="229"/>
      <c r="F21" s="229"/>
      <c r="G21" s="229"/>
      <c r="H21" s="229"/>
    </row>
    <row r="22" spans="1:8" s="229" customFormat="1" ht="24.75" customHeight="1">
      <c r="A22" s="830"/>
      <c r="B22" s="831" t="s">
        <v>707</v>
      </c>
      <c r="C22" s="5213" t="s">
        <v>1700</v>
      </c>
      <c r="D22" s="5213"/>
      <c r="E22" s="5213" t="s">
        <v>1685</v>
      </c>
      <c r="F22" s="5214"/>
      <c r="G22" s="614" t="s">
        <v>1701</v>
      </c>
      <c r="H22" s="827" t="s">
        <v>1687</v>
      </c>
    </row>
    <row r="23" spans="1:8" s="229" customFormat="1" ht="17.25" customHeight="1">
      <c r="A23" s="830">
        <v>1</v>
      </c>
      <c r="B23" s="831"/>
      <c r="C23" s="5215"/>
      <c r="D23" s="5216"/>
      <c r="E23" s="5213"/>
      <c r="F23" s="5214"/>
      <c r="G23" s="615"/>
      <c r="H23" s="832"/>
    </row>
    <row r="24" spans="1:8" s="229" customFormat="1" ht="17.25" customHeight="1">
      <c r="A24" s="830">
        <v>2</v>
      </c>
      <c r="B24" s="831"/>
      <c r="C24" s="5215"/>
      <c r="D24" s="5216"/>
      <c r="E24" s="5213"/>
      <c r="F24" s="5214"/>
      <c r="G24" s="615"/>
      <c r="H24" s="832"/>
    </row>
    <row r="25" spans="1:8" s="229" customFormat="1" ht="17.25" customHeight="1">
      <c r="A25" s="830">
        <v>3</v>
      </c>
      <c r="B25" s="833"/>
      <c r="C25" s="5233"/>
      <c r="D25" s="5234"/>
      <c r="E25" s="5214"/>
      <c r="F25" s="5235"/>
      <c r="G25" s="615"/>
      <c r="H25" s="832"/>
    </row>
    <row r="26" spans="1:8" s="229" customFormat="1" ht="17.25" customHeight="1">
      <c r="A26" s="830">
        <v>4</v>
      </c>
      <c r="B26" s="833"/>
      <c r="C26" s="5233"/>
      <c r="D26" s="5234"/>
      <c r="E26" s="5214"/>
      <c r="F26" s="5235"/>
      <c r="G26" s="615"/>
      <c r="H26" s="832"/>
    </row>
    <row r="27" spans="1:8" s="229" customFormat="1" ht="17.25" customHeight="1">
      <c r="A27" s="830">
        <v>5</v>
      </c>
      <c r="B27" s="833"/>
      <c r="C27" s="5233"/>
      <c r="D27" s="5234"/>
      <c r="E27" s="5214"/>
      <c r="F27" s="5235"/>
      <c r="G27" s="615"/>
      <c r="H27" s="832"/>
    </row>
    <row r="28" spans="1:8" s="229" customFormat="1" ht="17.25" customHeight="1">
      <c r="A28" s="830">
        <v>6</v>
      </c>
      <c r="B28" s="833"/>
      <c r="C28" s="5233"/>
      <c r="D28" s="5234"/>
      <c r="E28" s="5214"/>
      <c r="F28" s="5235"/>
      <c r="G28" s="615"/>
      <c r="H28" s="834"/>
    </row>
    <row r="29" spans="1:8" s="229" customFormat="1" ht="17.25" customHeight="1">
      <c r="A29" s="830">
        <v>7</v>
      </c>
      <c r="B29" s="831"/>
      <c r="C29" s="5213"/>
      <c r="D29" s="5213"/>
      <c r="E29" s="5213"/>
      <c r="F29" s="5214"/>
      <c r="G29" s="616"/>
      <c r="H29" s="834"/>
    </row>
    <row r="30" spans="1:8" s="229" customFormat="1" ht="17.25" customHeight="1">
      <c r="A30" s="830">
        <v>8</v>
      </c>
      <c r="B30" s="831"/>
      <c r="C30" s="5213"/>
      <c r="D30" s="5213"/>
      <c r="E30" s="5213"/>
      <c r="F30" s="5214"/>
      <c r="G30" s="616"/>
      <c r="H30" s="834"/>
    </row>
    <row r="31" spans="1:8" s="229" customFormat="1" ht="17.25" customHeight="1">
      <c r="A31" s="830">
        <v>9</v>
      </c>
      <c r="B31" s="831"/>
      <c r="C31" s="5213"/>
      <c r="D31" s="5213"/>
      <c r="E31" s="5213"/>
      <c r="F31" s="5214"/>
      <c r="G31" s="616"/>
      <c r="H31" s="834"/>
    </row>
    <row r="32" spans="1:8" s="229" customFormat="1" ht="17.25" customHeight="1">
      <c r="A32" s="830">
        <v>10</v>
      </c>
      <c r="B32" s="831"/>
      <c r="C32" s="5213"/>
      <c r="D32" s="5213"/>
      <c r="E32" s="5213"/>
      <c r="F32" s="5214"/>
      <c r="G32" s="616"/>
      <c r="H32" s="834"/>
    </row>
    <row r="33" spans="1:8" s="229" customFormat="1" ht="17.25" customHeight="1">
      <c r="A33" s="830">
        <v>11</v>
      </c>
      <c r="B33" s="833"/>
      <c r="C33" s="5233"/>
      <c r="D33" s="5234"/>
      <c r="E33" s="5213"/>
      <c r="F33" s="5214"/>
      <c r="G33" s="615"/>
      <c r="H33" s="832"/>
    </row>
    <row r="34" spans="1:8" s="229" customFormat="1" ht="17.25" customHeight="1">
      <c r="A34" s="830">
        <v>12</v>
      </c>
      <c r="B34" s="831"/>
      <c r="C34" s="5215"/>
      <c r="D34" s="5216"/>
      <c r="E34" s="5213"/>
      <c r="F34" s="5214"/>
      <c r="G34" s="615"/>
      <c r="H34" s="832"/>
    </row>
    <row r="35" spans="1:8" s="229" customFormat="1" ht="17.25" customHeight="1">
      <c r="A35" s="830">
        <v>13</v>
      </c>
      <c r="B35" s="833"/>
      <c r="C35" s="5233"/>
      <c r="D35" s="5234"/>
      <c r="E35" s="5214"/>
      <c r="F35" s="5235"/>
      <c r="G35" s="615"/>
      <c r="H35" s="832"/>
    </row>
    <row r="36" spans="1:8" s="229" customFormat="1" ht="17.25" customHeight="1">
      <c r="A36" s="830">
        <v>14</v>
      </c>
      <c r="B36" s="831"/>
      <c r="C36" s="5215"/>
      <c r="D36" s="5216"/>
      <c r="E36" s="5213"/>
      <c r="F36" s="5214"/>
      <c r="G36" s="615"/>
      <c r="H36" s="832"/>
    </row>
    <row r="37" spans="1:8" s="229" customFormat="1" ht="17.25" customHeight="1">
      <c r="A37" s="830">
        <v>15</v>
      </c>
      <c r="B37" s="831"/>
      <c r="C37" s="5233"/>
      <c r="D37" s="5237"/>
      <c r="E37" s="5213"/>
      <c r="F37" s="5214"/>
      <c r="G37" s="615"/>
      <c r="H37" s="834"/>
    </row>
    <row r="38" spans="1:8" s="229" customFormat="1" ht="17.25" customHeight="1">
      <c r="A38" s="830">
        <v>16</v>
      </c>
      <c r="B38" s="831"/>
      <c r="C38" s="5238"/>
      <c r="D38" s="5213"/>
      <c r="E38" s="5213"/>
      <c r="F38" s="5214"/>
      <c r="G38" s="615"/>
      <c r="H38" s="834"/>
    </row>
    <row r="39" spans="1:8" s="229" customFormat="1" ht="17.25" customHeight="1">
      <c r="A39" s="830">
        <v>17</v>
      </c>
      <c r="B39" s="831"/>
      <c r="C39" s="5213"/>
      <c r="D39" s="5213"/>
      <c r="E39" s="5213"/>
      <c r="F39" s="5214"/>
      <c r="G39" s="615"/>
      <c r="H39" s="834"/>
    </row>
    <row r="40" spans="1:8" s="229" customFormat="1" ht="17.25" customHeight="1">
      <c r="A40" s="830">
        <v>18</v>
      </c>
      <c r="B40" s="831"/>
      <c r="C40" s="5213"/>
      <c r="D40" s="5213"/>
      <c r="E40" s="5213"/>
      <c r="F40" s="5214"/>
      <c r="G40" s="615"/>
      <c r="H40" s="834"/>
    </row>
    <row r="41" spans="1:8" s="229" customFormat="1" ht="17.25" customHeight="1">
      <c r="A41" s="830">
        <v>19</v>
      </c>
      <c r="B41" s="831"/>
      <c r="C41" s="5213"/>
      <c r="D41" s="5213"/>
      <c r="E41" s="5213"/>
      <c r="F41" s="5214"/>
      <c r="G41" s="615"/>
      <c r="H41" s="834"/>
    </row>
    <row r="42" spans="1:8" s="229" customFormat="1" ht="17.25" customHeight="1" thickBot="1">
      <c r="A42" s="830">
        <v>20</v>
      </c>
      <c r="B42" s="831"/>
      <c r="C42" s="5213"/>
      <c r="D42" s="5213"/>
      <c r="E42" s="5213"/>
      <c r="F42" s="5214"/>
      <c r="G42" s="617"/>
      <c r="H42" s="834"/>
    </row>
    <row r="43" spans="1:8" ht="39.75" customHeight="1">
      <c r="A43" s="5217" t="s">
        <v>1702</v>
      </c>
      <c r="B43" s="5236"/>
      <c r="C43" s="5236"/>
      <c r="D43" s="5236"/>
      <c r="E43" s="5236"/>
      <c r="F43" s="5236"/>
      <c r="G43" s="5236"/>
      <c r="H43" s="5236"/>
    </row>
    <row r="44" spans="1:8" ht="96" customHeight="1">
      <c r="A44" s="5236"/>
      <c r="B44" s="5236"/>
      <c r="C44" s="5236"/>
      <c r="D44" s="5236"/>
      <c r="E44" s="5236"/>
      <c r="F44" s="5236"/>
      <c r="G44" s="5236"/>
      <c r="H44" s="5236"/>
    </row>
  </sheetData>
  <mergeCells count="56">
    <mergeCell ref="K8:M8"/>
    <mergeCell ref="C39:D39"/>
    <mergeCell ref="E39:F39"/>
    <mergeCell ref="A43:H44"/>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5:D25"/>
    <mergeCell ref="E25:F25"/>
    <mergeCell ref="C26:D26"/>
    <mergeCell ref="E26:F26"/>
    <mergeCell ref="C24:D24"/>
    <mergeCell ref="E24:F24"/>
    <mergeCell ref="A1:B1"/>
    <mergeCell ref="C11:D19"/>
    <mergeCell ref="C22:D22"/>
    <mergeCell ref="E22:F22"/>
    <mergeCell ref="C23:D23"/>
    <mergeCell ref="A7:B7"/>
    <mergeCell ref="C7:D9"/>
    <mergeCell ref="E7:H9"/>
    <mergeCell ref="A8:B8"/>
    <mergeCell ref="A9:B9"/>
    <mergeCell ref="E23:F23"/>
    <mergeCell ref="A2:H2"/>
    <mergeCell ref="A4:C4"/>
    <mergeCell ref="D4:H4"/>
    <mergeCell ref="A5:C5"/>
    <mergeCell ref="D5:H5"/>
  </mergeCells>
  <phoneticPr fontId="14"/>
  <hyperlinks>
    <hyperlink ref="K8:M8" location="表紙!A1" display="表示へ" xr:uid="{0FDD67B2-5338-4F77-BA16-750835E9E4B8}"/>
  </hyperlinks>
  <pageMargins left="0.7" right="0.7" top="0.75" bottom="0.75" header="0.3" footer="0.3"/>
  <pageSetup paperSize="9" scale="81"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A0D1-D907-4AEB-A572-84CCB9848663}">
  <dimension ref="A1:N45"/>
  <sheetViews>
    <sheetView view="pageBreakPreview" topLeftCell="A3" zoomScaleNormal="100" zoomScaleSheetLayoutView="100" workbookViewId="0">
      <selection activeCell="K10" sqref="K10:M10"/>
    </sheetView>
  </sheetViews>
  <sheetFormatPr defaultRowHeight="13.5"/>
  <cols>
    <col min="1" max="1" width="3.125" style="224" customWidth="1"/>
    <col min="2" max="2" width="15.375" style="224" customWidth="1"/>
    <col min="3" max="4" width="8.5" style="224" customWidth="1"/>
    <col min="5" max="6" width="8.625" style="224" customWidth="1"/>
    <col min="7" max="7" width="19.125" style="224" customWidth="1"/>
    <col min="8" max="8" width="19.25" style="224" customWidth="1"/>
    <col min="9" max="256" width="9" style="224"/>
    <col min="257" max="257" width="3.125" style="224" customWidth="1"/>
    <col min="258" max="258" width="15.375" style="224" customWidth="1"/>
    <col min="259" max="260" width="8.5" style="224" customWidth="1"/>
    <col min="261" max="262" width="8.625" style="224" customWidth="1"/>
    <col min="263" max="263" width="16.375" style="224" customWidth="1"/>
    <col min="264" max="264" width="16.75" style="224" bestFit="1" customWidth="1"/>
    <col min="265" max="512" width="9" style="224"/>
    <col min="513" max="513" width="3.125" style="224" customWidth="1"/>
    <col min="514" max="514" width="15.375" style="224" customWidth="1"/>
    <col min="515" max="516" width="8.5" style="224" customWidth="1"/>
    <col min="517" max="518" width="8.625" style="224" customWidth="1"/>
    <col min="519" max="519" width="16.375" style="224" customWidth="1"/>
    <col min="520" max="520" width="16.75" style="224" bestFit="1" customWidth="1"/>
    <col min="521" max="768" width="9" style="224"/>
    <col min="769" max="769" width="3.125" style="224" customWidth="1"/>
    <col min="770" max="770" width="15.375" style="224" customWidth="1"/>
    <col min="771" max="772" width="8.5" style="224" customWidth="1"/>
    <col min="773" max="774" width="8.625" style="224" customWidth="1"/>
    <col min="775" max="775" width="16.375" style="224" customWidth="1"/>
    <col min="776" max="776" width="16.75" style="224" bestFit="1" customWidth="1"/>
    <col min="777" max="1024" width="9" style="224"/>
    <col min="1025" max="1025" width="3.125" style="224" customWidth="1"/>
    <col min="1026" max="1026" width="15.375" style="224" customWidth="1"/>
    <col min="1027" max="1028" width="8.5" style="224" customWidth="1"/>
    <col min="1029" max="1030" width="8.625" style="224" customWidth="1"/>
    <col min="1031" max="1031" width="16.375" style="224" customWidth="1"/>
    <col min="1032" max="1032" width="16.75" style="224" bestFit="1" customWidth="1"/>
    <col min="1033" max="1280" width="9" style="224"/>
    <col min="1281" max="1281" width="3.125" style="224" customWidth="1"/>
    <col min="1282" max="1282" width="15.375" style="224" customWidth="1"/>
    <col min="1283" max="1284" width="8.5" style="224" customWidth="1"/>
    <col min="1285" max="1286" width="8.625" style="224" customWidth="1"/>
    <col min="1287" max="1287" width="16.375" style="224" customWidth="1"/>
    <col min="1288" max="1288" width="16.75" style="224" bestFit="1" customWidth="1"/>
    <col min="1289" max="1536" width="9" style="224"/>
    <col min="1537" max="1537" width="3.125" style="224" customWidth="1"/>
    <col min="1538" max="1538" width="15.375" style="224" customWidth="1"/>
    <col min="1539" max="1540" width="8.5" style="224" customWidth="1"/>
    <col min="1541" max="1542" width="8.625" style="224" customWidth="1"/>
    <col min="1543" max="1543" width="16.375" style="224" customWidth="1"/>
    <col min="1544" max="1544" width="16.75" style="224" bestFit="1" customWidth="1"/>
    <col min="1545" max="1792" width="9" style="224"/>
    <col min="1793" max="1793" width="3.125" style="224" customWidth="1"/>
    <col min="1794" max="1794" width="15.375" style="224" customWidth="1"/>
    <col min="1795" max="1796" width="8.5" style="224" customWidth="1"/>
    <col min="1797" max="1798" width="8.625" style="224" customWidth="1"/>
    <col min="1799" max="1799" width="16.375" style="224" customWidth="1"/>
    <col min="1800" max="1800" width="16.75" style="224" bestFit="1" customWidth="1"/>
    <col min="1801" max="2048" width="9" style="224"/>
    <col min="2049" max="2049" width="3.125" style="224" customWidth="1"/>
    <col min="2050" max="2050" width="15.375" style="224" customWidth="1"/>
    <col min="2051" max="2052" width="8.5" style="224" customWidth="1"/>
    <col min="2053" max="2054" width="8.625" style="224" customWidth="1"/>
    <col min="2055" max="2055" width="16.375" style="224" customWidth="1"/>
    <col min="2056" max="2056" width="16.75" style="224" bestFit="1" customWidth="1"/>
    <col min="2057" max="2304" width="9" style="224"/>
    <col min="2305" max="2305" width="3.125" style="224" customWidth="1"/>
    <col min="2306" max="2306" width="15.375" style="224" customWidth="1"/>
    <col min="2307" max="2308" width="8.5" style="224" customWidth="1"/>
    <col min="2309" max="2310" width="8.625" style="224" customWidth="1"/>
    <col min="2311" max="2311" width="16.375" style="224" customWidth="1"/>
    <col min="2312" max="2312" width="16.75" style="224" bestFit="1" customWidth="1"/>
    <col min="2313" max="2560" width="9" style="224"/>
    <col min="2561" max="2561" width="3.125" style="224" customWidth="1"/>
    <col min="2562" max="2562" width="15.375" style="224" customWidth="1"/>
    <col min="2563" max="2564" width="8.5" style="224" customWidth="1"/>
    <col min="2565" max="2566" width="8.625" style="224" customWidth="1"/>
    <col min="2567" max="2567" width="16.375" style="224" customWidth="1"/>
    <col min="2568" max="2568" width="16.75" style="224" bestFit="1" customWidth="1"/>
    <col min="2569" max="2816" width="9" style="224"/>
    <col min="2817" max="2817" width="3.125" style="224" customWidth="1"/>
    <col min="2818" max="2818" width="15.375" style="224" customWidth="1"/>
    <col min="2819" max="2820" width="8.5" style="224" customWidth="1"/>
    <col min="2821" max="2822" width="8.625" style="224" customWidth="1"/>
    <col min="2823" max="2823" width="16.375" style="224" customWidth="1"/>
    <col min="2824" max="2824" width="16.75" style="224" bestFit="1" customWidth="1"/>
    <col min="2825" max="3072" width="9" style="224"/>
    <col min="3073" max="3073" width="3.125" style="224" customWidth="1"/>
    <col min="3074" max="3074" width="15.375" style="224" customWidth="1"/>
    <col min="3075" max="3076" width="8.5" style="224" customWidth="1"/>
    <col min="3077" max="3078" width="8.625" style="224" customWidth="1"/>
    <col min="3079" max="3079" width="16.375" style="224" customWidth="1"/>
    <col min="3080" max="3080" width="16.75" style="224" bestFit="1" customWidth="1"/>
    <col min="3081" max="3328" width="9" style="224"/>
    <col min="3329" max="3329" width="3.125" style="224" customWidth="1"/>
    <col min="3330" max="3330" width="15.375" style="224" customWidth="1"/>
    <col min="3331" max="3332" width="8.5" style="224" customWidth="1"/>
    <col min="3333" max="3334" width="8.625" style="224" customWidth="1"/>
    <col min="3335" max="3335" width="16.375" style="224" customWidth="1"/>
    <col min="3336" max="3336" width="16.75" style="224" bestFit="1" customWidth="1"/>
    <col min="3337" max="3584" width="9" style="224"/>
    <col min="3585" max="3585" width="3.125" style="224" customWidth="1"/>
    <col min="3586" max="3586" width="15.375" style="224" customWidth="1"/>
    <col min="3587" max="3588" width="8.5" style="224" customWidth="1"/>
    <col min="3589" max="3590" width="8.625" style="224" customWidth="1"/>
    <col min="3591" max="3591" width="16.375" style="224" customWidth="1"/>
    <col min="3592" max="3592" width="16.75" style="224" bestFit="1" customWidth="1"/>
    <col min="3593" max="3840" width="9" style="224"/>
    <col min="3841" max="3841" width="3.125" style="224" customWidth="1"/>
    <col min="3842" max="3842" width="15.375" style="224" customWidth="1"/>
    <col min="3843" max="3844" width="8.5" style="224" customWidth="1"/>
    <col min="3845" max="3846" width="8.625" style="224" customWidth="1"/>
    <col min="3847" max="3847" width="16.375" style="224" customWidth="1"/>
    <col min="3848" max="3848" width="16.75" style="224" bestFit="1" customWidth="1"/>
    <col min="3849" max="4096" width="9" style="224"/>
    <col min="4097" max="4097" width="3.125" style="224" customWidth="1"/>
    <col min="4098" max="4098" width="15.375" style="224" customWidth="1"/>
    <col min="4099" max="4100" width="8.5" style="224" customWidth="1"/>
    <col min="4101" max="4102" width="8.625" style="224" customWidth="1"/>
    <col min="4103" max="4103" width="16.375" style="224" customWidth="1"/>
    <col min="4104" max="4104" width="16.75" style="224" bestFit="1" customWidth="1"/>
    <col min="4105" max="4352" width="9" style="224"/>
    <col min="4353" max="4353" width="3.125" style="224" customWidth="1"/>
    <col min="4354" max="4354" width="15.375" style="224" customWidth="1"/>
    <col min="4355" max="4356" width="8.5" style="224" customWidth="1"/>
    <col min="4357" max="4358" width="8.625" style="224" customWidth="1"/>
    <col min="4359" max="4359" width="16.375" style="224" customWidth="1"/>
    <col min="4360" max="4360" width="16.75" style="224" bestFit="1" customWidth="1"/>
    <col min="4361" max="4608" width="9" style="224"/>
    <col min="4609" max="4609" width="3.125" style="224" customWidth="1"/>
    <col min="4610" max="4610" width="15.375" style="224" customWidth="1"/>
    <col min="4611" max="4612" width="8.5" style="224" customWidth="1"/>
    <col min="4613" max="4614" width="8.625" style="224" customWidth="1"/>
    <col min="4615" max="4615" width="16.375" style="224" customWidth="1"/>
    <col min="4616" max="4616" width="16.75" style="224" bestFit="1" customWidth="1"/>
    <col min="4617" max="4864" width="9" style="224"/>
    <col min="4865" max="4865" width="3.125" style="224" customWidth="1"/>
    <col min="4866" max="4866" width="15.375" style="224" customWidth="1"/>
    <col min="4867" max="4868" width="8.5" style="224" customWidth="1"/>
    <col min="4869" max="4870" width="8.625" style="224" customWidth="1"/>
    <col min="4871" max="4871" width="16.375" style="224" customWidth="1"/>
    <col min="4872" max="4872" width="16.75" style="224" bestFit="1" customWidth="1"/>
    <col min="4873" max="5120" width="9" style="224"/>
    <col min="5121" max="5121" width="3.125" style="224" customWidth="1"/>
    <col min="5122" max="5122" width="15.375" style="224" customWidth="1"/>
    <col min="5123" max="5124" width="8.5" style="224" customWidth="1"/>
    <col min="5125" max="5126" width="8.625" style="224" customWidth="1"/>
    <col min="5127" max="5127" width="16.375" style="224" customWidth="1"/>
    <col min="5128" max="5128" width="16.75" style="224" bestFit="1" customWidth="1"/>
    <col min="5129" max="5376" width="9" style="224"/>
    <col min="5377" max="5377" width="3.125" style="224" customWidth="1"/>
    <col min="5378" max="5378" width="15.375" style="224" customWidth="1"/>
    <col min="5379" max="5380" width="8.5" style="224" customWidth="1"/>
    <col min="5381" max="5382" width="8.625" style="224" customWidth="1"/>
    <col min="5383" max="5383" width="16.375" style="224" customWidth="1"/>
    <col min="5384" max="5384" width="16.75" style="224" bestFit="1" customWidth="1"/>
    <col min="5385" max="5632" width="9" style="224"/>
    <col min="5633" max="5633" width="3.125" style="224" customWidth="1"/>
    <col min="5634" max="5634" width="15.375" style="224" customWidth="1"/>
    <col min="5635" max="5636" width="8.5" style="224" customWidth="1"/>
    <col min="5637" max="5638" width="8.625" style="224" customWidth="1"/>
    <col min="5639" max="5639" width="16.375" style="224" customWidth="1"/>
    <col min="5640" max="5640" width="16.75" style="224" bestFit="1" customWidth="1"/>
    <col min="5641" max="5888" width="9" style="224"/>
    <col min="5889" max="5889" width="3.125" style="224" customWidth="1"/>
    <col min="5890" max="5890" width="15.375" style="224" customWidth="1"/>
    <col min="5891" max="5892" width="8.5" style="224" customWidth="1"/>
    <col min="5893" max="5894" width="8.625" style="224" customWidth="1"/>
    <col min="5895" max="5895" width="16.375" style="224" customWidth="1"/>
    <col min="5896" max="5896" width="16.75" style="224" bestFit="1" customWidth="1"/>
    <col min="5897" max="6144" width="9" style="224"/>
    <col min="6145" max="6145" width="3.125" style="224" customWidth="1"/>
    <col min="6146" max="6146" width="15.375" style="224" customWidth="1"/>
    <col min="6147" max="6148" width="8.5" style="224" customWidth="1"/>
    <col min="6149" max="6150" width="8.625" style="224" customWidth="1"/>
    <col min="6151" max="6151" width="16.375" style="224" customWidth="1"/>
    <col min="6152" max="6152" width="16.75" style="224" bestFit="1" customWidth="1"/>
    <col min="6153" max="6400" width="9" style="224"/>
    <col min="6401" max="6401" width="3.125" style="224" customWidth="1"/>
    <col min="6402" max="6402" width="15.375" style="224" customWidth="1"/>
    <col min="6403" max="6404" width="8.5" style="224" customWidth="1"/>
    <col min="6405" max="6406" width="8.625" style="224" customWidth="1"/>
    <col min="6407" max="6407" width="16.375" style="224" customWidth="1"/>
    <col min="6408" max="6408" width="16.75" style="224" bestFit="1" customWidth="1"/>
    <col min="6409" max="6656" width="9" style="224"/>
    <col min="6657" max="6657" width="3.125" style="224" customWidth="1"/>
    <col min="6658" max="6658" width="15.375" style="224" customWidth="1"/>
    <col min="6659" max="6660" width="8.5" style="224" customWidth="1"/>
    <col min="6661" max="6662" width="8.625" style="224" customWidth="1"/>
    <col min="6663" max="6663" width="16.375" style="224" customWidth="1"/>
    <col min="6664" max="6664" width="16.75" style="224" bestFit="1" customWidth="1"/>
    <col min="6665" max="6912" width="9" style="224"/>
    <col min="6913" max="6913" width="3.125" style="224" customWidth="1"/>
    <col min="6914" max="6914" width="15.375" style="224" customWidth="1"/>
    <col min="6915" max="6916" width="8.5" style="224" customWidth="1"/>
    <col min="6917" max="6918" width="8.625" style="224" customWidth="1"/>
    <col min="6919" max="6919" width="16.375" style="224" customWidth="1"/>
    <col min="6920" max="6920" width="16.75" style="224" bestFit="1" customWidth="1"/>
    <col min="6921" max="7168" width="9" style="224"/>
    <col min="7169" max="7169" width="3.125" style="224" customWidth="1"/>
    <col min="7170" max="7170" width="15.375" style="224" customWidth="1"/>
    <col min="7171" max="7172" width="8.5" style="224" customWidth="1"/>
    <col min="7173" max="7174" width="8.625" style="224" customWidth="1"/>
    <col min="7175" max="7175" width="16.375" style="224" customWidth="1"/>
    <col min="7176" max="7176" width="16.75" style="224" bestFit="1" customWidth="1"/>
    <col min="7177" max="7424" width="9" style="224"/>
    <col min="7425" max="7425" width="3.125" style="224" customWidth="1"/>
    <col min="7426" max="7426" width="15.375" style="224" customWidth="1"/>
    <col min="7427" max="7428" width="8.5" style="224" customWidth="1"/>
    <col min="7429" max="7430" width="8.625" style="224" customWidth="1"/>
    <col min="7431" max="7431" width="16.375" style="224" customWidth="1"/>
    <col min="7432" max="7432" width="16.75" style="224" bestFit="1" customWidth="1"/>
    <col min="7433" max="7680" width="9" style="224"/>
    <col min="7681" max="7681" width="3.125" style="224" customWidth="1"/>
    <col min="7682" max="7682" width="15.375" style="224" customWidth="1"/>
    <col min="7683" max="7684" width="8.5" style="224" customWidth="1"/>
    <col min="7685" max="7686" width="8.625" style="224" customWidth="1"/>
    <col min="7687" max="7687" width="16.375" style="224" customWidth="1"/>
    <col min="7688" max="7688" width="16.75" style="224" bestFit="1" customWidth="1"/>
    <col min="7689" max="7936" width="9" style="224"/>
    <col min="7937" max="7937" width="3.125" style="224" customWidth="1"/>
    <col min="7938" max="7938" width="15.375" style="224" customWidth="1"/>
    <col min="7939" max="7940" width="8.5" style="224" customWidth="1"/>
    <col min="7941" max="7942" width="8.625" style="224" customWidth="1"/>
    <col min="7943" max="7943" width="16.375" style="224" customWidth="1"/>
    <col min="7944" max="7944" width="16.75" style="224" bestFit="1" customWidth="1"/>
    <col min="7945" max="8192" width="9" style="224"/>
    <col min="8193" max="8193" width="3.125" style="224" customWidth="1"/>
    <col min="8194" max="8194" width="15.375" style="224" customWidth="1"/>
    <col min="8195" max="8196" width="8.5" style="224" customWidth="1"/>
    <col min="8197" max="8198" width="8.625" style="224" customWidth="1"/>
    <col min="8199" max="8199" width="16.375" style="224" customWidth="1"/>
    <col min="8200" max="8200" width="16.75" style="224" bestFit="1" customWidth="1"/>
    <col min="8201" max="8448" width="9" style="224"/>
    <col min="8449" max="8449" width="3.125" style="224" customWidth="1"/>
    <col min="8450" max="8450" width="15.375" style="224" customWidth="1"/>
    <col min="8451" max="8452" width="8.5" style="224" customWidth="1"/>
    <col min="8453" max="8454" width="8.625" style="224" customWidth="1"/>
    <col min="8455" max="8455" width="16.375" style="224" customWidth="1"/>
    <col min="8456" max="8456" width="16.75" style="224" bestFit="1" customWidth="1"/>
    <col min="8457" max="8704" width="9" style="224"/>
    <col min="8705" max="8705" width="3.125" style="224" customWidth="1"/>
    <col min="8706" max="8706" width="15.375" style="224" customWidth="1"/>
    <col min="8707" max="8708" width="8.5" style="224" customWidth="1"/>
    <col min="8709" max="8710" width="8.625" style="224" customWidth="1"/>
    <col min="8711" max="8711" width="16.375" style="224" customWidth="1"/>
    <col min="8712" max="8712" width="16.75" style="224" bestFit="1" customWidth="1"/>
    <col min="8713" max="8960" width="9" style="224"/>
    <col min="8961" max="8961" width="3.125" style="224" customWidth="1"/>
    <col min="8962" max="8962" width="15.375" style="224" customWidth="1"/>
    <col min="8963" max="8964" width="8.5" style="224" customWidth="1"/>
    <col min="8965" max="8966" width="8.625" style="224" customWidth="1"/>
    <col min="8967" max="8967" width="16.375" style="224" customWidth="1"/>
    <col min="8968" max="8968" width="16.75" style="224" bestFit="1" customWidth="1"/>
    <col min="8969" max="9216" width="9" style="224"/>
    <col min="9217" max="9217" width="3.125" style="224" customWidth="1"/>
    <col min="9218" max="9218" width="15.375" style="224" customWidth="1"/>
    <col min="9219" max="9220" width="8.5" style="224" customWidth="1"/>
    <col min="9221" max="9222" width="8.625" style="224" customWidth="1"/>
    <col min="9223" max="9223" width="16.375" style="224" customWidth="1"/>
    <col min="9224" max="9224" width="16.75" style="224" bestFit="1" customWidth="1"/>
    <col min="9225" max="9472" width="9" style="224"/>
    <col min="9473" max="9473" width="3.125" style="224" customWidth="1"/>
    <col min="9474" max="9474" width="15.375" style="224" customWidth="1"/>
    <col min="9475" max="9476" width="8.5" style="224" customWidth="1"/>
    <col min="9477" max="9478" width="8.625" style="224" customWidth="1"/>
    <col min="9479" max="9479" width="16.375" style="224" customWidth="1"/>
    <col min="9480" max="9480" width="16.75" style="224" bestFit="1" customWidth="1"/>
    <col min="9481" max="9728" width="9" style="224"/>
    <col min="9729" max="9729" width="3.125" style="224" customWidth="1"/>
    <col min="9730" max="9730" width="15.375" style="224" customWidth="1"/>
    <col min="9731" max="9732" width="8.5" style="224" customWidth="1"/>
    <col min="9733" max="9734" width="8.625" style="224" customWidth="1"/>
    <col min="9735" max="9735" width="16.375" style="224" customWidth="1"/>
    <col min="9736" max="9736" width="16.75" style="224" bestFit="1" customWidth="1"/>
    <col min="9737" max="9984" width="9" style="224"/>
    <col min="9985" max="9985" width="3.125" style="224" customWidth="1"/>
    <col min="9986" max="9986" width="15.375" style="224" customWidth="1"/>
    <col min="9987" max="9988" width="8.5" style="224" customWidth="1"/>
    <col min="9989" max="9990" width="8.625" style="224" customWidth="1"/>
    <col min="9991" max="9991" width="16.375" style="224" customWidth="1"/>
    <col min="9992" max="9992" width="16.75" style="224" bestFit="1" customWidth="1"/>
    <col min="9993" max="10240" width="9" style="224"/>
    <col min="10241" max="10241" width="3.125" style="224" customWidth="1"/>
    <col min="10242" max="10242" width="15.375" style="224" customWidth="1"/>
    <col min="10243" max="10244" width="8.5" style="224" customWidth="1"/>
    <col min="10245" max="10246" width="8.625" style="224" customWidth="1"/>
    <col min="10247" max="10247" width="16.375" style="224" customWidth="1"/>
    <col min="10248" max="10248" width="16.75" style="224" bestFit="1" customWidth="1"/>
    <col min="10249" max="10496" width="9" style="224"/>
    <col min="10497" max="10497" width="3.125" style="224" customWidth="1"/>
    <col min="10498" max="10498" width="15.375" style="224" customWidth="1"/>
    <col min="10499" max="10500" width="8.5" style="224" customWidth="1"/>
    <col min="10501" max="10502" width="8.625" style="224" customWidth="1"/>
    <col min="10503" max="10503" width="16.375" style="224" customWidth="1"/>
    <col min="10504" max="10504" width="16.75" style="224" bestFit="1" customWidth="1"/>
    <col min="10505" max="10752" width="9" style="224"/>
    <col min="10753" max="10753" width="3.125" style="224" customWidth="1"/>
    <col min="10754" max="10754" width="15.375" style="224" customWidth="1"/>
    <col min="10755" max="10756" width="8.5" style="224" customWidth="1"/>
    <col min="10757" max="10758" width="8.625" style="224" customWidth="1"/>
    <col min="10759" max="10759" width="16.375" style="224" customWidth="1"/>
    <col min="10760" max="10760" width="16.75" style="224" bestFit="1" customWidth="1"/>
    <col min="10761" max="11008" width="9" style="224"/>
    <col min="11009" max="11009" width="3.125" style="224" customWidth="1"/>
    <col min="11010" max="11010" width="15.375" style="224" customWidth="1"/>
    <col min="11011" max="11012" width="8.5" style="224" customWidth="1"/>
    <col min="11013" max="11014" width="8.625" style="224" customWidth="1"/>
    <col min="11015" max="11015" width="16.375" style="224" customWidth="1"/>
    <col min="11016" max="11016" width="16.75" style="224" bestFit="1" customWidth="1"/>
    <col min="11017" max="11264" width="9" style="224"/>
    <col min="11265" max="11265" width="3.125" style="224" customWidth="1"/>
    <col min="11266" max="11266" width="15.375" style="224" customWidth="1"/>
    <col min="11267" max="11268" width="8.5" style="224" customWidth="1"/>
    <col min="11269" max="11270" width="8.625" style="224" customWidth="1"/>
    <col min="11271" max="11271" width="16.375" style="224" customWidth="1"/>
    <col min="11272" max="11272" width="16.75" style="224" bestFit="1" customWidth="1"/>
    <col min="11273" max="11520" width="9" style="224"/>
    <col min="11521" max="11521" width="3.125" style="224" customWidth="1"/>
    <col min="11522" max="11522" width="15.375" style="224" customWidth="1"/>
    <col min="11523" max="11524" width="8.5" style="224" customWidth="1"/>
    <col min="11525" max="11526" width="8.625" style="224" customWidth="1"/>
    <col min="11527" max="11527" width="16.375" style="224" customWidth="1"/>
    <col min="11528" max="11528" width="16.75" style="224" bestFit="1" customWidth="1"/>
    <col min="11529" max="11776" width="9" style="224"/>
    <col min="11777" max="11777" width="3.125" style="224" customWidth="1"/>
    <col min="11778" max="11778" width="15.375" style="224" customWidth="1"/>
    <col min="11779" max="11780" width="8.5" style="224" customWidth="1"/>
    <col min="11781" max="11782" width="8.625" style="224" customWidth="1"/>
    <col min="11783" max="11783" width="16.375" style="224" customWidth="1"/>
    <col min="11784" max="11784" width="16.75" style="224" bestFit="1" customWidth="1"/>
    <col min="11785" max="12032" width="9" style="224"/>
    <col min="12033" max="12033" width="3.125" style="224" customWidth="1"/>
    <col min="12034" max="12034" width="15.375" style="224" customWidth="1"/>
    <col min="12035" max="12036" width="8.5" style="224" customWidth="1"/>
    <col min="12037" max="12038" width="8.625" style="224" customWidth="1"/>
    <col min="12039" max="12039" width="16.375" style="224" customWidth="1"/>
    <col min="12040" max="12040" width="16.75" style="224" bestFit="1" customWidth="1"/>
    <col min="12041" max="12288" width="9" style="224"/>
    <col min="12289" max="12289" width="3.125" style="224" customWidth="1"/>
    <col min="12290" max="12290" width="15.375" style="224" customWidth="1"/>
    <col min="12291" max="12292" width="8.5" style="224" customWidth="1"/>
    <col min="12293" max="12294" width="8.625" style="224" customWidth="1"/>
    <col min="12295" max="12295" width="16.375" style="224" customWidth="1"/>
    <col min="12296" max="12296" width="16.75" style="224" bestFit="1" customWidth="1"/>
    <col min="12297" max="12544" width="9" style="224"/>
    <col min="12545" max="12545" width="3.125" style="224" customWidth="1"/>
    <col min="12546" max="12546" width="15.375" style="224" customWidth="1"/>
    <col min="12547" max="12548" width="8.5" style="224" customWidth="1"/>
    <col min="12549" max="12550" width="8.625" style="224" customWidth="1"/>
    <col min="12551" max="12551" width="16.375" style="224" customWidth="1"/>
    <col min="12552" max="12552" width="16.75" style="224" bestFit="1" customWidth="1"/>
    <col min="12553" max="12800" width="9" style="224"/>
    <col min="12801" max="12801" width="3.125" style="224" customWidth="1"/>
    <col min="12802" max="12802" width="15.375" style="224" customWidth="1"/>
    <col min="12803" max="12804" width="8.5" style="224" customWidth="1"/>
    <col min="12805" max="12806" width="8.625" style="224" customWidth="1"/>
    <col min="12807" max="12807" width="16.375" style="224" customWidth="1"/>
    <col min="12808" max="12808" width="16.75" style="224" bestFit="1" customWidth="1"/>
    <col min="12809" max="13056" width="9" style="224"/>
    <col min="13057" max="13057" width="3.125" style="224" customWidth="1"/>
    <col min="13058" max="13058" width="15.375" style="224" customWidth="1"/>
    <col min="13059" max="13060" width="8.5" style="224" customWidth="1"/>
    <col min="13061" max="13062" width="8.625" style="224" customWidth="1"/>
    <col min="13063" max="13063" width="16.375" style="224" customWidth="1"/>
    <col min="13064" max="13064" width="16.75" style="224" bestFit="1" customWidth="1"/>
    <col min="13065" max="13312" width="9" style="224"/>
    <col min="13313" max="13313" width="3.125" style="224" customWidth="1"/>
    <col min="13314" max="13314" width="15.375" style="224" customWidth="1"/>
    <col min="13315" max="13316" width="8.5" style="224" customWidth="1"/>
    <col min="13317" max="13318" width="8.625" style="224" customWidth="1"/>
    <col min="13319" max="13319" width="16.375" style="224" customWidth="1"/>
    <col min="13320" max="13320" width="16.75" style="224" bestFit="1" customWidth="1"/>
    <col min="13321" max="13568" width="9" style="224"/>
    <col min="13569" max="13569" width="3.125" style="224" customWidth="1"/>
    <col min="13570" max="13570" width="15.375" style="224" customWidth="1"/>
    <col min="13571" max="13572" width="8.5" style="224" customWidth="1"/>
    <col min="13573" max="13574" width="8.625" style="224" customWidth="1"/>
    <col min="13575" max="13575" width="16.375" style="224" customWidth="1"/>
    <col min="13576" max="13576" width="16.75" style="224" bestFit="1" customWidth="1"/>
    <col min="13577" max="13824" width="9" style="224"/>
    <col min="13825" max="13825" width="3.125" style="224" customWidth="1"/>
    <col min="13826" max="13826" width="15.375" style="224" customWidth="1"/>
    <col min="13827" max="13828" width="8.5" style="224" customWidth="1"/>
    <col min="13829" max="13830" width="8.625" style="224" customWidth="1"/>
    <col min="13831" max="13831" width="16.375" style="224" customWidth="1"/>
    <col min="13832" max="13832" width="16.75" style="224" bestFit="1" customWidth="1"/>
    <col min="13833" max="14080" width="9" style="224"/>
    <col min="14081" max="14081" width="3.125" style="224" customWidth="1"/>
    <col min="14082" max="14082" width="15.375" style="224" customWidth="1"/>
    <col min="14083" max="14084" width="8.5" style="224" customWidth="1"/>
    <col min="14085" max="14086" width="8.625" style="224" customWidth="1"/>
    <col min="14087" max="14087" width="16.375" style="224" customWidth="1"/>
    <col min="14088" max="14088" width="16.75" style="224" bestFit="1" customWidth="1"/>
    <col min="14089" max="14336" width="9" style="224"/>
    <col min="14337" max="14337" width="3.125" style="224" customWidth="1"/>
    <col min="14338" max="14338" width="15.375" style="224" customWidth="1"/>
    <col min="14339" max="14340" width="8.5" style="224" customWidth="1"/>
    <col min="14341" max="14342" width="8.625" style="224" customWidth="1"/>
    <col min="14343" max="14343" width="16.375" style="224" customWidth="1"/>
    <col min="14344" max="14344" width="16.75" style="224" bestFit="1" customWidth="1"/>
    <col min="14345" max="14592" width="9" style="224"/>
    <col min="14593" max="14593" width="3.125" style="224" customWidth="1"/>
    <col min="14594" max="14594" width="15.375" style="224" customWidth="1"/>
    <col min="14595" max="14596" width="8.5" style="224" customWidth="1"/>
    <col min="14597" max="14598" width="8.625" style="224" customWidth="1"/>
    <col min="14599" max="14599" width="16.375" style="224" customWidth="1"/>
    <col min="14600" max="14600" width="16.75" style="224" bestFit="1" customWidth="1"/>
    <col min="14601" max="14848" width="9" style="224"/>
    <col min="14849" max="14849" width="3.125" style="224" customWidth="1"/>
    <col min="14850" max="14850" width="15.375" style="224" customWidth="1"/>
    <col min="14851" max="14852" width="8.5" style="224" customWidth="1"/>
    <col min="14853" max="14854" width="8.625" style="224" customWidth="1"/>
    <col min="14855" max="14855" width="16.375" style="224" customWidth="1"/>
    <col min="14856" max="14856" width="16.75" style="224" bestFit="1" customWidth="1"/>
    <col min="14857" max="15104" width="9" style="224"/>
    <col min="15105" max="15105" width="3.125" style="224" customWidth="1"/>
    <col min="15106" max="15106" width="15.375" style="224" customWidth="1"/>
    <col min="15107" max="15108" width="8.5" style="224" customWidth="1"/>
    <col min="15109" max="15110" width="8.625" style="224" customWidth="1"/>
    <col min="15111" max="15111" width="16.375" style="224" customWidth="1"/>
    <col min="15112" max="15112" width="16.75" style="224" bestFit="1" customWidth="1"/>
    <col min="15113" max="15360" width="9" style="224"/>
    <col min="15361" max="15361" width="3.125" style="224" customWidth="1"/>
    <col min="15362" max="15362" width="15.375" style="224" customWidth="1"/>
    <col min="15363" max="15364" width="8.5" style="224" customWidth="1"/>
    <col min="15365" max="15366" width="8.625" style="224" customWidth="1"/>
    <col min="15367" max="15367" width="16.375" style="224" customWidth="1"/>
    <col min="15368" max="15368" width="16.75" style="224" bestFit="1" customWidth="1"/>
    <col min="15369" max="15616" width="9" style="224"/>
    <col min="15617" max="15617" width="3.125" style="224" customWidth="1"/>
    <col min="15618" max="15618" width="15.375" style="224" customWidth="1"/>
    <col min="15619" max="15620" width="8.5" style="224" customWidth="1"/>
    <col min="15621" max="15622" width="8.625" style="224" customWidth="1"/>
    <col min="15623" max="15623" width="16.375" style="224" customWidth="1"/>
    <col min="15624" max="15624" width="16.75" style="224" bestFit="1" customWidth="1"/>
    <col min="15625" max="15872" width="9" style="224"/>
    <col min="15873" max="15873" width="3.125" style="224" customWidth="1"/>
    <col min="15874" max="15874" width="15.375" style="224" customWidth="1"/>
    <col min="15875" max="15876" width="8.5" style="224" customWidth="1"/>
    <col min="15877" max="15878" width="8.625" style="224" customWidth="1"/>
    <col min="15879" max="15879" width="16.375" style="224" customWidth="1"/>
    <col min="15880" max="15880" width="16.75" style="224" bestFit="1" customWidth="1"/>
    <col min="15881" max="16128" width="9" style="224"/>
    <col min="16129" max="16129" width="3.125" style="224" customWidth="1"/>
    <col min="16130" max="16130" width="15.375" style="224" customWidth="1"/>
    <col min="16131" max="16132" width="8.5" style="224" customWidth="1"/>
    <col min="16133" max="16134" width="8.625" style="224" customWidth="1"/>
    <col min="16135" max="16135" width="16.375" style="224" customWidth="1"/>
    <col min="16136" max="16136" width="16.75" style="224" bestFit="1" customWidth="1"/>
    <col min="16137" max="16384" width="9" style="224"/>
  </cols>
  <sheetData>
    <row r="1" spans="1:14" ht="21.75" customHeight="1">
      <c r="A1" s="5206" t="s">
        <v>1703</v>
      </c>
      <c r="B1" s="5239"/>
      <c r="H1" s="292" t="s">
        <v>1690</v>
      </c>
    </row>
    <row r="2" spans="1:14" ht="56.25" customHeight="1">
      <c r="A2" s="5228" t="s">
        <v>1704</v>
      </c>
      <c r="B2" s="5228"/>
      <c r="C2" s="5228"/>
      <c r="D2" s="5228"/>
      <c r="E2" s="5228"/>
      <c r="F2" s="5228"/>
      <c r="G2" s="5228"/>
      <c r="H2" s="5228"/>
    </row>
    <row r="3" spans="1:14" ht="15" customHeight="1">
      <c r="A3" s="605"/>
      <c r="B3" s="605"/>
      <c r="C3" s="605"/>
      <c r="D3" s="605"/>
      <c r="E3" s="605"/>
      <c r="F3" s="605"/>
      <c r="G3" s="605"/>
      <c r="H3" s="605"/>
    </row>
    <row r="4" spans="1:14" ht="30" customHeight="1">
      <c r="A4" s="5229" t="s">
        <v>701</v>
      </c>
      <c r="B4" s="5229"/>
      <c r="C4" s="5229"/>
      <c r="D4" s="5230"/>
      <c r="E4" s="5231"/>
      <c r="F4" s="5231"/>
      <c r="G4" s="5231"/>
      <c r="H4" s="5232"/>
      <c r="J4"/>
      <c r="K4"/>
      <c r="L4" s="71"/>
      <c r="M4" s="71"/>
      <c r="N4" s="71"/>
    </row>
    <row r="5" spans="1:14" ht="30" customHeight="1">
      <c r="A5" s="5229" t="s">
        <v>702</v>
      </c>
      <c r="B5" s="5229"/>
      <c r="C5" s="5229"/>
      <c r="D5" s="5230" t="s">
        <v>1682</v>
      </c>
      <c r="E5" s="5231"/>
      <c r="F5" s="5231"/>
      <c r="G5" s="5231"/>
      <c r="H5" s="5232"/>
      <c r="J5"/>
      <c r="K5"/>
      <c r="L5" s="71"/>
      <c r="M5" s="71"/>
      <c r="N5" s="71"/>
    </row>
    <row r="6" spans="1:14" ht="15" customHeight="1">
      <c r="A6" s="605"/>
      <c r="B6" s="605"/>
      <c r="C6" s="605"/>
      <c r="D6" s="605"/>
      <c r="E6" s="605"/>
      <c r="F6" s="605"/>
      <c r="G6" s="605"/>
      <c r="H6" s="605"/>
      <c r="J6" s="109"/>
      <c r="K6" s="109"/>
      <c r="L6" s="1207"/>
      <c r="M6" s="1207"/>
      <c r="N6" s="1207"/>
    </row>
    <row r="7" spans="1:14" ht="17.25" customHeight="1">
      <c r="A7" s="5217"/>
      <c r="B7" s="5217"/>
      <c r="C7" s="5218" t="s">
        <v>1683</v>
      </c>
      <c r="D7" s="5218"/>
      <c r="E7" s="5219" t="s">
        <v>378</v>
      </c>
      <c r="F7" s="5220"/>
      <c r="G7" s="5220"/>
      <c r="H7" s="5221"/>
      <c r="J7"/>
      <c r="K7"/>
      <c r="L7" s="1211"/>
      <c r="M7" s="1207"/>
      <c r="N7" s="1207"/>
    </row>
    <row r="8" spans="1:14" ht="17.25" customHeight="1">
      <c r="A8" s="5217"/>
      <c r="B8" s="5217"/>
      <c r="C8" s="5218"/>
      <c r="D8" s="5218"/>
      <c r="E8" s="5222"/>
      <c r="F8" s="5223"/>
      <c r="G8" s="5223"/>
      <c r="H8" s="5224"/>
      <c r="J8"/>
      <c r="K8"/>
      <c r="L8" s="1211"/>
      <c r="M8" s="1207"/>
      <c r="N8" s="1207"/>
    </row>
    <row r="9" spans="1:14" ht="17.25" customHeight="1">
      <c r="A9" s="5217"/>
      <c r="B9" s="5217"/>
      <c r="C9" s="5218"/>
      <c r="D9" s="5218"/>
      <c r="E9" s="5225"/>
      <c r="F9" s="5226"/>
      <c r="G9" s="5226"/>
      <c r="H9" s="5227"/>
      <c r="J9"/>
      <c r="K9"/>
      <c r="L9" s="1207"/>
      <c r="M9" s="188"/>
      <c r="N9" s="188"/>
    </row>
    <row r="10" spans="1:14" ht="17.25" customHeight="1">
      <c r="A10" s="607"/>
      <c r="B10" s="607"/>
      <c r="C10" s="608"/>
      <c r="D10" s="608"/>
      <c r="E10" s="609"/>
      <c r="F10" s="609"/>
      <c r="G10" s="609"/>
      <c r="J10"/>
      <c r="K10" s="1929" t="s">
        <v>2692</v>
      </c>
      <c r="L10" s="1929"/>
      <c r="M10" s="1929"/>
      <c r="N10"/>
    </row>
    <row r="11" spans="1:14" ht="12.75" customHeight="1">
      <c r="A11" s="607"/>
      <c r="B11" s="5240" t="s">
        <v>1692</v>
      </c>
      <c r="C11" s="5207" t="s">
        <v>1705</v>
      </c>
      <c r="D11" s="5243"/>
      <c r="E11" s="5208"/>
      <c r="F11" s="611"/>
      <c r="G11" s="611"/>
      <c r="H11" s="621"/>
    </row>
    <row r="12" spans="1:14" ht="12.75" customHeight="1">
      <c r="A12" s="607"/>
      <c r="B12" s="5241"/>
      <c r="C12" s="5209"/>
      <c r="D12" s="5244"/>
      <c r="E12" s="5210"/>
      <c r="F12" s="620">
        <v>1</v>
      </c>
      <c r="G12" s="229" t="s">
        <v>1706</v>
      </c>
      <c r="H12" s="619"/>
    </row>
    <row r="13" spans="1:14" ht="12.75" customHeight="1">
      <c r="A13" s="607"/>
      <c r="B13" s="5241"/>
      <c r="C13" s="5209"/>
      <c r="D13" s="5244"/>
      <c r="E13" s="5210"/>
      <c r="F13" s="620">
        <v>2</v>
      </c>
      <c r="G13" s="229" t="s">
        <v>1707</v>
      </c>
      <c r="H13" s="619"/>
    </row>
    <row r="14" spans="1:14" ht="12.75" customHeight="1">
      <c r="A14" s="607"/>
      <c r="B14" s="5241"/>
      <c r="C14" s="5209"/>
      <c r="D14" s="5244"/>
      <c r="E14" s="5210"/>
      <c r="F14" s="620">
        <v>3</v>
      </c>
      <c r="G14" s="229" t="s">
        <v>1708</v>
      </c>
      <c r="H14" s="619"/>
    </row>
    <row r="15" spans="1:14" ht="12.75" customHeight="1">
      <c r="A15" s="607"/>
      <c r="B15" s="5241"/>
      <c r="C15" s="5209"/>
      <c r="D15" s="5244"/>
      <c r="E15" s="5210"/>
      <c r="F15" s="620">
        <v>4</v>
      </c>
      <c r="G15" s="229" t="s">
        <v>1709</v>
      </c>
      <c r="H15" s="619"/>
    </row>
    <row r="16" spans="1:14" ht="12.75" customHeight="1">
      <c r="A16" s="607"/>
      <c r="B16" s="5241"/>
      <c r="C16" s="5209"/>
      <c r="D16" s="5244"/>
      <c r="E16" s="5210"/>
      <c r="F16" s="620">
        <v>5</v>
      </c>
      <c r="G16" s="229" t="s">
        <v>1710</v>
      </c>
      <c r="H16" s="619"/>
    </row>
    <row r="17" spans="1:8" ht="12.75" customHeight="1">
      <c r="A17" s="607"/>
      <c r="B17" s="5241"/>
      <c r="C17" s="5209"/>
      <c r="D17" s="5244"/>
      <c r="E17" s="5210"/>
      <c r="F17" s="620">
        <v>6</v>
      </c>
      <c r="G17" s="229" t="s">
        <v>1711</v>
      </c>
      <c r="H17" s="619"/>
    </row>
    <row r="18" spans="1:8" ht="12.75" customHeight="1">
      <c r="A18" s="607"/>
      <c r="B18" s="5241"/>
      <c r="C18" s="5209"/>
      <c r="D18" s="5244"/>
      <c r="E18" s="5210"/>
      <c r="F18" s="620">
        <v>7</v>
      </c>
      <c r="G18" s="229" t="s">
        <v>1712</v>
      </c>
      <c r="H18" s="619"/>
    </row>
    <row r="19" spans="1:8" ht="12.75" customHeight="1">
      <c r="A19" s="607"/>
      <c r="B19" s="5241"/>
      <c r="C19" s="5209"/>
      <c r="D19" s="5244"/>
      <c r="E19" s="5210"/>
      <c r="F19" s="620">
        <v>8</v>
      </c>
      <c r="G19" s="229" t="s">
        <v>1713</v>
      </c>
      <c r="H19" s="619"/>
    </row>
    <row r="20" spans="1:8" ht="12.75" customHeight="1">
      <c r="A20" s="607"/>
      <c r="B20" s="5241"/>
      <c r="C20" s="5211"/>
      <c r="D20" s="5245"/>
      <c r="E20" s="5212"/>
      <c r="F20" s="613"/>
      <c r="G20" s="613"/>
      <c r="H20" s="618"/>
    </row>
    <row r="21" spans="1:8" ht="47.25" customHeight="1">
      <c r="B21" s="5242"/>
      <c r="C21" s="5246" t="s">
        <v>1714</v>
      </c>
      <c r="D21" s="5247"/>
      <c r="E21" s="5247"/>
      <c r="F21" s="5247"/>
      <c r="G21" s="5247"/>
      <c r="H21" s="5248"/>
    </row>
    <row r="22" spans="1:8" ht="15.75" customHeight="1" thickBot="1">
      <c r="A22" s="229"/>
      <c r="B22" s="229"/>
      <c r="C22" s="229"/>
      <c r="D22" s="229"/>
      <c r="E22" s="229"/>
      <c r="F22" s="229"/>
      <c r="G22" s="229"/>
      <c r="H22" s="229"/>
    </row>
    <row r="23" spans="1:8" s="229" customFormat="1" ht="24.75" customHeight="1">
      <c r="A23" s="830"/>
      <c r="B23" s="831" t="s">
        <v>707</v>
      </c>
      <c r="C23" s="5213" t="s">
        <v>1700</v>
      </c>
      <c r="D23" s="5213"/>
      <c r="E23" s="5213" t="s">
        <v>1685</v>
      </c>
      <c r="F23" s="5214"/>
      <c r="G23" s="614" t="s">
        <v>1701</v>
      </c>
      <c r="H23" s="827" t="s">
        <v>1687</v>
      </c>
    </row>
    <row r="24" spans="1:8" s="229" customFormat="1" ht="17.25" customHeight="1">
      <c r="A24" s="830">
        <v>1</v>
      </c>
      <c r="B24" s="831"/>
      <c r="C24" s="5215"/>
      <c r="D24" s="5216"/>
      <c r="E24" s="5213"/>
      <c r="F24" s="5214"/>
      <c r="G24" s="615"/>
      <c r="H24" s="832"/>
    </row>
    <row r="25" spans="1:8" s="229" customFormat="1" ht="17.25" customHeight="1">
      <c r="A25" s="830">
        <v>2</v>
      </c>
      <c r="B25" s="831"/>
      <c r="C25" s="5215"/>
      <c r="D25" s="5216"/>
      <c r="E25" s="5213"/>
      <c r="F25" s="5214"/>
      <c r="G25" s="615"/>
      <c r="H25" s="832"/>
    </row>
    <row r="26" spans="1:8" s="229" customFormat="1" ht="17.25" customHeight="1">
      <c r="A26" s="830">
        <v>3</v>
      </c>
      <c r="B26" s="833"/>
      <c r="C26" s="5233"/>
      <c r="D26" s="5234"/>
      <c r="E26" s="5214"/>
      <c r="F26" s="5235"/>
      <c r="G26" s="615"/>
      <c r="H26" s="832"/>
    </row>
    <row r="27" spans="1:8" s="229" customFormat="1" ht="17.25" customHeight="1">
      <c r="A27" s="830">
        <v>4</v>
      </c>
      <c r="B27" s="833"/>
      <c r="C27" s="5233"/>
      <c r="D27" s="5234"/>
      <c r="E27" s="5214"/>
      <c r="F27" s="5235"/>
      <c r="G27" s="615"/>
      <c r="H27" s="832"/>
    </row>
    <row r="28" spans="1:8" s="229" customFormat="1" ht="17.25" customHeight="1">
      <c r="A28" s="830">
        <v>5</v>
      </c>
      <c r="B28" s="833"/>
      <c r="C28" s="5233"/>
      <c r="D28" s="5234"/>
      <c r="E28" s="5214"/>
      <c r="F28" s="5235"/>
      <c r="G28" s="615"/>
      <c r="H28" s="832"/>
    </row>
    <row r="29" spans="1:8" s="229" customFormat="1" ht="17.25" customHeight="1">
      <c r="A29" s="830">
        <v>6</v>
      </c>
      <c r="B29" s="833"/>
      <c r="C29" s="5233"/>
      <c r="D29" s="5234"/>
      <c r="E29" s="5214"/>
      <c r="F29" s="5235"/>
      <c r="G29" s="615"/>
      <c r="H29" s="834"/>
    </row>
    <row r="30" spans="1:8" s="229" customFormat="1" ht="17.25" customHeight="1">
      <c r="A30" s="830">
        <v>7</v>
      </c>
      <c r="B30" s="831"/>
      <c r="C30" s="5213"/>
      <c r="D30" s="5213"/>
      <c r="E30" s="5213"/>
      <c r="F30" s="5214"/>
      <c r="G30" s="616"/>
      <c r="H30" s="834"/>
    </row>
    <row r="31" spans="1:8" s="229" customFormat="1" ht="17.25" customHeight="1">
      <c r="A31" s="830">
        <v>8</v>
      </c>
      <c r="B31" s="831"/>
      <c r="C31" s="5213"/>
      <c r="D31" s="5213"/>
      <c r="E31" s="5213"/>
      <c r="F31" s="5214"/>
      <c r="G31" s="616"/>
      <c r="H31" s="834"/>
    </row>
    <row r="32" spans="1:8" s="229" customFormat="1" ht="17.25" customHeight="1">
      <c r="A32" s="830">
        <v>9</v>
      </c>
      <c r="B32" s="831"/>
      <c r="C32" s="5213"/>
      <c r="D32" s="5213"/>
      <c r="E32" s="5213"/>
      <c r="F32" s="5214"/>
      <c r="G32" s="616"/>
      <c r="H32" s="834"/>
    </row>
    <row r="33" spans="1:8" s="229" customFormat="1" ht="17.25" customHeight="1">
      <c r="A33" s="830">
        <v>10</v>
      </c>
      <c r="B33" s="831"/>
      <c r="C33" s="5213"/>
      <c r="D33" s="5213"/>
      <c r="E33" s="5213"/>
      <c r="F33" s="5214"/>
      <c r="G33" s="616"/>
      <c r="H33" s="834"/>
    </row>
    <row r="34" spans="1:8" s="229" customFormat="1" ht="17.25" customHeight="1">
      <c r="A34" s="830">
        <v>11</v>
      </c>
      <c r="B34" s="833"/>
      <c r="C34" s="5233"/>
      <c r="D34" s="5234"/>
      <c r="E34" s="5213"/>
      <c r="F34" s="5214"/>
      <c r="G34" s="615"/>
      <c r="H34" s="832"/>
    </row>
    <row r="35" spans="1:8" s="229" customFormat="1" ht="17.25" customHeight="1">
      <c r="A35" s="830">
        <v>12</v>
      </c>
      <c r="B35" s="831"/>
      <c r="C35" s="5215"/>
      <c r="D35" s="5216"/>
      <c r="E35" s="5213"/>
      <c r="F35" s="5214"/>
      <c r="G35" s="615"/>
      <c r="H35" s="832"/>
    </row>
    <row r="36" spans="1:8" s="229" customFormat="1" ht="17.25" customHeight="1">
      <c r="A36" s="830">
        <v>13</v>
      </c>
      <c r="B36" s="833"/>
      <c r="C36" s="5233"/>
      <c r="D36" s="5234"/>
      <c r="E36" s="5214"/>
      <c r="F36" s="5235"/>
      <c r="G36" s="615"/>
      <c r="H36" s="832"/>
    </row>
    <row r="37" spans="1:8" s="229" customFormat="1" ht="17.25" customHeight="1">
      <c r="A37" s="830">
        <v>14</v>
      </c>
      <c r="B37" s="831"/>
      <c r="C37" s="5215"/>
      <c r="D37" s="5216"/>
      <c r="E37" s="5213"/>
      <c r="F37" s="5214"/>
      <c r="G37" s="615"/>
      <c r="H37" s="832"/>
    </row>
    <row r="38" spans="1:8" s="229" customFormat="1" ht="17.25" customHeight="1">
      <c r="A38" s="830">
        <v>15</v>
      </c>
      <c r="B38" s="831"/>
      <c r="C38" s="5233"/>
      <c r="D38" s="5237"/>
      <c r="E38" s="5213"/>
      <c r="F38" s="5214"/>
      <c r="G38" s="615"/>
      <c r="H38" s="834"/>
    </row>
    <row r="39" spans="1:8" s="229" customFormat="1" ht="17.25" customHeight="1">
      <c r="A39" s="830">
        <v>16</v>
      </c>
      <c r="B39" s="831"/>
      <c r="C39" s="5238"/>
      <c r="D39" s="5213"/>
      <c r="E39" s="5213"/>
      <c r="F39" s="5214"/>
      <c r="G39" s="615"/>
      <c r="H39" s="834"/>
    </row>
    <row r="40" spans="1:8" s="229" customFormat="1" ht="17.25" customHeight="1">
      <c r="A40" s="830">
        <v>17</v>
      </c>
      <c r="B40" s="831"/>
      <c r="C40" s="5213"/>
      <c r="D40" s="5213"/>
      <c r="E40" s="5213"/>
      <c r="F40" s="5214"/>
      <c r="G40" s="615"/>
      <c r="H40" s="834"/>
    </row>
    <row r="41" spans="1:8" s="229" customFormat="1" ht="17.25" customHeight="1">
      <c r="A41" s="830">
        <v>18</v>
      </c>
      <c r="B41" s="831"/>
      <c r="C41" s="5213"/>
      <c r="D41" s="5213"/>
      <c r="E41" s="5213"/>
      <c r="F41" s="5214"/>
      <c r="G41" s="615"/>
      <c r="H41" s="834"/>
    </row>
    <row r="42" spans="1:8" s="229" customFormat="1" ht="17.25" customHeight="1">
      <c r="A42" s="830">
        <v>19</v>
      </c>
      <c r="B42" s="831"/>
      <c r="C42" s="5213"/>
      <c r="D42" s="5213"/>
      <c r="E42" s="5213"/>
      <c r="F42" s="5214"/>
      <c r="G42" s="615"/>
      <c r="H42" s="834"/>
    </row>
    <row r="43" spans="1:8" s="229" customFormat="1" ht="17.25" customHeight="1" thickBot="1">
      <c r="A43" s="830">
        <v>20</v>
      </c>
      <c r="B43" s="831"/>
      <c r="C43" s="5213"/>
      <c r="D43" s="5213"/>
      <c r="E43" s="5213"/>
      <c r="F43" s="5214"/>
      <c r="G43" s="617"/>
      <c r="H43" s="834"/>
    </row>
    <row r="44" spans="1:8" ht="39.75" customHeight="1">
      <c r="A44" s="5217" t="s">
        <v>1715</v>
      </c>
      <c r="B44" s="5236"/>
      <c r="C44" s="5236"/>
      <c r="D44" s="5236"/>
      <c r="E44" s="5236"/>
      <c r="F44" s="5236"/>
      <c r="G44" s="5236"/>
      <c r="H44" s="5236"/>
    </row>
    <row r="45" spans="1:8" ht="129" customHeight="1">
      <c r="A45" s="5236"/>
      <c r="B45" s="5236"/>
      <c r="C45" s="5236"/>
      <c r="D45" s="5236"/>
      <c r="E45" s="5236"/>
      <c r="F45" s="5236"/>
      <c r="G45" s="5236"/>
      <c r="H45" s="5236"/>
    </row>
  </sheetData>
  <mergeCells count="58">
    <mergeCell ref="K10:M10"/>
    <mergeCell ref="C39:D39"/>
    <mergeCell ref="E39:F39"/>
    <mergeCell ref="C43:D43"/>
    <mergeCell ref="E43:F43"/>
    <mergeCell ref="C36:D36"/>
    <mergeCell ref="E36:F36"/>
    <mergeCell ref="C37:D37"/>
    <mergeCell ref="E37:F37"/>
    <mergeCell ref="C38:D38"/>
    <mergeCell ref="E38:F38"/>
    <mergeCell ref="C33:D33"/>
    <mergeCell ref="E33:F33"/>
    <mergeCell ref="C34:D34"/>
    <mergeCell ref="E34:F34"/>
    <mergeCell ref="C35:D35"/>
    <mergeCell ref="A44:H45"/>
    <mergeCell ref="C40:D40"/>
    <mergeCell ref="E40:F40"/>
    <mergeCell ref="C41:D41"/>
    <mergeCell ref="E41:F41"/>
    <mergeCell ref="C42:D42"/>
    <mergeCell ref="E42:F42"/>
    <mergeCell ref="E35:F35"/>
    <mergeCell ref="C30:D30"/>
    <mergeCell ref="E30:F30"/>
    <mergeCell ref="C31:D31"/>
    <mergeCell ref="E31:F31"/>
    <mergeCell ref="C32:D32"/>
    <mergeCell ref="E32:F32"/>
    <mergeCell ref="C23:D23"/>
    <mergeCell ref="E23:F23"/>
    <mergeCell ref="C28:D28"/>
    <mergeCell ref="E28:F28"/>
    <mergeCell ref="C29:D29"/>
    <mergeCell ref="E29:F29"/>
    <mergeCell ref="C27:D27"/>
    <mergeCell ref="E27:F27"/>
    <mergeCell ref="C25:D25"/>
    <mergeCell ref="E25:F25"/>
    <mergeCell ref="C26:D26"/>
    <mergeCell ref="E26:F26"/>
    <mergeCell ref="A1:B1"/>
    <mergeCell ref="D5:H5"/>
    <mergeCell ref="C24:D24"/>
    <mergeCell ref="E24:F24"/>
    <mergeCell ref="A2:H2"/>
    <mergeCell ref="A7:B7"/>
    <mergeCell ref="C7:D9"/>
    <mergeCell ref="E7:H9"/>
    <mergeCell ref="A8:B8"/>
    <mergeCell ref="A9:B9"/>
    <mergeCell ref="A4:C4"/>
    <mergeCell ref="D4:H4"/>
    <mergeCell ref="A5:C5"/>
    <mergeCell ref="B11:B21"/>
    <mergeCell ref="C11:E20"/>
    <mergeCell ref="C21:H21"/>
  </mergeCells>
  <phoneticPr fontId="14"/>
  <hyperlinks>
    <hyperlink ref="K10:M10" location="表紙!A1" display="表示へ" xr:uid="{6508E522-5077-4047-910C-7993C9B26468}"/>
  </hyperlinks>
  <pageMargins left="0.7" right="0.7" top="0.75" bottom="0.75" header="0.3" footer="0.3"/>
  <pageSetup paperSize="9" scale="77"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O46"/>
  <sheetViews>
    <sheetView view="pageBreakPreview" zoomScaleNormal="70" zoomScaleSheetLayoutView="100" workbookViewId="0">
      <selection activeCell="L10" sqref="L10:N10"/>
    </sheetView>
  </sheetViews>
  <sheetFormatPr defaultColWidth="9" defaultRowHeight="13.5"/>
  <cols>
    <col min="1" max="1" width="5.625" style="622" customWidth="1"/>
    <col min="2" max="2" width="5" style="622" customWidth="1"/>
    <col min="3" max="3" width="24.125" style="622" customWidth="1"/>
    <col min="4" max="4" width="15.375" style="622" customWidth="1"/>
    <col min="5" max="5" width="2.5" style="622" customWidth="1"/>
    <col min="6" max="6" width="9.25" style="622" customWidth="1"/>
    <col min="7" max="8" width="25" style="622" customWidth="1"/>
    <col min="9" max="9" width="5.75" style="622" customWidth="1"/>
    <col min="10" max="10" width="7" style="622" customWidth="1"/>
    <col min="11" max="15" width="9" style="622" customWidth="1"/>
    <col min="16" max="20" width="20.625" style="622" customWidth="1"/>
    <col min="21" max="16384" width="9" style="622"/>
  </cols>
  <sheetData>
    <row r="1" spans="1:15" ht="20.25" customHeight="1">
      <c r="A1" s="622" t="s">
        <v>1716</v>
      </c>
      <c r="B1" s="7"/>
      <c r="C1" s="7"/>
      <c r="D1" s="7"/>
      <c r="E1" s="7"/>
      <c r="F1" s="7"/>
      <c r="G1" s="7"/>
      <c r="H1" s="71" t="s">
        <v>1717</v>
      </c>
    </row>
    <row r="2" spans="1:15" ht="20.25" customHeight="1">
      <c r="B2" s="7"/>
      <c r="C2" s="7"/>
      <c r="D2" s="7"/>
      <c r="E2" s="7"/>
      <c r="F2" s="7"/>
      <c r="G2" s="7"/>
      <c r="H2" s="7"/>
    </row>
    <row r="3" spans="1:15" ht="52.5" customHeight="1">
      <c r="B3" s="5249" t="s">
        <v>1718</v>
      </c>
      <c r="C3" s="5249"/>
      <c r="D3" s="5249"/>
      <c r="E3" s="5249"/>
      <c r="F3" s="5249"/>
      <c r="G3" s="5249"/>
      <c r="H3" s="5249"/>
    </row>
    <row r="4" spans="1:15" ht="30.75" customHeight="1" thickBot="1">
      <c r="B4" s="635"/>
      <c r="C4" s="635"/>
      <c r="D4" s="635"/>
      <c r="E4" s="635"/>
      <c r="F4" s="635"/>
      <c r="G4" s="635"/>
      <c r="H4" s="635"/>
      <c r="K4"/>
      <c r="L4"/>
      <c r="M4" s="71"/>
      <c r="N4" s="71"/>
      <c r="O4" s="71"/>
    </row>
    <row r="5" spans="1:15" ht="30.75" customHeight="1">
      <c r="B5" s="5258" t="s">
        <v>1719</v>
      </c>
      <c r="C5" s="5259"/>
      <c r="D5" s="5259"/>
      <c r="E5" s="5259"/>
      <c r="F5" s="5259"/>
      <c r="G5" s="5264"/>
      <c r="H5" s="5265"/>
      <c r="K5"/>
      <c r="L5"/>
      <c r="M5" s="71"/>
      <c r="N5" s="71"/>
      <c r="O5" s="71"/>
    </row>
    <row r="6" spans="1:15" ht="30.75" customHeight="1">
      <c r="B6" s="5260" t="s">
        <v>1156</v>
      </c>
      <c r="C6" s="5261"/>
      <c r="D6" s="5261"/>
      <c r="E6" s="5261"/>
      <c r="F6" s="5261"/>
      <c r="G6" s="5266" t="s">
        <v>1720</v>
      </c>
      <c r="H6" s="5267"/>
      <c r="K6" s="109"/>
      <c r="L6" s="109"/>
      <c r="M6" s="1207"/>
      <c r="N6" s="1207"/>
      <c r="O6" s="1207"/>
    </row>
    <row r="7" spans="1:15" ht="30.75" customHeight="1">
      <c r="B7" s="5250"/>
      <c r="C7" s="5252" t="s">
        <v>1721</v>
      </c>
      <c r="D7" s="5253"/>
      <c r="E7" s="3804"/>
      <c r="F7" s="634" t="s">
        <v>1722</v>
      </c>
      <c r="G7" s="5254" t="s">
        <v>1723</v>
      </c>
      <c r="H7" s="5255"/>
      <c r="K7"/>
      <c r="L7"/>
      <c r="M7" s="1211"/>
      <c r="N7" s="1207"/>
      <c r="O7" s="1207"/>
    </row>
    <row r="8" spans="1:15" ht="30" customHeight="1">
      <c r="B8" s="5250"/>
      <c r="C8" s="3396" t="s">
        <v>1724</v>
      </c>
      <c r="D8" s="3396"/>
      <c r="E8" s="1945"/>
      <c r="F8" s="835" t="s">
        <v>1725</v>
      </c>
      <c r="G8" s="5254" t="s">
        <v>1723</v>
      </c>
      <c r="H8" s="5255"/>
      <c r="K8"/>
      <c r="L8"/>
      <c r="M8" s="1211"/>
      <c r="N8" s="1207"/>
      <c r="O8" s="1207"/>
    </row>
    <row r="9" spans="1:15" ht="30" customHeight="1">
      <c r="B9" s="5251"/>
      <c r="C9" s="1945" t="s">
        <v>1726</v>
      </c>
      <c r="D9" s="1947"/>
      <c r="E9" s="1947"/>
      <c r="F9" s="835" t="s">
        <v>1727</v>
      </c>
      <c r="G9" s="5256" t="s">
        <v>1728</v>
      </c>
      <c r="H9" s="5257"/>
      <c r="K9"/>
      <c r="L9"/>
      <c r="M9" s="1207"/>
      <c r="N9" s="188"/>
      <c r="O9" s="188"/>
    </row>
    <row r="10" spans="1:15" ht="30" customHeight="1" thickBot="1">
      <c r="B10" s="5270" t="s">
        <v>1027</v>
      </c>
      <c r="C10" s="5271"/>
      <c r="D10" s="5271"/>
      <c r="E10" s="5271"/>
      <c r="F10" s="5271"/>
      <c r="G10" s="836" t="s">
        <v>1729</v>
      </c>
      <c r="H10" s="633" t="s">
        <v>1730</v>
      </c>
      <c r="K10"/>
      <c r="L10" s="1929" t="s">
        <v>2692</v>
      </c>
      <c r="M10" s="1929"/>
      <c r="N10" s="1929"/>
      <c r="O10"/>
    </row>
    <row r="11" spans="1:15" ht="30" customHeight="1" thickTop="1">
      <c r="B11" s="632">
        <v>1</v>
      </c>
      <c r="C11" s="5272"/>
      <c r="D11" s="5273"/>
      <c r="E11" s="5273"/>
      <c r="F11" s="5273"/>
      <c r="G11" s="631"/>
      <c r="H11" s="630"/>
    </row>
    <row r="12" spans="1:15" ht="30" customHeight="1">
      <c r="B12" s="628">
        <v>2</v>
      </c>
      <c r="C12" s="5268"/>
      <c r="D12" s="5269"/>
      <c r="E12" s="5269"/>
      <c r="F12" s="5269"/>
      <c r="G12" s="837"/>
      <c r="H12" s="629"/>
    </row>
    <row r="13" spans="1:15" ht="30" customHeight="1">
      <c r="B13" s="628">
        <v>3</v>
      </c>
      <c r="C13" s="5268"/>
      <c r="D13" s="5269"/>
      <c r="E13" s="5269"/>
      <c r="F13" s="5269"/>
      <c r="G13" s="837"/>
      <c r="H13" s="629"/>
    </row>
    <row r="14" spans="1:15" ht="30" customHeight="1">
      <c r="B14" s="628">
        <v>4</v>
      </c>
      <c r="C14" s="5268"/>
      <c r="D14" s="5269"/>
      <c r="E14" s="5269"/>
      <c r="F14" s="5269"/>
      <c r="G14" s="837"/>
      <c r="H14" s="629"/>
    </row>
    <row r="15" spans="1:15" ht="30" customHeight="1">
      <c r="B15" s="628">
        <v>5</v>
      </c>
      <c r="C15" s="5268"/>
      <c r="D15" s="5269"/>
      <c r="E15" s="5269"/>
      <c r="F15" s="5269"/>
      <c r="G15" s="837"/>
      <c r="H15" s="629"/>
    </row>
    <row r="16" spans="1:15" ht="30" customHeight="1">
      <c r="B16" s="628">
        <v>6</v>
      </c>
      <c r="C16" s="1945"/>
      <c r="D16" s="1947"/>
      <c r="E16" s="1947"/>
      <c r="F16" s="1947"/>
      <c r="G16" s="690"/>
      <c r="H16" s="627"/>
    </row>
    <row r="17" spans="2:8" ht="30" customHeight="1">
      <c r="B17" s="628">
        <v>7</v>
      </c>
      <c r="C17" s="1945"/>
      <c r="D17" s="1947"/>
      <c r="E17" s="1947"/>
      <c r="F17" s="1947"/>
      <c r="G17" s="690"/>
      <c r="H17" s="627"/>
    </row>
    <row r="18" spans="2:8" ht="30" customHeight="1">
      <c r="B18" s="628">
        <v>8</v>
      </c>
      <c r="C18" s="1945"/>
      <c r="D18" s="1947"/>
      <c r="E18" s="1947"/>
      <c r="F18" s="1947"/>
      <c r="G18" s="690"/>
      <c r="H18" s="627"/>
    </row>
    <row r="19" spans="2:8" ht="30" customHeight="1">
      <c r="B19" s="628">
        <v>9</v>
      </c>
      <c r="C19" s="1945"/>
      <c r="D19" s="1947"/>
      <c r="E19" s="1947"/>
      <c r="F19" s="1947"/>
      <c r="G19" s="690"/>
      <c r="H19" s="627"/>
    </row>
    <row r="20" spans="2:8" ht="30" customHeight="1" thickBot="1">
      <c r="B20" s="626">
        <v>10</v>
      </c>
      <c r="C20" s="5262"/>
      <c r="D20" s="5263"/>
      <c r="E20" s="5263"/>
      <c r="F20" s="5263"/>
      <c r="G20" s="625"/>
      <c r="H20" s="624"/>
    </row>
    <row r="21" spans="2:8" ht="30" customHeight="1">
      <c r="B21" s="71" t="s">
        <v>1731</v>
      </c>
      <c r="C21" s="71"/>
      <c r="D21" s="71"/>
      <c r="E21" s="71"/>
      <c r="F21" s="71"/>
      <c r="G21" s="71"/>
      <c r="H21" s="71"/>
    </row>
    <row r="22" spans="2:8" ht="30" customHeight="1">
      <c r="B22" s="71" t="s">
        <v>1732</v>
      </c>
      <c r="C22" s="71"/>
      <c r="D22" s="71"/>
      <c r="E22" s="71"/>
      <c r="F22" s="71"/>
      <c r="G22" s="71"/>
      <c r="H22" s="71"/>
    </row>
    <row r="23" spans="2:8" ht="30" customHeight="1"/>
    <row r="24" spans="2:8" ht="30" customHeight="1">
      <c r="C24" s="623"/>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4">
    <mergeCell ref="L10:N10"/>
    <mergeCell ref="C20:F20"/>
    <mergeCell ref="G5:H5"/>
    <mergeCell ref="G6:H6"/>
    <mergeCell ref="C16:F16"/>
    <mergeCell ref="C17:F17"/>
    <mergeCell ref="C18:F18"/>
    <mergeCell ref="C19:F19"/>
    <mergeCell ref="C15:F15"/>
    <mergeCell ref="B10:F10"/>
    <mergeCell ref="C11:F11"/>
    <mergeCell ref="C12:F12"/>
    <mergeCell ref="C13:F13"/>
    <mergeCell ref="C14:F14"/>
    <mergeCell ref="B3:H3"/>
    <mergeCell ref="B7:B9"/>
    <mergeCell ref="C7:E7"/>
    <mergeCell ref="G7:H7"/>
    <mergeCell ref="C8:E8"/>
    <mergeCell ref="G8:H8"/>
    <mergeCell ref="C9:E9"/>
    <mergeCell ref="G9:H9"/>
    <mergeCell ref="B5:F5"/>
    <mergeCell ref="B6:F6"/>
  </mergeCells>
  <phoneticPr fontId="14"/>
  <hyperlinks>
    <hyperlink ref="L10:N10" location="表紙!A1" display="表示へ" xr:uid="{A1292F5A-D6AF-4C03-9919-B0CAB1C872CF}"/>
  </hyperlinks>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AC16" sqref="AC16:AE16"/>
    </sheetView>
  </sheetViews>
  <sheetFormatPr defaultColWidth="9" defaultRowHeight="21" customHeight="1"/>
  <cols>
    <col min="1" max="2" width="3" style="636" customWidth="1"/>
    <col min="3" max="9" width="3.125" style="636" customWidth="1"/>
    <col min="10" max="19" width="3" style="636" customWidth="1"/>
    <col min="20" max="20" width="2.875" style="636" customWidth="1"/>
    <col min="21" max="21" width="3" style="636" customWidth="1"/>
    <col min="22" max="22" width="3.75" style="636" customWidth="1"/>
    <col min="23" max="23" width="4" style="636" customWidth="1"/>
    <col min="24" max="25" width="3" style="636" customWidth="1"/>
    <col min="26" max="26" width="2.875" style="636" customWidth="1"/>
    <col min="27" max="27" width="2.625" style="636" customWidth="1"/>
    <col min="28" max="32" width="9.375" style="636" customWidth="1"/>
    <col min="33" max="16384" width="9" style="636"/>
  </cols>
  <sheetData>
    <row r="1" spans="1:36" s="109" customFormat="1" ht="17.25" customHeight="1">
      <c r="A1" s="852" t="s">
        <v>1733</v>
      </c>
      <c r="B1" s="648"/>
      <c r="C1" s="648"/>
      <c r="D1" s="648"/>
      <c r="E1" s="648"/>
      <c r="F1" s="648"/>
      <c r="G1" s="648"/>
      <c r="H1" s="648"/>
      <c r="I1" s="648"/>
      <c r="J1" s="648"/>
      <c r="K1" s="648"/>
      <c r="L1" s="648"/>
      <c r="M1" s="648"/>
      <c r="N1" s="648"/>
      <c r="O1" s="648"/>
      <c r="P1" s="648"/>
      <c r="Q1" s="648"/>
      <c r="R1" s="3588" t="s">
        <v>1614</v>
      </c>
      <c r="S1" s="3588"/>
      <c r="T1" s="3588"/>
      <c r="U1" s="3588"/>
      <c r="V1" s="3588"/>
      <c r="W1" s="3588"/>
      <c r="X1" s="3588"/>
      <c r="Y1" s="3588"/>
      <c r="Z1" s="3588"/>
      <c r="AA1" s="647"/>
      <c r="AB1" s="647"/>
      <c r="AC1" s="647"/>
      <c r="AD1" s="647"/>
    </row>
    <row r="2" spans="1:36" s="109" customFormat="1" ht="24.75" customHeight="1">
      <c r="A2" s="5275" t="s">
        <v>1734</v>
      </c>
      <c r="B2" s="3492"/>
      <c r="C2" s="3492"/>
      <c r="D2" s="3492"/>
      <c r="E2" s="3492"/>
      <c r="F2" s="3492"/>
      <c r="G2" s="3492"/>
      <c r="H2" s="3492"/>
      <c r="I2" s="3492"/>
      <c r="J2" s="3492"/>
      <c r="K2" s="3492"/>
      <c r="L2" s="3492"/>
      <c r="M2" s="3492"/>
      <c r="N2" s="3492"/>
      <c r="O2" s="3492"/>
      <c r="P2" s="3492"/>
      <c r="Q2" s="3492"/>
      <c r="R2" s="3492"/>
      <c r="S2" s="3492"/>
      <c r="T2" s="3492"/>
      <c r="U2" s="3492"/>
      <c r="V2" s="3492"/>
      <c r="W2" s="3492"/>
      <c r="X2" s="3492"/>
      <c r="Y2" s="3492"/>
      <c r="Z2" s="3492"/>
      <c r="AA2" s="417"/>
      <c r="AB2" s="417"/>
      <c r="AC2" s="417"/>
      <c r="AD2" s="417"/>
    </row>
    <row r="3" spans="1:36" s="109" customFormat="1" ht="24.75" customHeight="1">
      <c r="A3" s="3492"/>
      <c r="B3" s="3492"/>
      <c r="C3" s="3492"/>
      <c r="D3" s="3492"/>
      <c r="E3" s="3492"/>
      <c r="F3" s="3492"/>
      <c r="G3" s="3492"/>
      <c r="H3" s="3492"/>
      <c r="I3" s="3492"/>
      <c r="J3" s="3492"/>
      <c r="K3" s="3492"/>
      <c r="L3" s="3492"/>
      <c r="M3" s="3492"/>
      <c r="N3" s="3492"/>
      <c r="O3" s="3492"/>
      <c r="P3" s="3492"/>
      <c r="Q3" s="3492"/>
      <c r="R3" s="3492"/>
      <c r="S3" s="3492"/>
      <c r="T3" s="3492"/>
      <c r="U3" s="3492"/>
      <c r="V3" s="3492"/>
      <c r="W3" s="3492"/>
      <c r="X3" s="3492"/>
      <c r="Y3" s="3492"/>
      <c r="Z3" s="3492"/>
    </row>
    <row r="4" spans="1:36" s="644" customFormat="1" ht="24" customHeight="1">
      <c r="A4" s="5290" t="s">
        <v>701</v>
      </c>
      <c r="B4" s="5290"/>
      <c r="C4" s="5290"/>
      <c r="D4" s="5290"/>
      <c r="E4" s="5290"/>
      <c r="F4" s="5290"/>
      <c r="G4" s="5290"/>
      <c r="H4" s="5290"/>
      <c r="I4" s="5303"/>
      <c r="J4" s="5303"/>
      <c r="K4" s="5303"/>
      <c r="L4" s="5303"/>
      <c r="M4" s="5303"/>
      <c r="N4" s="5303"/>
      <c r="O4" s="5303"/>
      <c r="P4" s="5303"/>
      <c r="Q4" s="5303"/>
      <c r="R4" s="5303"/>
      <c r="S4" s="5303"/>
      <c r="T4" s="5303"/>
      <c r="U4" s="5303"/>
      <c r="V4" s="5303"/>
      <c r="W4" s="5303"/>
      <c r="X4" s="5303"/>
      <c r="Y4" s="5303"/>
      <c r="Z4" s="5303"/>
      <c r="AA4" s="646"/>
      <c r="AB4" s="645"/>
      <c r="AC4" s="645"/>
      <c r="AD4" s="645"/>
      <c r="AE4" s="645"/>
      <c r="AF4" s="645"/>
      <c r="AG4" s="645"/>
      <c r="AH4" s="645"/>
      <c r="AI4" s="645"/>
      <c r="AJ4" s="645"/>
    </row>
    <row r="5" spans="1:36" s="644" customFormat="1" ht="24" customHeight="1">
      <c r="A5" s="5290" t="s">
        <v>702</v>
      </c>
      <c r="B5" s="5290"/>
      <c r="C5" s="5290"/>
      <c r="D5" s="5290"/>
      <c r="E5" s="5290"/>
      <c r="F5" s="5290"/>
      <c r="G5" s="5290"/>
      <c r="H5" s="5290"/>
      <c r="I5" s="5276" t="s">
        <v>1735</v>
      </c>
      <c r="J5" s="5276"/>
      <c r="K5" s="5276"/>
      <c r="L5" s="5276"/>
      <c r="M5" s="5276"/>
      <c r="N5" s="5276"/>
      <c r="O5" s="5276"/>
      <c r="P5" s="5276"/>
      <c r="Q5" s="5276"/>
      <c r="R5" s="5276"/>
      <c r="S5" s="5276"/>
      <c r="T5" s="5276"/>
      <c r="U5" s="5276"/>
      <c r="V5" s="5276"/>
      <c r="W5" s="5276"/>
      <c r="X5" s="5276"/>
      <c r="Y5" s="5276"/>
      <c r="Z5" s="5276"/>
      <c r="AA5" s="645"/>
      <c r="AB5"/>
      <c r="AC5"/>
      <c r="AD5" s="71"/>
      <c r="AE5" s="71"/>
      <c r="AF5" s="71"/>
      <c r="AG5" s="645"/>
      <c r="AH5" s="645"/>
      <c r="AI5" s="645"/>
      <c r="AJ5" s="645"/>
    </row>
    <row r="6" spans="1:36" s="637" customFormat="1" ht="13.5" customHeight="1">
      <c r="A6" s="643"/>
      <c r="B6" s="643"/>
      <c r="C6" s="643"/>
      <c r="D6" s="643"/>
      <c r="E6" s="643"/>
      <c r="F6" s="5277"/>
      <c r="G6" s="5277"/>
      <c r="H6" s="5277"/>
      <c r="I6" s="5277"/>
      <c r="J6" s="5277"/>
      <c r="K6" s="5277"/>
      <c r="L6" s="5277"/>
      <c r="M6" s="5277"/>
      <c r="N6" s="5277"/>
      <c r="O6" s="5277"/>
      <c r="P6" s="5277"/>
      <c r="Q6" s="5277"/>
      <c r="R6" s="5277"/>
      <c r="S6" s="5277"/>
      <c r="T6" s="5277"/>
      <c r="U6" s="5277"/>
      <c r="V6" s="5277"/>
      <c r="W6" s="5277"/>
      <c r="X6" s="5277"/>
      <c r="Y6" s="5277"/>
      <c r="Z6" s="5277"/>
      <c r="AB6"/>
      <c r="AC6"/>
      <c r="AD6" s="71"/>
      <c r="AE6" s="71"/>
      <c r="AF6" s="71"/>
    </row>
    <row r="7" spans="1:36" s="637" customFormat="1" ht="11.25" customHeight="1">
      <c r="A7" s="5274" t="s">
        <v>1736</v>
      </c>
      <c r="B7" s="5274"/>
      <c r="C7" s="5274"/>
      <c r="D7" s="5274"/>
      <c r="E7" s="5274"/>
      <c r="F7" s="5274"/>
      <c r="G7" s="5274"/>
      <c r="H7" s="5274"/>
      <c r="I7" s="5274"/>
      <c r="J7" s="5274"/>
      <c r="K7" s="5274"/>
      <c r="L7" s="5274"/>
      <c r="M7" s="5274"/>
      <c r="N7" s="5274"/>
      <c r="O7" s="5274"/>
      <c r="P7" s="5274"/>
      <c r="Q7" s="5274"/>
      <c r="R7" s="5274"/>
      <c r="S7" s="5278" t="s">
        <v>1737</v>
      </c>
      <c r="T7" s="5279"/>
      <c r="U7" s="5284"/>
      <c r="V7" s="5284"/>
      <c r="W7" s="5284"/>
      <c r="X7" s="5287" t="s">
        <v>561</v>
      </c>
      <c r="Y7" s="639"/>
      <c r="Z7" s="642"/>
      <c r="AB7" s="109"/>
      <c r="AC7" s="109"/>
      <c r="AD7" s="1207"/>
      <c r="AE7" s="1207"/>
      <c r="AF7" s="1207"/>
    </row>
    <row r="8" spans="1:36" s="637" customFormat="1" ht="11.25" customHeight="1">
      <c r="A8" s="5274"/>
      <c r="B8" s="5274"/>
      <c r="C8" s="5274"/>
      <c r="D8" s="5274"/>
      <c r="E8" s="5274"/>
      <c r="F8" s="5274"/>
      <c r="G8" s="5274"/>
      <c r="H8" s="5274"/>
      <c r="I8" s="5274"/>
      <c r="J8" s="5274"/>
      <c r="K8" s="5274"/>
      <c r="L8" s="5274"/>
      <c r="M8" s="5274"/>
      <c r="N8" s="5274"/>
      <c r="O8" s="5274"/>
      <c r="P8" s="5274"/>
      <c r="Q8" s="5274"/>
      <c r="R8" s="5274"/>
      <c r="S8" s="5280"/>
      <c r="T8" s="5281"/>
      <c r="U8" s="5285"/>
      <c r="V8" s="5285"/>
      <c r="W8" s="5285"/>
      <c r="X8" s="5288"/>
      <c r="Y8" s="1120"/>
      <c r="Z8" s="641"/>
      <c r="AB8"/>
      <c r="AC8"/>
      <c r="AD8" s="1211"/>
      <c r="AE8" s="1207"/>
      <c r="AF8" s="1207"/>
    </row>
    <row r="9" spans="1:36" s="637" customFormat="1" ht="6" customHeight="1">
      <c r="A9" s="5274"/>
      <c r="B9" s="5274"/>
      <c r="C9" s="5274"/>
      <c r="D9" s="5274"/>
      <c r="E9" s="5274"/>
      <c r="F9" s="5274"/>
      <c r="G9" s="5274"/>
      <c r="H9" s="5274"/>
      <c r="I9" s="5274"/>
      <c r="J9" s="5274"/>
      <c r="K9" s="5274"/>
      <c r="L9" s="5274"/>
      <c r="M9" s="5274"/>
      <c r="N9" s="5274"/>
      <c r="O9" s="5274"/>
      <c r="P9" s="5274"/>
      <c r="Q9" s="5274"/>
      <c r="R9" s="5274"/>
      <c r="S9" s="5282"/>
      <c r="T9" s="5283"/>
      <c r="U9" s="5286"/>
      <c r="V9" s="5286"/>
      <c r="W9" s="5286"/>
      <c r="X9" s="5289"/>
      <c r="Y9" s="638"/>
      <c r="Z9" s="640"/>
      <c r="AB9"/>
      <c r="AC9"/>
      <c r="AD9" s="1211"/>
      <c r="AE9" s="1207"/>
      <c r="AF9" s="1207"/>
    </row>
    <row r="10" spans="1:36" s="637" customFormat="1" ht="9.75" customHeight="1">
      <c r="A10" s="5274" t="s">
        <v>1738</v>
      </c>
      <c r="B10" s="5274"/>
      <c r="C10" s="5274"/>
      <c r="D10" s="5274"/>
      <c r="E10" s="5274"/>
      <c r="F10" s="5274"/>
      <c r="G10" s="5274"/>
      <c r="H10" s="5274"/>
      <c r="I10" s="5274"/>
      <c r="J10" s="5274"/>
      <c r="K10" s="5274"/>
      <c r="L10" s="5274"/>
      <c r="M10" s="5274"/>
      <c r="N10" s="5274"/>
      <c r="O10" s="5274"/>
      <c r="P10" s="5274"/>
      <c r="Q10" s="5274"/>
      <c r="R10" s="5274"/>
      <c r="S10" s="5278" t="s">
        <v>1739</v>
      </c>
      <c r="T10" s="5279"/>
      <c r="U10" s="5284">
        <f>SUM(U21:Z50)</f>
        <v>0</v>
      </c>
      <c r="V10" s="5284"/>
      <c r="W10" s="5284"/>
      <c r="X10" s="5287" t="s">
        <v>561</v>
      </c>
      <c r="Y10" s="639"/>
      <c r="Z10" s="642"/>
      <c r="AB10"/>
      <c r="AC10"/>
      <c r="AD10" s="1207"/>
      <c r="AE10" s="188"/>
      <c r="AF10" s="188"/>
    </row>
    <row r="11" spans="1:36" s="637" customFormat="1" ht="9.75" customHeight="1">
      <c r="A11" s="5274"/>
      <c r="B11" s="5274"/>
      <c r="C11" s="5274"/>
      <c r="D11" s="5274"/>
      <c r="E11" s="5274"/>
      <c r="F11" s="5274"/>
      <c r="G11" s="5274"/>
      <c r="H11" s="5274"/>
      <c r="I11" s="5274"/>
      <c r="J11" s="5274"/>
      <c r="K11" s="5274"/>
      <c r="L11" s="5274"/>
      <c r="M11" s="5274"/>
      <c r="N11" s="5274"/>
      <c r="O11" s="5274"/>
      <c r="P11" s="5274"/>
      <c r="Q11" s="5274"/>
      <c r="R11" s="5274"/>
      <c r="S11" s="5280"/>
      <c r="T11" s="5281"/>
      <c r="U11" s="5285"/>
      <c r="V11" s="5285"/>
      <c r="W11" s="5285"/>
      <c r="X11" s="5288"/>
      <c r="Y11" s="1120"/>
      <c r="Z11" s="641"/>
      <c r="AB11"/>
      <c r="AC11" s="1422"/>
      <c r="AD11" s="1422"/>
      <c r="AE11" s="1422"/>
      <c r="AF11"/>
    </row>
    <row r="12" spans="1:36" s="637" customFormat="1" ht="6" customHeight="1">
      <c r="A12" s="5274"/>
      <c r="B12" s="5274"/>
      <c r="C12" s="5274"/>
      <c r="D12" s="5274"/>
      <c r="E12" s="5274"/>
      <c r="F12" s="5274"/>
      <c r="G12" s="5274"/>
      <c r="H12" s="5274"/>
      <c r="I12" s="5274"/>
      <c r="J12" s="5274"/>
      <c r="K12" s="5274"/>
      <c r="L12" s="5274"/>
      <c r="M12" s="5274"/>
      <c r="N12" s="5274"/>
      <c r="O12" s="5274"/>
      <c r="P12" s="5274"/>
      <c r="Q12" s="5274"/>
      <c r="R12" s="5274"/>
      <c r="S12" s="5282"/>
      <c r="T12" s="5283"/>
      <c r="U12" s="5286"/>
      <c r="V12" s="5286"/>
      <c r="W12" s="5286"/>
      <c r="X12" s="5289"/>
      <c r="Y12" s="638"/>
      <c r="Z12" s="640"/>
      <c r="AC12" s="1422"/>
      <c r="AD12" s="1422"/>
      <c r="AE12" s="1422"/>
    </row>
    <row r="13" spans="1:36" s="637" customFormat="1" ht="9.75" customHeight="1">
      <c r="A13" s="5274" t="s">
        <v>1740</v>
      </c>
      <c r="B13" s="5274"/>
      <c r="C13" s="5274"/>
      <c r="D13" s="5274"/>
      <c r="E13" s="5274"/>
      <c r="F13" s="5274"/>
      <c r="G13" s="5274"/>
      <c r="H13" s="5274"/>
      <c r="I13" s="5274"/>
      <c r="J13" s="5274"/>
      <c r="K13" s="5274"/>
      <c r="L13" s="5274"/>
      <c r="M13" s="5274"/>
      <c r="N13" s="5274"/>
      <c r="O13" s="5274"/>
      <c r="P13" s="5274"/>
      <c r="Q13" s="5274"/>
      <c r="R13" s="5274"/>
      <c r="S13" s="5278" t="s">
        <v>1741</v>
      </c>
      <c r="T13" s="5279"/>
      <c r="U13" s="5291"/>
      <c r="V13" s="5291"/>
      <c r="W13" s="5291"/>
      <c r="X13" s="5287" t="s">
        <v>682</v>
      </c>
      <c r="Y13" s="639"/>
      <c r="Z13" s="642"/>
      <c r="AC13" s="1422"/>
      <c r="AD13" s="1422"/>
      <c r="AE13" s="1422"/>
    </row>
    <row r="14" spans="1:36" s="637" customFormat="1" ht="9.75" customHeight="1">
      <c r="A14" s="5274"/>
      <c r="B14" s="5274"/>
      <c r="C14" s="5274"/>
      <c r="D14" s="5274"/>
      <c r="E14" s="5274"/>
      <c r="F14" s="5274"/>
      <c r="G14" s="5274"/>
      <c r="H14" s="5274"/>
      <c r="I14" s="5274"/>
      <c r="J14" s="5274"/>
      <c r="K14" s="5274"/>
      <c r="L14" s="5274"/>
      <c r="M14" s="5274"/>
      <c r="N14" s="5274"/>
      <c r="O14" s="5274"/>
      <c r="P14" s="5274"/>
      <c r="Q14" s="5274"/>
      <c r="R14" s="5274"/>
      <c r="S14" s="5280"/>
      <c r="T14" s="5281"/>
      <c r="U14" s="5292"/>
      <c r="V14" s="5292"/>
      <c r="W14" s="5292"/>
      <c r="X14" s="5288"/>
      <c r="Y14" s="1120"/>
      <c r="Z14" s="641"/>
      <c r="AC14" s="1422"/>
      <c r="AD14" s="1422"/>
      <c r="AE14" s="1422"/>
    </row>
    <row r="15" spans="1:36" s="637" customFormat="1" ht="6" customHeight="1">
      <c r="A15" s="5274"/>
      <c r="B15" s="5274"/>
      <c r="C15" s="5274"/>
      <c r="D15" s="5274"/>
      <c r="E15" s="5274"/>
      <c r="F15" s="5274"/>
      <c r="G15" s="5274"/>
      <c r="H15" s="5274"/>
      <c r="I15" s="5274"/>
      <c r="J15" s="5274"/>
      <c r="K15" s="5274"/>
      <c r="L15" s="5274"/>
      <c r="M15" s="5274"/>
      <c r="N15" s="5274"/>
      <c r="O15" s="5274"/>
      <c r="P15" s="5274"/>
      <c r="Q15" s="5274"/>
      <c r="R15" s="5274"/>
      <c r="S15" s="5282"/>
      <c r="T15" s="5283"/>
      <c r="U15" s="5293"/>
      <c r="V15" s="5293"/>
      <c r="W15" s="5293"/>
      <c r="X15" s="5289"/>
      <c r="Y15" s="638"/>
      <c r="Z15" s="640"/>
    </row>
    <row r="16" spans="1:36" s="637" customFormat="1" ht="36.75" customHeight="1">
      <c r="A16" s="5274" t="s">
        <v>1742</v>
      </c>
      <c r="B16" s="5274"/>
      <c r="C16" s="5274"/>
      <c r="D16" s="5274"/>
      <c r="E16" s="5274"/>
      <c r="F16" s="5274"/>
      <c r="G16" s="5274"/>
      <c r="H16" s="5274"/>
      <c r="I16" s="5274" t="s">
        <v>1743</v>
      </c>
      <c r="J16" s="5274"/>
      <c r="K16" s="5274"/>
      <c r="L16" s="5274"/>
      <c r="M16" s="5274"/>
      <c r="N16" s="5274"/>
      <c r="O16" s="5274"/>
      <c r="P16" s="5274"/>
      <c r="Q16" s="5274"/>
      <c r="R16" s="5274" t="s">
        <v>1744</v>
      </c>
      <c r="S16" s="5274"/>
      <c r="T16" s="5274"/>
      <c r="U16" s="5274"/>
      <c r="V16" s="5274"/>
      <c r="W16" s="5274"/>
      <c r="X16" s="5274"/>
      <c r="Y16" s="5274"/>
      <c r="Z16" s="5274"/>
      <c r="AC16" s="1929" t="s">
        <v>2692</v>
      </c>
      <c r="AD16" s="1929"/>
      <c r="AE16" s="1929"/>
    </row>
    <row r="17" spans="1:26" s="637" customFormat="1" ht="27.75" customHeight="1">
      <c r="A17" s="5274"/>
      <c r="B17" s="5274"/>
      <c r="C17" s="5274"/>
      <c r="D17" s="5274"/>
      <c r="E17" s="5274"/>
      <c r="F17" s="5274"/>
      <c r="G17" s="5274"/>
      <c r="H17" s="5274"/>
      <c r="I17" s="5274" t="s">
        <v>762</v>
      </c>
      <c r="J17" s="5274"/>
      <c r="K17" s="5274"/>
      <c r="L17" s="5274"/>
      <c r="M17" s="5274"/>
      <c r="N17" s="5274"/>
      <c r="O17" s="5274"/>
      <c r="P17" s="5274"/>
      <c r="Q17" s="5274"/>
      <c r="R17" s="5274"/>
      <c r="S17" s="5274"/>
      <c r="T17" s="5274"/>
      <c r="U17" s="5274"/>
      <c r="V17" s="5274"/>
      <c r="W17" s="5274"/>
      <c r="X17" s="5274"/>
      <c r="Y17" s="5274"/>
      <c r="Z17" s="5274"/>
    </row>
    <row r="18" spans="1:26" s="637" customFormat="1" ht="15" customHeight="1">
      <c r="A18" s="5297"/>
      <c r="B18" s="5298"/>
      <c r="C18" s="5296" t="s">
        <v>1745</v>
      </c>
      <c r="D18" s="5296"/>
      <c r="E18" s="5296"/>
      <c r="F18" s="5296"/>
      <c r="G18" s="5296"/>
      <c r="H18" s="5296"/>
      <c r="I18" s="5296"/>
      <c r="J18" s="5296"/>
      <c r="K18" s="5296"/>
      <c r="L18" s="5296"/>
      <c r="M18" s="5296"/>
      <c r="N18" s="5296"/>
      <c r="O18" s="5296"/>
      <c r="P18" s="5296"/>
      <c r="Q18" s="5296"/>
      <c r="R18" s="5296"/>
      <c r="S18" s="5296"/>
      <c r="T18" s="5296"/>
      <c r="U18" s="5296" t="s">
        <v>1746</v>
      </c>
      <c r="V18" s="5296"/>
      <c r="W18" s="5296"/>
      <c r="X18" s="5296"/>
      <c r="Y18" s="5296"/>
      <c r="Z18" s="5296"/>
    </row>
    <row r="19" spans="1:26" s="637" customFormat="1" ht="15" customHeight="1">
      <c r="A19" s="5299"/>
      <c r="B19" s="5300"/>
      <c r="C19" s="5296"/>
      <c r="D19" s="5296"/>
      <c r="E19" s="5296"/>
      <c r="F19" s="5296"/>
      <c r="G19" s="5296"/>
      <c r="H19" s="5296"/>
      <c r="I19" s="5296"/>
      <c r="J19" s="5296"/>
      <c r="K19" s="5296"/>
      <c r="L19" s="5296"/>
      <c r="M19" s="5296"/>
      <c r="N19" s="5296"/>
      <c r="O19" s="5296"/>
      <c r="P19" s="5296"/>
      <c r="Q19" s="5296"/>
      <c r="R19" s="5296"/>
      <c r="S19" s="5296"/>
      <c r="T19" s="5296"/>
      <c r="U19" s="5296"/>
      <c r="V19" s="5296"/>
      <c r="W19" s="5296"/>
      <c r="X19" s="5296"/>
      <c r="Y19" s="5296"/>
      <c r="Z19" s="5296"/>
    </row>
    <row r="20" spans="1:26" s="637" customFormat="1" ht="6" customHeight="1">
      <c r="A20" s="5301"/>
      <c r="B20" s="5302"/>
      <c r="C20" s="5296"/>
      <c r="D20" s="5296"/>
      <c r="E20" s="5296"/>
      <c r="F20" s="5296"/>
      <c r="G20" s="5296"/>
      <c r="H20" s="5296"/>
      <c r="I20" s="5296"/>
      <c r="J20" s="5296"/>
      <c r="K20" s="5296"/>
      <c r="L20" s="5296"/>
      <c r="M20" s="5296"/>
      <c r="N20" s="5296"/>
      <c r="O20" s="5296"/>
      <c r="P20" s="5296"/>
      <c r="Q20" s="5296"/>
      <c r="R20" s="5296"/>
      <c r="S20" s="5296"/>
      <c r="T20" s="5296"/>
      <c r="U20" s="5296"/>
      <c r="V20" s="5296"/>
      <c r="W20" s="5296"/>
      <c r="X20" s="5296"/>
      <c r="Y20" s="5296"/>
      <c r="Z20" s="5296"/>
    </row>
    <row r="21" spans="1:26" s="637" customFormat="1" ht="15" customHeight="1">
      <c r="A21" s="5294">
        <v>1</v>
      </c>
      <c r="B21" s="5294"/>
      <c r="C21" s="5295" t="s">
        <v>1747</v>
      </c>
      <c r="D21" s="5295"/>
      <c r="E21" s="5295"/>
      <c r="F21" s="5295"/>
      <c r="G21" s="5295"/>
      <c r="H21" s="5295"/>
      <c r="I21" s="5295"/>
      <c r="J21" s="5295"/>
      <c r="K21" s="5295"/>
      <c r="L21" s="5295"/>
      <c r="M21" s="5295"/>
      <c r="N21" s="5295"/>
      <c r="O21" s="5295"/>
      <c r="P21" s="5295"/>
      <c r="Q21" s="5295"/>
      <c r="R21" s="5295"/>
      <c r="S21" s="5295"/>
      <c r="T21" s="5295"/>
      <c r="U21" s="5295"/>
      <c r="V21" s="5295"/>
      <c r="W21" s="5295"/>
      <c r="X21" s="5295"/>
      <c r="Y21" s="5295"/>
      <c r="Z21" s="5295"/>
    </row>
    <row r="22" spans="1:26" s="637" customFormat="1" ht="15" customHeight="1">
      <c r="A22" s="5294"/>
      <c r="B22" s="5294"/>
      <c r="C22" s="5295"/>
      <c r="D22" s="5295"/>
      <c r="E22" s="5295"/>
      <c r="F22" s="5295"/>
      <c r="G22" s="5295"/>
      <c r="H22" s="5295"/>
      <c r="I22" s="5295"/>
      <c r="J22" s="5295"/>
      <c r="K22" s="5295"/>
      <c r="L22" s="5295"/>
      <c r="M22" s="5295"/>
      <c r="N22" s="5295"/>
      <c r="O22" s="5295"/>
      <c r="P22" s="5295"/>
      <c r="Q22" s="5295"/>
      <c r="R22" s="5295"/>
      <c r="S22" s="5295"/>
      <c r="T22" s="5295"/>
      <c r="U22" s="5295"/>
      <c r="V22" s="5295"/>
      <c r="W22" s="5295"/>
      <c r="X22" s="5295"/>
      <c r="Y22" s="5295"/>
      <c r="Z22" s="5295"/>
    </row>
    <row r="23" spans="1:26" s="637" customFormat="1" ht="6" customHeight="1">
      <c r="A23" s="5294"/>
      <c r="B23" s="5294"/>
      <c r="C23" s="5295"/>
      <c r="D23" s="5295"/>
      <c r="E23" s="5295"/>
      <c r="F23" s="5295"/>
      <c r="G23" s="5295"/>
      <c r="H23" s="5295"/>
      <c r="I23" s="5295"/>
      <c r="J23" s="5295"/>
      <c r="K23" s="5295"/>
      <c r="L23" s="5295"/>
      <c r="M23" s="5295"/>
      <c r="N23" s="5295"/>
      <c r="O23" s="5295"/>
      <c r="P23" s="5295"/>
      <c r="Q23" s="5295"/>
      <c r="R23" s="5295"/>
      <c r="S23" s="5295"/>
      <c r="T23" s="5295"/>
      <c r="U23" s="5295"/>
      <c r="V23" s="5295"/>
      <c r="W23" s="5295"/>
      <c r="X23" s="5295"/>
      <c r="Y23" s="5295"/>
      <c r="Z23" s="5295"/>
    </row>
    <row r="24" spans="1:26" s="637" customFormat="1" ht="15" customHeight="1">
      <c r="A24" s="5294">
        <v>2</v>
      </c>
      <c r="B24" s="5294"/>
      <c r="C24" s="5295" t="s">
        <v>1747</v>
      </c>
      <c r="D24" s="5295"/>
      <c r="E24" s="5295"/>
      <c r="F24" s="5295"/>
      <c r="G24" s="5295"/>
      <c r="H24" s="5295"/>
      <c r="I24" s="5295"/>
      <c r="J24" s="5295"/>
      <c r="K24" s="5295"/>
      <c r="L24" s="5295"/>
      <c r="M24" s="5295"/>
      <c r="N24" s="5295"/>
      <c r="O24" s="5295"/>
      <c r="P24" s="5295"/>
      <c r="Q24" s="5295"/>
      <c r="R24" s="5295"/>
      <c r="S24" s="5295"/>
      <c r="T24" s="5295"/>
      <c r="U24" s="5295"/>
      <c r="V24" s="5295"/>
      <c r="W24" s="5295"/>
      <c r="X24" s="5295"/>
      <c r="Y24" s="5295"/>
      <c r="Z24" s="5295"/>
    </row>
    <row r="25" spans="1:26" s="637" customFormat="1" ht="15" customHeight="1">
      <c r="A25" s="5294"/>
      <c r="B25" s="5294"/>
      <c r="C25" s="5295"/>
      <c r="D25" s="5295"/>
      <c r="E25" s="5295"/>
      <c r="F25" s="5295"/>
      <c r="G25" s="5295"/>
      <c r="H25" s="5295"/>
      <c r="I25" s="5295"/>
      <c r="J25" s="5295"/>
      <c r="K25" s="5295"/>
      <c r="L25" s="5295"/>
      <c r="M25" s="5295"/>
      <c r="N25" s="5295"/>
      <c r="O25" s="5295"/>
      <c r="P25" s="5295"/>
      <c r="Q25" s="5295"/>
      <c r="R25" s="5295"/>
      <c r="S25" s="5295"/>
      <c r="T25" s="5295"/>
      <c r="U25" s="5295"/>
      <c r="V25" s="5295"/>
      <c r="W25" s="5295"/>
      <c r="X25" s="5295"/>
      <c r="Y25" s="5295"/>
      <c r="Z25" s="5295"/>
    </row>
    <row r="26" spans="1:26" s="637" customFormat="1" ht="6" customHeight="1">
      <c r="A26" s="5294"/>
      <c r="B26" s="5294"/>
      <c r="C26" s="5295"/>
      <c r="D26" s="5295"/>
      <c r="E26" s="5295"/>
      <c r="F26" s="5295"/>
      <c r="G26" s="5295"/>
      <c r="H26" s="5295"/>
      <c r="I26" s="5295"/>
      <c r="J26" s="5295"/>
      <c r="K26" s="5295"/>
      <c r="L26" s="5295"/>
      <c r="M26" s="5295"/>
      <c r="N26" s="5295"/>
      <c r="O26" s="5295"/>
      <c r="P26" s="5295"/>
      <c r="Q26" s="5295"/>
      <c r="R26" s="5295"/>
      <c r="S26" s="5295"/>
      <c r="T26" s="5295"/>
      <c r="U26" s="5295"/>
      <c r="V26" s="5295"/>
      <c r="W26" s="5295"/>
      <c r="X26" s="5295"/>
      <c r="Y26" s="5295"/>
      <c r="Z26" s="5295"/>
    </row>
    <row r="27" spans="1:26" s="637" customFormat="1" ht="15" customHeight="1">
      <c r="A27" s="5294">
        <v>3</v>
      </c>
      <c r="B27" s="5294"/>
      <c r="C27" s="5295" t="s">
        <v>1747</v>
      </c>
      <c r="D27" s="5295"/>
      <c r="E27" s="5295"/>
      <c r="F27" s="5295"/>
      <c r="G27" s="5295"/>
      <c r="H27" s="5295"/>
      <c r="I27" s="5295"/>
      <c r="J27" s="5295"/>
      <c r="K27" s="5295"/>
      <c r="L27" s="5295"/>
      <c r="M27" s="5295"/>
      <c r="N27" s="5295"/>
      <c r="O27" s="5295"/>
      <c r="P27" s="5295"/>
      <c r="Q27" s="5295"/>
      <c r="R27" s="5295"/>
      <c r="S27" s="5295"/>
      <c r="T27" s="5295"/>
      <c r="U27" s="5295"/>
      <c r="V27" s="5295"/>
      <c r="W27" s="5295"/>
      <c r="X27" s="5295"/>
      <c r="Y27" s="5295"/>
      <c r="Z27" s="5295"/>
    </row>
    <row r="28" spans="1:26" s="637" customFormat="1" ht="15" customHeight="1">
      <c r="A28" s="5294"/>
      <c r="B28" s="5294"/>
      <c r="C28" s="5295"/>
      <c r="D28" s="5295"/>
      <c r="E28" s="5295"/>
      <c r="F28" s="5295"/>
      <c r="G28" s="5295"/>
      <c r="H28" s="5295"/>
      <c r="I28" s="5295"/>
      <c r="J28" s="5295"/>
      <c r="K28" s="5295"/>
      <c r="L28" s="5295"/>
      <c r="M28" s="5295"/>
      <c r="N28" s="5295"/>
      <c r="O28" s="5295"/>
      <c r="P28" s="5295"/>
      <c r="Q28" s="5295"/>
      <c r="R28" s="5295"/>
      <c r="S28" s="5295"/>
      <c r="T28" s="5295"/>
      <c r="U28" s="5295"/>
      <c r="V28" s="5295"/>
      <c r="W28" s="5295"/>
      <c r="X28" s="5295"/>
      <c r="Y28" s="5295"/>
      <c r="Z28" s="5295"/>
    </row>
    <row r="29" spans="1:26" s="637" customFormat="1" ht="6" customHeight="1">
      <c r="A29" s="5294"/>
      <c r="B29" s="5294"/>
      <c r="C29" s="5295"/>
      <c r="D29" s="5295"/>
      <c r="E29" s="5295"/>
      <c r="F29" s="5295"/>
      <c r="G29" s="5295"/>
      <c r="H29" s="5295"/>
      <c r="I29" s="5295"/>
      <c r="J29" s="5295"/>
      <c r="K29" s="5295"/>
      <c r="L29" s="5295"/>
      <c r="M29" s="5295"/>
      <c r="N29" s="5295"/>
      <c r="O29" s="5295"/>
      <c r="P29" s="5295"/>
      <c r="Q29" s="5295"/>
      <c r="R29" s="5295"/>
      <c r="S29" s="5295"/>
      <c r="T29" s="5295"/>
      <c r="U29" s="5295"/>
      <c r="V29" s="5295"/>
      <c r="W29" s="5295"/>
      <c r="X29" s="5295"/>
      <c r="Y29" s="5295"/>
      <c r="Z29" s="5295"/>
    </row>
    <row r="30" spans="1:26" s="637" customFormat="1" ht="15" customHeight="1">
      <c r="A30" s="5294">
        <v>4</v>
      </c>
      <c r="B30" s="5294"/>
      <c r="C30" s="5295" t="s">
        <v>1747</v>
      </c>
      <c r="D30" s="5295"/>
      <c r="E30" s="5295"/>
      <c r="F30" s="5295"/>
      <c r="G30" s="5295"/>
      <c r="H30" s="5295"/>
      <c r="I30" s="5295"/>
      <c r="J30" s="5295"/>
      <c r="K30" s="5295"/>
      <c r="L30" s="5295"/>
      <c r="M30" s="5295"/>
      <c r="N30" s="5295"/>
      <c r="O30" s="5295"/>
      <c r="P30" s="5295"/>
      <c r="Q30" s="5295"/>
      <c r="R30" s="5295"/>
      <c r="S30" s="5295"/>
      <c r="T30" s="5295"/>
      <c r="U30" s="5295"/>
      <c r="V30" s="5295"/>
      <c r="W30" s="5295"/>
      <c r="X30" s="5295"/>
      <c r="Y30" s="5295"/>
      <c r="Z30" s="5295"/>
    </row>
    <row r="31" spans="1:26" s="637" customFormat="1" ht="15" customHeight="1">
      <c r="A31" s="5294"/>
      <c r="B31" s="5294"/>
      <c r="C31" s="5295"/>
      <c r="D31" s="5295"/>
      <c r="E31" s="5295"/>
      <c r="F31" s="5295"/>
      <c r="G31" s="5295"/>
      <c r="H31" s="5295"/>
      <c r="I31" s="5295"/>
      <c r="J31" s="5295"/>
      <c r="K31" s="5295"/>
      <c r="L31" s="5295"/>
      <c r="M31" s="5295"/>
      <c r="N31" s="5295"/>
      <c r="O31" s="5295"/>
      <c r="P31" s="5295"/>
      <c r="Q31" s="5295"/>
      <c r="R31" s="5295"/>
      <c r="S31" s="5295"/>
      <c r="T31" s="5295"/>
      <c r="U31" s="5295"/>
      <c r="V31" s="5295"/>
      <c r="W31" s="5295"/>
      <c r="X31" s="5295"/>
      <c r="Y31" s="5295"/>
      <c r="Z31" s="5295"/>
    </row>
    <row r="32" spans="1:26" s="637" customFormat="1" ht="6" customHeight="1">
      <c r="A32" s="5294"/>
      <c r="B32" s="5294"/>
      <c r="C32" s="5295"/>
      <c r="D32" s="5295"/>
      <c r="E32" s="5295"/>
      <c r="F32" s="5295"/>
      <c r="G32" s="5295"/>
      <c r="H32" s="5295"/>
      <c r="I32" s="5295"/>
      <c r="J32" s="5295"/>
      <c r="K32" s="5295"/>
      <c r="L32" s="5295"/>
      <c r="M32" s="5295"/>
      <c r="N32" s="5295"/>
      <c r="O32" s="5295"/>
      <c r="P32" s="5295"/>
      <c r="Q32" s="5295"/>
      <c r="R32" s="5295"/>
      <c r="S32" s="5295"/>
      <c r="T32" s="5295"/>
      <c r="U32" s="5295"/>
      <c r="V32" s="5295"/>
      <c r="W32" s="5295"/>
      <c r="X32" s="5295"/>
      <c r="Y32" s="5295"/>
      <c r="Z32" s="5295"/>
    </row>
    <row r="33" spans="1:26" s="637" customFormat="1" ht="15" customHeight="1">
      <c r="A33" s="5294">
        <v>5</v>
      </c>
      <c r="B33" s="5294"/>
      <c r="C33" s="5295" t="s">
        <v>1747</v>
      </c>
      <c r="D33" s="5295"/>
      <c r="E33" s="5295"/>
      <c r="F33" s="5295"/>
      <c r="G33" s="5295"/>
      <c r="H33" s="5295"/>
      <c r="I33" s="5295"/>
      <c r="J33" s="5295"/>
      <c r="K33" s="5295"/>
      <c r="L33" s="5295"/>
      <c r="M33" s="5295"/>
      <c r="N33" s="5295"/>
      <c r="O33" s="5295"/>
      <c r="P33" s="5295"/>
      <c r="Q33" s="5295"/>
      <c r="R33" s="5295"/>
      <c r="S33" s="5295"/>
      <c r="T33" s="5295"/>
      <c r="U33" s="5295"/>
      <c r="V33" s="5295"/>
      <c r="W33" s="5295"/>
      <c r="X33" s="5295"/>
      <c r="Y33" s="5295"/>
      <c r="Z33" s="5295"/>
    </row>
    <row r="34" spans="1:26" s="637" customFormat="1" ht="15" customHeight="1">
      <c r="A34" s="5294"/>
      <c r="B34" s="5294"/>
      <c r="C34" s="5295"/>
      <c r="D34" s="5295"/>
      <c r="E34" s="5295"/>
      <c r="F34" s="5295"/>
      <c r="G34" s="5295"/>
      <c r="H34" s="5295"/>
      <c r="I34" s="5295"/>
      <c r="J34" s="5295"/>
      <c r="K34" s="5295"/>
      <c r="L34" s="5295"/>
      <c r="M34" s="5295"/>
      <c r="N34" s="5295"/>
      <c r="O34" s="5295"/>
      <c r="P34" s="5295"/>
      <c r="Q34" s="5295"/>
      <c r="R34" s="5295"/>
      <c r="S34" s="5295"/>
      <c r="T34" s="5295"/>
      <c r="U34" s="5295"/>
      <c r="V34" s="5295"/>
      <c r="W34" s="5295"/>
      <c r="X34" s="5295"/>
      <c r="Y34" s="5295"/>
      <c r="Z34" s="5295"/>
    </row>
    <row r="35" spans="1:26" s="637" customFormat="1" ht="6" customHeight="1">
      <c r="A35" s="5294"/>
      <c r="B35" s="5294"/>
      <c r="C35" s="5295"/>
      <c r="D35" s="5295"/>
      <c r="E35" s="5295"/>
      <c r="F35" s="5295"/>
      <c r="G35" s="5295"/>
      <c r="H35" s="5295"/>
      <c r="I35" s="5295"/>
      <c r="J35" s="5295"/>
      <c r="K35" s="5295"/>
      <c r="L35" s="5295"/>
      <c r="M35" s="5295"/>
      <c r="N35" s="5295"/>
      <c r="O35" s="5295"/>
      <c r="P35" s="5295"/>
      <c r="Q35" s="5295"/>
      <c r="R35" s="5295"/>
      <c r="S35" s="5295"/>
      <c r="T35" s="5295"/>
      <c r="U35" s="5295"/>
      <c r="V35" s="5295"/>
      <c r="W35" s="5295"/>
      <c r="X35" s="5295"/>
      <c r="Y35" s="5295"/>
      <c r="Z35" s="5295"/>
    </row>
    <row r="36" spans="1:26" s="637" customFormat="1" ht="15" customHeight="1">
      <c r="A36" s="5294">
        <v>6</v>
      </c>
      <c r="B36" s="5294"/>
      <c r="C36" s="5295" t="s">
        <v>1747</v>
      </c>
      <c r="D36" s="5295"/>
      <c r="E36" s="5295"/>
      <c r="F36" s="5295"/>
      <c r="G36" s="5295"/>
      <c r="H36" s="5295"/>
      <c r="I36" s="5295"/>
      <c r="J36" s="5295"/>
      <c r="K36" s="5295"/>
      <c r="L36" s="5295"/>
      <c r="M36" s="5295"/>
      <c r="N36" s="5295"/>
      <c r="O36" s="5295"/>
      <c r="P36" s="5295"/>
      <c r="Q36" s="5295"/>
      <c r="R36" s="5295"/>
      <c r="S36" s="5295"/>
      <c r="T36" s="5295"/>
      <c r="U36" s="5295"/>
      <c r="V36" s="5295"/>
      <c r="W36" s="5295"/>
      <c r="X36" s="5295"/>
      <c r="Y36" s="5295"/>
      <c r="Z36" s="5295"/>
    </row>
    <row r="37" spans="1:26" s="637" customFormat="1" ht="15" customHeight="1">
      <c r="A37" s="5294"/>
      <c r="B37" s="5294"/>
      <c r="C37" s="5295"/>
      <c r="D37" s="5295"/>
      <c r="E37" s="5295"/>
      <c r="F37" s="5295"/>
      <c r="G37" s="5295"/>
      <c r="H37" s="5295"/>
      <c r="I37" s="5295"/>
      <c r="J37" s="5295"/>
      <c r="K37" s="5295"/>
      <c r="L37" s="5295"/>
      <c r="M37" s="5295"/>
      <c r="N37" s="5295"/>
      <c r="O37" s="5295"/>
      <c r="P37" s="5295"/>
      <c r="Q37" s="5295"/>
      <c r="R37" s="5295"/>
      <c r="S37" s="5295"/>
      <c r="T37" s="5295"/>
      <c r="U37" s="5295"/>
      <c r="V37" s="5295"/>
      <c r="W37" s="5295"/>
      <c r="X37" s="5295"/>
      <c r="Y37" s="5295"/>
      <c r="Z37" s="5295"/>
    </row>
    <row r="38" spans="1:26" s="637" customFormat="1" ht="6" customHeight="1">
      <c r="A38" s="5294"/>
      <c r="B38" s="5294"/>
      <c r="C38" s="5295"/>
      <c r="D38" s="5295"/>
      <c r="E38" s="5295"/>
      <c r="F38" s="5295"/>
      <c r="G38" s="5295"/>
      <c r="H38" s="5295"/>
      <c r="I38" s="5295"/>
      <c r="J38" s="5295"/>
      <c r="K38" s="5295"/>
      <c r="L38" s="5295"/>
      <c r="M38" s="5295"/>
      <c r="N38" s="5295"/>
      <c r="O38" s="5295"/>
      <c r="P38" s="5295"/>
      <c r="Q38" s="5295"/>
      <c r="R38" s="5295"/>
      <c r="S38" s="5295"/>
      <c r="T38" s="5295"/>
      <c r="U38" s="5295"/>
      <c r="V38" s="5295"/>
      <c r="W38" s="5295"/>
      <c r="X38" s="5295"/>
      <c r="Y38" s="5295"/>
      <c r="Z38" s="5295"/>
    </row>
    <row r="39" spans="1:26" s="637" customFormat="1" ht="15" customHeight="1">
      <c r="A39" s="5294">
        <v>7</v>
      </c>
      <c r="B39" s="5294"/>
      <c r="C39" s="5295" t="s">
        <v>1747</v>
      </c>
      <c r="D39" s="5295"/>
      <c r="E39" s="5295"/>
      <c r="F39" s="5295"/>
      <c r="G39" s="5295"/>
      <c r="H39" s="5295"/>
      <c r="I39" s="5295"/>
      <c r="J39" s="5295"/>
      <c r="K39" s="5295"/>
      <c r="L39" s="5295"/>
      <c r="M39" s="5295"/>
      <c r="N39" s="5295"/>
      <c r="O39" s="5295"/>
      <c r="P39" s="5295"/>
      <c r="Q39" s="5295"/>
      <c r="R39" s="5295"/>
      <c r="S39" s="5295"/>
      <c r="T39" s="5295"/>
      <c r="U39" s="5295"/>
      <c r="V39" s="5295"/>
      <c r="W39" s="5295"/>
      <c r="X39" s="5295"/>
      <c r="Y39" s="5295"/>
      <c r="Z39" s="5295"/>
    </row>
    <row r="40" spans="1:26" s="637" customFormat="1" ht="15" customHeight="1">
      <c r="A40" s="5294"/>
      <c r="B40" s="5294"/>
      <c r="C40" s="5295"/>
      <c r="D40" s="5295"/>
      <c r="E40" s="5295"/>
      <c r="F40" s="5295"/>
      <c r="G40" s="5295"/>
      <c r="H40" s="5295"/>
      <c r="I40" s="5295"/>
      <c r="J40" s="5295"/>
      <c r="K40" s="5295"/>
      <c r="L40" s="5295"/>
      <c r="M40" s="5295"/>
      <c r="N40" s="5295"/>
      <c r="O40" s="5295"/>
      <c r="P40" s="5295"/>
      <c r="Q40" s="5295"/>
      <c r="R40" s="5295"/>
      <c r="S40" s="5295"/>
      <c r="T40" s="5295"/>
      <c r="U40" s="5295"/>
      <c r="V40" s="5295"/>
      <c r="W40" s="5295"/>
      <c r="X40" s="5295"/>
      <c r="Y40" s="5295"/>
      <c r="Z40" s="5295"/>
    </row>
    <row r="41" spans="1:26" s="637" customFormat="1" ht="6" customHeight="1">
      <c r="A41" s="5294"/>
      <c r="B41" s="5294"/>
      <c r="C41" s="5295"/>
      <c r="D41" s="5295"/>
      <c r="E41" s="5295"/>
      <c r="F41" s="5295"/>
      <c r="G41" s="5295"/>
      <c r="H41" s="5295"/>
      <c r="I41" s="5295"/>
      <c r="J41" s="5295"/>
      <c r="K41" s="5295"/>
      <c r="L41" s="5295"/>
      <c r="M41" s="5295"/>
      <c r="N41" s="5295"/>
      <c r="O41" s="5295"/>
      <c r="P41" s="5295"/>
      <c r="Q41" s="5295"/>
      <c r="R41" s="5295"/>
      <c r="S41" s="5295"/>
      <c r="T41" s="5295"/>
      <c r="U41" s="5295"/>
      <c r="V41" s="5295"/>
      <c r="W41" s="5295"/>
      <c r="X41" s="5295"/>
      <c r="Y41" s="5295"/>
      <c r="Z41" s="5295"/>
    </row>
    <row r="42" spans="1:26" s="637" customFormat="1" ht="15" customHeight="1">
      <c r="A42" s="5294">
        <v>8</v>
      </c>
      <c r="B42" s="5294"/>
      <c r="C42" s="5295" t="s">
        <v>1747</v>
      </c>
      <c r="D42" s="5295"/>
      <c r="E42" s="5295"/>
      <c r="F42" s="5295"/>
      <c r="G42" s="5295"/>
      <c r="H42" s="5295"/>
      <c r="I42" s="5295"/>
      <c r="J42" s="5295"/>
      <c r="K42" s="5295"/>
      <c r="L42" s="5295"/>
      <c r="M42" s="5295"/>
      <c r="N42" s="5295"/>
      <c r="O42" s="5295"/>
      <c r="P42" s="5295"/>
      <c r="Q42" s="5295"/>
      <c r="R42" s="5295"/>
      <c r="S42" s="5295"/>
      <c r="T42" s="5295"/>
      <c r="U42" s="5295"/>
      <c r="V42" s="5295"/>
      <c r="W42" s="5295"/>
      <c r="X42" s="5295"/>
      <c r="Y42" s="5295"/>
      <c r="Z42" s="5295"/>
    </row>
    <row r="43" spans="1:26" s="637" customFormat="1" ht="15" customHeight="1">
      <c r="A43" s="5294"/>
      <c r="B43" s="5294"/>
      <c r="C43" s="5295"/>
      <c r="D43" s="5295"/>
      <c r="E43" s="5295"/>
      <c r="F43" s="5295"/>
      <c r="G43" s="5295"/>
      <c r="H43" s="5295"/>
      <c r="I43" s="5295"/>
      <c r="J43" s="5295"/>
      <c r="K43" s="5295"/>
      <c r="L43" s="5295"/>
      <c r="M43" s="5295"/>
      <c r="N43" s="5295"/>
      <c r="O43" s="5295"/>
      <c r="P43" s="5295"/>
      <c r="Q43" s="5295"/>
      <c r="R43" s="5295"/>
      <c r="S43" s="5295"/>
      <c r="T43" s="5295"/>
      <c r="U43" s="5295"/>
      <c r="V43" s="5295"/>
      <c r="W43" s="5295"/>
      <c r="X43" s="5295"/>
      <c r="Y43" s="5295"/>
      <c r="Z43" s="5295"/>
    </row>
    <row r="44" spans="1:26" s="637" customFormat="1" ht="6" customHeight="1">
      <c r="A44" s="5294"/>
      <c r="B44" s="5294"/>
      <c r="C44" s="5295"/>
      <c r="D44" s="5295"/>
      <c r="E44" s="5295"/>
      <c r="F44" s="5295"/>
      <c r="G44" s="5295"/>
      <c r="H44" s="5295"/>
      <c r="I44" s="5295"/>
      <c r="J44" s="5295"/>
      <c r="K44" s="5295"/>
      <c r="L44" s="5295"/>
      <c r="M44" s="5295"/>
      <c r="N44" s="5295"/>
      <c r="O44" s="5295"/>
      <c r="P44" s="5295"/>
      <c r="Q44" s="5295"/>
      <c r="R44" s="5295"/>
      <c r="S44" s="5295"/>
      <c r="T44" s="5295"/>
      <c r="U44" s="5295"/>
      <c r="V44" s="5295"/>
      <c r="W44" s="5295"/>
      <c r="X44" s="5295"/>
      <c r="Y44" s="5295"/>
      <c r="Z44" s="5295"/>
    </row>
    <row r="45" spans="1:26" s="637" customFormat="1" ht="15" customHeight="1">
      <c r="A45" s="5294">
        <v>9</v>
      </c>
      <c r="B45" s="5294"/>
      <c r="C45" s="5295" t="s">
        <v>1747</v>
      </c>
      <c r="D45" s="5295"/>
      <c r="E45" s="5295"/>
      <c r="F45" s="5295"/>
      <c r="G45" s="5295"/>
      <c r="H45" s="5295"/>
      <c r="I45" s="5295"/>
      <c r="J45" s="5295"/>
      <c r="K45" s="5295"/>
      <c r="L45" s="5295"/>
      <c r="M45" s="5295"/>
      <c r="N45" s="5295"/>
      <c r="O45" s="5295"/>
      <c r="P45" s="5295"/>
      <c r="Q45" s="5295"/>
      <c r="R45" s="5295"/>
      <c r="S45" s="5295"/>
      <c r="T45" s="5295"/>
      <c r="U45" s="5295"/>
      <c r="V45" s="5295"/>
      <c r="W45" s="5295"/>
      <c r="X45" s="5295"/>
      <c r="Y45" s="5295"/>
      <c r="Z45" s="5295"/>
    </row>
    <row r="46" spans="1:26" s="637" customFormat="1" ht="15" customHeight="1">
      <c r="A46" s="5294"/>
      <c r="B46" s="5294"/>
      <c r="C46" s="5295"/>
      <c r="D46" s="5295"/>
      <c r="E46" s="5295"/>
      <c r="F46" s="5295"/>
      <c r="G46" s="5295"/>
      <c r="H46" s="5295"/>
      <c r="I46" s="5295"/>
      <c r="J46" s="5295"/>
      <c r="K46" s="5295"/>
      <c r="L46" s="5295"/>
      <c r="M46" s="5295"/>
      <c r="N46" s="5295"/>
      <c r="O46" s="5295"/>
      <c r="P46" s="5295"/>
      <c r="Q46" s="5295"/>
      <c r="R46" s="5295"/>
      <c r="S46" s="5295"/>
      <c r="T46" s="5295"/>
      <c r="U46" s="5295"/>
      <c r="V46" s="5295"/>
      <c r="W46" s="5295"/>
      <c r="X46" s="5295"/>
      <c r="Y46" s="5295"/>
      <c r="Z46" s="5295"/>
    </row>
    <row r="47" spans="1:26" s="637" customFormat="1" ht="6" customHeight="1">
      <c r="A47" s="5294"/>
      <c r="B47" s="5294"/>
      <c r="C47" s="5295"/>
      <c r="D47" s="5295"/>
      <c r="E47" s="5295"/>
      <c r="F47" s="5295"/>
      <c r="G47" s="5295"/>
      <c r="H47" s="5295"/>
      <c r="I47" s="5295"/>
      <c r="J47" s="5295"/>
      <c r="K47" s="5295"/>
      <c r="L47" s="5295"/>
      <c r="M47" s="5295"/>
      <c r="N47" s="5295"/>
      <c r="O47" s="5295"/>
      <c r="P47" s="5295"/>
      <c r="Q47" s="5295"/>
      <c r="R47" s="5295"/>
      <c r="S47" s="5295"/>
      <c r="T47" s="5295"/>
      <c r="U47" s="5295"/>
      <c r="V47" s="5295"/>
      <c r="W47" s="5295"/>
      <c r="X47" s="5295"/>
      <c r="Y47" s="5295"/>
      <c r="Z47" s="5295"/>
    </row>
    <row r="48" spans="1:26" s="637" customFormat="1" ht="15" customHeight="1">
      <c r="A48" s="5294">
        <v>10</v>
      </c>
      <c r="B48" s="5294"/>
      <c r="C48" s="5295" t="s">
        <v>1747</v>
      </c>
      <c r="D48" s="5295"/>
      <c r="E48" s="5295"/>
      <c r="F48" s="5295"/>
      <c r="G48" s="5295"/>
      <c r="H48" s="5295"/>
      <c r="I48" s="5295"/>
      <c r="J48" s="5295"/>
      <c r="K48" s="5295"/>
      <c r="L48" s="5295"/>
      <c r="M48" s="5295"/>
      <c r="N48" s="5295"/>
      <c r="O48" s="5295"/>
      <c r="P48" s="5295"/>
      <c r="Q48" s="5295"/>
      <c r="R48" s="5295"/>
      <c r="S48" s="5295"/>
      <c r="T48" s="5295"/>
      <c r="U48" s="5295"/>
      <c r="V48" s="5295"/>
      <c r="W48" s="5295"/>
      <c r="X48" s="5295"/>
      <c r="Y48" s="5295"/>
      <c r="Z48" s="5295"/>
    </row>
    <row r="49" spans="1:26" s="637" customFormat="1" ht="15" customHeight="1">
      <c r="A49" s="5294"/>
      <c r="B49" s="5294"/>
      <c r="C49" s="5295"/>
      <c r="D49" s="5295"/>
      <c r="E49" s="5295"/>
      <c r="F49" s="5295"/>
      <c r="G49" s="5295"/>
      <c r="H49" s="5295"/>
      <c r="I49" s="5295"/>
      <c r="J49" s="5295"/>
      <c r="K49" s="5295"/>
      <c r="L49" s="5295"/>
      <c r="M49" s="5295"/>
      <c r="N49" s="5295"/>
      <c r="O49" s="5295"/>
      <c r="P49" s="5295"/>
      <c r="Q49" s="5295"/>
      <c r="R49" s="5295"/>
      <c r="S49" s="5295"/>
      <c r="T49" s="5295"/>
      <c r="U49" s="5295"/>
      <c r="V49" s="5295"/>
      <c r="W49" s="5295"/>
      <c r="X49" s="5295"/>
      <c r="Y49" s="5295"/>
      <c r="Z49" s="5295"/>
    </row>
    <row r="50" spans="1:26" s="637" customFormat="1" ht="6" customHeight="1">
      <c r="A50" s="5294"/>
      <c r="B50" s="5294"/>
      <c r="C50" s="5295"/>
      <c r="D50" s="5295"/>
      <c r="E50" s="5295"/>
      <c r="F50" s="5295"/>
      <c r="G50" s="5295"/>
      <c r="H50" s="5295"/>
      <c r="I50" s="5295"/>
      <c r="J50" s="5295"/>
      <c r="K50" s="5295"/>
      <c r="L50" s="5295"/>
      <c r="M50" s="5295"/>
      <c r="N50" s="5295"/>
      <c r="O50" s="5295"/>
      <c r="P50" s="5295"/>
      <c r="Q50" s="5295"/>
      <c r="R50" s="5295"/>
      <c r="S50" s="5295"/>
      <c r="T50" s="5295"/>
      <c r="U50" s="5295"/>
      <c r="V50" s="5295"/>
      <c r="W50" s="5295"/>
      <c r="X50" s="5295"/>
      <c r="Y50" s="5295"/>
      <c r="Z50" s="5295"/>
    </row>
    <row r="51" spans="1:26" s="108" customFormat="1" ht="24.75" customHeight="1">
      <c r="A51" s="102"/>
      <c r="B51" s="102" t="s">
        <v>1748</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s="108" customFormat="1" ht="19.5" customHeight="1">
      <c r="A52" s="102"/>
      <c r="B52" s="102" t="s">
        <v>1749</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sheetData>
  <mergeCells count="58">
    <mergeCell ref="AC16:AE16"/>
    <mergeCell ref="C48:T50"/>
    <mergeCell ref="U48:Z50"/>
    <mergeCell ref="C27:T29"/>
    <mergeCell ref="U27:Z29"/>
    <mergeCell ref="C30:T32"/>
    <mergeCell ref="U30:Z32"/>
    <mergeCell ref="C33:T35"/>
    <mergeCell ref="U33:Z35"/>
    <mergeCell ref="U39:Z41"/>
    <mergeCell ref="C42:T44"/>
    <mergeCell ref="U42:Z44"/>
    <mergeCell ref="C45:T47"/>
    <mergeCell ref="U45:Z47"/>
    <mergeCell ref="X13:X15"/>
    <mergeCell ref="C21:T23"/>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24:T26"/>
    <mergeCell ref="U24:Z26"/>
    <mergeCell ref="R16:Z16"/>
    <mergeCell ref="I16:Q16"/>
    <mergeCell ref="I17:Q17"/>
    <mergeCell ref="R17:Z17"/>
    <mergeCell ref="U18:Z20"/>
    <mergeCell ref="C18:T20"/>
    <mergeCell ref="A16:H17"/>
    <mergeCell ref="A18:B20"/>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s>
  <phoneticPr fontId="14"/>
  <dataValidations count="1">
    <dataValidation type="list" allowBlank="1" showInputMessage="1" showErrorMessage="1" sqref="I17 WVZ983057 WMD983057 WCH983057 VSL983057 VIP983057 UYT983057 UOX983057 UFB983057 TVF983057 TLJ983057 TBN983057 SRR983057 SHV983057 RXZ983057 ROD983057 REH983057 QUL983057 QKP983057 QAT983057 PQX983057 PHB983057 OXF983057 ONJ983057 ODN983057 NTR983057 NJV983057 MZZ983057 MQD983057 MGH983057 LWL983057 LMP983057 LCT983057 KSX983057 KJB983057 JZF983057 JPJ983057 JFN983057 IVR983057 ILV983057 IBZ983057 HSD983057 HIH983057 GYL983057 GOP983057 GET983057 FUX983057 FLB983057 FBF983057 ERJ983057 EHN983057 DXR983057 DNV983057 DDZ983057 CUD983057 CKH983057 CAL983057 BQP983057 BGT983057 AWX983057 ANB983057 ADF983057 TJ983057 JN983057 R983057 WVZ917521 WMD917521 WCH917521 VSL917521 VIP917521 UYT917521 UOX917521 UFB917521 TVF917521 TLJ917521 TBN917521 SRR917521 SHV917521 RXZ917521 ROD917521 REH917521 QUL917521 QKP917521 QAT917521 PQX917521 PHB917521 OXF917521 ONJ917521 ODN917521 NTR917521 NJV917521 MZZ917521 MQD917521 MGH917521 LWL917521 LMP917521 LCT917521 KSX917521 KJB917521 JZF917521 JPJ917521 JFN917521 IVR917521 ILV917521 IBZ917521 HSD917521 HIH917521 GYL917521 GOP917521 GET917521 FUX917521 FLB917521 FBF917521 ERJ917521 EHN917521 DXR917521 DNV917521 DDZ917521 CUD917521 CKH917521 CAL917521 BQP917521 BGT917521 AWX917521 ANB917521 ADF917521 TJ917521 JN917521 R917521 WVZ851985 WMD851985 WCH851985 VSL851985 VIP851985 UYT851985 UOX851985 UFB851985 TVF851985 TLJ851985 TBN851985 SRR851985 SHV851985 RXZ851985 ROD851985 REH851985 QUL851985 QKP851985 QAT851985 PQX851985 PHB851985 OXF851985 ONJ851985 ODN851985 NTR851985 NJV851985 MZZ851985 MQD851985 MGH851985 LWL851985 LMP851985 LCT851985 KSX851985 KJB851985 JZF851985 JPJ851985 JFN851985 IVR851985 ILV851985 IBZ851985 HSD851985 HIH851985 GYL851985 GOP851985 GET851985 FUX851985 FLB851985 FBF851985 ERJ851985 EHN851985 DXR851985 DNV851985 DDZ851985 CUD851985 CKH851985 CAL851985 BQP851985 BGT851985 AWX851985 ANB851985 ADF851985 TJ851985 JN851985 R851985 WVZ786449 WMD786449 WCH786449 VSL786449 VIP786449 UYT786449 UOX786449 UFB786449 TVF786449 TLJ786449 TBN786449 SRR786449 SHV786449 RXZ786449 ROD786449 REH786449 QUL786449 QKP786449 QAT786449 PQX786449 PHB786449 OXF786449 ONJ786449 ODN786449 NTR786449 NJV786449 MZZ786449 MQD786449 MGH786449 LWL786449 LMP786449 LCT786449 KSX786449 KJB786449 JZF786449 JPJ786449 JFN786449 IVR786449 ILV786449 IBZ786449 HSD786449 HIH786449 GYL786449 GOP786449 GET786449 FUX786449 FLB786449 FBF786449 ERJ786449 EHN786449 DXR786449 DNV786449 DDZ786449 CUD786449 CKH786449 CAL786449 BQP786449 BGT786449 AWX786449 ANB786449 ADF786449 TJ786449 JN786449 R786449 WVZ720913 WMD720913 WCH720913 VSL720913 VIP720913 UYT720913 UOX720913 UFB720913 TVF720913 TLJ720913 TBN720913 SRR720913 SHV720913 RXZ720913 ROD720913 REH720913 QUL720913 QKP720913 QAT720913 PQX720913 PHB720913 OXF720913 ONJ720913 ODN720913 NTR720913 NJV720913 MZZ720913 MQD720913 MGH720913 LWL720913 LMP720913 LCT720913 KSX720913 KJB720913 JZF720913 JPJ720913 JFN720913 IVR720913 ILV720913 IBZ720913 HSD720913 HIH720913 GYL720913 GOP720913 GET720913 FUX720913 FLB720913 FBF720913 ERJ720913 EHN720913 DXR720913 DNV720913 DDZ720913 CUD720913 CKH720913 CAL720913 BQP720913 BGT720913 AWX720913 ANB720913 ADF720913 TJ720913 JN720913 R720913 WVZ655377 WMD655377 WCH655377 VSL655377 VIP655377 UYT655377 UOX655377 UFB655377 TVF655377 TLJ655377 TBN655377 SRR655377 SHV655377 RXZ655377 ROD655377 REH655377 QUL655377 QKP655377 QAT655377 PQX655377 PHB655377 OXF655377 ONJ655377 ODN655377 NTR655377 NJV655377 MZZ655377 MQD655377 MGH655377 LWL655377 LMP655377 LCT655377 KSX655377 KJB655377 JZF655377 JPJ655377 JFN655377 IVR655377 ILV655377 IBZ655377 HSD655377 HIH655377 GYL655377 GOP655377 GET655377 FUX655377 FLB655377 FBF655377 ERJ655377 EHN655377 DXR655377 DNV655377 DDZ655377 CUD655377 CKH655377 CAL655377 BQP655377 BGT655377 AWX655377 ANB655377 ADF655377 TJ655377 JN655377 R655377 WVZ589841 WMD589841 WCH589841 VSL589841 VIP589841 UYT589841 UOX589841 UFB589841 TVF589841 TLJ589841 TBN589841 SRR589841 SHV589841 RXZ589841 ROD589841 REH589841 QUL589841 QKP589841 QAT589841 PQX589841 PHB589841 OXF589841 ONJ589841 ODN589841 NTR589841 NJV589841 MZZ589841 MQD589841 MGH589841 LWL589841 LMP589841 LCT589841 KSX589841 KJB589841 JZF589841 JPJ589841 JFN589841 IVR589841 ILV589841 IBZ589841 HSD589841 HIH589841 GYL589841 GOP589841 GET589841 FUX589841 FLB589841 FBF589841 ERJ589841 EHN589841 DXR589841 DNV589841 DDZ589841 CUD589841 CKH589841 CAL589841 BQP589841 BGT589841 AWX589841 ANB589841 ADF589841 TJ589841 JN589841 R589841 WVZ524305 WMD524305 WCH524305 VSL524305 VIP524305 UYT524305 UOX524305 UFB524305 TVF524305 TLJ524305 TBN524305 SRR524305 SHV524305 RXZ524305 ROD524305 REH524305 QUL524305 QKP524305 QAT524305 PQX524305 PHB524305 OXF524305 ONJ524305 ODN524305 NTR524305 NJV524305 MZZ524305 MQD524305 MGH524305 LWL524305 LMP524305 LCT524305 KSX524305 KJB524305 JZF524305 JPJ524305 JFN524305 IVR524305 ILV524305 IBZ524305 HSD524305 HIH524305 GYL524305 GOP524305 GET524305 FUX524305 FLB524305 FBF524305 ERJ524305 EHN524305 DXR524305 DNV524305 DDZ524305 CUD524305 CKH524305 CAL524305 BQP524305 BGT524305 AWX524305 ANB524305 ADF524305 TJ524305 JN524305 R524305 WVZ458769 WMD458769 WCH458769 VSL458769 VIP458769 UYT458769 UOX458769 UFB458769 TVF458769 TLJ458769 TBN458769 SRR458769 SHV458769 RXZ458769 ROD458769 REH458769 QUL458769 QKP458769 QAT458769 PQX458769 PHB458769 OXF458769 ONJ458769 ODN458769 NTR458769 NJV458769 MZZ458769 MQD458769 MGH458769 LWL458769 LMP458769 LCT458769 KSX458769 KJB458769 JZF458769 JPJ458769 JFN458769 IVR458769 ILV458769 IBZ458769 HSD458769 HIH458769 GYL458769 GOP458769 GET458769 FUX458769 FLB458769 FBF458769 ERJ458769 EHN458769 DXR458769 DNV458769 DDZ458769 CUD458769 CKH458769 CAL458769 BQP458769 BGT458769 AWX458769 ANB458769 ADF458769 TJ458769 JN458769 R458769 WVZ393233 WMD393233 WCH393233 VSL393233 VIP393233 UYT393233 UOX393233 UFB393233 TVF393233 TLJ393233 TBN393233 SRR393233 SHV393233 RXZ393233 ROD393233 REH393233 QUL393233 QKP393233 QAT393233 PQX393233 PHB393233 OXF393233 ONJ393233 ODN393233 NTR393233 NJV393233 MZZ393233 MQD393233 MGH393233 LWL393233 LMP393233 LCT393233 KSX393233 KJB393233 JZF393233 JPJ393233 JFN393233 IVR393233 ILV393233 IBZ393233 HSD393233 HIH393233 GYL393233 GOP393233 GET393233 FUX393233 FLB393233 FBF393233 ERJ393233 EHN393233 DXR393233 DNV393233 DDZ393233 CUD393233 CKH393233 CAL393233 BQP393233 BGT393233 AWX393233 ANB393233 ADF393233 TJ393233 JN393233 R393233 WVZ327697 WMD327697 WCH327697 VSL327697 VIP327697 UYT327697 UOX327697 UFB327697 TVF327697 TLJ327697 TBN327697 SRR327697 SHV327697 RXZ327697 ROD327697 REH327697 QUL327697 QKP327697 QAT327697 PQX327697 PHB327697 OXF327697 ONJ327697 ODN327697 NTR327697 NJV327697 MZZ327697 MQD327697 MGH327697 LWL327697 LMP327697 LCT327697 KSX327697 KJB327697 JZF327697 JPJ327697 JFN327697 IVR327697 ILV327697 IBZ327697 HSD327697 HIH327697 GYL327697 GOP327697 GET327697 FUX327697 FLB327697 FBF327697 ERJ327697 EHN327697 DXR327697 DNV327697 DDZ327697 CUD327697 CKH327697 CAL327697 BQP327697 BGT327697 AWX327697 ANB327697 ADF327697 TJ327697 JN327697 R327697 WVZ262161 WMD262161 WCH262161 VSL262161 VIP262161 UYT262161 UOX262161 UFB262161 TVF262161 TLJ262161 TBN262161 SRR262161 SHV262161 RXZ262161 ROD262161 REH262161 QUL262161 QKP262161 QAT262161 PQX262161 PHB262161 OXF262161 ONJ262161 ODN262161 NTR262161 NJV262161 MZZ262161 MQD262161 MGH262161 LWL262161 LMP262161 LCT262161 KSX262161 KJB262161 JZF262161 JPJ262161 JFN262161 IVR262161 ILV262161 IBZ262161 HSD262161 HIH262161 GYL262161 GOP262161 GET262161 FUX262161 FLB262161 FBF262161 ERJ262161 EHN262161 DXR262161 DNV262161 DDZ262161 CUD262161 CKH262161 CAL262161 BQP262161 BGT262161 AWX262161 ANB262161 ADF262161 TJ262161 JN262161 R262161 WVZ196625 WMD196625 WCH196625 VSL196625 VIP196625 UYT196625 UOX196625 UFB196625 TVF196625 TLJ196625 TBN196625 SRR196625 SHV196625 RXZ196625 ROD196625 REH196625 QUL196625 QKP196625 QAT196625 PQX196625 PHB196625 OXF196625 ONJ196625 ODN196625 NTR196625 NJV196625 MZZ196625 MQD196625 MGH196625 LWL196625 LMP196625 LCT196625 KSX196625 KJB196625 JZF196625 JPJ196625 JFN196625 IVR196625 ILV196625 IBZ196625 HSD196625 HIH196625 GYL196625 GOP196625 GET196625 FUX196625 FLB196625 FBF196625 ERJ196625 EHN196625 DXR196625 DNV196625 DDZ196625 CUD196625 CKH196625 CAL196625 BQP196625 BGT196625 AWX196625 ANB196625 ADF196625 TJ196625 JN196625 R196625 WVZ131089 WMD131089 WCH131089 VSL131089 VIP131089 UYT131089 UOX131089 UFB131089 TVF131089 TLJ131089 TBN131089 SRR131089 SHV131089 RXZ131089 ROD131089 REH131089 QUL131089 QKP131089 QAT131089 PQX131089 PHB131089 OXF131089 ONJ131089 ODN131089 NTR131089 NJV131089 MZZ131089 MQD131089 MGH131089 LWL131089 LMP131089 LCT131089 KSX131089 KJB131089 JZF131089 JPJ131089 JFN131089 IVR131089 ILV131089 IBZ131089 HSD131089 HIH131089 GYL131089 GOP131089 GET131089 FUX131089 FLB131089 FBF131089 ERJ131089 EHN131089 DXR131089 DNV131089 DDZ131089 CUD131089 CKH131089 CAL131089 BQP131089 BGT131089 AWX131089 ANB131089 ADF131089 TJ131089 JN131089 R131089 WVZ65553 WMD65553 WCH65553 VSL65553 VIP65553 UYT65553 UOX65553 UFB65553 TVF65553 TLJ65553 TBN65553 SRR65553 SHV65553 RXZ65553 ROD65553 REH65553 QUL65553 QKP65553 QAT65553 PQX65553 PHB65553 OXF65553 ONJ65553 ODN65553 NTR65553 NJV65553 MZZ65553 MQD65553 MGH65553 LWL65553 LMP65553 LCT65553 KSX65553 KJB65553 JZF65553 JPJ65553 JFN65553 IVR65553 ILV65553 IBZ65553 HSD65553 HIH65553 GYL65553 GOP65553 GET65553 FUX65553 FLB65553 FBF65553 ERJ65553 EHN65553 DXR65553 DNV65553 DDZ65553 CUD65553 CKH65553 CAL65553 BQP65553 BGT65553 AWX65553 ANB65553 ADF65553 TJ65553 JN65553 R65553 WVZ17 WMD17 WCH17 VSL17 VIP17 UYT17 UOX17 UFB17 TVF17 TLJ17 TBN17 SRR17 SHV17 RXZ17 ROD17 REH17 QUL17 QKP17 QAT17 PQX17 PHB17 OXF17 ONJ17 ODN17 NTR17 NJV17 MZZ17 MQD17 MGH17 LWL17 LMP17 LCT17 KSX17 KJB17 JZF17 JPJ17 JFN17 IVR17 ILV17 IBZ17 HSD17 HIH17 GYL17 GOP17 GET17 FUX17 FLB17 FBF17 ERJ17 EHN17 DXR17 DNV17 DDZ17 CUD17 CKH17 CAL17 BQP17 BGT17 AWX17 ANB17 ADF17 TJ17 JN17 R17 WVQ983057 WLU983057 WBY983057 VSC983057 VIG983057 UYK983057 UOO983057 UES983057 TUW983057 TLA983057 TBE983057 SRI983057 SHM983057 RXQ983057 RNU983057 RDY983057 QUC983057 QKG983057 QAK983057 PQO983057 PGS983057 OWW983057 ONA983057 ODE983057 NTI983057 NJM983057 MZQ983057 MPU983057 MFY983057 LWC983057 LMG983057 LCK983057 KSO983057 KIS983057 JYW983057 JPA983057 JFE983057 IVI983057 ILM983057 IBQ983057 HRU983057 HHY983057 GYC983057 GOG983057 GEK983057 FUO983057 FKS983057 FAW983057 ERA983057 EHE983057 DXI983057 DNM983057 DDQ983057 CTU983057 CJY983057 CAC983057 BQG983057 BGK983057 AWO983057 AMS983057 ACW983057 TA983057 JE983057 I983057 WVQ917521 WLU917521 WBY917521 VSC917521 VIG917521 UYK917521 UOO917521 UES917521 TUW917521 TLA917521 TBE917521 SRI917521 SHM917521 RXQ917521 RNU917521 RDY917521 QUC917521 QKG917521 QAK917521 PQO917521 PGS917521 OWW917521 ONA917521 ODE917521 NTI917521 NJM917521 MZQ917521 MPU917521 MFY917521 LWC917521 LMG917521 LCK917521 KSO917521 KIS917521 JYW917521 JPA917521 JFE917521 IVI917521 ILM917521 IBQ917521 HRU917521 HHY917521 GYC917521 GOG917521 GEK917521 FUO917521 FKS917521 FAW917521 ERA917521 EHE917521 DXI917521 DNM917521 DDQ917521 CTU917521 CJY917521 CAC917521 BQG917521 BGK917521 AWO917521 AMS917521 ACW917521 TA917521 JE917521 I917521 WVQ851985 WLU851985 WBY851985 VSC851985 VIG851985 UYK851985 UOO851985 UES851985 TUW851985 TLA851985 TBE851985 SRI851985 SHM851985 RXQ851985 RNU851985 RDY851985 QUC851985 QKG851985 QAK851985 PQO851985 PGS851985 OWW851985 ONA851985 ODE851985 NTI851985 NJM851985 MZQ851985 MPU851985 MFY851985 LWC851985 LMG851985 LCK851985 KSO851985 KIS851985 JYW851985 JPA851985 JFE851985 IVI851985 ILM851985 IBQ851985 HRU851985 HHY851985 GYC851985 GOG851985 GEK851985 FUO851985 FKS851985 FAW851985 ERA851985 EHE851985 DXI851985 DNM851985 DDQ851985 CTU851985 CJY851985 CAC851985 BQG851985 BGK851985 AWO851985 AMS851985 ACW851985 TA851985 JE851985 I851985 WVQ786449 WLU786449 WBY786449 VSC786449 VIG786449 UYK786449 UOO786449 UES786449 TUW786449 TLA786449 TBE786449 SRI786449 SHM786449 RXQ786449 RNU786449 RDY786449 QUC786449 QKG786449 QAK786449 PQO786449 PGS786449 OWW786449 ONA786449 ODE786449 NTI786449 NJM786449 MZQ786449 MPU786449 MFY786449 LWC786449 LMG786449 LCK786449 KSO786449 KIS786449 JYW786449 JPA786449 JFE786449 IVI786449 ILM786449 IBQ786449 HRU786449 HHY786449 GYC786449 GOG786449 GEK786449 FUO786449 FKS786449 FAW786449 ERA786449 EHE786449 DXI786449 DNM786449 DDQ786449 CTU786449 CJY786449 CAC786449 BQG786449 BGK786449 AWO786449 AMS786449 ACW786449 TA786449 JE786449 I786449 WVQ720913 WLU720913 WBY720913 VSC720913 VIG720913 UYK720913 UOO720913 UES720913 TUW720913 TLA720913 TBE720913 SRI720913 SHM720913 RXQ720913 RNU720913 RDY720913 QUC720913 QKG720913 QAK720913 PQO720913 PGS720913 OWW720913 ONA720913 ODE720913 NTI720913 NJM720913 MZQ720913 MPU720913 MFY720913 LWC720913 LMG720913 LCK720913 KSO720913 KIS720913 JYW720913 JPA720913 JFE720913 IVI720913 ILM720913 IBQ720913 HRU720913 HHY720913 GYC720913 GOG720913 GEK720913 FUO720913 FKS720913 FAW720913 ERA720913 EHE720913 DXI720913 DNM720913 DDQ720913 CTU720913 CJY720913 CAC720913 BQG720913 BGK720913 AWO720913 AMS720913 ACW720913 TA720913 JE720913 I720913 WVQ655377 WLU655377 WBY655377 VSC655377 VIG655377 UYK655377 UOO655377 UES655377 TUW655377 TLA655377 TBE655377 SRI655377 SHM655377 RXQ655377 RNU655377 RDY655377 QUC655377 QKG655377 QAK655377 PQO655377 PGS655377 OWW655377 ONA655377 ODE655377 NTI655377 NJM655377 MZQ655377 MPU655377 MFY655377 LWC655377 LMG655377 LCK655377 KSO655377 KIS655377 JYW655377 JPA655377 JFE655377 IVI655377 ILM655377 IBQ655377 HRU655377 HHY655377 GYC655377 GOG655377 GEK655377 FUO655377 FKS655377 FAW655377 ERA655377 EHE655377 DXI655377 DNM655377 DDQ655377 CTU655377 CJY655377 CAC655377 BQG655377 BGK655377 AWO655377 AMS655377 ACW655377 TA655377 JE655377 I655377 WVQ589841 WLU589841 WBY589841 VSC589841 VIG589841 UYK589841 UOO589841 UES589841 TUW589841 TLA589841 TBE589841 SRI589841 SHM589841 RXQ589841 RNU589841 RDY589841 QUC589841 QKG589841 QAK589841 PQO589841 PGS589841 OWW589841 ONA589841 ODE589841 NTI589841 NJM589841 MZQ589841 MPU589841 MFY589841 LWC589841 LMG589841 LCK589841 KSO589841 KIS589841 JYW589841 JPA589841 JFE589841 IVI589841 ILM589841 IBQ589841 HRU589841 HHY589841 GYC589841 GOG589841 GEK589841 FUO589841 FKS589841 FAW589841 ERA589841 EHE589841 DXI589841 DNM589841 DDQ589841 CTU589841 CJY589841 CAC589841 BQG589841 BGK589841 AWO589841 AMS589841 ACW589841 TA589841 JE589841 I589841 WVQ524305 WLU524305 WBY524305 VSC524305 VIG524305 UYK524305 UOO524305 UES524305 TUW524305 TLA524305 TBE524305 SRI524305 SHM524305 RXQ524305 RNU524305 RDY524305 QUC524305 QKG524305 QAK524305 PQO524305 PGS524305 OWW524305 ONA524305 ODE524305 NTI524305 NJM524305 MZQ524305 MPU524305 MFY524305 LWC524305 LMG524305 LCK524305 KSO524305 KIS524305 JYW524305 JPA524305 JFE524305 IVI524305 ILM524305 IBQ524305 HRU524305 HHY524305 GYC524305 GOG524305 GEK524305 FUO524305 FKS524305 FAW524305 ERA524305 EHE524305 DXI524305 DNM524305 DDQ524305 CTU524305 CJY524305 CAC524305 BQG524305 BGK524305 AWO524305 AMS524305 ACW524305 TA524305 JE524305 I524305 WVQ458769 WLU458769 WBY458769 VSC458769 VIG458769 UYK458769 UOO458769 UES458769 TUW458769 TLA458769 TBE458769 SRI458769 SHM458769 RXQ458769 RNU458769 RDY458769 QUC458769 QKG458769 QAK458769 PQO458769 PGS458769 OWW458769 ONA458769 ODE458769 NTI458769 NJM458769 MZQ458769 MPU458769 MFY458769 LWC458769 LMG458769 LCK458769 KSO458769 KIS458769 JYW458769 JPA458769 JFE458769 IVI458769 ILM458769 IBQ458769 HRU458769 HHY458769 GYC458769 GOG458769 GEK458769 FUO458769 FKS458769 FAW458769 ERA458769 EHE458769 DXI458769 DNM458769 DDQ458769 CTU458769 CJY458769 CAC458769 BQG458769 BGK458769 AWO458769 AMS458769 ACW458769 TA458769 JE458769 I458769 WVQ393233 WLU393233 WBY393233 VSC393233 VIG393233 UYK393233 UOO393233 UES393233 TUW393233 TLA393233 TBE393233 SRI393233 SHM393233 RXQ393233 RNU393233 RDY393233 QUC393233 QKG393233 QAK393233 PQO393233 PGS393233 OWW393233 ONA393233 ODE393233 NTI393233 NJM393233 MZQ393233 MPU393233 MFY393233 LWC393233 LMG393233 LCK393233 KSO393233 KIS393233 JYW393233 JPA393233 JFE393233 IVI393233 ILM393233 IBQ393233 HRU393233 HHY393233 GYC393233 GOG393233 GEK393233 FUO393233 FKS393233 FAW393233 ERA393233 EHE393233 DXI393233 DNM393233 DDQ393233 CTU393233 CJY393233 CAC393233 BQG393233 BGK393233 AWO393233 AMS393233 ACW393233 TA393233 JE393233 I393233 WVQ327697 WLU327697 WBY327697 VSC327697 VIG327697 UYK327697 UOO327697 UES327697 TUW327697 TLA327697 TBE327697 SRI327697 SHM327697 RXQ327697 RNU327697 RDY327697 QUC327697 QKG327697 QAK327697 PQO327697 PGS327697 OWW327697 ONA327697 ODE327697 NTI327697 NJM327697 MZQ327697 MPU327697 MFY327697 LWC327697 LMG327697 LCK327697 KSO327697 KIS327697 JYW327697 JPA327697 JFE327697 IVI327697 ILM327697 IBQ327697 HRU327697 HHY327697 GYC327697 GOG327697 GEK327697 FUO327697 FKS327697 FAW327697 ERA327697 EHE327697 DXI327697 DNM327697 DDQ327697 CTU327697 CJY327697 CAC327697 BQG327697 BGK327697 AWO327697 AMS327697 ACW327697 TA327697 JE327697 I327697 WVQ262161 WLU262161 WBY262161 VSC262161 VIG262161 UYK262161 UOO262161 UES262161 TUW262161 TLA262161 TBE262161 SRI262161 SHM262161 RXQ262161 RNU262161 RDY262161 QUC262161 QKG262161 QAK262161 PQO262161 PGS262161 OWW262161 ONA262161 ODE262161 NTI262161 NJM262161 MZQ262161 MPU262161 MFY262161 LWC262161 LMG262161 LCK262161 KSO262161 KIS262161 JYW262161 JPA262161 JFE262161 IVI262161 ILM262161 IBQ262161 HRU262161 HHY262161 GYC262161 GOG262161 GEK262161 FUO262161 FKS262161 FAW262161 ERA262161 EHE262161 DXI262161 DNM262161 DDQ262161 CTU262161 CJY262161 CAC262161 BQG262161 BGK262161 AWO262161 AMS262161 ACW262161 TA262161 JE262161 I262161 WVQ196625 WLU196625 WBY196625 VSC196625 VIG196625 UYK196625 UOO196625 UES196625 TUW196625 TLA196625 TBE196625 SRI196625 SHM196625 RXQ196625 RNU196625 RDY196625 QUC196625 QKG196625 QAK196625 PQO196625 PGS196625 OWW196625 ONA196625 ODE196625 NTI196625 NJM196625 MZQ196625 MPU196625 MFY196625 LWC196625 LMG196625 LCK196625 KSO196625 KIS196625 JYW196625 JPA196625 JFE196625 IVI196625 ILM196625 IBQ196625 HRU196625 HHY196625 GYC196625 GOG196625 GEK196625 FUO196625 FKS196625 FAW196625 ERA196625 EHE196625 DXI196625 DNM196625 DDQ196625 CTU196625 CJY196625 CAC196625 BQG196625 BGK196625 AWO196625 AMS196625 ACW196625 TA196625 JE196625 I196625 WVQ131089 WLU131089 WBY131089 VSC131089 VIG131089 UYK131089 UOO131089 UES131089 TUW131089 TLA131089 TBE131089 SRI131089 SHM131089 RXQ131089 RNU131089 RDY131089 QUC131089 QKG131089 QAK131089 PQO131089 PGS131089 OWW131089 ONA131089 ODE131089 NTI131089 NJM131089 MZQ131089 MPU131089 MFY131089 LWC131089 LMG131089 LCK131089 KSO131089 KIS131089 JYW131089 JPA131089 JFE131089 IVI131089 ILM131089 IBQ131089 HRU131089 HHY131089 GYC131089 GOG131089 GEK131089 FUO131089 FKS131089 FAW131089 ERA131089 EHE131089 DXI131089 DNM131089 DDQ131089 CTU131089 CJY131089 CAC131089 BQG131089 BGK131089 AWO131089 AMS131089 ACW131089 TA131089 JE131089 I131089 WVQ65553 WLU65553 WBY65553 VSC65553 VIG65553 UYK65553 UOO65553 UES65553 TUW65553 TLA65553 TBE65553 SRI65553 SHM65553 RXQ65553 RNU65553 RDY65553 QUC65553 QKG65553 QAK65553 PQO65553 PGS65553 OWW65553 ONA65553 ODE65553 NTI65553 NJM65553 MZQ65553 MPU65553 MFY65553 LWC65553 LMG65553 LCK65553 KSO65553 KIS65553 JYW65553 JPA65553 JFE65553 IVI65553 ILM65553 IBQ65553 HRU65553 HHY65553 GYC65553 GOG65553 GEK65553 FUO65553 FKS65553 FAW65553 ERA65553 EHE65553 DXI65553 DNM65553 DDQ65553 CTU65553 CJY65553 CAC65553 BQG65553 BGK65553 AWO65553 AMS65553 ACW65553 TA65553 JE65553 I65553 WVQ17 WLU17 WBY17 VSC17 VIG17 UYK17 UOO17 UES17 TUW17 TLA17 TBE17 SRI17 SHM17 RXQ17 RNU17 RDY17 QUC17 QKG17 QAK17 PQO17 PGS17 OWW17 ONA17 ODE17 NTI17 NJM17 MZQ17 MPU17 MFY17 LWC17 LMG17 LCK17 KSO17 KIS17 JYW17 JPA17 JFE17 IVI17 ILM17 IBQ17 HRU17 HHY17 GYC17 GOG17 GEK17 FUO17 FKS17 FAW17 ERA17 EHE17 DXI17 DNM17 DDQ17 CTU17 CJY17 CAC17 BQG17 BGK17 AWO17 AMS17 ACW17 TA17 JE17" xr:uid="{BDBCAAB6-D1A5-4934-9FCE-611236809D9A}">
      <formula1>"　,○,"</formula1>
    </dataValidation>
  </dataValidations>
  <hyperlinks>
    <hyperlink ref="AC16:AE16" location="表紙!A1" display="表示へ" xr:uid="{7FD79163-C156-432B-89BA-A9563F198DF5}"/>
  </hyperlinks>
  <pageMargins left="0.59055118110236227" right="0.59055118110236227" top="0.39370078740157483" bottom="0.35433070866141736" header="0.31496062992125984" footer="0.27559055118110237"/>
  <pageSetup paperSize="9" scale="103" orientation="portrait"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Q50"/>
  <sheetViews>
    <sheetView showGridLines="0" view="pageBreakPreview" zoomScaleNormal="100" zoomScaleSheetLayoutView="100" workbookViewId="0">
      <selection activeCell="M2" sqref="M2:Q9"/>
    </sheetView>
  </sheetViews>
  <sheetFormatPr defaultRowHeight="18.75"/>
  <cols>
    <col min="1" max="1" width="5.25" style="649" customWidth="1"/>
    <col min="2" max="5" width="7.875" style="649" customWidth="1"/>
    <col min="6" max="6" width="11.25" style="649" customWidth="1"/>
    <col min="7" max="8" width="7.875" style="649" customWidth="1"/>
    <col min="9" max="9" width="10" style="649" customWidth="1"/>
    <col min="10" max="10" width="15.75" style="649" customWidth="1"/>
    <col min="11" max="11" width="13.25" style="649" customWidth="1"/>
    <col min="12" max="256" width="9" style="649"/>
    <col min="257" max="257" width="5.25" style="649" customWidth="1"/>
    <col min="258" max="261" width="7.875" style="649" customWidth="1"/>
    <col min="262" max="262" width="11.25" style="649" customWidth="1"/>
    <col min="263" max="265" width="7.875" style="649" customWidth="1"/>
    <col min="266" max="266" width="15.75" style="649" customWidth="1"/>
    <col min="267" max="267" width="13.25" style="649" customWidth="1"/>
    <col min="268" max="512" width="9" style="649"/>
    <col min="513" max="513" width="5.25" style="649" customWidth="1"/>
    <col min="514" max="517" width="7.875" style="649" customWidth="1"/>
    <col min="518" max="518" width="11.25" style="649" customWidth="1"/>
    <col min="519" max="521" width="7.875" style="649" customWidth="1"/>
    <col min="522" max="522" width="15.75" style="649" customWidth="1"/>
    <col min="523" max="523" width="13.25" style="649" customWidth="1"/>
    <col min="524" max="768" width="9" style="649"/>
    <col min="769" max="769" width="5.25" style="649" customWidth="1"/>
    <col min="770" max="773" width="7.875" style="649" customWidth="1"/>
    <col min="774" max="774" width="11.25" style="649" customWidth="1"/>
    <col min="775" max="777" width="7.875" style="649" customWidth="1"/>
    <col min="778" max="778" width="15.75" style="649" customWidth="1"/>
    <col min="779" max="779" width="13.25" style="649" customWidth="1"/>
    <col min="780" max="1024" width="9" style="649"/>
    <col min="1025" max="1025" width="5.25" style="649" customWidth="1"/>
    <col min="1026" max="1029" width="7.875" style="649" customWidth="1"/>
    <col min="1030" max="1030" width="11.25" style="649" customWidth="1"/>
    <col min="1031" max="1033" width="7.875" style="649" customWidth="1"/>
    <col min="1034" max="1034" width="15.75" style="649" customWidth="1"/>
    <col min="1035" max="1035" width="13.25" style="649" customWidth="1"/>
    <col min="1036" max="1280" width="9" style="649"/>
    <col min="1281" max="1281" width="5.25" style="649" customWidth="1"/>
    <col min="1282" max="1285" width="7.875" style="649" customWidth="1"/>
    <col min="1286" max="1286" width="11.25" style="649" customWidth="1"/>
    <col min="1287" max="1289" width="7.875" style="649" customWidth="1"/>
    <col min="1290" max="1290" width="15.75" style="649" customWidth="1"/>
    <col min="1291" max="1291" width="13.25" style="649" customWidth="1"/>
    <col min="1292" max="1536" width="9" style="649"/>
    <col min="1537" max="1537" width="5.25" style="649" customWidth="1"/>
    <col min="1538" max="1541" width="7.875" style="649" customWidth="1"/>
    <col min="1542" max="1542" width="11.25" style="649" customWidth="1"/>
    <col min="1543" max="1545" width="7.875" style="649" customWidth="1"/>
    <col min="1546" max="1546" width="15.75" style="649" customWidth="1"/>
    <col min="1547" max="1547" width="13.25" style="649" customWidth="1"/>
    <col min="1548" max="1792" width="9" style="649"/>
    <col min="1793" max="1793" width="5.25" style="649" customWidth="1"/>
    <col min="1794" max="1797" width="7.875" style="649" customWidth="1"/>
    <col min="1798" max="1798" width="11.25" style="649" customWidth="1"/>
    <col min="1799" max="1801" width="7.875" style="649" customWidth="1"/>
    <col min="1802" max="1802" width="15.75" style="649" customWidth="1"/>
    <col min="1803" max="1803" width="13.25" style="649" customWidth="1"/>
    <col min="1804" max="2048" width="9" style="649"/>
    <col min="2049" max="2049" width="5.25" style="649" customWidth="1"/>
    <col min="2050" max="2053" width="7.875" style="649" customWidth="1"/>
    <col min="2054" max="2054" width="11.25" style="649" customWidth="1"/>
    <col min="2055" max="2057" width="7.875" style="649" customWidth="1"/>
    <col min="2058" max="2058" width="15.75" style="649" customWidth="1"/>
    <col min="2059" max="2059" width="13.25" style="649" customWidth="1"/>
    <col min="2060" max="2304" width="9" style="649"/>
    <col min="2305" max="2305" width="5.25" style="649" customWidth="1"/>
    <col min="2306" max="2309" width="7.875" style="649" customWidth="1"/>
    <col min="2310" max="2310" width="11.25" style="649" customWidth="1"/>
    <col min="2311" max="2313" width="7.875" style="649" customWidth="1"/>
    <col min="2314" max="2314" width="15.75" style="649" customWidth="1"/>
    <col min="2315" max="2315" width="13.25" style="649" customWidth="1"/>
    <col min="2316" max="2560" width="9" style="649"/>
    <col min="2561" max="2561" width="5.25" style="649" customWidth="1"/>
    <col min="2562" max="2565" width="7.875" style="649" customWidth="1"/>
    <col min="2566" max="2566" width="11.25" style="649" customWidth="1"/>
    <col min="2567" max="2569" width="7.875" style="649" customWidth="1"/>
    <col min="2570" max="2570" width="15.75" style="649" customWidth="1"/>
    <col min="2571" max="2571" width="13.25" style="649" customWidth="1"/>
    <col min="2572" max="2816" width="9" style="649"/>
    <col min="2817" max="2817" width="5.25" style="649" customWidth="1"/>
    <col min="2818" max="2821" width="7.875" style="649" customWidth="1"/>
    <col min="2822" max="2822" width="11.25" style="649" customWidth="1"/>
    <col min="2823" max="2825" width="7.875" style="649" customWidth="1"/>
    <col min="2826" max="2826" width="15.75" style="649" customWidth="1"/>
    <col min="2827" max="2827" width="13.25" style="649" customWidth="1"/>
    <col min="2828" max="3072" width="9" style="649"/>
    <col min="3073" max="3073" width="5.25" style="649" customWidth="1"/>
    <col min="3074" max="3077" width="7.875" style="649" customWidth="1"/>
    <col min="3078" max="3078" width="11.25" style="649" customWidth="1"/>
    <col min="3079" max="3081" width="7.875" style="649" customWidth="1"/>
    <col min="3082" max="3082" width="15.75" style="649" customWidth="1"/>
    <col min="3083" max="3083" width="13.25" style="649" customWidth="1"/>
    <col min="3084" max="3328" width="9" style="649"/>
    <col min="3329" max="3329" width="5.25" style="649" customWidth="1"/>
    <col min="3330" max="3333" width="7.875" style="649" customWidth="1"/>
    <col min="3334" max="3334" width="11.25" style="649" customWidth="1"/>
    <col min="3335" max="3337" width="7.875" style="649" customWidth="1"/>
    <col min="3338" max="3338" width="15.75" style="649" customWidth="1"/>
    <col min="3339" max="3339" width="13.25" style="649" customWidth="1"/>
    <col min="3340" max="3584" width="9" style="649"/>
    <col min="3585" max="3585" width="5.25" style="649" customWidth="1"/>
    <col min="3586" max="3589" width="7.875" style="649" customWidth="1"/>
    <col min="3590" max="3590" width="11.25" style="649" customWidth="1"/>
    <col min="3591" max="3593" width="7.875" style="649" customWidth="1"/>
    <col min="3594" max="3594" width="15.75" style="649" customWidth="1"/>
    <col min="3595" max="3595" width="13.25" style="649" customWidth="1"/>
    <col min="3596" max="3840" width="9" style="649"/>
    <col min="3841" max="3841" width="5.25" style="649" customWidth="1"/>
    <col min="3842" max="3845" width="7.875" style="649" customWidth="1"/>
    <col min="3846" max="3846" width="11.25" style="649" customWidth="1"/>
    <col min="3847" max="3849" width="7.875" style="649" customWidth="1"/>
    <col min="3850" max="3850" width="15.75" style="649" customWidth="1"/>
    <col min="3851" max="3851" width="13.25" style="649" customWidth="1"/>
    <col min="3852" max="4096" width="9" style="649"/>
    <col min="4097" max="4097" width="5.25" style="649" customWidth="1"/>
    <col min="4098" max="4101" width="7.875" style="649" customWidth="1"/>
    <col min="4102" max="4102" width="11.25" style="649" customWidth="1"/>
    <col min="4103" max="4105" width="7.875" style="649" customWidth="1"/>
    <col min="4106" max="4106" width="15.75" style="649" customWidth="1"/>
    <col min="4107" max="4107" width="13.25" style="649" customWidth="1"/>
    <col min="4108" max="4352" width="9" style="649"/>
    <col min="4353" max="4353" width="5.25" style="649" customWidth="1"/>
    <col min="4354" max="4357" width="7.875" style="649" customWidth="1"/>
    <col min="4358" max="4358" width="11.25" style="649" customWidth="1"/>
    <col min="4359" max="4361" width="7.875" style="649" customWidth="1"/>
    <col min="4362" max="4362" width="15.75" style="649" customWidth="1"/>
    <col min="4363" max="4363" width="13.25" style="649" customWidth="1"/>
    <col min="4364" max="4608" width="9" style="649"/>
    <col min="4609" max="4609" width="5.25" style="649" customWidth="1"/>
    <col min="4610" max="4613" width="7.875" style="649" customWidth="1"/>
    <col min="4614" max="4614" width="11.25" style="649" customWidth="1"/>
    <col min="4615" max="4617" width="7.875" style="649" customWidth="1"/>
    <col min="4618" max="4618" width="15.75" style="649" customWidth="1"/>
    <col min="4619" max="4619" width="13.25" style="649" customWidth="1"/>
    <col min="4620" max="4864" width="9" style="649"/>
    <col min="4865" max="4865" width="5.25" style="649" customWidth="1"/>
    <col min="4866" max="4869" width="7.875" style="649" customWidth="1"/>
    <col min="4870" max="4870" width="11.25" style="649" customWidth="1"/>
    <col min="4871" max="4873" width="7.875" style="649" customWidth="1"/>
    <col min="4874" max="4874" width="15.75" style="649" customWidth="1"/>
    <col min="4875" max="4875" width="13.25" style="649" customWidth="1"/>
    <col min="4876" max="5120" width="9" style="649"/>
    <col min="5121" max="5121" width="5.25" style="649" customWidth="1"/>
    <col min="5122" max="5125" width="7.875" style="649" customWidth="1"/>
    <col min="5126" max="5126" width="11.25" style="649" customWidth="1"/>
    <col min="5127" max="5129" width="7.875" style="649" customWidth="1"/>
    <col min="5130" max="5130" width="15.75" style="649" customWidth="1"/>
    <col min="5131" max="5131" width="13.25" style="649" customWidth="1"/>
    <col min="5132" max="5376" width="9" style="649"/>
    <col min="5377" max="5377" width="5.25" style="649" customWidth="1"/>
    <col min="5378" max="5381" width="7.875" style="649" customWidth="1"/>
    <col min="5382" max="5382" width="11.25" style="649" customWidth="1"/>
    <col min="5383" max="5385" width="7.875" style="649" customWidth="1"/>
    <col min="5386" max="5386" width="15.75" style="649" customWidth="1"/>
    <col min="5387" max="5387" width="13.25" style="649" customWidth="1"/>
    <col min="5388" max="5632" width="9" style="649"/>
    <col min="5633" max="5633" width="5.25" style="649" customWidth="1"/>
    <col min="5634" max="5637" width="7.875" style="649" customWidth="1"/>
    <col min="5638" max="5638" width="11.25" style="649" customWidth="1"/>
    <col min="5639" max="5641" width="7.875" style="649" customWidth="1"/>
    <col min="5642" max="5642" width="15.75" style="649" customWidth="1"/>
    <col min="5643" max="5643" width="13.25" style="649" customWidth="1"/>
    <col min="5644" max="5888" width="9" style="649"/>
    <col min="5889" max="5889" width="5.25" style="649" customWidth="1"/>
    <col min="5890" max="5893" width="7.875" style="649" customWidth="1"/>
    <col min="5894" max="5894" width="11.25" style="649" customWidth="1"/>
    <col min="5895" max="5897" width="7.875" style="649" customWidth="1"/>
    <col min="5898" max="5898" width="15.75" style="649" customWidth="1"/>
    <col min="5899" max="5899" width="13.25" style="649" customWidth="1"/>
    <col min="5900" max="6144" width="9" style="649"/>
    <col min="6145" max="6145" width="5.25" style="649" customWidth="1"/>
    <col min="6146" max="6149" width="7.875" style="649" customWidth="1"/>
    <col min="6150" max="6150" width="11.25" style="649" customWidth="1"/>
    <col min="6151" max="6153" width="7.875" style="649" customWidth="1"/>
    <col min="6154" max="6154" width="15.75" style="649" customWidth="1"/>
    <col min="6155" max="6155" width="13.25" style="649" customWidth="1"/>
    <col min="6156" max="6400" width="9" style="649"/>
    <col min="6401" max="6401" width="5.25" style="649" customWidth="1"/>
    <col min="6402" max="6405" width="7.875" style="649" customWidth="1"/>
    <col min="6406" max="6406" width="11.25" style="649" customWidth="1"/>
    <col min="6407" max="6409" width="7.875" style="649" customWidth="1"/>
    <col min="6410" max="6410" width="15.75" style="649" customWidth="1"/>
    <col min="6411" max="6411" width="13.25" style="649" customWidth="1"/>
    <col min="6412" max="6656" width="9" style="649"/>
    <col min="6657" max="6657" width="5.25" style="649" customWidth="1"/>
    <col min="6658" max="6661" width="7.875" style="649" customWidth="1"/>
    <col min="6662" max="6662" width="11.25" style="649" customWidth="1"/>
    <col min="6663" max="6665" width="7.875" style="649" customWidth="1"/>
    <col min="6666" max="6666" width="15.75" style="649" customWidth="1"/>
    <col min="6667" max="6667" width="13.25" style="649" customWidth="1"/>
    <col min="6668" max="6912" width="9" style="649"/>
    <col min="6913" max="6913" width="5.25" style="649" customWidth="1"/>
    <col min="6914" max="6917" width="7.875" style="649" customWidth="1"/>
    <col min="6918" max="6918" width="11.25" style="649" customWidth="1"/>
    <col min="6919" max="6921" width="7.875" style="649" customWidth="1"/>
    <col min="6922" max="6922" width="15.75" style="649" customWidth="1"/>
    <col min="6923" max="6923" width="13.25" style="649" customWidth="1"/>
    <col min="6924" max="7168" width="9" style="649"/>
    <col min="7169" max="7169" width="5.25" style="649" customWidth="1"/>
    <col min="7170" max="7173" width="7.875" style="649" customWidth="1"/>
    <col min="7174" max="7174" width="11.25" style="649" customWidth="1"/>
    <col min="7175" max="7177" width="7.875" style="649" customWidth="1"/>
    <col min="7178" max="7178" width="15.75" style="649" customWidth="1"/>
    <col min="7179" max="7179" width="13.25" style="649" customWidth="1"/>
    <col min="7180" max="7424" width="9" style="649"/>
    <col min="7425" max="7425" width="5.25" style="649" customWidth="1"/>
    <col min="7426" max="7429" width="7.875" style="649" customWidth="1"/>
    <col min="7430" max="7430" width="11.25" style="649" customWidth="1"/>
    <col min="7431" max="7433" width="7.875" style="649" customWidth="1"/>
    <col min="7434" max="7434" width="15.75" style="649" customWidth="1"/>
    <col min="7435" max="7435" width="13.25" style="649" customWidth="1"/>
    <col min="7436" max="7680" width="9" style="649"/>
    <col min="7681" max="7681" width="5.25" style="649" customWidth="1"/>
    <col min="7682" max="7685" width="7.875" style="649" customWidth="1"/>
    <col min="7686" max="7686" width="11.25" style="649" customWidth="1"/>
    <col min="7687" max="7689" width="7.875" style="649" customWidth="1"/>
    <col min="7690" max="7690" width="15.75" style="649" customWidth="1"/>
    <col min="7691" max="7691" width="13.25" style="649" customWidth="1"/>
    <col min="7692" max="7936" width="9" style="649"/>
    <col min="7937" max="7937" width="5.25" style="649" customWidth="1"/>
    <col min="7938" max="7941" width="7.875" style="649" customWidth="1"/>
    <col min="7942" max="7942" width="11.25" style="649" customWidth="1"/>
    <col min="7943" max="7945" width="7.875" style="649" customWidth="1"/>
    <col min="7946" max="7946" width="15.75" style="649" customWidth="1"/>
    <col min="7947" max="7947" width="13.25" style="649" customWidth="1"/>
    <col min="7948" max="8192" width="9" style="649"/>
    <col min="8193" max="8193" width="5.25" style="649" customWidth="1"/>
    <col min="8194" max="8197" width="7.875" style="649" customWidth="1"/>
    <col min="8198" max="8198" width="11.25" style="649" customWidth="1"/>
    <col min="8199" max="8201" width="7.875" style="649" customWidth="1"/>
    <col min="8202" max="8202" width="15.75" style="649" customWidth="1"/>
    <col min="8203" max="8203" width="13.25" style="649" customWidth="1"/>
    <col min="8204" max="8448" width="9" style="649"/>
    <col min="8449" max="8449" width="5.25" style="649" customWidth="1"/>
    <col min="8450" max="8453" width="7.875" style="649" customWidth="1"/>
    <col min="8454" max="8454" width="11.25" style="649" customWidth="1"/>
    <col min="8455" max="8457" width="7.875" style="649" customWidth="1"/>
    <col min="8458" max="8458" width="15.75" style="649" customWidth="1"/>
    <col min="8459" max="8459" width="13.25" style="649" customWidth="1"/>
    <col min="8460" max="8704" width="9" style="649"/>
    <col min="8705" max="8705" width="5.25" style="649" customWidth="1"/>
    <col min="8706" max="8709" width="7.875" style="649" customWidth="1"/>
    <col min="8710" max="8710" width="11.25" style="649" customWidth="1"/>
    <col min="8711" max="8713" width="7.875" style="649" customWidth="1"/>
    <col min="8714" max="8714" width="15.75" style="649" customWidth="1"/>
    <col min="8715" max="8715" width="13.25" style="649" customWidth="1"/>
    <col min="8716" max="8960" width="9" style="649"/>
    <col min="8961" max="8961" width="5.25" style="649" customWidth="1"/>
    <col min="8962" max="8965" width="7.875" style="649" customWidth="1"/>
    <col min="8966" max="8966" width="11.25" style="649" customWidth="1"/>
    <col min="8967" max="8969" width="7.875" style="649" customWidth="1"/>
    <col min="8970" max="8970" width="15.75" style="649" customWidth="1"/>
    <col min="8971" max="8971" width="13.25" style="649" customWidth="1"/>
    <col min="8972" max="9216" width="9" style="649"/>
    <col min="9217" max="9217" width="5.25" style="649" customWidth="1"/>
    <col min="9218" max="9221" width="7.875" style="649" customWidth="1"/>
    <col min="9222" max="9222" width="11.25" style="649" customWidth="1"/>
    <col min="9223" max="9225" width="7.875" style="649" customWidth="1"/>
    <col min="9226" max="9226" width="15.75" style="649" customWidth="1"/>
    <col min="9227" max="9227" width="13.25" style="649" customWidth="1"/>
    <col min="9228" max="9472" width="9" style="649"/>
    <col min="9473" max="9473" width="5.25" style="649" customWidth="1"/>
    <col min="9474" max="9477" width="7.875" style="649" customWidth="1"/>
    <col min="9478" max="9478" width="11.25" style="649" customWidth="1"/>
    <col min="9479" max="9481" width="7.875" style="649" customWidth="1"/>
    <col min="9482" max="9482" width="15.75" style="649" customWidth="1"/>
    <col min="9483" max="9483" width="13.25" style="649" customWidth="1"/>
    <col min="9484" max="9728" width="9" style="649"/>
    <col min="9729" max="9729" width="5.25" style="649" customWidth="1"/>
    <col min="9730" max="9733" width="7.875" style="649" customWidth="1"/>
    <col min="9734" max="9734" width="11.25" style="649" customWidth="1"/>
    <col min="9735" max="9737" width="7.875" style="649" customWidth="1"/>
    <col min="9738" max="9738" width="15.75" style="649" customWidth="1"/>
    <col min="9739" max="9739" width="13.25" style="649" customWidth="1"/>
    <col min="9740" max="9984" width="9" style="649"/>
    <col min="9985" max="9985" width="5.25" style="649" customWidth="1"/>
    <col min="9986" max="9989" width="7.875" style="649" customWidth="1"/>
    <col min="9990" max="9990" width="11.25" style="649" customWidth="1"/>
    <col min="9991" max="9993" width="7.875" style="649" customWidth="1"/>
    <col min="9994" max="9994" width="15.75" style="649" customWidth="1"/>
    <col min="9995" max="9995" width="13.25" style="649" customWidth="1"/>
    <col min="9996" max="10240" width="9" style="649"/>
    <col min="10241" max="10241" width="5.25" style="649" customWidth="1"/>
    <col min="10242" max="10245" width="7.875" style="649" customWidth="1"/>
    <col min="10246" max="10246" width="11.25" style="649" customWidth="1"/>
    <col min="10247" max="10249" width="7.875" style="649" customWidth="1"/>
    <col min="10250" max="10250" width="15.75" style="649" customWidth="1"/>
    <col min="10251" max="10251" width="13.25" style="649" customWidth="1"/>
    <col min="10252" max="10496" width="9" style="649"/>
    <col min="10497" max="10497" width="5.25" style="649" customWidth="1"/>
    <col min="10498" max="10501" width="7.875" style="649" customWidth="1"/>
    <col min="10502" max="10502" width="11.25" style="649" customWidth="1"/>
    <col min="10503" max="10505" width="7.875" style="649" customWidth="1"/>
    <col min="10506" max="10506" width="15.75" style="649" customWidth="1"/>
    <col min="10507" max="10507" width="13.25" style="649" customWidth="1"/>
    <col min="10508" max="10752" width="9" style="649"/>
    <col min="10753" max="10753" width="5.25" style="649" customWidth="1"/>
    <col min="10754" max="10757" width="7.875" style="649" customWidth="1"/>
    <col min="10758" max="10758" width="11.25" style="649" customWidth="1"/>
    <col min="10759" max="10761" width="7.875" style="649" customWidth="1"/>
    <col min="10762" max="10762" width="15.75" style="649" customWidth="1"/>
    <col min="10763" max="10763" width="13.25" style="649" customWidth="1"/>
    <col min="10764" max="11008" width="9" style="649"/>
    <col min="11009" max="11009" width="5.25" style="649" customWidth="1"/>
    <col min="11010" max="11013" width="7.875" style="649" customWidth="1"/>
    <col min="11014" max="11014" width="11.25" style="649" customWidth="1"/>
    <col min="11015" max="11017" width="7.875" style="649" customWidth="1"/>
    <col min="11018" max="11018" width="15.75" style="649" customWidth="1"/>
    <col min="11019" max="11019" width="13.25" style="649" customWidth="1"/>
    <col min="11020" max="11264" width="9" style="649"/>
    <col min="11265" max="11265" width="5.25" style="649" customWidth="1"/>
    <col min="11266" max="11269" width="7.875" style="649" customWidth="1"/>
    <col min="11270" max="11270" width="11.25" style="649" customWidth="1"/>
    <col min="11271" max="11273" width="7.875" style="649" customWidth="1"/>
    <col min="11274" max="11274" width="15.75" style="649" customWidth="1"/>
    <col min="11275" max="11275" width="13.25" style="649" customWidth="1"/>
    <col min="11276" max="11520" width="9" style="649"/>
    <col min="11521" max="11521" width="5.25" style="649" customWidth="1"/>
    <col min="11522" max="11525" width="7.875" style="649" customWidth="1"/>
    <col min="11526" max="11526" width="11.25" style="649" customWidth="1"/>
    <col min="11527" max="11529" width="7.875" style="649" customWidth="1"/>
    <col min="11530" max="11530" width="15.75" style="649" customWidth="1"/>
    <col min="11531" max="11531" width="13.25" style="649" customWidth="1"/>
    <col min="11532" max="11776" width="9" style="649"/>
    <col min="11777" max="11777" width="5.25" style="649" customWidth="1"/>
    <col min="11778" max="11781" width="7.875" style="649" customWidth="1"/>
    <col min="11782" max="11782" width="11.25" style="649" customWidth="1"/>
    <col min="11783" max="11785" width="7.875" style="649" customWidth="1"/>
    <col min="11786" max="11786" width="15.75" style="649" customWidth="1"/>
    <col min="11787" max="11787" width="13.25" style="649" customWidth="1"/>
    <col min="11788" max="12032" width="9" style="649"/>
    <col min="12033" max="12033" width="5.25" style="649" customWidth="1"/>
    <col min="12034" max="12037" width="7.875" style="649" customWidth="1"/>
    <col min="12038" max="12038" width="11.25" style="649" customWidth="1"/>
    <col min="12039" max="12041" width="7.875" style="649" customWidth="1"/>
    <col min="12042" max="12042" width="15.75" style="649" customWidth="1"/>
    <col min="12043" max="12043" width="13.25" style="649" customWidth="1"/>
    <col min="12044" max="12288" width="9" style="649"/>
    <col min="12289" max="12289" width="5.25" style="649" customWidth="1"/>
    <col min="12290" max="12293" width="7.875" style="649" customWidth="1"/>
    <col min="12294" max="12294" width="11.25" style="649" customWidth="1"/>
    <col min="12295" max="12297" width="7.875" style="649" customWidth="1"/>
    <col min="12298" max="12298" width="15.75" style="649" customWidth="1"/>
    <col min="12299" max="12299" width="13.25" style="649" customWidth="1"/>
    <col min="12300" max="12544" width="9" style="649"/>
    <col min="12545" max="12545" width="5.25" style="649" customWidth="1"/>
    <col min="12546" max="12549" width="7.875" style="649" customWidth="1"/>
    <col min="12550" max="12550" width="11.25" style="649" customWidth="1"/>
    <col min="12551" max="12553" width="7.875" style="649" customWidth="1"/>
    <col min="12554" max="12554" width="15.75" style="649" customWidth="1"/>
    <col min="12555" max="12555" width="13.25" style="649" customWidth="1"/>
    <col min="12556" max="12800" width="9" style="649"/>
    <col min="12801" max="12801" width="5.25" style="649" customWidth="1"/>
    <col min="12802" max="12805" width="7.875" style="649" customWidth="1"/>
    <col min="12806" max="12806" width="11.25" style="649" customWidth="1"/>
    <col min="12807" max="12809" width="7.875" style="649" customWidth="1"/>
    <col min="12810" max="12810" width="15.75" style="649" customWidth="1"/>
    <col min="12811" max="12811" width="13.25" style="649" customWidth="1"/>
    <col min="12812" max="13056" width="9" style="649"/>
    <col min="13057" max="13057" width="5.25" style="649" customWidth="1"/>
    <col min="13058" max="13061" width="7.875" style="649" customWidth="1"/>
    <col min="13062" max="13062" width="11.25" style="649" customWidth="1"/>
    <col min="13063" max="13065" width="7.875" style="649" customWidth="1"/>
    <col min="13066" max="13066" width="15.75" style="649" customWidth="1"/>
    <col min="13067" max="13067" width="13.25" style="649" customWidth="1"/>
    <col min="13068" max="13312" width="9" style="649"/>
    <col min="13313" max="13313" width="5.25" style="649" customWidth="1"/>
    <col min="13314" max="13317" width="7.875" style="649" customWidth="1"/>
    <col min="13318" max="13318" width="11.25" style="649" customWidth="1"/>
    <col min="13319" max="13321" width="7.875" style="649" customWidth="1"/>
    <col min="13322" max="13322" width="15.75" style="649" customWidth="1"/>
    <col min="13323" max="13323" width="13.25" style="649" customWidth="1"/>
    <col min="13324" max="13568" width="9" style="649"/>
    <col min="13569" max="13569" width="5.25" style="649" customWidth="1"/>
    <col min="13570" max="13573" width="7.875" style="649" customWidth="1"/>
    <col min="13574" max="13574" width="11.25" style="649" customWidth="1"/>
    <col min="13575" max="13577" width="7.875" style="649" customWidth="1"/>
    <col min="13578" max="13578" width="15.75" style="649" customWidth="1"/>
    <col min="13579" max="13579" width="13.25" style="649" customWidth="1"/>
    <col min="13580" max="13824" width="9" style="649"/>
    <col min="13825" max="13825" width="5.25" style="649" customWidth="1"/>
    <col min="13826" max="13829" width="7.875" style="649" customWidth="1"/>
    <col min="13830" max="13830" width="11.25" style="649" customWidth="1"/>
    <col min="13831" max="13833" width="7.875" style="649" customWidth="1"/>
    <col min="13834" max="13834" width="15.75" style="649" customWidth="1"/>
    <col min="13835" max="13835" width="13.25" style="649" customWidth="1"/>
    <col min="13836" max="14080" width="9" style="649"/>
    <col min="14081" max="14081" width="5.25" style="649" customWidth="1"/>
    <col min="14082" max="14085" width="7.875" style="649" customWidth="1"/>
    <col min="14086" max="14086" width="11.25" style="649" customWidth="1"/>
    <col min="14087" max="14089" width="7.875" style="649" customWidth="1"/>
    <col min="14090" max="14090" width="15.75" style="649" customWidth="1"/>
    <col min="14091" max="14091" width="13.25" style="649" customWidth="1"/>
    <col min="14092" max="14336" width="9" style="649"/>
    <col min="14337" max="14337" width="5.25" style="649" customWidth="1"/>
    <col min="14338" max="14341" width="7.875" style="649" customWidth="1"/>
    <col min="14342" max="14342" width="11.25" style="649" customWidth="1"/>
    <col min="14343" max="14345" width="7.875" style="649" customWidth="1"/>
    <col min="14346" max="14346" width="15.75" style="649" customWidth="1"/>
    <col min="14347" max="14347" width="13.25" style="649" customWidth="1"/>
    <col min="14348" max="14592" width="9" style="649"/>
    <col min="14593" max="14593" width="5.25" style="649" customWidth="1"/>
    <col min="14594" max="14597" width="7.875" style="649" customWidth="1"/>
    <col min="14598" max="14598" width="11.25" style="649" customWidth="1"/>
    <col min="14599" max="14601" width="7.875" style="649" customWidth="1"/>
    <col min="14602" max="14602" width="15.75" style="649" customWidth="1"/>
    <col min="14603" max="14603" width="13.25" style="649" customWidth="1"/>
    <col min="14604" max="14848" width="9" style="649"/>
    <col min="14849" max="14849" width="5.25" style="649" customWidth="1"/>
    <col min="14850" max="14853" width="7.875" style="649" customWidth="1"/>
    <col min="14854" max="14854" width="11.25" style="649" customWidth="1"/>
    <col min="14855" max="14857" width="7.875" style="649" customWidth="1"/>
    <col min="14858" max="14858" width="15.75" style="649" customWidth="1"/>
    <col min="14859" max="14859" width="13.25" style="649" customWidth="1"/>
    <col min="14860" max="15104" width="9" style="649"/>
    <col min="15105" max="15105" width="5.25" style="649" customWidth="1"/>
    <col min="15106" max="15109" width="7.875" style="649" customWidth="1"/>
    <col min="15110" max="15110" width="11.25" style="649" customWidth="1"/>
    <col min="15111" max="15113" width="7.875" style="649" customWidth="1"/>
    <col min="15114" max="15114" width="15.75" style="649" customWidth="1"/>
    <col min="15115" max="15115" width="13.25" style="649" customWidth="1"/>
    <col min="15116" max="15360" width="9" style="649"/>
    <col min="15361" max="15361" width="5.25" style="649" customWidth="1"/>
    <col min="15362" max="15365" width="7.875" style="649" customWidth="1"/>
    <col min="15366" max="15366" width="11.25" style="649" customWidth="1"/>
    <col min="15367" max="15369" width="7.875" style="649" customWidth="1"/>
    <col min="15370" max="15370" width="15.75" style="649" customWidth="1"/>
    <col min="15371" max="15371" width="13.25" style="649" customWidth="1"/>
    <col min="15372" max="15616" width="9" style="649"/>
    <col min="15617" max="15617" width="5.25" style="649" customWidth="1"/>
    <col min="15618" max="15621" width="7.875" style="649" customWidth="1"/>
    <col min="15622" max="15622" width="11.25" style="649" customWidth="1"/>
    <col min="15623" max="15625" width="7.875" style="649" customWidth="1"/>
    <col min="15626" max="15626" width="15.75" style="649" customWidth="1"/>
    <col min="15627" max="15627" width="13.25" style="649" customWidth="1"/>
    <col min="15628" max="15872" width="9" style="649"/>
    <col min="15873" max="15873" width="5.25" style="649" customWidth="1"/>
    <col min="15874" max="15877" width="7.875" style="649" customWidth="1"/>
    <col min="15878" max="15878" width="11.25" style="649" customWidth="1"/>
    <col min="15879" max="15881" width="7.875" style="649" customWidth="1"/>
    <col min="15882" max="15882" width="15.75" style="649" customWidth="1"/>
    <col min="15883" max="15883" width="13.25" style="649" customWidth="1"/>
    <col min="15884" max="16128" width="9" style="649"/>
    <col min="16129" max="16129" width="5.25" style="649" customWidth="1"/>
    <col min="16130" max="16133" width="7.875" style="649" customWidth="1"/>
    <col min="16134" max="16134" width="11.25" style="649" customWidth="1"/>
    <col min="16135" max="16137" width="7.875" style="649" customWidth="1"/>
    <col min="16138" max="16138" width="15.75" style="649" customWidth="1"/>
    <col min="16139" max="16139" width="13.25" style="649" customWidth="1"/>
    <col min="16140" max="16384" width="9" style="649"/>
  </cols>
  <sheetData>
    <row r="1" spans="1:17" ht="27.75" customHeight="1">
      <c r="A1" s="224" t="s">
        <v>1750</v>
      </c>
      <c r="B1" s="604"/>
      <c r="C1" s="224"/>
      <c r="D1" s="224"/>
      <c r="E1" s="224"/>
      <c r="F1" s="224"/>
      <c r="G1" s="5310" t="s">
        <v>1690</v>
      </c>
      <c r="H1" s="5310"/>
      <c r="I1" s="5310"/>
      <c r="J1" s="5310"/>
      <c r="K1" s="5310"/>
    </row>
    <row r="2" spans="1:17" ht="60" customHeight="1">
      <c r="A2" s="5228" t="s">
        <v>1751</v>
      </c>
      <c r="B2" s="5311"/>
      <c r="C2" s="5311"/>
      <c r="D2" s="5311"/>
      <c r="E2" s="5311"/>
      <c r="F2" s="5311"/>
      <c r="G2" s="5311"/>
      <c r="H2" s="5311"/>
      <c r="I2" s="5311"/>
      <c r="J2" s="5311"/>
      <c r="K2" s="5311"/>
      <c r="M2"/>
      <c r="N2"/>
      <c r="O2" s="71"/>
      <c r="P2" s="71"/>
      <c r="Q2" s="71"/>
    </row>
    <row r="3" spans="1:17" ht="16.5" customHeight="1">
      <c r="A3" s="605"/>
      <c r="B3" s="651"/>
      <c r="C3" s="651"/>
      <c r="D3" s="651"/>
      <c r="E3" s="651"/>
      <c r="F3" s="651"/>
      <c r="G3" s="651"/>
      <c r="H3" s="651"/>
      <c r="I3" s="651"/>
      <c r="J3" s="651"/>
      <c r="K3" s="651"/>
      <c r="M3"/>
      <c r="N3"/>
      <c r="O3" s="71"/>
      <c r="P3" s="71"/>
      <c r="Q3" s="71"/>
    </row>
    <row r="4" spans="1:17" ht="30" customHeight="1">
      <c r="A4" s="5315" t="s">
        <v>701</v>
      </c>
      <c r="B4" s="5315"/>
      <c r="C4" s="5315"/>
      <c r="D4" s="5315"/>
      <c r="E4" s="5315"/>
      <c r="F4" s="5309"/>
      <c r="G4" s="5309"/>
      <c r="H4" s="5309"/>
      <c r="I4" s="5309"/>
      <c r="J4" s="5309"/>
      <c r="K4" s="5309"/>
      <c r="M4" s="109"/>
      <c r="N4" s="109"/>
      <c r="O4" s="1207"/>
      <c r="P4" s="1207"/>
      <c r="Q4" s="1207"/>
    </row>
    <row r="5" spans="1:17" ht="30" customHeight="1">
      <c r="A5" s="5315" t="s">
        <v>702</v>
      </c>
      <c r="B5" s="5315"/>
      <c r="C5" s="5315"/>
      <c r="D5" s="5315"/>
      <c r="E5" s="5315"/>
      <c r="F5" s="5309" t="s">
        <v>1735</v>
      </c>
      <c r="G5" s="5309"/>
      <c r="H5" s="5309"/>
      <c r="I5" s="5309"/>
      <c r="J5" s="5309"/>
      <c r="K5" s="5309"/>
      <c r="M5"/>
      <c r="N5"/>
      <c r="O5" s="1211"/>
      <c r="P5" s="1207"/>
      <c r="Q5" s="1207"/>
    </row>
    <row r="6" spans="1:17" ht="16.5" customHeight="1">
      <c r="A6" s="605"/>
      <c r="B6" s="651"/>
      <c r="C6" s="651"/>
      <c r="D6" s="651"/>
      <c r="E6" s="651"/>
      <c r="F6" s="651"/>
      <c r="G6" s="651"/>
      <c r="H6" s="651"/>
      <c r="I6" s="651"/>
      <c r="J6" s="651"/>
      <c r="K6" s="651"/>
      <c r="M6"/>
      <c r="N6"/>
      <c r="O6" s="1211"/>
      <c r="P6" s="1207"/>
      <c r="Q6" s="1207"/>
    </row>
    <row r="7" spans="1:17" ht="16.5" customHeight="1">
      <c r="A7" s="224"/>
      <c r="B7" s="224"/>
      <c r="C7" s="224"/>
      <c r="D7" s="224"/>
      <c r="E7" s="224"/>
      <c r="F7" s="5312" t="s">
        <v>417</v>
      </c>
      <c r="G7" s="5308" t="s">
        <v>1752</v>
      </c>
      <c r="H7" s="5308"/>
      <c r="I7" s="5308"/>
      <c r="J7" s="5308"/>
      <c r="K7" s="5221" t="s">
        <v>378</v>
      </c>
      <c r="M7"/>
      <c r="N7"/>
      <c r="O7" s="1207"/>
      <c r="P7" s="188"/>
      <c r="Q7" s="188"/>
    </row>
    <row r="8" spans="1:17" ht="16.5" customHeight="1">
      <c r="A8" s="224"/>
      <c r="B8" s="224"/>
      <c r="C8" s="224"/>
      <c r="D8" s="224"/>
      <c r="E8" s="224"/>
      <c r="F8" s="5306"/>
      <c r="G8" s="5308"/>
      <c r="H8" s="5308"/>
      <c r="I8" s="5308"/>
      <c r="J8" s="5308"/>
      <c r="K8" s="5224"/>
      <c r="M8"/>
      <c r="N8" s="1929" t="s">
        <v>2692</v>
      </c>
      <c r="O8" s="1929"/>
      <c r="P8" s="1929"/>
      <c r="Q8"/>
    </row>
    <row r="9" spans="1:17" ht="16.5" customHeight="1">
      <c r="A9" s="224"/>
      <c r="B9" s="224"/>
      <c r="C9" s="224"/>
      <c r="D9" s="224"/>
      <c r="E9" s="224"/>
      <c r="F9" s="5306"/>
      <c r="G9" s="5308"/>
      <c r="H9" s="5308"/>
      <c r="I9" s="5308"/>
      <c r="J9" s="5308"/>
      <c r="K9" s="5224"/>
    </row>
    <row r="10" spans="1:17" ht="16.5" customHeight="1">
      <c r="A10" s="224"/>
      <c r="B10" s="224"/>
      <c r="C10" s="224"/>
      <c r="D10" s="224"/>
      <c r="E10" s="224"/>
      <c r="F10" s="5313" t="s">
        <v>419</v>
      </c>
      <c r="G10" s="5308" t="s">
        <v>1753</v>
      </c>
      <c r="H10" s="5308"/>
      <c r="I10" s="5308"/>
      <c r="J10" s="5308"/>
      <c r="K10" s="5314" t="s">
        <v>378</v>
      </c>
    </row>
    <row r="11" spans="1:17" ht="16.5" customHeight="1">
      <c r="A11" s="224"/>
      <c r="B11" s="224"/>
      <c r="C11" s="224"/>
      <c r="D11" s="224"/>
      <c r="E11" s="224"/>
      <c r="F11" s="5313"/>
      <c r="G11" s="5308"/>
      <c r="H11" s="5308"/>
      <c r="I11" s="5308"/>
      <c r="J11" s="5308"/>
      <c r="K11" s="5314"/>
    </row>
    <row r="12" spans="1:17" ht="16.5" customHeight="1">
      <c r="A12" s="224"/>
      <c r="B12" s="224"/>
      <c r="C12" s="224"/>
      <c r="D12" s="224"/>
      <c r="E12" s="224"/>
      <c r="F12" s="5313"/>
      <c r="G12" s="5308"/>
      <c r="H12" s="5308"/>
      <c r="I12" s="5308"/>
      <c r="J12" s="5308"/>
      <c r="K12" s="5314"/>
    </row>
    <row r="13" spans="1:17" ht="18.75" customHeight="1">
      <c r="A13" s="224"/>
      <c r="B13" s="224"/>
      <c r="C13" s="224"/>
      <c r="D13" s="224"/>
      <c r="E13" s="224"/>
      <c r="F13" s="5306" t="s">
        <v>363</v>
      </c>
      <c r="G13" s="5308" t="s">
        <v>1754</v>
      </c>
      <c r="H13" s="5308"/>
      <c r="I13" s="5308"/>
      <c r="J13" s="5308"/>
      <c r="K13" s="5224" t="s">
        <v>682</v>
      </c>
    </row>
    <row r="14" spans="1:17" ht="18.75" customHeight="1">
      <c r="A14" s="224"/>
      <c r="B14" s="224"/>
      <c r="C14" s="224"/>
      <c r="D14" s="224"/>
      <c r="E14" s="224"/>
      <c r="F14" s="5306"/>
      <c r="G14" s="5308"/>
      <c r="H14" s="5308"/>
      <c r="I14" s="5308"/>
      <c r="J14" s="5308"/>
      <c r="K14" s="5224"/>
    </row>
    <row r="15" spans="1:17" ht="18.75" customHeight="1">
      <c r="A15" s="224"/>
      <c r="B15" s="224"/>
      <c r="C15" s="224"/>
      <c r="D15" s="224"/>
      <c r="E15" s="224"/>
      <c r="F15" s="5307"/>
      <c r="G15" s="5308"/>
      <c r="H15" s="5308"/>
      <c r="I15" s="5308"/>
      <c r="J15" s="5308"/>
      <c r="K15" s="5227"/>
    </row>
    <row r="16" spans="1:17" ht="15.75" customHeight="1">
      <c r="A16" s="224"/>
      <c r="B16" s="224"/>
      <c r="C16" s="224"/>
      <c r="D16" s="224"/>
      <c r="E16" s="224"/>
      <c r="F16" s="224"/>
      <c r="G16" s="224"/>
      <c r="H16" s="224"/>
      <c r="I16" s="224"/>
      <c r="J16" s="224"/>
      <c r="K16" s="224"/>
    </row>
    <row r="17" spans="1:11" ht="15.75" customHeight="1">
      <c r="A17" s="229" t="s">
        <v>1755</v>
      </c>
      <c r="B17" s="229"/>
      <c r="C17" s="229"/>
      <c r="D17" s="229"/>
      <c r="E17" s="229"/>
      <c r="F17" s="229"/>
      <c r="G17" s="229"/>
      <c r="H17" s="229"/>
      <c r="I17" s="229"/>
      <c r="J17" s="229"/>
      <c r="K17" s="229"/>
    </row>
    <row r="18" spans="1:11" s="650" customFormat="1" ht="30" customHeight="1">
      <c r="A18" s="830"/>
      <c r="B18" s="5213" t="s">
        <v>707</v>
      </c>
      <c r="C18" s="5213"/>
      <c r="D18" s="5213" t="s">
        <v>1700</v>
      </c>
      <c r="E18" s="5213"/>
      <c r="F18" s="5213" t="s">
        <v>1685</v>
      </c>
      <c r="G18" s="5214"/>
      <c r="H18" s="5218" t="s">
        <v>1756</v>
      </c>
      <c r="I18" s="5213"/>
      <c r="J18" s="838" t="s">
        <v>1757</v>
      </c>
      <c r="K18" s="839" t="s">
        <v>1758</v>
      </c>
    </row>
    <row r="19" spans="1:11" s="650" customFormat="1" ht="17.25" customHeight="1">
      <c r="A19" s="830">
        <v>1</v>
      </c>
      <c r="B19" s="5213"/>
      <c r="C19" s="5213"/>
      <c r="D19" s="5215"/>
      <c r="E19" s="5216"/>
      <c r="F19" s="5213"/>
      <c r="G19" s="5214"/>
      <c r="H19" s="5238"/>
      <c r="I19" s="5238"/>
      <c r="J19" s="840"/>
      <c r="K19" s="832"/>
    </row>
    <row r="20" spans="1:11" s="650" customFormat="1" ht="17.25" customHeight="1">
      <c r="A20" s="830">
        <v>2</v>
      </c>
      <c r="B20" s="5213"/>
      <c r="C20" s="5213"/>
      <c r="D20" s="5215"/>
      <c r="E20" s="5216"/>
      <c r="F20" s="5213"/>
      <c r="G20" s="5214"/>
      <c r="H20" s="5238"/>
      <c r="I20" s="5238"/>
      <c r="J20" s="840"/>
      <c r="K20" s="832"/>
    </row>
    <row r="21" spans="1:11" s="650" customFormat="1" ht="17.25" customHeight="1">
      <c r="A21" s="830">
        <v>3</v>
      </c>
      <c r="B21" s="5214"/>
      <c r="C21" s="5237"/>
      <c r="D21" s="5233"/>
      <c r="E21" s="5234"/>
      <c r="F21" s="5214"/>
      <c r="G21" s="5235"/>
      <c r="H21" s="5238"/>
      <c r="I21" s="5238"/>
      <c r="J21" s="840"/>
      <c r="K21" s="832"/>
    </row>
    <row r="22" spans="1:11" s="650" customFormat="1" ht="17.25" customHeight="1">
      <c r="A22" s="830">
        <v>4</v>
      </c>
      <c r="B22" s="5214"/>
      <c r="C22" s="5237"/>
      <c r="D22" s="5233"/>
      <c r="E22" s="5234"/>
      <c r="F22" s="5214"/>
      <c r="G22" s="5235"/>
      <c r="H22" s="5238"/>
      <c r="I22" s="5238"/>
      <c r="J22" s="840"/>
      <c r="K22" s="832"/>
    </row>
    <row r="23" spans="1:11" s="650" customFormat="1" ht="17.25" customHeight="1">
      <c r="A23" s="830">
        <v>5</v>
      </c>
      <c r="B23" s="5214"/>
      <c r="C23" s="5237"/>
      <c r="D23" s="5233"/>
      <c r="E23" s="5234"/>
      <c r="F23" s="5214"/>
      <c r="G23" s="5235"/>
      <c r="H23" s="5238"/>
      <c r="I23" s="5238"/>
      <c r="J23" s="840"/>
      <c r="K23" s="832"/>
    </row>
    <row r="24" spans="1:11" s="650" customFormat="1" ht="17.25" customHeight="1">
      <c r="A24" s="830">
        <v>6</v>
      </c>
      <c r="B24" s="5214"/>
      <c r="C24" s="5237"/>
      <c r="D24" s="5233"/>
      <c r="E24" s="5234"/>
      <c r="F24" s="5214"/>
      <c r="G24" s="5235"/>
      <c r="H24" s="5238"/>
      <c r="I24" s="5238"/>
      <c r="J24" s="840"/>
      <c r="K24" s="834"/>
    </row>
    <row r="25" spans="1:11" s="650" customFormat="1" ht="17.25" customHeight="1">
      <c r="A25" s="830">
        <v>7</v>
      </c>
      <c r="B25" s="5213"/>
      <c r="C25" s="5213"/>
      <c r="D25" s="5213"/>
      <c r="E25" s="5213"/>
      <c r="F25" s="5213"/>
      <c r="G25" s="5214"/>
      <c r="H25" s="5213"/>
      <c r="I25" s="5213"/>
      <c r="J25" s="832"/>
      <c r="K25" s="834"/>
    </row>
    <row r="26" spans="1:11" s="650" customFormat="1" ht="17.25" customHeight="1">
      <c r="A26" s="830">
        <v>8</v>
      </c>
      <c r="B26" s="5213"/>
      <c r="C26" s="5213"/>
      <c r="D26" s="5213"/>
      <c r="E26" s="5213"/>
      <c r="F26" s="5213"/>
      <c r="G26" s="5214"/>
      <c r="H26" s="5213"/>
      <c r="I26" s="5213"/>
      <c r="J26" s="832"/>
      <c r="K26" s="834"/>
    </row>
    <row r="27" spans="1:11" s="650" customFormat="1" ht="17.25" customHeight="1">
      <c r="A27" s="830">
        <v>9</v>
      </c>
      <c r="B27" s="5213"/>
      <c r="C27" s="5213"/>
      <c r="D27" s="5213"/>
      <c r="E27" s="5213"/>
      <c r="F27" s="5213"/>
      <c r="G27" s="5214"/>
      <c r="H27" s="5213"/>
      <c r="I27" s="5213"/>
      <c r="J27" s="832"/>
      <c r="K27" s="834"/>
    </row>
    <row r="28" spans="1:11" s="650" customFormat="1" ht="17.25" customHeight="1">
      <c r="A28" s="830">
        <v>10</v>
      </c>
      <c r="B28" s="5213"/>
      <c r="C28" s="5213"/>
      <c r="D28" s="5213"/>
      <c r="E28" s="5213"/>
      <c r="F28" s="5213"/>
      <c r="G28" s="5214"/>
      <c r="H28" s="5213"/>
      <c r="I28" s="5213"/>
      <c r="J28" s="832"/>
      <c r="K28" s="834"/>
    </row>
    <row r="29" spans="1:11" s="650" customFormat="1" ht="17.25" customHeight="1">
      <c r="A29" s="830">
        <v>11</v>
      </c>
      <c r="B29" s="5214"/>
      <c r="C29" s="5237"/>
      <c r="D29" s="5233"/>
      <c r="E29" s="5234"/>
      <c r="F29" s="5213"/>
      <c r="G29" s="5214"/>
      <c r="H29" s="5238"/>
      <c r="I29" s="5238"/>
      <c r="J29" s="840"/>
      <c r="K29" s="832"/>
    </row>
    <row r="30" spans="1:11" s="650" customFormat="1" ht="17.25" customHeight="1">
      <c r="A30" s="830">
        <v>12</v>
      </c>
      <c r="B30" s="5213"/>
      <c r="C30" s="5213"/>
      <c r="D30" s="5215"/>
      <c r="E30" s="5216"/>
      <c r="F30" s="5213"/>
      <c r="G30" s="5214"/>
      <c r="H30" s="5238"/>
      <c r="I30" s="5238"/>
      <c r="J30" s="840"/>
      <c r="K30" s="832"/>
    </row>
    <row r="31" spans="1:11" s="650" customFormat="1" ht="17.25" customHeight="1">
      <c r="A31" s="830">
        <v>13</v>
      </c>
      <c r="B31" s="5214"/>
      <c r="C31" s="5237"/>
      <c r="D31" s="5233"/>
      <c r="E31" s="5234"/>
      <c r="F31" s="5214"/>
      <c r="G31" s="5235"/>
      <c r="H31" s="5238"/>
      <c r="I31" s="5238"/>
      <c r="J31" s="840"/>
      <c r="K31" s="832"/>
    </row>
    <row r="32" spans="1:11" s="650" customFormat="1" ht="17.25" customHeight="1">
      <c r="A32" s="830">
        <v>14</v>
      </c>
      <c r="B32" s="5213"/>
      <c r="C32" s="5213"/>
      <c r="D32" s="5215"/>
      <c r="E32" s="5216"/>
      <c r="F32" s="5213"/>
      <c r="G32" s="5214"/>
      <c r="H32" s="5238"/>
      <c r="I32" s="5238"/>
      <c r="J32" s="840"/>
      <c r="K32" s="832"/>
    </row>
    <row r="33" spans="1:11" s="650" customFormat="1" ht="17.25" customHeight="1">
      <c r="A33" s="830">
        <v>15</v>
      </c>
      <c r="B33" s="5213"/>
      <c r="C33" s="5213"/>
      <c r="D33" s="5233"/>
      <c r="E33" s="5237"/>
      <c r="F33" s="5213"/>
      <c r="G33" s="5214"/>
      <c r="H33" s="5238"/>
      <c r="I33" s="5238"/>
      <c r="J33" s="840"/>
      <c r="K33" s="834"/>
    </row>
    <row r="34" spans="1:11" s="650" customFormat="1" ht="17.25" customHeight="1">
      <c r="A34" s="830">
        <v>16</v>
      </c>
      <c r="B34" s="5213"/>
      <c r="C34" s="5213"/>
      <c r="D34" s="5238"/>
      <c r="E34" s="5213"/>
      <c r="F34" s="5213"/>
      <c r="G34" s="5214"/>
      <c r="H34" s="5238"/>
      <c r="I34" s="5238"/>
      <c r="J34" s="840"/>
      <c r="K34" s="834"/>
    </row>
    <row r="35" spans="1:11" s="650" customFormat="1" ht="17.25" customHeight="1">
      <c r="A35" s="830">
        <v>17</v>
      </c>
      <c r="B35" s="5213"/>
      <c r="C35" s="5213"/>
      <c r="D35" s="5213"/>
      <c r="E35" s="5213"/>
      <c r="F35" s="5213"/>
      <c r="G35" s="5214"/>
      <c r="H35" s="5238"/>
      <c r="I35" s="5238"/>
      <c r="J35" s="840"/>
      <c r="K35" s="834"/>
    </row>
    <row r="36" spans="1:11" s="650" customFormat="1" ht="17.25" customHeight="1">
      <c r="A36" s="830">
        <v>18</v>
      </c>
      <c r="B36" s="5213"/>
      <c r="C36" s="5213"/>
      <c r="D36" s="5213"/>
      <c r="E36" s="5213"/>
      <c r="F36" s="5213"/>
      <c r="G36" s="5214"/>
      <c r="H36" s="5238"/>
      <c r="I36" s="5238"/>
      <c r="J36" s="840"/>
      <c r="K36" s="834"/>
    </row>
    <row r="37" spans="1:11" s="650" customFormat="1" ht="17.25" customHeight="1">
      <c r="A37" s="830">
        <v>19</v>
      </c>
      <c r="B37" s="5213"/>
      <c r="C37" s="5213"/>
      <c r="D37" s="5213"/>
      <c r="E37" s="5213"/>
      <c r="F37" s="5213"/>
      <c r="G37" s="5214"/>
      <c r="H37" s="5238"/>
      <c r="I37" s="5238"/>
      <c r="J37" s="840"/>
      <c r="K37" s="834"/>
    </row>
    <row r="38" spans="1:11" s="650" customFormat="1" ht="17.25" customHeight="1">
      <c r="A38" s="830">
        <v>20</v>
      </c>
      <c r="B38" s="5213"/>
      <c r="C38" s="5213"/>
      <c r="D38" s="5213"/>
      <c r="E38" s="5213"/>
      <c r="F38" s="5213"/>
      <c r="G38" s="5214"/>
      <c r="H38" s="5238"/>
      <c r="I38" s="5238"/>
      <c r="J38" s="840"/>
      <c r="K38" s="834"/>
    </row>
    <row r="39" spans="1:11" s="650" customFormat="1" ht="17.25" customHeight="1">
      <c r="A39" s="830">
        <v>21</v>
      </c>
      <c r="B39" s="5213"/>
      <c r="C39" s="5213"/>
      <c r="D39" s="5304"/>
      <c r="E39" s="5305"/>
      <c r="F39" s="5213"/>
      <c r="G39" s="5214"/>
      <c r="H39" s="5238"/>
      <c r="I39" s="5238"/>
      <c r="J39" s="840"/>
      <c r="K39" s="832"/>
    </row>
    <row r="40" spans="1:11" s="650" customFormat="1" ht="17.25" customHeight="1">
      <c r="A40" s="830">
        <v>22</v>
      </c>
      <c r="B40" s="5213"/>
      <c r="C40" s="5213"/>
      <c r="D40" s="5304"/>
      <c r="E40" s="5305"/>
      <c r="F40" s="5213"/>
      <c r="G40" s="5214"/>
      <c r="H40" s="5238"/>
      <c r="I40" s="5238"/>
      <c r="J40" s="840"/>
      <c r="K40" s="832"/>
    </row>
    <row r="41" spans="1:11" s="650" customFormat="1" ht="17.25" customHeight="1">
      <c r="A41" s="830">
        <v>23</v>
      </c>
      <c r="B41" s="5213"/>
      <c r="C41" s="5213"/>
      <c r="D41" s="5304"/>
      <c r="E41" s="5305"/>
      <c r="F41" s="5213"/>
      <c r="G41" s="5214"/>
      <c r="H41" s="5238"/>
      <c r="I41" s="5238"/>
      <c r="J41" s="840"/>
      <c r="K41" s="832"/>
    </row>
    <row r="42" spans="1:11" s="650" customFormat="1" ht="17.25" customHeight="1">
      <c r="A42" s="830">
        <v>24</v>
      </c>
      <c r="B42" s="5213"/>
      <c r="C42" s="5213"/>
      <c r="D42" s="5304"/>
      <c r="E42" s="5305"/>
      <c r="F42" s="5213"/>
      <c r="G42" s="5214"/>
      <c r="H42" s="5238"/>
      <c r="I42" s="5238"/>
      <c r="J42" s="840"/>
      <c r="K42" s="834"/>
    </row>
    <row r="43" spans="1:11" s="650" customFormat="1" ht="17.25" customHeight="1">
      <c r="A43" s="830">
        <v>25</v>
      </c>
      <c r="B43" s="5213"/>
      <c r="C43" s="5213"/>
      <c r="D43" s="5304"/>
      <c r="E43" s="5305"/>
      <c r="F43" s="5213"/>
      <c r="G43" s="5214"/>
      <c r="H43" s="5238"/>
      <c r="I43" s="5238"/>
      <c r="J43" s="840"/>
      <c r="K43" s="834"/>
    </row>
    <row r="44" spans="1:11" s="650" customFormat="1" ht="17.25" customHeight="1">
      <c r="A44" s="830">
        <v>26</v>
      </c>
      <c r="B44" s="5213"/>
      <c r="C44" s="5213"/>
      <c r="D44" s="5213"/>
      <c r="E44" s="5213"/>
      <c r="F44" s="5213"/>
      <c r="G44" s="5214"/>
      <c r="H44" s="5238"/>
      <c r="I44" s="5238"/>
      <c r="J44" s="840"/>
      <c r="K44" s="834"/>
    </row>
    <row r="45" spans="1:11" s="650" customFormat="1" ht="17.25" customHeight="1">
      <c r="A45" s="830">
        <v>27</v>
      </c>
      <c r="B45" s="5213"/>
      <c r="C45" s="5213"/>
      <c r="D45" s="5213"/>
      <c r="E45" s="5213"/>
      <c r="F45" s="5213"/>
      <c r="G45" s="5214"/>
      <c r="H45" s="5238"/>
      <c r="I45" s="5238"/>
      <c r="J45" s="840"/>
      <c r="K45" s="834"/>
    </row>
    <row r="46" spans="1:11" s="650" customFormat="1" ht="17.25" customHeight="1">
      <c r="A46" s="830">
        <v>28</v>
      </c>
      <c r="B46" s="5213"/>
      <c r="C46" s="5213"/>
      <c r="D46" s="5213"/>
      <c r="E46" s="5213"/>
      <c r="F46" s="5213"/>
      <c r="G46" s="5214"/>
      <c r="H46" s="5238"/>
      <c r="I46" s="5238"/>
      <c r="J46" s="840"/>
      <c r="K46" s="834"/>
    </row>
    <row r="47" spans="1:11" s="650" customFormat="1" ht="17.25" customHeight="1">
      <c r="A47" s="830">
        <v>29</v>
      </c>
      <c r="B47" s="5213"/>
      <c r="C47" s="5213"/>
      <c r="D47" s="5213"/>
      <c r="E47" s="5213"/>
      <c r="F47" s="5213"/>
      <c r="G47" s="5214"/>
      <c r="H47" s="5238"/>
      <c r="I47" s="5238"/>
      <c r="J47" s="840"/>
      <c r="K47" s="834"/>
    </row>
    <row r="48" spans="1:11" s="650" customFormat="1" ht="17.25" customHeight="1">
      <c r="A48" s="830">
        <v>30</v>
      </c>
      <c r="B48" s="5213"/>
      <c r="C48" s="5213"/>
      <c r="D48" s="5213"/>
      <c r="E48" s="5213"/>
      <c r="F48" s="5213"/>
      <c r="G48" s="5214"/>
      <c r="H48" s="5238"/>
      <c r="I48" s="5238"/>
      <c r="J48" s="840"/>
      <c r="K48" s="834"/>
    </row>
    <row r="49" spans="1:11" ht="30" customHeight="1">
      <c r="A49" s="5217" t="s">
        <v>1759</v>
      </c>
      <c r="B49" s="5236"/>
      <c r="C49" s="5236"/>
      <c r="D49" s="5236"/>
      <c r="E49" s="5236"/>
      <c r="F49" s="5236"/>
      <c r="G49" s="5236"/>
      <c r="H49" s="5236"/>
      <c r="I49" s="5236"/>
      <c r="J49" s="5236"/>
      <c r="K49" s="5236"/>
    </row>
    <row r="50" spans="1:11" ht="30" customHeight="1">
      <c r="A50" s="5236"/>
      <c r="B50" s="5236"/>
      <c r="C50" s="5236"/>
      <c r="D50" s="5236"/>
      <c r="E50" s="5236"/>
      <c r="F50" s="5236"/>
      <c r="G50" s="5236"/>
      <c r="H50" s="5236"/>
      <c r="I50" s="5236"/>
      <c r="J50" s="5236"/>
      <c r="K50" s="5236"/>
    </row>
  </sheetData>
  <mergeCells count="141">
    <mergeCell ref="N8:P8"/>
    <mergeCell ref="F4:K4"/>
    <mergeCell ref="F5:K5"/>
    <mergeCell ref="G1:K1"/>
    <mergeCell ref="A2:K2"/>
    <mergeCell ref="F7:F9"/>
    <mergeCell ref="G7:J9"/>
    <mergeCell ref="K7:K9"/>
    <mergeCell ref="F10:F12"/>
    <mergeCell ref="G10:J12"/>
    <mergeCell ref="K10:K12"/>
    <mergeCell ref="A4:E4"/>
    <mergeCell ref="A5:E5"/>
    <mergeCell ref="F13:F15"/>
    <mergeCell ref="G13:J15"/>
    <mergeCell ref="K13:K15"/>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A49:K50"/>
    <mergeCell ref="B47:C47"/>
    <mergeCell ref="D47:E47"/>
    <mergeCell ref="F47:G47"/>
    <mergeCell ref="H47:I47"/>
    <mergeCell ref="B48:C48"/>
    <mergeCell ref="D48:E48"/>
    <mergeCell ref="F48:G48"/>
    <mergeCell ref="H48:I48"/>
  </mergeCells>
  <phoneticPr fontId="14"/>
  <hyperlinks>
    <hyperlink ref="N8:P8" location="表紙!A1" display="表示へ" xr:uid="{5FC42D26-8F17-42C5-8E24-BEE5360B3A00}"/>
  </hyperlinks>
  <pageMargins left="0.7" right="0.7" top="0.75" bottom="0.75" header="0.3" footer="0.3"/>
  <pageSetup paperSize="9" scale="72"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N10"/>
  <sheetViews>
    <sheetView view="pageBreakPreview" topLeftCell="B1" zoomScaleNormal="145" zoomScaleSheetLayoutView="100" workbookViewId="0">
      <selection activeCell="J3" sqref="J3:N10"/>
    </sheetView>
  </sheetViews>
  <sheetFormatPr defaultRowHeight="13.5"/>
  <cols>
    <col min="1" max="1" width="3.75" style="71" customWidth="1"/>
    <col min="2" max="2" width="20.375" style="71" customWidth="1"/>
    <col min="3" max="3" width="3.875" style="71" bestFit="1" customWidth="1"/>
    <col min="4" max="7" width="16.375" style="71" customWidth="1"/>
    <col min="8" max="8" width="3.75" style="71" customWidth="1"/>
    <col min="9" max="9" width="2.5" style="71" customWidth="1"/>
    <col min="10" max="256" width="9" style="71"/>
    <col min="257" max="257" width="3.75" style="71" customWidth="1"/>
    <col min="258" max="258" width="20.375" style="71" customWidth="1"/>
    <col min="259" max="259" width="3.875" style="71" bestFit="1" customWidth="1"/>
    <col min="260" max="263" width="16.375" style="71" customWidth="1"/>
    <col min="264" max="264" width="3.75" style="71" customWidth="1"/>
    <col min="265" max="265" width="2.5" style="71" customWidth="1"/>
    <col min="266" max="512" width="9" style="71"/>
    <col min="513" max="513" width="3.75" style="71" customWidth="1"/>
    <col min="514" max="514" width="20.375" style="71" customWidth="1"/>
    <col min="515" max="515" width="3.875" style="71" bestFit="1" customWidth="1"/>
    <col min="516" max="519" width="16.375" style="71" customWidth="1"/>
    <col min="520" max="520" width="3.75" style="71" customWidth="1"/>
    <col min="521" max="521" width="2.5" style="71" customWidth="1"/>
    <col min="522" max="768" width="9" style="71"/>
    <col min="769" max="769" width="3.75" style="71" customWidth="1"/>
    <col min="770" max="770" width="20.375" style="71" customWidth="1"/>
    <col min="771" max="771" width="3.875" style="71" bestFit="1" customWidth="1"/>
    <col min="772" max="775" width="16.375" style="71" customWidth="1"/>
    <col min="776" max="776" width="3.75" style="71" customWidth="1"/>
    <col min="777" max="777" width="2.5" style="71" customWidth="1"/>
    <col min="778" max="1024" width="9" style="71"/>
    <col min="1025" max="1025" width="3.75" style="71" customWidth="1"/>
    <col min="1026" max="1026" width="20.375" style="71" customWidth="1"/>
    <col min="1027" max="1027" width="3.875" style="71" bestFit="1" customWidth="1"/>
    <col min="1028" max="1031" width="16.375" style="71" customWidth="1"/>
    <col min="1032" max="1032" width="3.75" style="71" customWidth="1"/>
    <col min="1033" max="1033" width="2.5" style="71" customWidth="1"/>
    <col min="1034" max="1280" width="9" style="71"/>
    <col min="1281" max="1281" width="3.75" style="71" customWidth="1"/>
    <col min="1282" max="1282" width="20.375" style="71" customWidth="1"/>
    <col min="1283" max="1283" width="3.875" style="71" bestFit="1" customWidth="1"/>
    <col min="1284" max="1287" width="16.375" style="71" customWidth="1"/>
    <col min="1288" max="1288" width="3.75" style="71" customWidth="1"/>
    <col min="1289" max="1289" width="2.5" style="71" customWidth="1"/>
    <col min="1290" max="1536" width="9" style="71"/>
    <col min="1537" max="1537" width="3.75" style="71" customWidth="1"/>
    <col min="1538" max="1538" width="20.375" style="71" customWidth="1"/>
    <col min="1539" max="1539" width="3.875" style="71" bestFit="1" customWidth="1"/>
    <col min="1540" max="1543" width="16.375" style="71" customWidth="1"/>
    <col min="1544" max="1544" width="3.75" style="71" customWidth="1"/>
    <col min="1545" max="1545" width="2.5" style="71" customWidth="1"/>
    <col min="1546" max="1792" width="9" style="71"/>
    <col min="1793" max="1793" width="3.75" style="71" customWidth="1"/>
    <col min="1794" max="1794" width="20.375" style="71" customWidth="1"/>
    <col min="1795" max="1795" width="3.875" style="71" bestFit="1" customWidth="1"/>
    <col min="1796" max="1799" width="16.375" style="71" customWidth="1"/>
    <col min="1800" max="1800" width="3.75" style="71" customWidth="1"/>
    <col min="1801" max="1801" width="2.5" style="71" customWidth="1"/>
    <col min="1802" max="2048" width="9" style="71"/>
    <col min="2049" max="2049" width="3.75" style="71" customWidth="1"/>
    <col min="2050" max="2050" width="20.375" style="71" customWidth="1"/>
    <col min="2051" max="2051" width="3.875" style="71" bestFit="1" customWidth="1"/>
    <col min="2052" max="2055" width="16.375" style="71" customWidth="1"/>
    <col min="2056" max="2056" width="3.75" style="71" customWidth="1"/>
    <col min="2057" max="2057" width="2.5" style="71" customWidth="1"/>
    <col min="2058" max="2304" width="9" style="71"/>
    <col min="2305" max="2305" width="3.75" style="71" customWidth="1"/>
    <col min="2306" max="2306" width="20.375" style="71" customWidth="1"/>
    <col min="2307" max="2307" width="3.875" style="71" bestFit="1" customWidth="1"/>
    <col min="2308" max="2311" width="16.375" style="71" customWidth="1"/>
    <col min="2312" max="2312" width="3.75" style="71" customWidth="1"/>
    <col min="2313" max="2313" width="2.5" style="71" customWidth="1"/>
    <col min="2314" max="2560" width="9" style="71"/>
    <col min="2561" max="2561" width="3.75" style="71" customWidth="1"/>
    <col min="2562" max="2562" width="20.375" style="71" customWidth="1"/>
    <col min="2563" max="2563" width="3.875" style="71" bestFit="1" customWidth="1"/>
    <col min="2564" max="2567" width="16.375" style="71" customWidth="1"/>
    <col min="2568" max="2568" width="3.75" style="71" customWidth="1"/>
    <col min="2569" max="2569" width="2.5" style="71" customWidth="1"/>
    <col min="2570" max="2816" width="9" style="71"/>
    <col min="2817" max="2817" width="3.75" style="71" customWidth="1"/>
    <col min="2818" max="2818" width="20.375" style="71" customWidth="1"/>
    <col min="2819" max="2819" width="3.875" style="71" bestFit="1" customWidth="1"/>
    <col min="2820" max="2823" width="16.375" style="71" customWidth="1"/>
    <col min="2824" max="2824" width="3.75" style="71" customWidth="1"/>
    <col min="2825" max="2825" width="2.5" style="71" customWidth="1"/>
    <col min="2826" max="3072" width="9" style="71"/>
    <col min="3073" max="3073" width="3.75" style="71" customWidth="1"/>
    <col min="3074" max="3074" width="20.375" style="71" customWidth="1"/>
    <col min="3075" max="3075" width="3.875" style="71" bestFit="1" customWidth="1"/>
    <col min="3076" max="3079" width="16.375" style="71" customWidth="1"/>
    <col min="3080" max="3080" width="3.75" style="71" customWidth="1"/>
    <col min="3081" max="3081" width="2.5" style="71" customWidth="1"/>
    <col min="3082" max="3328" width="9" style="71"/>
    <col min="3329" max="3329" width="3.75" style="71" customWidth="1"/>
    <col min="3330" max="3330" width="20.375" style="71" customWidth="1"/>
    <col min="3331" max="3331" width="3.875" style="71" bestFit="1" customWidth="1"/>
    <col min="3332" max="3335" width="16.375" style="71" customWidth="1"/>
    <col min="3336" max="3336" width="3.75" style="71" customWidth="1"/>
    <col min="3337" max="3337" width="2.5" style="71" customWidth="1"/>
    <col min="3338" max="3584" width="9" style="71"/>
    <col min="3585" max="3585" width="3.75" style="71" customWidth="1"/>
    <col min="3586" max="3586" width="20.375" style="71" customWidth="1"/>
    <col min="3587" max="3587" width="3.875" style="71" bestFit="1" customWidth="1"/>
    <col min="3588" max="3591" width="16.375" style="71" customWidth="1"/>
    <col min="3592" max="3592" width="3.75" style="71" customWidth="1"/>
    <col min="3593" max="3593" width="2.5" style="71" customWidth="1"/>
    <col min="3594" max="3840" width="9" style="71"/>
    <col min="3841" max="3841" width="3.75" style="71" customWidth="1"/>
    <col min="3842" max="3842" width="20.375" style="71" customWidth="1"/>
    <col min="3843" max="3843" width="3.875" style="71" bestFit="1" customWidth="1"/>
    <col min="3844" max="3847" width="16.375" style="71" customWidth="1"/>
    <col min="3848" max="3848" width="3.75" style="71" customWidth="1"/>
    <col min="3849" max="3849" width="2.5" style="71" customWidth="1"/>
    <col min="3850" max="4096" width="9" style="71"/>
    <col min="4097" max="4097" width="3.75" style="71" customWidth="1"/>
    <col min="4098" max="4098" width="20.375" style="71" customWidth="1"/>
    <col min="4099" max="4099" width="3.875" style="71" bestFit="1" customWidth="1"/>
    <col min="4100" max="4103" width="16.375" style="71" customWidth="1"/>
    <col min="4104" max="4104" width="3.75" style="71" customWidth="1"/>
    <col min="4105" max="4105" width="2.5" style="71" customWidth="1"/>
    <col min="4106" max="4352" width="9" style="71"/>
    <col min="4353" max="4353" width="3.75" style="71" customWidth="1"/>
    <col min="4354" max="4354" width="20.375" style="71" customWidth="1"/>
    <col min="4355" max="4355" width="3.875" style="71" bestFit="1" customWidth="1"/>
    <col min="4356" max="4359" width="16.375" style="71" customWidth="1"/>
    <col min="4360" max="4360" width="3.75" style="71" customWidth="1"/>
    <col min="4361" max="4361" width="2.5" style="71" customWidth="1"/>
    <col min="4362" max="4608" width="9" style="71"/>
    <col min="4609" max="4609" width="3.75" style="71" customWidth="1"/>
    <col min="4610" max="4610" width="20.375" style="71" customWidth="1"/>
    <col min="4611" max="4611" width="3.875" style="71" bestFit="1" customWidth="1"/>
    <col min="4612" max="4615" width="16.375" style="71" customWidth="1"/>
    <col min="4616" max="4616" width="3.75" style="71" customWidth="1"/>
    <col min="4617" max="4617" width="2.5" style="71" customWidth="1"/>
    <col min="4618" max="4864" width="9" style="71"/>
    <col min="4865" max="4865" width="3.75" style="71" customWidth="1"/>
    <col min="4866" max="4866" width="20.375" style="71" customWidth="1"/>
    <col min="4867" max="4867" width="3.875" style="71" bestFit="1" customWidth="1"/>
    <col min="4868" max="4871" width="16.375" style="71" customWidth="1"/>
    <col min="4872" max="4872" width="3.75" style="71" customWidth="1"/>
    <col min="4873" max="4873" width="2.5" style="71" customWidth="1"/>
    <col min="4874" max="5120" width="9" style="71"/>
    <col min="5121" max="5121" width="3.75" style="71" customWidth="1"/>
    <col min="5122" max="5122" width="20.375" style="71" customWidth="1"/>
    <col min="5123" max="5123" width="3.875" style="71" bestFit="1" customWidth="1"/>
    <col min="5124" max="5127" width="16.375" style="71" customWidth="1"/>
    <col min="5128" max="5128" width="3.75" style="71" customWidth="1"/>
    <col min="5129" max="5129" width="2.5" style="71" customWidth="1"/>
    <col min="5130" max="5376" width="9" style="71"/>
    <col min="5377" max="5377" width="3.75" style="71" customWidth="1"/>
    <col min="5378" max="5378" width="20.375" style="71" customWidth="1"/>
    <col min="5379" max="5379" width="3.875" style="71" bestFit="1" customWidth="1"/>
    <col min="5380" max="5383" width="16.375" style="71" customWidth="1"/>
    <col min="5384" max="5384" width="3.75" style="71" customWidth="1"/>
    <col min="5385" max="5385" width="2.5" style="71" customWidth="1"/>
    <col min="5386" max="5632" width="9" style="71"/>
    <col min="5633" max="5633" width="3.75" style="71" customWidth="1"/>
    <col min="5634" max="5634" width="20.375" style="71" customWidth="1"/>
    <col min="5635" max="5635" width="3.875" style="71" bestFit="1" customWidth="1"/>
    <col min="5636" max="5639" width="16.375" style="71" customWidth="1"/>
    <col min="5640" max="5640" width="3.75" style="71" customWidth="1"/>
    <col min="5641" max="5641" width="2.5" style="71" customWidth="1"/>
    <col min="5642" max="5888" width="9" style="71"/>
    <col min="5889" max="5889" width="3.75" style="71" customWidth="1"/>
    <col min="5890" max="5890" width="20.375" style="71" customWidth="1"/>
    <col min="5891" max="5891" width="3.875" style="71" bestFit="1" customWidth="1"/>
    <col min="5892" max="5895" width="16.375" style="71" customWidth="1"/>
    <col min="5896" max="5896" width="3.75" style="71" customWidth="1"/>
    <col min="5897" max="5897" width="2.5" style="71" customWidth="1"/>
    <col min="5898" max="6144" width="9" style="71"/>
    <col min="6145" max="6145" width="3.75" style="71" customWidth="1"/>
    <col min="6146" max="6146" width="20.375" style="71" customWidth="1"/>
    <col min="6147" max="6147" width="3.875" style="71" bestFit="1" customWidth="1"/>
    <col min="6148" max="6151" width="16.375" style="71" customWidth="1"/>
    <col min="6152" max="6152" width="3.75" style="71" customWidth="1"/>
    <col min="6153" max="6153" width="2.5" style="71" customWidth="1"/>
    <col min="6154" max="6400" width="9" style="71"/>
    <col min="6401" max="6401" width="3.75" style="71" customWidth="1"/>
    <col min="6402" max="6402" width="20.375" style="71" customWidth="1"/>
    <col min="6403" max="6403" width="3.875" style="71" bestFit="1" customWidth="1"/>
    <col min="6404" max="6407" width="16.375" style="71" customWidth="1"/>
    <col min="6408" max="6408" width="3.75" style="71" customWidth="1"/>
    <col min="6409" max="6409" width="2.5" style="71" customWidth="1"/>
    <col min="6410" max="6656" width="9" style="71"/>
    <col min="6657" max="6657" width="3.75" style="71" customWidth="1"/>
    <col min="6658" max="6658" width="20.375" style="71" customWidth="1"/>
    <col min="6659" max="6659" width="3.875" style="71" bestFit="1" customWidth="1"/>
    <col min="6660" max="6663" width="16.375" style="71" customWidth="1"/>
    <col min="6664" max="6664" width="3.75" style="71" customWidth="1"/>
    <col min="6665" max="6665" width="2.5" style="71" customWidth="1"/>
    <col min="6666" max="6912" width="9" style="71"/>
    <col min="6913" max="6913" width="3.75" style="71" customWidth="1"/>
    <col min="6914" max="6914" width="20.375" style="71" customWidth="1"/>
    <col min="6915" max="6915" width="3.875" style="71" bestFit="1" customWidth="1"/>
    <col min="6916" max="6919" width="16.375" style="71" customWidth="1"/>
    <col min="6920" max="6920" width="3.75" style="71" customWidth="1"/>
    <col min="6921" max="6921" width="2.5" style="71" customWidth="1"/>
    <col min="6922" max="7168" width="9" style="71"/>
    <col min="7169" max="7169" width="3.75" style="71" customWidth="1"/>
    <col min="7170" max="7170" width="20.375" style="71" customWidth="1"/>
    <col min="7171" max="7171" width="3.875" style="71" bestFit="1" customWidth="1"/>
    <col min="7172" max="7175" width="16.375" style="71" customWidth="1"/>
    <col min="7176" max="7176" width="3.75" style="71" customWidth="1"/>
    <col min="7177" max="7177" width="2.5" style="71" customWidth="1"/>
    <col min="7178" max="7424" width="9" style="71"/>
    <col min="7425" max="7425" width="3.75" style="71" customWidth="1"/>
    <col min="7426" max="7426" width="20.375" style="71" customWidth="1"/>
    <col min="7427" max="7427" width="3.875" style="71" bestFit="1" customWidth="1"/>
    <col min="7428" max="7431" width="16.375" style="71" customWidth="1"/>
    <col min="7432" max="7432" width="3.75" style="71" customWidth="1"/>
    <col min="7433" max="7433" width="2.5" style="71" customWidth="1"/>
    <col min="7434" max="7680" width="9" style="71"/>
    <col min="7681" max="7681" width="3.75" style="71" customWidth="1"/>
    <col min="7682" max="7682" width="20.375" style="71" customWidth="1"/>
    <col min="7683" max="7683" width="3.875" style="71" bestFit="1" customWidth="1"/>
    <col min="7684" max="7687" width="16.375" style="71" customWidth="1"/>
    <col min="7688" max="7688" width="3.75" style="71" customWidth="1"/>
    <col min="7689" max="7689" width="2.5" style="71" customWidth="1"/>
    <col min="7690" max="7936" width="9" style="71"/>
    <col min="7937" max="7937" width="3.75" style="71" customWidth="1"/>
    <col min="7938" max="7938" width="20.375" style="71" customWidth="1"/>
    <col min="7939" max="7939" width="3.875" style="71" bestFit="1" customWidth="1"/>
    <col min="7940" max="7943" width="16.375" style="71" customWidth="1"/>
    <col min="7944" max="7944" width="3.75" style="71" customWidth="1"/>
    <col min="7945" max="7945" width="2.5" style="71" customWidth="1"/>
    <col min="7946" max="8192" width="9" style="71"/>
    <col min="8193" max="8193" width="3.75" style="71" customWidth="1"/>
    <col min="8194" max="8194" width="20.375" style="71" customWidth="1"/>
    <col min="8195" max="8195" width="3.875" style="71" bestFit="1" customWidth="1"/>
    <col min="8196" max="8199" width="16.375" style="71" customWidth="1"/>
    <col min="8200" max="8200" width="3.75" style="71" customWidth="1"/>
    <col min="8201" max="8201" width="2.5" style="71" customWidth="1"/>
    <col min="8202" max="8448" width="9" style="71"/>
    <col min="8449" max="8449" width="3.75" style="71" customWidth="1"/>
    <col min="8450" max="8450" width="20.375" style="71" customWidth="1"/>
    <col min="8451" max="8451" width="3.875" style="71" bestFit="1" customWidth="1"/>
    <col min="8452" max="8455" width="16.375" style="71" customWidth="1"/>
    <col min="8456" max="8456" width="3.75" style="71" customWidth="1"/>
    <col min="8457" max="8457" width="2.5" style="71" customWidth="1"/>
    <col min="8458" max="8704" width="9" style="71"/>
    <col min="8705" max="8705" width="3.75" style="71" customWidth="1"/>
    <col min="8706" max="8706" width="20.375" style="71" customWidth="1"/>
    <col min="8707" max="8707" width="3.875" style="71" bestFit="1" customWidth="1"/>
    <col min="8708" max="8711" width="16.375" style="71" customWidth="1"/>
    <col min="8712" max="8712" width="3.75" style="71" customWidth="1"/>
    <col min="8713" max="8713" width="2.5" style="71" customWidth="1"/>
    <col min="8714" max="8960" width="9" style="71"/>
    <col min="8961" max="8961" width="3.75" style="71" customWidth="1"/>
    <col min="8962" max="8962" width="20.375" style="71" customWidth="1"/>
    <col min="8963" max="8963" width="3.875" style="71" bestFit="1" customWidth="1"/>
    <col min="8964" max="8967" width="16.375" style="71" customWidth="1"/>
    <col min="8968" max="8968" width="3.75" style="71" customWidth="1"/>
    <col min="8969" max="8969" width="2.5" style="71" customWidth="1"/>
    <col min="8970" max="9216" width="9" style="71"/>
    <col min="9217" max="9217" width="3.75" style="71" customWidth="1"/>
    <col min="9218" max="9218" width="20.375" style="71" customWidth="1"/>
    <col min="9219" max="9219" width="3.875" style="71" bestFit="1" customWidth="1"/>
    <col min="9220" max="9223" width="16.375" style="71" customWidth="1"/>
    <col min="9224" max="9224" width="3.75" style="71" customWidth="1"/>
    <col min="9225" max="9225" width="2.5" style="71" customWidth="1"/>
    <col min="9226" max="9472" width="9" style="71"/>
    <col min="9473" max="9473" width="3.75" style="71" customWidth="1"/>
    <col min="9474" max="9474" width="20.375" style="71" customWidth="1"/>
    <col min="9475" max="9475" width="3.875" style="71" bestFit="1" customWidth="1"/>
    <col min="9476" max="9479" width="16.375" style="71" customWidth="1"/>
    <col min="9480" max="9480" width="3.75" style="71" customWidth="1"/>
    <col min="9481" max="9481" width="2.5" style="71" customWidth="1"/>
    <col min="9482" max="9728" width="9" style="71"/>
    <col min="9729" max="9729" width="3.75" style="71" customWidth="1"/>
    <col min="9730" max="9730" width="20.375" style="71" customWidth="1"/>
    <col min="9731" max="9731" width="3.875" style="71" bestFit="1" customWidth="1"/>
    <col min="9732" max="9735" width="16.375" style="71" customWidth="1"/>
    <col min="9736" max="9736" width="3.75" style="71" customWidth="1"/>
    <col min="9737" max="9737" width="2.5" style="71" customWidth="1"/>
    <col min="9738" max="9984" width="9" style="71"/>
    <col min="9985" max="9985" width="3.75" style="71" customWidth="1"/>
    <col min="9986" max="9986" width="20.375" style="71" customWidth="1"/>
    <col min="9987" max="9987" width="3.875" style="71" bestFit="1" customWidth="1"/>
    <col min="9988" max="9991" width="16.375" style="71" customWidth="1"/>
    <col min="9992" max="9992" width="3.75" style="71" customWidth="1"/>
    <col min="9993" max="9993" width="2.5" style="71" customWidth="1"/>
    <col min="9994" max="10240" width="9" style="71"/>
    <col min="10241" max="10241" width="3.75" style="71" customWidth="1"/>
    <col min="10242" max="10242" width="20.375" style="71" customWidth="1"/>
    <col min="10243" max="10243" width="3.875" style="71" bestFit="1" customWidth="1"/>
    <col min="10244" max="10247" width="16.375" style="71" customWidth="1"/>
    <col min="10248" max="10248" width="3.75" style="71" customWidth="1"/>
    <col min="10249" max="10249" width="2.5" style="71" customWidth="1"/>
    <col min="10250" max="10496" width="9" style="71"/>
    <col min="10497" max="10497" width="3.75" style="71" customWidth="1"/>
    <col min="10498" max="10498" width="20.375" style="71" customWidth="1"/>
    <col min="10499" max="10499" width="3.875" style="71" bestFit="1" customWidth="1"/>
    <col min="10500" max="10503" width="16.375" style="71" customWidth="1"/>
    <col min="10504" max="10504" width="3.75" style="71" customWidth="1"/>
    <col min="10505" max="10505" width="2.5" style="71" customWidth="1"/>
    <col min="10506" max="10752" width="9" style="71"/>
    <col min="10753" max="10753" width="3.75" style="71" customWidth="1"/>
    <col min="10754" max="10754" width="20.375" style="71" customWidth="1"/>
    <col min="10755" max="10755" width="3.875" style="71" bestFit="1" customWidth="1"/>
    <col min="10756" max="10759" width="16.375" style="71" customWidth="1"/>
    <col min="10760" max="10760" width="3.75" style="71" customWidth="1"/>
    <col min="10761" max="10761" width="2.5" style="71" customWidth="1"/>
    <col min="10762" max="11008" width="9" style="71"/>
    <col min="11009" max="11009" width="3.75" style="71" customWidth="1"/>
    <col min="11010" max="11010" width="20.375" style="71" customWidth="1"/>
    <col min="11011" max="11011" width="3.875" style="71" bestFit="1" customWidth="1"/>
    <col min="11012" max="11015" width="16.375" style="71" customWidth="1"/>
    <col min="11016" max="11016" width="3.75" style="71" customWidth="1"/>
    <col min="11017" max="11017" width="2.5" style="71" customWidth="1"/>
    <col min="11018" max="11264" width="9" style="71"/>
    <col min="11265" max="11265" width="3.75" style="71" customWidth="1"/>
    <col min="11266" max="11266" width="20.375" style="71" customWidth="1"/>
    <col min="11267" max="11267" width="3.875" style="71" bestFit="1" customWidth="1"/>
    <col min="11268" max="11271" width="16.375" style="71" customWidth="1"/>
    <col min="11272" max="11272" width="3.75" style="71" customWidth="1"/>
    <col min="11273" max="11273" width="2.5" style="71" customWidth="1"/>
    <col min="11274" max="11520" width="9" style="71"/>
    <col min="11521" max="11521" width="3.75" style="71" customWidth="1"/>
    <col min="11522" max="11522" width="20.375" style="71" customWidth="1"/>
    <col min="11523" max="11523" width="3.875" style="71" bestFit="1" customWidth="1"/>
    <col min="11524" max="11527" width="16.375" style="71" customWidth="1"/>
    <col min="11528" max="11528" width="3.75" style="71" customWidth="1"/>
    <col min="11529" max="11529" width="2.5" style="71" customWidth="1"/>
    <col min="11530" max="11776" width="9" style="71"/>
    <col min="11777" max="11777" width="3.75" style="71" customWidth="1"/>
    <col min="11778" max="11778" width="20.375" style="71" customWidth="1"/>
    <col min="11779" max="11779" width="3.875" style="71" bestFit="1" customWidth="1"/>
    <col min="11780" max="11783" width="16.375" style="71" customWidth="1"/>
    <col min="11784" max="11784" width="3.75" style="71" customWidth="1"/>
    <col min="11785" max="11785" width="2.5" style="71" customWidth="1"/>
    <col min="11786" max="12032" width="9" style="71"/>
    <col min="12033" max="12033" width="3.75" style="71" customWidth="1"/>
    <col min="12034" max="12034" width="20.375" style="71" customWidth="1"/>
    <col min="12035" max="12035" width="3.875" style="71" bestFit="1" customWidth="1"/>
    <col min="12036" max="12039" width="16.375" style="71" customWidth="1"/>
    <col min="12040" max="12040" width="3.75" style="71" customWidth="1"/>
    <col min="12041" max="12041" width="2.5" style="71" customWidth="1"/>
    <col min="12042" max="12288" width="9" style="71"/>
    <col min="12289" max="12289" width="3.75" style="71" customWidth="1"/>
    <col min="12290" max="12290" width="20.375" style="71" customWidth="1"/>
    <col min="12291" max="12291" width="3.875" style="71" bestFit="1" customWidth="1"/>
    <col min="12292" max="12295" width="16.375" style="71" customWidth="1"/>
    <col min="12296" max="12296" width="3.75" style="71" customWidth="1"/>
    <col min="12297" max="12297" width="2.5" style="71" customWidth="1"/>
    <col min="12298" max="12544" width="9" style="71"/>
    <col min="12545" max="12545" width="3.75" style="71" customWidth="1"/>
    <col min="12546" max="12546" width="20.375" style="71" customWidth="1"/>
    <col min="12547" max="12547" width="3.875" style="71" bestFit="1" customWidth="1"/>
    <col min="12548" max="12551" width="16.375" style="71" customWidth="1"/>
    <col min="12552" max="12552" width="3.75" style="71" customWidth="1"/>
    <col min="12553" max="12553" width="2.5" style="71" customWidth="1"/>
    <col min="12554" max="12800" width="9" style="71"/>
    <col min="12801" max="12801" width="3.75" style="71" customWidth="1"/>
    <col min="12802" max="12802" width="20.375" style="71" customWidth="1"/>
    <col min="12803" max="12803" width="3.875" style="71" bestFit="1" customWidth="1"/>
    <col min="12804" max="12807" width="16.375" style="71" customWidth="1"/>
    <col min="12808" max="12808" width="3.75" style="71" customWidth="1"/>
    <col min="12809" max="12809" width="2.5" style="71" customWidth="1"/>
    <col min="12810" max="13056" width="9" style="71"/>
    <col min="13057" max="13057" width="3.75" style="71" customWidth="1"/>
    <col min="13058" max="13058" width="20.375" style="71" customWidth="1"/>
    <col min="13059" max="13059" width="3.875" style="71" bestFit="1" customWidth="1"/>
    <col min="13060" max="13063" width="16.375" style="71" customWidth="1"/>
    <col min="13064" max="13064" width="3.75" style="71" customWidth="1"/>
    <col min="13065" max="13065" width="2.5" style="71" customWidth="1"/>
    <col min="13066" max="13312" width="9" style="71"/>
    <col min="13313" max="13313" width="3.75" style="71" customWidth="1"/>
    <col min="13314" max="13314" width="20.375" style="71" customWidth="1"/>
    <col min="13315" max="13315" width="3.875" style="71" bestFit="1" customWidth="1"/>
    <col min="13316" max="13319" width="16.375" style="71" customWidth="1"/>
    <col min="13320" max="13320" width="3.75" style="71" customWidth="1"/>
    <col min="13321" max="13321" width="2.5" style="71" customWidth="1"/>
    <col min="13322" max="13568" width="9" style="71"/>
    <col min="13569" max="13569" width="3.75" style="71" customWidth="1"/>
    <col min="13570" max="13570" width="20.375" style="71" customWidth="1"/>
    <col min="13571" max="13571" width="3.875" style="71" bestFit="1" customWidth="1"/>
    <col min="13572" max="13575" width="16.375" style="71" customWidth="1"/>
    <col min="13576" max="13576" width="3.75" style="71" customWidth="1"/>
    <col min="13577" max="13577" width="2.5" style="71" customWidth="1"/>
    <col min="13578" max="13824" width="9" style="71"/>
    <col min="13825" max="13825" width="3.75" style="71" customWidth="1"/>
    <col min="13826" max="13826" width="20.375" style="71" customWidth="1"/>
    <col min="13827" max="13827" width="3.875" style="71" bestFit="1" customWidth="1"/>
    <col min="13828" max="13831" width="16.375" style="71" customWidth="1"/>
    <col min="13832" max="13832" width="3.75" style="71" customWidth="1"/>
    <col min="13833" max="13833" width="2.5" style="71" customWidth="1"/>
    <col min="13834" max="14080" width="9" style="71"/>
    <col min="14081" max="14081" width="3.75" style="71" customWidth="1"/>
    <col min="14082" max="14082" width="20.375" style="71" customWidth="1"/>
    <col min="14083" max="14083" width="3.875" style="71" bestFit="1" customWidth="1"/>
    <col min="14084" max="14087" width="16.375" style="71" customWidth="1"/>
    <col min="14088" max="14088" width="3.75" style="71" customWidth="1"/>
    <col min="14089" max="14089" width="2.5" style="71" customWidth="1"/>
    <col min="14090" max="14336" width="9" style="71"/>
    <col min="14337" max="14337" width="3.75" style="71" customWidth="1"/>
    <col min="14338" max="14338" width="20.375" style="71" customWidth="1"/>
    <col min="14339" max="14339" width="3.875" style="71" bestFit="1" customWidth="1"/>
    <col min="14340" max="14343" width="16.375" style="71" customWidth="1"/>
    <col min="14344" max="14344" width="3.75" style="71" customWidth="1"/>
    <col min="14345" max="14345" width="2.5" style="71" customWidth="1"/>
    <col min="14346" max="14592" width="9" style="71"/>
    <col min="14593" max="14593" width="3.75" style="71" customWidth="1"/>
    <col min="14594" max="14594" width="20.375" style="71" customWidth="1"/>
    <col min="14595" max="14595" width="3.875" style="71" bestFit="1" customWidth="1"/>
    <col min="14596" max="14599" width="16.375" style="71" customWidth="1"/>
    <col min="14600" max="14600" width="3.75" style="71" customWidth="1"/>
    <col min="14601" max="14601" width="2.5" style="71" customWidth="1"/>
    <col min="14602" max="14848" width="9" style="71"/>
    <col min="14849" max="14849" width="3.75" style="71" customWidth="1"/>
    <col min="14850" max="14850" width="20.375" style="71" customWidth="1"/>
    <col min="14851" max="14851" width="3.875" style="71" bestFit="1" customWidth="1"/>
    <col min="14852" max="14855" width="16.375" style="71" customWidth="1"/>
    <col min="14856" max="14856" width="3.75" style="71" customWidth="1"/>
    <col min="14857" max="14857" width="2.5" style="71" customWidth="1"/>
    <col min="14858" max="15104" width="9" style="71"/>
    <col min="15105" max="15105" width="3.75" style="71" customWidth="1"/>
    <col min="15106" max="15106" width="20.375" style="71" customWidth="1"/>
    <col min="15107" max="15107" width="3.875" style="71" bestFit="1" customWidth="1"/>
    <col min="15108" max="15111" width="16.375" style="71" customWidth="1"/>
    <col min="15112" max="15112" width="3.75" style="71" customWidth="1"/>
    <col min="15113" max="15113" width="2.5" style="71" customWidth="1"/>
    <col min="15114" max="15360" width="9" style="71"/>
    <col min="15361" max="15361" width="3.75" style="71" customWidth="1"/>
    <col min="15362" max="15362" width="20.375" style="71" customWidth="1"/>
    <col min="15363" max="15363" width="3.875" style="71" bestFit="1" customWidth="1"/>
    <col min="15364" max="15367" width="16.375" style="71" customWidth="1"/>
    <col min="15368" max="15368" width="3.75" style="71" customWidth="1"/>
    <col min="15369" max="15369" width="2.5" style="71" customWidth="1"/>
    <col min="15370" max="15616" width="9" style="71"/>
    <col min="15617" max="15617" width="3.75" style="71" customWidth="1"/>
    <col min="15618" max="15618" width="20.375" style="71" customWidth="1"/>
    <col min="15619" max="15619" width="3.875" style="71" bestFit="1" customWidth="1"/>
    <col min="15620" max="15623" width="16.375" style="71" customWidth="1"/>
    <col min="15624" max="15624" width="3.75" style="71" customWidth="1"/>
    <col min="15625" max="15625" width="2.5" style="71" customWidth="1"/>
    <col min="15626" max="15872" width="9" style="71"/>
    <col min="15873" max="15873" width="3.75" style="71" customWidth="1"/>
    <col min="15874" max="15874" width="20.375" style="71" customWidth="1"/>
    <col min="15875" max="15875" width="3.875" style="71" bestFit="1" customWidth="1"/>
    <col min="15876" max="15879" width="16.375" style="71" customWidth="1"/>
    <col min="15880" max="15880" width="3.75" style="71" customWidth="1"/>
    <col min="15881" max="15881" width="2.5" style="71" customWidth="1"/>
    <col min="15882" max="16128" width="9" style="71"/>
    <col min="16129" max="16129" width="3.75" style="71" customWidth="1"/>
    <col min="16130" max="16130" width="20.375" style="71" customWidth="1"/>
    <col min="16131" max="16131" width="3.875" style="71" bestFit="1" customWidth="1"/>
    <col min="16132" max="16135" width="16.375" style="71" customWidth="1"/>
    <col min="16136" max="16136" width="3.75" style="71" customWidth="1"/>
    <col min="16137" max="16137" width="2.5" style="71" customWidth="1"/>
    <col min="16138" max="16384" width="9" style="71"/>
  </cols>
  <sheetData>
    <row r="1" spans="1:14" ht="17.25">
      <c r="A1" s="70"/>
      <c r="B1" s="71" t="s">
        <v>1760</v>
      </c>
    </row>
    <row r="2" spans="1:14" ht="17.25">
      <c r="A2" s="70"/>
      <c r="H2" s="72" t="s">
        <v>511</v>
      </c>
    </row>
    <row r="3" spans="1:14" ht="18.75">
      <c r="A3" s="70"/>
      <c r="B3" s="5316" t="s">
        <v>1761</v>
      </c>
      <c r="C3" s="5316"/>
      <c r="D3" s="5316"/>
      <c r="E3" s="5316"/>
      <c r="F3" s="5316"/>
      <c r="G3" s="5316"/>
      <c r="H3" s="5316"/>
      <c r="J3"/>
      <c r="K3"/>
    </row>
    <row r="4" spans="1:14" ht="18.75">
      <c r="A4" s="73"/>
      <c r="B4" s="73"/>
      <c r="C4" s="73"/>
      <c r="D4" s="73"/>
      <c r="E4" s="73"/>
      <c r="F4" s="73"/>
      <c r="G4" s="73"/>
      <c r="J4"/>
      <c r="K4"/>
    </row>
    <row r="5" spans="1:14" ht="30" customHeight="1">
      <c r="A5" s="73"/>
      <c r="B5" s="688" t="s">
        <v>701</v>
      </c>
      <c r="C5" s="3362"/>
      <c r="D5" s="3363"/>
      <c r="E5" s="3363"/>
      <c r="F5" s="3363"/>
      <c r="G5" s="3363"/>
      <c r="H5" s="3364"/>
      <c r="J5" s="109"/>
      <c r="K5" s="109"/>
      <c r="L5" s="1207"/>
      <c r="M5" s="1207"/>
      <c r="N5" s="1207"/>
    </row>
    <row r="6" spans="1:14" ht="30" customHeight="1">
      <c r="B6" s="822" t="s">
        <v>702</v>
      </c>
      <c r="C6" s="1945" t="s">
        <v>1675</v>
      </c>
      <c r="D6" s="1947"/>
      <c r="E6" s="1947"/>
      <c r="F6" s="1947"/>
      <c r="G6" s="1947"/>
      <c r="H6" s="1946"/>
      <c r="J6"/>
      <c r="K6"/>
      <c r="L6" s="1211"/>
      <c r="M6" s="1207"/>
      <c r="N6" s="1207"/>
    </row>
    <row r="7" spans="1:14" ht="45" customHeight="1">
      <c r="B7" s="5317" t="s">
        <v>1762</v>
      </c>
      <c r="C7" s="688">
        <v>1</v>
      </c>
      <c r="D7" s="3605" t="s">
        <v>1763</v>
      </c>
      <c r="E7" s="3605"/>
      <c r="F7" s="3396"/>
      <c r="G7" s="3396"/>
      <c r="H7" s="3396"/>
      <c r="J7"/>
      <c r="K7"/>
      <c r="L7" s="1211"/>
      <c r="M7" s="1207"/>
      <c r="N7" s="1207"/>
    </row>
    <row r="8" spans="1:14" ht="45" customHeight="1">
      <c r="B8" s="5318"/>
      <c r="C8" s="688">
        <v>2</v>
      </c>
      <c r="D8" s="5319" t="s">
        <v>1764</v>
      </c>
      <c r="E8" s="5320"/>
      <c r="F8" s="3396"/>
      <c r="G8" s="3396"/>
      <c r="H8" s="3396"/>
      <c r="J8"/>
      <c r="K8"/>
      <c r="L8" s="1207"/>
      <c r="M8" s="188"/>
      <c r="N8" s="188"/>
    </row>
    <row r="9" spans="1:14" ht="25.5">
      <c r="B9" s="71" t="s">
        <v>566</v>
      </c>
      <c r="J9"/>
      <c r="K9" s="1929" t="s">
        <v>2692</v>
      </c>
      <c r="L9" s="1929"/>
      <c r="M9" s="1929"/>
      <c r="N9"/>
    </row>
    <row r="10" spans="1:14" ht="18.75">
      <c r="B10" s="3604" t="s">
        <v>1765</v>
      </c>
      <c r="C10" s="3604"/>
      <c r="D10" s="3604"/>
      <c r="E10" s="3604"/>
      <c r="F10" s="3604"/>
      <c r="G10" s="3604"/>
      <c r="H10" s="3604"/>
      <c r="J10" s="649"/>
      <c r="K10" s="649"/>
      <c r="L10" s="649"/>
      <c r="M10" s="649"/>
      <c r="N10" s="649"/>
    </row>
  </sheetData>
  <mergeCells count="10">
    <mergeCell ref="K9:M9"/>
    <mergeCell ref="B10:H10"/>
    <mergeCell ref="B3:H3"/>
    <mergeCell ref="C5:H5"/>
    <mergeCell ref="C6:H6"/>
    <mergeCell ref="B7:B8"/>
    <mergeCell ref="D7:E7"/>
    <mergeCell ref="F7:H7"/>
    <mergeCell ref="D8:E8"/>
    <mergeCell ref="F8:H8"/>
  </mergeCells>
  <phoneticPr fontId="14"/>
  <hyperlinks>
    <hyperlink ref="K9:M9" location="表紙!A1" display="表示へ" xr:uid="{3D15E9A7-F421-4A1B-BC4B-48068CA31020}"/>
  </hyperlinks>
  <printOptions horizontalCentered="1"/>
  <pageMargins left="0.70866141732283472" right="0.70866141732283472" top="0.74803149606299213" bottom="0.74803149606299213" header="0.31496062992125984" footer="0.31496062992125984"/>
  <pageSetup paperSize="9" scale="82"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AE7BE-4F59-4AD1-A654-7BB33D325802}">
  <dimension ref="B1:KH90"/>
  <sheetViews>
    <sheetView view="pageBreakPreview" zoomScaleNormal="100" zoomScaleSheetLayoutView="100" workbookViewId="0">
      <selection activeCell="AZ11" sqref="AZ11:BD13"/>
    </sheetView>
  </sheetViews>
  <sheetFormatPr defaultColWidth="9" defaultRowHeight="18.75"/>
  <cols>
    <col min="1" max="1" width="2.375" style="1529" customWidth="1"/>
    <col min="2" max="44" width="2.875" style="1529" customWidth="1"/>
    <col min="45" max="46" width="2.375" style="1528" customWidth="1"/>
    <col min="47" max="62" width="2.25" style="649" customWidth="1"/>
    <col min="63" max="123" width="2.375" style="1528" customWidth="1"/>
    <col min="124" max="294" width="9" style="1528"/>
    <col min="295" max="16384" width="9" style="1529"/>
  </cols>
  <sheetData>
    <row r="1" spans="2:62" s="1528" customFormat="1">
      <c r="AO1" s="2778"/>
      <c r="AP1" s="2779"/>
      <c r="AQ1" s="2779"/>
      <c r="AR1" s="2779"/>
      <c r="AS1" s="2780"/>
      <c r="AU1" s="649"/>
      <c r="AV1" s="649"/>
      <c r="AW1" s="649"/>
      <c r="AX1" s="649"/>
      <c r="AY1" s="649"/>
      <c r="AZ1" s="649"/>
      <c r="BA1" s="649"/>
      <c r="BB1" s="649"/>
      <c r="BC1" s="649"/>
      <c r="BD1" s="649"/>
      <c r="BE1" s="649"/>
      <c r="BF1" s="649"/>
      <c r="BG1" s="649"/>
      <c r="BH1" s="649"/>
      <c r="BI1" s="649"/>
      <c r="BJ1" s="649"/>
    </row>
    <row r="2" spans="2:62" s="1528" customFormat="1" ht="3" customHeight="1">
      <c r="AU2" s="649"/>
      <c r="AV2" s="649"/>
      <c r="AW2" s="649"/>
      <c r="AX2" s="649"/>
      <c r="AY2" s="649"/>
      <c r="AZ2" s="649"/>
      <c r="BA2" s="649"/>
      <c r="BB2" s="649"/>
      <c r="BC2" s="649"/>
      <c r="BD2" s="649"/>
      <c r="BE2" s="649"/>
      <c r="BF2" s="649"/>
      <c r="BG2" s="649"/>
      <c r="BH2" s="649"/>
      <c r="BI2" s="649"/>
      <c r="BJ2" s="649"/>
    </row>
    <row r="3" spans="2:62" ht="25.5">
      <c r="B3" s="2781" t="s">
        <v>3051</v>
      </c>
      <c r="C3" s="2781"/>
      <c r="D3" s="2781"/>
      <c r="E3" s="2781"/>
      <c r="F3" s="2781"/>
      <c r="G3" s="2781"/>
      <c r="H3" s="2781"/>
      <c r="I3" s="2781"/>
      <c r="J3" s="2781"/>
      <c r="K3" s="2781"/>
      <c r="L3" s="2781"/>
      <c r="M3" s="2781"/>
      <c r="N3" s="2781"/>
      <c r="O3" s="2781"/>
      <c r="P3" s="2781"/>
      <c r="Q3" s="2781"/>
      <c r="R3" s="2781"/>
      <c r="S3" s="2781"/>
      <c r="T3" s="2781"/>
      <c r="U3" s="2781"/>
      <c r="V3" s="2781"/>
      <c r="W3" s="2781"/>
      <c r="X3" s="2781"/>
      <c r="Y3" s="2781"/>
      <c r="Z3" s="2781"/>
      <c r="AA3" s="2781"/>
      <c r="AB3" s="2781"/>
      <c r="AC3" s="2781"/>
      <c r="AD3" s="2781"/>
      <c r="AE3" s="2781"/>
      <c r="AF3" s="2781"/>
      <c r="AG3" s="2781"/>
      <c r="AH3" s="2781"/>
      <c r="AI3" s="2781"/>
      <c r="AJ3" s="2781"/>
      <c r="AK3" s="2781"/>
      <c r="AL3" s="2781"/>
      <c r="AM3" s="2781"/>
      <c r="AN3" s="2781"/>
      <c r="AO3" s="2781"/>
      <c r="AP3" s="2781"/>
      <c r="AQ3" s="2781"/>
      <c r="AR3" s="2781"/>
      <c r="AU3" s="1445"/>
      <c r="AW3"/>
      <c r="AX3"/>
      <c r="AY3" s="71"/>
      <c r="AZ3" s="71"/>
      <c r="BA3" s="71"/>
    </row>
    <row r="4" spans="2:62" s="1528" customFormat="1" ht="25.5">
      <c r="B4" s="1530"/>
      <c r="C4" s="1530"/>
      <c r="D4" s="1530"/>
      <c r="E4" s="1530"/>
      <c r="F4" s="1530"/>
      <c r="G4" s="1530"/>
      <c r="H4" s="1530"/>
      <c r="I4" s="1530"/>
      <c r="J4" s="1530"/>
      <c r="K4" s="1530"/>
      <c r="L4" s="1530"/>
      <c r="M4" s="1530"/>
      <c r="N4" s="1530"/>
      <c r="O4" s="1530"/>
      <c r="P4" s="1530"/>
      <c r="Q4" s="1530"/>
      <c r="R4" s="1530"/>
      <c r="S4" s="1530"/>
      <c r="T4" s="1530"/>
      <c r="U4" s="1530"/>
      <c r="V4" s="1530"/>
      <c r="W4" s="1530"/>
      <c r="X4" s="1530"/>
      <c r="Y4" s="1530"/>
      <c r="Z4" s="1530"/>
      <c r="AA4" s="1530"/>
      <c r="AB4" s="1530"/>
      <c r="AC4" s="1530"/>
      <c r="AD4" s="1530"/>
      <c r="AE4" s="1530"/>
      <c r="AF4" s="1530"/>
      <c r="AG4" s="1530"/>
      <c r="AH4" s="1530"/>
      <c r="AI4" s="1530"/>
      <c r="AJ4" s="1530"/>
      <c r="AK4" s="1530"/>
      <c r="AL4" s="1530"/>
      <c r="AM4" s="1530"/>
      <c r="AN4" s="1530"/>
      <c r="AO4" s="1530"/>
      <c r="AP4" s="1530"/>
      <c r="AQ4" s="1530"/>
      <c r="AR4" s="1530"/>
      <c r="AU4" s="1445"/>
      <c r="AV4" s="649"/>
      <c r="AW4"/>
      <c r="AX4"/>
      <c r="AY4" s="71"/>
      <c r="AZ4" s="71"/>
      <c r="BA4" s="71"/>
      <c r="BB4" s="649"/>
      <c r="BC4" s="649"/>
      <c r="BD4" s="649"/>
      <c r="BE4" s="649"/>
      <c r="BF4" s="649"/>
      <c r="BG4" s="649"/>
      <c r="BH4" s="649"/>
      <c r="BI4" s="649"/>
      <c r="BJ4" s="649"/>
    </row>
    <row r="5" spans="2:62" ht="12" customHeight="1">
      <c r="B5" s="2782" t="s">
        <v>2967</v>
      </c>
      <c r="C5" s="2783"/>
      <c r="D5" s="2783"/>
      <c r="E5" s="2783"/>
      <c r="F5" s="2783"/>
      <c r="G5" s="2783"/>
      <c r="H5" s="2783"/>
      <c r="I5" s="2783"/>
      <c r="J5" s="2783"/>
      <c r="K5" s="2783"/>
      <c r="L5" s="2783"/>
      <c r="M5" s="2783"/>
      <c r="N5" s="2783"/>
      <c r="O5" s="2783"/>
      <c r="P5" s="2783"/>
      <c r="Q5" s="2783"/>
      <c r="R5" s="2783"/>
      <c r="S5" s="2783"/>
      <c r="T5" s="2783"/>
      <c r="U5" s="2783"/>
      <c r="V5" s="2783"/>
      <c r="W5" s="2783"/>
      <c r="X5" s="2783"/>
      <c r="Y5" s="2783"/>
      <c r="Z5" s="2783"/>
      <c r="AA5" s="2783"/>
      <c r="AB5" s="2783"/>
      <c r="AC5" s="2783"/>
      <c r="AD5" s="2783"/>
      <c r="AE5" s="2783"/>
      <c r="AF5" s="2783"/>
      <c r="AG5" s="2783"/>
      <c r="AH5" s="2783"/>
      <c r="AI5" s="2783"/>
      <c r="AJ5" s="2783"/>
      <c r="AK5" s="2783"/>
      <c r="AL5" s="2783"/>
      <c r="AM5" s="2783"/>
      <c r="AN5" s="2783"/>
      <c r="AO5" s="2783"/>
      <c r="AP5" s="2783"/>
      <c r="AQ5" s="2783"/>
      <c r="AR5" s="2784"/>
      <c r="AW5" s="109"/>
      <c r="AX5" s="109"/>
      <c r="AY5" s="1207"/>
      <c r="AZ5" s="1207"/>
      <c r="BA5" s="1207"/>
    </row>
    <row r="6" spans="2:62" s="1528" customFormat="1" ht="5.25" customHeight="1">
      <c r="B6" s="1531"/>
      <c r="AR6" s="1532"/>
      <c r="AU6" s="649"/>
      <c r="AV6" s="649"/>
      <c r="AW6"/>
      <c r="AX6"/>
      <c r="AY6" s="1211"/>
      <c r="AZ6" s="1207"/>
      <c r="BA6" s="1207"/>
      <c r="BB6" s="649"/>
      <c r="BC6" s="649"/>
      <c r="BD6" s="649"/>
      <c r="BE6" s="649"/>
      <c r="BF6" s="649"/>
      <c r="BG6" s="649"/>
      <c r="BH6" s="649"/>
      <c r="BI6" s="649"/>
      <c r="BJ6" s="649"/>
    </row>
    <row r="7" spans="2:62" s="1528" customFormat="1" ht="13.5" customHeight="1">
      <c r="B7" s="1531"/>
      <c r="C7" s="1528" t="s">
        <v>3052</v>
      </c>
      <c r="AR7" s="1532"/>
      <c r="AU7" s="649"/>
      <c r="AV7" s="649"/>
      <c r="AW7"/>
      <c r="AX7"/>
      <c r="AY7" s="1211"/>
      <c r="AZ7" s="1207"/>
      <c r="BA7" s="1207"/>
      <c r="BB7" s="649"/>
      <c r="BC7" s="649"/>
      <c r="BD7" s="649"/>
      <c r="BE7" s="649"/>
      <c r="BF7" s="649"/>
      <c r="BG7" s="649"/>
      <c r="BH7" s="649"/>
      <c r="BI7" s="649"/>
      <c r="BJ7" s="649"/>
    </row>
    <row r="8" spans="2:62" s="1528" customFormat="1" ht="11.25" customHeight="1">
      <c r="B8" s="1531"/>
      <c r="C8" s="2785" t="s">
        <v>3053</v>
      </c>
      <c r="D8" s="2785"/>
      <c r="E8" s="2785"/>
      <c r="F8" s="2785"/>
      <c r="G8" s="2785"/>
      <c r="H8" s="2785"/>
      <c r="I8" s="2785"/>
      <c r="J8" s="2788"/>
      <c r="K8" s="2788"/>
      <c r="L8" s="2788"/>
      <c r="M8" s="2788"/>
      <c r="N8" s="2788"/>
      <c r="O8" s="2788"/>
      <c r="P8" s="2788"/>
      <c r="S8" s="2789" t="s">
        <v>3054</v>
      </c>
      <c r="T8" s="2789"/>
      <c r="U8" s="2789"/>
      <c r="V8" s="2789"/>
      <c r="W8" s="2789"/>
      <c r="X8" s="2789"/>
      <c r="Y8" s="2788"/>
      <c r="Z8" s="2788"/>
      <c r="AA8" s="2788"/>
      <c r="AB8" s="2788"/>
      <c r="AC8" s="2788"/>
      <c r="AD8" s="2788"/>
      <c r="AE8" s="1533"/>
      <c r="AF8" s="1534"/>
      <c r="AG8" s="2790" t="s">
        <v>3055</v>
      </c>
      <c r="AH8" s="2790"/>
      <c r="AI8" s="2790"/>
      <c r="AJ8" s="2791"/>
      <c r="AK8" s="2796"/>
      <c r="AL8" s="2796"/>
      <c r="AM8" s="2796"/>
      <c r="AN8" s="2796"/>
      <c r="AO8" s="2796"/>
      <c r="AP8" s="2796"/>
      <c r="AR8" s="1532"/>
      <c r="AU8" s="649"/>
      <c r="AV8" s="649"/>
      <c r="AW8"/>
      <c r="AX8"/>
      <c r="AY8" s="1207"/>
      <c r="BE8" s="649"/>
      <c r="BF8" s="649"/>
      <c r="BG8" s="649"/>
      <c r="BH8" s="649"/>
      <c r="BI8" s="649"/>
      <c r="BJ8" s="649"/>
    </row>
    <row r="9" spans="2:62" s="1528" customFormat="1" ht="11.25" customHeight="1">
      <c r="B9" s="1531"/>
      <c r="C9" s="2786"/>
      <c r="D9" s="2786"/>
      <c r="E9" s="2786"/>
      <c r="F9" s="2786"/>
      <c r="G9" s="2786"/>
      <c r="H9" s="2786"/>
      <c r="I9" s="2786"/>
      <c r="J9" s="2788"/>
      <c r="K9" s="2788"/>
      <c r="L9" s="2788"/>
      <c r="M9" s="2788"/>
      <c r="N9" s="2788"/>
      <c r="O9" s="2788"/>
      <c r="P9" s="2788"/>
      <c r="R9" s="1533"/>
      <c r="S9" s="2789"/>
      <c r="T9" s="2789"/>
      <c r="U9" s="2789"/>
      <c r="V9" s="2789"/>
      <c r="W9" s="2789"/>
      <c r="X9" s="2789"/>
      <c r="Y9" s="2788"/>
      <c r="Z9" s="2788"/>
      <c r="AA9" s="2788"/>
      <c r="AB9" s="2788"/>
      <c r="AC9" s="2788"/>
      <c r="AD9" s="2788"/>
      <c r="AE9" s="1533"/>
      <c r="AF9" s="1534"/>
      <c r="AG9" s="2792"/>
      <c r="AH9" s="2792"/>
      <c r="AI9" s="2792"/>
      <c r="AJ9" s="2793"/>
      <c r="AK9" s="2796"/>
      <c r="AL9" s="2796"/>
      <c r="AM9" s="2796"/>
      <c r="AN9" s="2796"/>
      <c r="AO9" s="2796"/>
      <c r="AP9" s="2796"/>
      <c r="AR9" s="1532"/>
      <c r="AU9" s="649"/>
      <c r="AV9" s="649"/>
      <c r="AW9"/>
      <c r="AX9" s="649"/>
      <c r="AY9" s="649"/>
      <c r="BE9" s="649"/>
      <c r="BF9" s="649"/>
      <c r="BG9" s="649"/>
      <c r="BH9" s="649"/>
      <c r="BI9" s="649"/>
      <c r="BJ9" s="649"/>
    </row>
    <row r="10" spans="2:62" s="1528" customFormat="1" ht="11.25" customHeight="1">
      <c r="B10" s="1531"/>
      <c r="C10" s="2787"/>
      <c r="D10" s="2787"/>
      <c r="E10" s="2787"/>
      <c r="F10" s="2787"/>
      <c r="G10" s="2787"/>
      <c r="H10" s="2787"/>
      <c r="I10" s="2787"/>
      <c r="J10" s="2788"/>
      <c r="K10" s="2788"/>
      <c r="L10" s="2788"/>
      <c r="M10" s="2788"/>
      <c r="N10" s="2788"/>
      <c r="O10" s="2788"/>
      <c r="P10" s="2788"/>
      <c r="Q10" s="1528" t="s">
        <v>3056</v>
      </c>
      <c r="R10" s="1533"/>
      <c r="S10" s="2789"/>
      <c r="T10" s="2789"/>
      <c r="U10" s="2789"/>
      <c r="V10" s="2789"/>
      <c r="W10" s="2789"/>
      <c r="X10" s="2789"/>
      <c r="Y10" s="2788"/>
      <c r="Z10" s="2788"/>
      <c r="AA10" s="2788"/>
      <c r="AB10" s="2788"/>
      <c r="AC10" s="2788"/>
      <c r="AD10" s="2788"/>
      <c r="AE10" s="1528" t="s">
        <v>1302</v>
      </c>
      <c r="AF10" s="1534"/>
      <c r="AG10" s="2794"/>
      <c r="AH10" s="2794"/>
      <c r="AI10" s="2794"/>
      <c r="AJ10" s="2795"/>
      <c r="AK10" s="2796"/>
      <c r="AL10" s="2796"/>
      <c r="AM10" s="2796"/>
      <c r="AN10" s="2796"/>
      <c r="AO10" s="2796"/>
      <c r="AP10" s="2796"/>
      <c r="AQ10" s="1528" t="s">
        <v>3056</v>
      </c>
      <c r="AR10" s="1532"/>
      <c r="AU10" s="649"/>
      <c r="AV10" s="649"/>
      <c r="AW10" s="649"/>
      <c r="AX10" s="649"/>
      <c r="AY10" s="649"/>
      <c r="BE10" s="649"/>
      <c r="BF10" s="649"/>
      <c r="BG10" s="649"/>
      <c r="BH10" s="649"/>
      <c r="BI10" s="649"/>
      <c r="BJ10" s="649"/>
    </row>
    <row r="11" spans="2:62" s="1528" customFormat="1" ht="6" customHeight="1">
      <c r="B11" s="1531"/>
      <c r="AR11" s="1532"/>
      <c r="AU11" s="649"/>
      <c r="AV11" s="649"/>
      <c r="AW11" s="649"/>
      <c r="AX11" s="649"/>
      <c r="AY11" s="649"/>
      <c r="AZ11" s="2773" t="s">
        <v>2692</v>
      </c>
      <c r="BA11" s="2773"/>
      <c r="BB11" s="2773"/>
      <c r="BC11" s="2773"/>
      <c r="BD11" s="2773"/>
      <c r="BE11" s="649"/>
      <c r="BF11" s="649"/>
      <c r="BG11" s="649"/>
      <c r="BH11" s="649"/>
      <c r="BI11" s="649"/>
      <c r="BJ11" s="649"/>
    </row>
    <row r="12" spans="2:62" ht="13.5" customHeight="1">
      <c r="B12" s="2797" t="s">
        <v>3057</v>
      </c>
      <c r="C12" s="2798"/>
      <c r="D12" s="2798"/>
      <c r="E12" s="2798"/>
      <c r="F12" s="2798"/>
      <c r="G12" s="2798"/>
      <c r="H12" s="2798"/>
      <c r="I12" s="2798"/>
      <c r="J12" s="2798"/>
      <c r="K12" s="2798"/>
      <c r="L12" s="2798"/>
      <c r="M12" s="2798"/>
      <c r="N12" s="2798"/>
      <c r="O12" s="2798"/>
      <c r="P12" s="2798"/>
      <c r="Q12" s="2798"/>
      <c r="R12" s="2798"/>
      <c r="S12" s="2798"/>
      <c r="T12" s="2798"/>
      <c r="U12" s="2798"/>
      <c r="V12" s="2798"/>
      <c r="W12" s="2798"/>
      <c r="X12" s="2798"/>
      <c r="Y12" s="2798"/>
      <c r="Z12" s="2798"/>
      <c r="AA12" s="2798"/>
      <c r="AB12" s="2798"/>
      <c r="AC12" s="2798"/>
      <c r="AD12" s="2798"/>
      <c r="AE12" s="2798"/>
      <c r="AF12" s="2798"/>
      <c r="AG12" s="2798"/>
      <c r="AH12" s="2798"/>
      <c r="AI12" s="2798"/>
      <c r="AJ12" s="2798"/>
      <c r="AK12" s="2798"/>
      <c r="AL12" s="2798"/>
      <c r="AM12" s="2798"/>
      <c r="AN12" s="2798"/>
      <c r="AO12" s="2798"/>
      <c r="AP12" s="2798"/>
      <c r="AQ12" s="2798"/>
      <c r="AR12" s="2799"/>
      <c r="AZ12" s="2773"/>
      <c r="BA12" s="2773"/>
      <c r="BB12" s="2773"/>
      <c r="BC12" s="2773"/>
      <c r="BD12" s="2773"/>
    </row>
    <row r="13" spans="2:62" s="1528" customFormat="1" ht="17.25" customHeight="1">
      <c r="B13" s="1531" t="s">
        <v>2015</v>
      </c>
      <c r="C13" s="1528" t="s">
        <v>3058</v>
      </c>
      <c r="AR13" s="1532"/>
      <c r="AU13" s="649"/>
      <c r="AV13" s="649"/>
      <c r="AW13" s="649"/>
      <c r="AX13" s="649"/>
      <c r="AY13" s="649"/>
      <c r="AZ13" s="2773"/>
      <c r="BA13" s="2773"/>
      <c r="BB13" s="2773"/>
      <c r="BC13" s="2773"/>
      <c r="BD13" s="2773"/>
      <c r="BE13" s="649"/>
      <c r="BF13" s="649"/>
      <c r="BG13" s="649"/>
      <c r="BH13" s="649"/>
      <c r="BI13" s="649"/>
      <c r="BJ13" s="649"/>
    </row>
    <row r="14" spans="2:62" s="1528" customFormat="1" ht="13.5" customHeight="1">
      <c r="B14" s="1531"/>
      <c r="C14" s="1528" t="s">
        <v>3059</v>
      </c>
      <c r="AR14" s="1532"/>
      <c r="AU14" s="649"/>
      <c r="AV14" s="649"/>
      <c r="AW14" s="649"/>
      <c r="AX14" s="649"/>
      <c r="AY14" s="649"/>
      <c r="AZ14" s="649"/>
      <c r="BA14" s="649"/>
      <c r="BB14" s="649"/>
      <c r="BC14" s="649"/>
      <c r="BD14" s="649"/>
      <c r="BE14" s="649"/>
      <c r="BF14" s="649"/>
      <c r="BG14" s="649"/>
      <c r="BH14" s="649"/>
      <c r="BI14" s="649"/>
      <c r="BJ14" s="649"/>
    </row>
    <row r="15" spans="2:62" s="1528" customFormat="1" ht="13.5" customHeight="1">
      <c r="B15" s="1531"/>
      <c r="C15" s="2800" t="s">
        <v>3060</v>
      </c>
      <c r="D15" s="2790"/>
      <c r="E15" s="2790"/>
      <c r="F15" s="2790"/>
      <c r="G15" s="2791"/>
      <c r="H15" s="2788"/>
      <c r="I15" s="2788"/>
      <c r="J15" s="2788"/>
      <c r="K15" s="2788"/>
      <c r="L15" s="2788"/>
      <c r="M15" s="2788"/>
      <c r="N15" s="2788"/>
      <c r="O15" s="2788"/>
      <c r="P15" s="2788"/>
      <c r="S15" s="2800" t="s">
        <v>3061</v>
      </c>
      <c r="T15" s="2790"/>
      <c r="U15" s="2790"/>
      <c r="V15" s="2790"/>
      <c r="W15" s="2791"/>
      <c r="X15" s="2802"/>
      <c r="Y15" s="2803"/>
      <c r="Z15" s="2803"/>
      <c r="AA15" s="2803"/>
      <c r="AB15" s="2803"/>
      <c r="AC15" s="2803"/>
      <c r="AD15" s="2804"/>
      <c r="AG15" s="2808" t="s">
        <v>3062</v>
      </c>
      <c r="AH15" s="2808"/>
      <c r="AI15" s="2809"/>
      <c r="AJ15" s="2809"/>
      <c r="AK15" s="2809"/>
      <c r="AL15" s="2809"/>
      <c r="AM15" s="2809"/>
      <c r="AN15" s="2809"/>
      <c r="AO15" s="2809"/>
      <c r="AP15" s="2809"/>
      <c r="AR15" s="1532"/>
      <c r="AU15" s="649"/>
      <c r="AV15" s="649"/>
      <c r="AW15" s="649"/>
      <c r="AX15" s="649"/>
      <c r="AY15" s="649"/>
      <c r="AZ15" s="649"/>
      <c r="BA15" s="649"/>
      <c r="BB15" s="649"/>
      <c r="BC15" s="649"/>
      <c r="BD15" s="649"/>
      <c r="BE15" s="649"/>
      <c r="BF15" s="649"/>
      <c r="BG15" s="649"/>
      <c r="BH15" s="649"/>
      <c r="BI15" s="649"/>
      <c r="BJ15" s="649"/>
    </row>
    <row r="16" spans="2:62" s="1528" customFormat="1" ht="13.5" customHeight="1">
      <c r="B16" s="1531"/>
      <c r="C16" s="2801"/>
      <c r="D16" s="2794"/>
      <c r="E16" s="2794"/>
      <c r="F16" s="2794"/>
      <c r="G16" s="2795"/>
      <c r="H16" s="2788"/>
      <c r="I16" s="2788"/>
      <c r="J16" s="2788"/>
      <c r="K16" s="2788"/>
      <c r="L16" s="2788"/>
      <c r="M16" s="2788"/>
      <c r="N16" s="2788"/>
      <c r="O16" s="2788"/>
      <c r="P16" s="2788"/>
      <c r="Q16" s="1535" t="s">
        <v>3063</v>
      </c>
      <c r="S16" s="2801"/>
      <c r="T16" s="2794"/>
      <c r="U16" s="2794"/>
      <c r="V16" s="2794"/>
      <c r="W16" s="2795"/>
      <c r="X16" s="2805"/>
      <c r="Y16" s="2806"/>
      <c r="Z16" s="2806"/>
      <c r="AA16" s="2806"/>
      <c r="AB16" s="2806"/>
      <c r="AC16" s="2806"/>
      <c r="AD16" s="2807"/>
      <c r="AE16" s="1528" t="s">
        <v>3063</v>
      </c>
      <c r="AG16" s="2808"/>
      <c r="AH16" s="2808"/>
      <c r="AI16" s="2809"/>
      <c r="AJ16" s="2809"/>
      <c r="AK16" s="2809"/>
      <c r="AL16" s="2809"/>
      <c r="AM16" s="2809"/>
      <c r="AN16" s="2809"/>
      <c r="AO16" s="2809"/>
      <c r="AP16" s="2809"/>
      <c r="AQ16" s="1528" t="s">
        <v>3063</v>
      </c>
      <c r="AR16" s="1532"/>
      <c r="AU16" s="649"/>
      <c r="AV16" s="649"/>
      <c r="AW16" s="649"/>
      <c r="AX16" s="649"/>
      <c r="AY16" s="649"/>
      <c r="AZ16" s="649"/>
      <c r="BA16" s="649"/>
      <c r="BB16" s="649"/>
      <c r="BC16" s="649"/>
      <c r="BD16" s="649"/>
      <c r="BE16" s="649"/>
      <c r="BF16" s="649"/>
      <c r="BG16" s="649"/>
      <c r="BH16" s="649"/>
      <c r="BI16" s="649"/>
      <c r="BJ16" s="649"/>
    </row>
    <row r="17" spans="2:62" s="1528" customFormat="1" ht="4.5" customHeight="1">
      <c r="B17" s="1531"/>
      <c r="I17" s="1536"/>
      <c r="S17" s="1536"/>
      <c r="T17" s="1536"/>
      <c r="U17" s="1536"/>
      <c r="V17" s="1536"/>
      <c r="AR17" s="1532"/>
      <c r="AU17" s="649"/>
      <c r="AV17" s="649"/>
      <c r="AW17" s="649"/>
      <c r="AX17" s="649"/>
      <c r="AY17" s="649"/>
      <c r="AZ17" s="649"/>
      <c r="BA17" s="649"/>
      <c r="BB17" s="649"/>
      <c r="BC17" s="649"/>
      <c r="BD17" s="649"/>
      <c r="BE17" s="649"/>
      <c r="BF17" s="649"/>
      <c r="BG17" s="649"/>
      <c r="BH17" s="649"/>
      <c r="BI17" s="649"/>
      <c r="BJ17" s="649"/>
    </row>
    <row r="18" spans="2:62" s="1528" customFormat="1" ht="13.5" customHeight="1">
      <c r="B18" s="1531"/>
      <c r="C18" s="1528" t="s">
        <v>3064</v>
      </c>
      <c r="AR18" s="1532"/>
      <c r="AU18" s="649"/>
      <c r="AV18" s="649"/>
      <c r="AW18" s="649"/>
      <c r="AX18" s="649"/>
      <c r="AY18" s="649"/>
      <c r="AZ18" s="649"/>
      <c r="BA18" s="649"/>
      <c r="BB18" s="649"/>
      <c r="BC18" s="649"/>
      <c r="BD18" s="649"/>
      <c r="BE18" s="649"/>
      <c r="BF18" s="649"/>
      <c r="BG18" s="649"/>
      <c r="BH18" s="649"/>
      <c r="BI18" s="649"/>
      <c r="BJ18" s="649"/>
    </row>
    <row r="19" spans="2:62" s="1528" customFormat="1" ht="13.5" customHeight="1">
      <c r="B19" s="1531"/>
      <c r="C19" s="2800" t="s">
        <v>3060</v>
      </c>
      <c r="D19" s="2790"/>
      <c r="E19" s="2790"/>
      <c r="F19" s="2790"/>
      <c r="G19" s="2791"/>
      <c r="H19" s="2788"/>
      <c r="I19" s="2788"/>
      <c r="J19" s="2788"/>
      <c r="K19" s="2788"/>
      <c r="L19" s="2788"/>
      <c r="M19" s="2788"/>
      <c r="N19" s="2788"/>
      <c r="O19" s="2788"/>
      <c r="P19" s="2788"/>
      <c r="S19" s="2800" t="s">
        <v>3061</v>
      </c>
      <c r="T19" s="2790"/>
      <c r="U19" s="2790"/>
      <c r="V19" s="2790"/>
      <c r="W19" s="2791"/>
      <c r="X19" s="2802"/>
      <c r="Y19" s="2803"/>
      <c r="Z19" s="2803"/>
      <c r="AA19" s="2803"/>
      <c r="AB19" s="2803"/>
      <c r="AC19" s="2803"/>
      <c r="AD19" s="2804"/>
      <c r="AG19" s="2808" t="s">
        <v>3062</v>
      </c>
      <c r="AH19" s="2808"/>
      <c r="AI19" s="2809"/>
      <c r="AJ19" s="2809"/>
      <c r="AK19" s="2809"/>
      <c r="AL19" s="2809"/>
      <c r="AM19" s="2809"/>
      <c r="AN19" s="2809"/>
      <c r="AO19" s="2809"/>
      <c r="AP19" s="2809"/>
      <c r="AR19" s="1532"/>
      <c r="AU19" s="649"/>
      <c r="AV19" s="649"/>
      <c r="AW19" s="649"/>
      <c r="AX19" s="649"/>
      <c r="AY19" s="649"/>
      <c r="AZ19" s="649"/>
      <c r="BA19" s="649"/>
      <c r="BB19" s="649"/>
      <c r="BC19" s="649"/>
      <c r="BD19" s="649"/>
      <c r="BE19" s="649"/>
      <c r="BF19" s="649"/>
      <c r="BG19" s="649"/>
      <c r="BH19" s="649"/>
      <c r="BI19" s="649"/>
      <c r="BJ19" s="649"/>
    </row>
    <row r="20" spans="2:62" s="1528" customFormat="1" ht="13.5" customHeight="1">
      <c r="B20" s="1531"/>
      <c r="C20" s="2801"/>
      <c r="D20" s="2794"/>
      <c r="E20" s="2794"/>
      <c r="F20" s="2794"/>
      <c r="G20" s="2795"/>
      <c r="H20" s="2788"/>
      <c r="I20" s="2788"/>
      <c r="J20" s="2788"/>
      <c r="K20" s="2788"/>
      <c r="L20" s="2788"/>
      <c r="M20" s="2788"/>
      <c r="N20" s="2788"/>
      <c r="O20" s="2788"/>
      <c r="P20" s="2788"/>
      <c r="Q20" s="1535" t="s">
        <v>3063</v>
      </c>
      <c r="S20" s="2801"/>
      <c r="T20" s="2794"/>
      <c r="U20" s="2794"/>
      <c r="V20" s="2794"/>
      <c r="W20" s="2795"/>
      <c r="X20" s="2805"/>
      <c r="Y20" s="2806"/>
      <c r="Z20" s="2806"/>
      <c r="AA20" s="2806"/>
      <c r="AB20" s="2806"/>
      <c r="AC20" s="2806"/>
      <c r="AD20" s="2807"/>
      <c r="AE20" s="1528" t="s">
        <v>3063</v>
      </c>
      <c r="AG20" s="2808"/>
      <c r="AH20" s="2808"/>
      <c r="AI20" s="2809"/>
      <c r="AJ20" s="2809"/>
      <c r="AK20" s="2809"/>
      <c r="AL20" s="2809"/>
      <c r="AM20" s="2809"/>
      <c r="AN20" s="2809"/>
      <c r="AO20" s="2809"/>
      <c r="AP20" s="2809"/>
      <c r="AQ20" s="1528" t="s">
        <v>3063</v>
      </c>
      <c r="AR20" s="1532"/>
      <c r="AU20" s="649"/>
      <c r="AV20" s="649"/>
      <c r="AW20" s="649"/>
      <c r="AX20" s="649"/>
      <c r="AY20" s="649"/>
      <c r="AZ20" s="649"/>
      <c r="BA20" s="649"/>
      <c r="BB20" s="649"/>
      <c r="BC20" s="649"/>
      <c r="BD20" s="649"/>
      <c r="BE20" s="649"/>
      <c r="BF20" s="649"/>
      <c r="BG20" s="649"/>
      <c r="BH20" s="649"/>
      <c r="BI20" s="649"/>
      <c r="BJ20" s="649"/>
    </row>
    <row r="21" spans="2:62" s="1528" customFormat="1" ht="13.5" customHeight="1">
      <c r="B21" s="1531"/>
      <c r="C21" s="1528" t="s">
        <v>3065</v>
      </c>
      <c r="S21" s="1536"/>
      <c r="T21" s="1536"/>
      <c r="U21" s="1536"/>
      <c r="V21" s="1536"/>
      <c r="AR21" s="1532"/>
      <c r="AU21" s="649"/>
      <c r="AV21" s="649"/>
      <c r="AW21" s="649"/>
      <c r="AX21" s="649"/>
      <c r="AY21" s="649"/>
      <c r="AZ21" s="649"/>
      <c r="BA21" s="649"/>
      <c r="BB21" s="649"/>
      <c r="BC21" s="649"/>
      <c r="BD21" s="649"/>
      <c r="BE21" s="649"/>
      <c r="BF21" s="649"/>
      <c r="BG21" s="649"/>
      <c r="BH21" s="649"/>
      <c r="BI21" s="649"/>
      <c r="BJ21" s="649"/>
    </row>
    <row r="22" spans="2:62" s="1528" customFormat="1" ht="13.5" customHeight="1">
      <c r="B22" s="1531"/>
      <c r="C22" s="2800" t="s">
        <v>3060</v>
      </c>
      <c r="D22" s="2790"/>
      <c r="E22" s="2790"/>
      <c r="F22" s="2790"/>
      <c r="G22" s="2791"/>
      <c r="H22" s="2788"/>
      <c r="I22" s="2788"/>
      <c r="J22" s="2788"/>
      <c r="K22" s="2788"/>
      <c r="L22" s="2788"/>
      <c r="M22" s="2788"/>
      <c r="N22" s="2788"/>
      <c r="O22" s="2788"/>
      <c r="P22" s="2788"/>
      <c r="R22" s="1534"/>
      <c r="S22" s="2800" t="s">
        <v>3061</v>
      </c>
      <c r="T22" s="2790"/>
      <c r="U22" s="2790"/>
      <c r="V22" s="2790"/>
      <c r="W22" s="2791"/>
      <c r="X22" s="2802"/>
      <c r="Y22" s="2803"/>
      <c r="Z22" s="2803"/>
      <c r="AA22" s="2803"/>
      <c r="AB22" s="2803"/>
      <c r="AC22" s="2803"/>
      <c r="AD22" s="2804"/>
      <c r="AE22" s="1537"/>
      <c r="AF22" s="1537"/>
      <c r="AG22" s="2808" t="s">
        <v>3062</v>
      </c>
      <c r="AH22" s="2808"/>
      <c r="AI22" s="2809"/>
      <c r="AJ22" s="2809"/>
      <c r="AK22" s="2809"/>
      <c r="AL22" s="2809"/>
      <c r="AM22" s="2809"/>
      <c r="AN22" s="2809"/>
      <c r="AO22" s="2809"/>
      <c r="AP22" s="2809"/>
      <c r="AR22" s="1532"/>
      <c r="AU22" s="649"/>
      <c r="AV22" s="649"/>
      <c r="AW22" s="649"/>
      <c r="AX22" s="649"/>
      <c r="AY22" s="649"/>
      <c r="AZ22" s="649"/>
      <c r="BA22" s="649"/>
      <c r="BB22" s="649"/>
      <c r="BC22" s="649"/>
      <c r="BD22" s="649"/>
      <c r="BE22" s="649"/>
      <c r="BF22" s="649"/>
      <c r="BG22" s="649"/>
      <c r="BH22" s="649"/>
      <c r="BI22" s="649"/>
      <c r="BJ22" s="649"/>
    </row>
    <row r="23" spans="2:62" s="1528" customFormat="1" ht="13.5" customHeight="1">
      <c r="B23" s="1531"/>
      <c r="C23" s="2801"/>
      <c r="D23" s="2794"/>
      <c r="E23" s="2794"/>
      <c r="F23" s="2794"/>
      <c r="G23" s="2795"/>
      <c r="H23" s="2788"/>
      <c r="I23" s="2788"/>
      <c r="J23" s="2788"/>
      <c r="K23" s="2788"/>
      <c r="L23" s="2788"/>
      <c r="M23" s="2788"/>
      <c r="N23" s="2788"/>
      <c r="O23" s="2788"/>
      <c r="P23" s="2788"/>
      <c r="Q23" s="1535" t="s">
        <v>3063</v>
      </c>
      <c r="R23" s="1534"/>
      <c r="S23" s="2801"/>
      <c r="T23" s="2794"/>
      <c r="U23" s="2794"/>
      <c r="V23" s="2794"/>
      <c r="W23" s="2795"/>
      <c r="X23" s="2805"/>
      <c r="Y23" s="2806"/>
      <c r="Z23" s="2806"/>
      <c r="AA23" s="2806"/>
      <c r="AB23" s="2806"/>
      <c r="AC23" s="2806"/>
      <c r="AD23" s="2807"/>
      <c r="AE23" s="1528" t="s">
        <v>3063</v>
      </c>
      <c r="AF23" s="1537"/>
      <c r="AG23" s="2808"/>
      <c r="AH23" s="2808"/>
      <c r="AI23" s="2809"/>
      <c r="AJ23" s="2809"/>
      <c r="AK23" s="2809"/>
      <c r="AL23" s="2809"/>
      <c r="AM23" s="2809"/>
      <c r="AN23" s="2809"/>
      <c r="AO23" s="2809"/>
      <c r="AP23" s="2809"/>
      <c r="AQ23" s="1528" t="s">
        <v>3063</v>
      </c>
      <c r="AR23" s="1532"/>
      <c r="AU23" s="649"/>
      <c r="AV23" s="649"/>
      <c r="AW23" s="649"/>
      <c r="AX23" s="649"/>
      <c r="AY23" s="649"/>
      <c r="AZ23" s="649"/>
      <c r="BA23" s="649"/>
      <c r="BB23" s="649"/>
      <c r="BC23" s="649"/>
      <c r="BD23" s="649"/>
      <c r="BE23" s="649"/>
      <c r="BF23" s="649"/>
      <c r="BG23" s="649"/>
      <c r="BH23" s="649"/>
      <c r="BI23" s="649"/>
      <c r="BJ23" s="649"/>
    </row>
    <row r="24" spans="2:62" s="1528" customFormat="1" ht="6" customHeight="1">
      <c r="B24" s="1538"/>
      <c r="C24" s="1530"/>
      <c r="D24" s="1530"/>
      <c r="E24" s="1530"/>
      <c r="F24" s="1530"/>
      <c r="G24" s="1530"/>
      <c r="H24" s="1530"/>
      <c r="I24" s="1530"/>
      <c r="J24" s="1530"/>
      <c r="K24" s="1530"/>
      <c r="L24" s="1530"/>
      <c r="M24" s="1530"/>
      <c r="N24" s="1530"/>
      <c r="O24" s="1530"/>
      <c r="P24" s="1530"/>
      <c r="Q24" s="1530"/>
      <c r="R24" s="1530"/>
      <c r="S24" s="1530"/>
      <c r="T24" s="1530"/>
      <c r="U24" s="1530"/>
      <c r="V24" s="1530"/>
      <c r="W24" s="1530"/>
      <c r="X24" s="1530"/>
      <c r="Y24" s="1530"/>
      <c r="Z24" s="1530"/>
      <c r="AA24" s="1530"/>
      <c r="AB24" s="1530"/>
      <c r="AC24" s="1530"/>
      <c r="AD24" s="1530"/>
      <c r="AE24" s="1530"/>
      <c r="AF24" s="1530"/>
      <c r="AG24" s="1530"/>
      <c r="AH24" s="1530"/>
      <c r="AI24" s="1530"/>
      <c r="AJ24" s="1530"/>
      <c r="AK24" s="1530"/>
      <c r="AL24" s="1530"/>
      <c r="AM24" s="1530"/>
      <c r="AN24" s="1530"/>
      <c r="AO24" s="1530"/>
      <c r="AP24" s="1530"/>
      <c r="AQ24" s="1530"/>
      <c r="AR24" s="1539"/>
      <c r="AU24" s="649"/>
      <c r="AV24" s="649"/>
      <c r="AW24" s="649"/>
      <c r="AX24" s="649"/>
      <c r="AY24" s="649"/>
      <c r="AZ24" s="649"/>
      <c r="BA24" s="649"/>
      <c r="BB24" s="649"/>
      <c r="BC24" s="649"/>
      <c r="BD24" s="649"/>
      <c r="BE24" s="649"/>
      <c r="BF24" s="649"/>
      <c r="BG24" s="649"/>
      <c r="BH24" s="649"/>
      <c r="BI24" s="649"/>
      <c r="BJ24" s="649"/>
    </row>
    <row r="25" spans="2:62" ht="13.5" customHeight="1">
      <c r="B25" s="2797" t="s">
        <v>3066</v>
      </c>
      <c r="C25" s="2798"/>
      <c r="D25" s="2798"/>
      <c r="E25" s="2798"/>
      <c r="F25" s="2798"/>
      <c r="G25" s="2798"/>
      <c r="H25" s="2798"/>
      <c r="I25" s="2798"/>
      <c r="J25" s="2798"/>
      <c r="K25" s="2798"/>
      <c r="L25" s="2798"/>
      <c r="M25" s="2798"/>
      <c r="N25" s="2798"/>
      <c r="O25" s="2798"/>
      <c r="P25" s="2798"/>
      <c r="Q25" s="2798"/>
      <c r="R25" s="2798"/>
      <c r="S25" s="2798"/>
      <c r="T25" s="2798"/>
      <c r="U25" s="2798"/>
      <c r="V25" s="2798"/>
      <c r="W25" s="2798"/>
      <c r="X25" s="2798"/>
      <c r="Y25" s="2798"/>
      <c r="Z25" s="2798"/>
      <c r="AA25" s="2798"/>
      <c r="AB25" s="2798"/>
      <c r="AC25" s="2798"/>
      <c r="AD25" s="2798"/>
      <c r="AE25" s="2798"/>
      <c r="AF25" s="2798"/>
      <c r="AG25" s="2798"/>
      <c r="AH25" s="2798"/>
      <c r="AI25" s="2798"/>
      <c r="AJ25" s="2798"/>
      <c r="AK25" s="2798"/>
      <c r="AL25" s="2798"/>
      <c r="AM25" s="2798"/>
      <c r="AN25" s="2798"/>
      <c r="AO25" s="2798"/>
      <c r="AP25" s="2798"/>
      <c r="AQ25" s="2798"/>
      <c r="AR25" s="2799"/>
    </row>
    <row r="26" spans="2:62" s="1528" customFormat="1" ht="6.75" customHeight="1">
      <c r="B26" s="1540"/>
      <c r="C26" s="1541"/>
      <c r="D26" s="1541"/>
      <c r="E26" s="1541"/>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1541"/>
      <c r="AM26" s="1541"/>
      <c r="AN26" s="1541"/>
      <c r="AO26" s="1541"/>
      <c r="AP26" s="1541"/>
      <c r="AQ26" s="1541"/>
      <c r="AR26" s="1542"/>
      <c r="AU26" s="649"/>
      <c r="AV26" s="649"/>
      <c r="AW26" s="649"/>
      <c r="AX26" s="649"/>
      <c r="AY26" s="649"/>
      <c r="AZ26" s="649"/>
      <c r="BA26" s="649"/>
      <c r="BB26" s="649"/>
      <c r="BC26" s="649"/>
      <c r="BD26" s="649"/>
      <c r="BE26" s="649"/>
      <c r="BF26" s="649"/>
      <c r="BG26" s="649"/>
      <c r="BH26" s="649"/>
      <c r="BI26" s="649"/>
      <c r="BJ26" s="649"/>
    </row>
    <row r="27" spans="2:62" s="1528" customFormat="1" ht="13.5" customHeight="1">
      <c r="B27" s="1531"/>
      <c r="C27" s="1528" t="s">
        <v>3067</v>
      </c>
      <c r="AR27" s="1532"/>
      <c r="AU27" s="649"/>
      <c r="AV27" s="649"/>
      <c r="AW27" s="649"/>
      <c r="AX27" s="649"/>
      <c r="AY27" s="649"/>
      <c r="AZ27" s="649"/>
      <c r="BA27" s="649"/>
      <c r="BB27" s="649"/>
      <c r="BC27" s="649"/>
      <c r="BD27" s="649"/>
      <c r="BE27" s="649"/>
      <c r="BF27" s="649"/>
      <c r="BG27" s="649"/>
      <c r="BH27" s="649"/>
      <c r="BI27" s="649"/>
      <c r="BJ27" s="649"/>
    </row>
    <row r="28" spans="2:62" s="1528" customFormat="1" ht="10.5" customHeight="1">
      <c r="B28" s="1531"/>
      <c r="AR28" s="1532"/>
      <c r="AU28" s="649"/>
      <c r="AV28" s="649"/>
      <c r="AW28" s="649"/>
      <c r="AX28" s="649"/>
      <c r="AY28" s="649"/>
      <c r="AZ28" s="649"/>
      <c r="BA28" s="649"/>
      <c r="BB28" s="649"/>
      <c r="BC28" s="649"/>
      <c r="BD28" s="649"/>
      <c r="BE28" s="649"/>
      <c r="BF28" s="649"/>
      <c r="BG28" s="649"/>
      <c r="BH28" s="649"/>
      <c r="BI28" s="649"/>
      <c r="BJ28" s="649"/>
    </row>
    <row r="29" spans="2:62" s="1528" customFormat="1" ht="13.5" customHeight="1">
      <c r="B29" s="1531"/>
      <c r="C29" s="2810" t="s">
        <v>3008</v>
      </c>
      <c r="D29" s="2810"/>
      <c r="E29" s="2810"/>
      <c r="F29" s="2810"/>
      <c r="G29" s="2810"/>
      <c r="H29" s="2810"/>
      <c r="I29" s="2810"/>
      <c r="J29" s="2810"/>
      <c r="K29" s="2810"/>
      <c r="L29" s="2810"/>
      <c r="M29" s="2810"/>
      <c r="N29" s="2810"/>
      <c r="O29" s="2810"/>
      <c r="Q29" s="2810" t="s">
        <v>3010</v>
      </c>
      <c r="R29" s="2810"/>
      <c r="S29" s="2810"/>
      <c r="T29" s="2810"/>
      <c r="U29" s="2810"/>
      <c r="V29" s="2810"/>
      <c r="W29" s="2810"/>
      <c r="X29" s="2810"/>
      <c r="Y29" s="2810"/>
      <c r="Z29" s="2810"/>
      <c r="AA29" s="2810"/>
      <c r="AB29" s="2810"/>
      <c r="AC29" s="2810"/>
      <c r="AE29" s="2810" t="s">
        <v>3068</v>
      </c>
      <c r="AF29" s="2810"/>
      <c r="AG29" s="2810"/>
      <c r="AH29" s="2810"/>
      <c r="AI29" s="2810"/>
      <c r="AJ29" s="2810"/>
      <c r="AK29" s="2810"/>
      <c r="AL29" s="2810"/>
      <c r="AM29" s="2810"/>
      <c r="AN29" s="2810"/>
      <c r="AO29" s="2810"/>
      <c r="AP29" s="2810"/>
      <c r="AQ29" s="2810"/>
      <c r="AR29" s="1532"/>
      <c r="AU29" s="649"/>
      <c r="AV29" s="649"/>
      <c r="AW29" s="649"/>
      <c r="AX29" s="649"/>
      <c r="AY29" s="649"/>
      <c r="AZ29" s="649"/>
      <c r="BA29" s="649"/>
      <c r="BB29" s="649"/>
      <c r="BC29" s="649"/>
      <c r="BD29" s="649"/>
      <c r="BE29" s="649"/>
      <c r="BF29" s="649"/>
      <c r="BG29" s="649"/>
      <c r="BH29" s="649"/>
      <c r="BI29" s="649"/>
      <c r="BJ29" s="649"/>
    </row>
    <row r="30" spans="2:62" s="1528" customFormat="1" ht="13.5" customHeight="1">
      <c r="B30" s="1531"/>
      <c r="C30" s="1543" t="s">
        <v>3069</v>
      </c>
      <c r="D30" s="1544"/>
      <c r="E30" s="1544"/>
      <c r="F30" s="1544"/>
      <c r="G30" s="1544"/>
      <c r="H30" s="1544"/>
      <c r="I30" s="1544"/>
      <c r="J30" s="1544"/>
      <c r="K30" s="1544"/>
      <c r="L30" s="1544"/>
      <c r="M30" s="1544"/>
      <c r="N30" s="1544"/>
      <c r="O30" s="1545"/>
      <c r="Q30" s="1546" t="s">
        <v>3070</v>
      </c>
      <c r="R30" s="1544"/>
      <c r="S30" s="1544"/>
      <c r="T30" s="1544"/>
      <c r="U30" s="1544"/>
      <c r="V30" s="1544"/>
      <c r="W30" s="1544"/>
      <c r="X30" s="1544"/>
      <c r="Y30" s="1544"/>
      <c r="Z30" s="1544"/>
      <c r="AA30" s="1544"/>
      <c r="AB30" s="1544"/>
      <c r="AC30" s="1545"/>
      <c r="AE30" s="1543" t="s">
        <v>3071</v>
      </c>
      <c r="AF30" s="1544"/>
      <c r="AG30" s="1544"/>
      <c r="AH30" s="1544"/>
      <c r="AI30" s="1544"/>
      <c r="AJ30" s="1544"/>
      <c r="AK30" s="1544"/>
      <c r="AL30" s="1544"/>
      <c r="AM30" s="1544"/>
      <c r="AN30" s="1544"/>
      <c r="AO30" s="1544"/>
      <c r="AP30" s="1544"/>
      <c r="AQ30" s="1545"/>
      <c r="AR30" s="1532"/>
      <c r="AU30" s="649"/>
      <c r="AV30" s="649"/>
      <c r="AW30" s="649"/>
      <c r="AX30" s="649"/>
      <c r="AY30" s="649"/>
      <c r="AZ30" s="649"/>
      <c r="BA30" s="649"/>
      <c r="BB30" s="649"/>
      <c r="BC30" s="649"/>
      <c r="BD30" s="649"/>
      <c r="BE30" s="649"/>
      <c r="BF30" s="649"/>
      <c r="BG30" s="649"/>
      <c r="BH30" s="649"/>
      <c r="BI30" s="649"/>
      <c r="BJ30" s="649"/>
    </row>
    <row r="31" spans="2:62" s="1528" customFormat="1" ht="13.5" customHeight="1">
      <c r="B31" s="1531"/>
      <c r="C31" s="1547" t="s">
        <v>3072</v>
      </c>
      <c r="D31" s="1548"/>
      <c r="E31" s="1548"/>
      <c r="F31" s="1548"/>
      <c r="G31" s="1548"/>
      <c r="H31" s="1548"/>
      <c r="I31" s="1548"/>
      <c r="J31" s="1548"/>
      <c r="K31" s="1548"/>
      <c r="L31" s="1548"/>
      <c r="M31" s="1548"/>
      <c r="N31" s="1548"/>
      <c r="O31" s="1549"/>
      <c r="Q31" s="1550" t="s">
        <v>3073</v>
      </c>
      <c r="R31" s="1548"/>
      <c r="S31" s="1548"/>
      <c r="T31" s="1548"/>
      <c r="U31" s="1548"/>
      <c r="V31" s="1548"/>
      <c r="W31" s="1548"/>
      <c r="X31" s="1548"/>
      <c r="Y31" s="1548"/>
      <c r="Z31" s="1548"/>
      <c r="AA31" s="1548"/>
      <c r="AB31" s="1548"/>
      <c r="AC31" s="1549"/>
      <c r="AE31" s="1547" t="s">
        <v>3074</v>
      </c>
      <c r="AF31" s="1548"/>
      <c r="AG31" s="1548"/>
      <c r="AH31" s="1548"/>
      <c r="AI31" s="1548"/>
      <c r="AJ31" s="1548"/>
      <c r="AK31" s="1548"/>
      <c r="AL31" s="1548"/>
      <c r="AM31" s="1548"/>
      <c r="AN31" s="1548"/>
      <c r="AO31" s="1548"/>
      <c r="AP31" s="1548"/>
      <c r="AQ31" s="1549"/>
      <c r="AR31" s="1532"/>
      <c r="AU31" s="649"/>
      <c r="AV31" s="649"/>
      <c r="AW31" s="649"/>
      <c r="AX31" s="649"/>
      <c r="AY31" s="649"/>
      <c r="AZ31" s="649"/>
      <c r="BA31" s="649"/>
      <c r="BB31" s="649"/>
      <c r="BC31" s="649"/>
      <c r="BD31" s="649"/>
      <c r="BE31" s="649"/>
      <c r="BF31" s="649"/>
      <c r="BG31" s="649"/>
      <c r="BH31" s="649"/>
      <c r="BI31" s="649"/>
      <c r="BJ31" s="649"/>
    </row>
    <row r="32" spans="2:62" s="1528" customFormat="1" ht="13.5" customHeight="1">
      <c r="B32" s="1531"/>
      <c r="C32" s="1551"/>
      <c r="D32" s="1552"/>
      <c r="E32" s="1552"/>
      <c r="F32" s="1552"/>
      <c r="G32" s="1552"/>
      <c r="H32" s="1552"/>
      <c r="I32" s="1552"/>
      <c r="J32" s="1552"/>
      <c r="K32" s="1552"/>
      <c r="L32" s="1552"/>
      <c r="M32" s="1552"/>
      <c r="N32" s="1552"/>
      <c r="O32" s="1553"/>
      <c r="Q32" s="1551"/>
      <c r="R32" s="1552"/>
      <c r="S32" s="1552"/>
      <c r="T32" s="1552"/>
      <c r="U32" s="1552"/>
      <c r="V32" s="1552"/>
      <c r="W32" s="1552"/>
      <c r="X32" s="1552"/>
      <c r="Y32" s="1552"/>
      <c r="Z32" s="1552"/>
      <c r="AA32" s="1552"/>
      <c r="AB32" s="1552"/>
      <c r="AC32" s="1553"/>
      <c r="AE32" s="1551"/>
      <c r="AF32" s="1552"/>
      <c r="AG32" s="1554"/>
      <c r="AH32" s="1554"/>
      <c r="AI32" s="1554"/>
      <c r="AJ32" s="1552"/>
      <c r="AK32" s="1554"/>
      <c r="AL32" s="1554"/>
      <c r="AM32" s="1554"/>
      <c r="AN32" s="1554"/>
      <c r="AO32" s="1554"/>
      <c r="AP32" s="1554"/>
      <c r="AQ32" s="1555"/>
      <c r="AR32" s="1532"/>
      <c r="AU32" s="649"/>
      <c r="AV32" s="649"/>
      <c r="AW32" s="649"/>
      <c r="AX32" s="649"/>
      <c r="AY32" s="649"/>
      <c r="AZ32" s="649"/>
      <c r="BA32" s="649"/>
      <c r="BB32" s="649"/>
      <c r="BC32" s="649"/>
      <c r="BD32" s="649"/>
      <c r="BE32" s="649"/>
      <c r="BF32" s="649"/>
      <c r="BG32" s="649"/>
      <c r="BH32" s="649"/>
      <c r="BI32" s="649"/>
      <c r="BJ32" s="649"/>
    </row>
    <row r="33" spans="2:62" s="1528" customFormat="1" ht="13.5" customHeight="1">
      <c r="B33" s="1531"/>
      <c r="AR33" s="1532"/>
      <c r="AU33" s="649"/>
      <c r="AV33" s="649"/>
      <c r="AW33" s="649"/>
      <c r="AX33" s="649"/>
      <c r="AY33" s="649"/>
      <c r="AZ33" s="649"/>
      <c r="BA33" s="649"/>
      <c r="BB33" s="649"/>
      <c r="BC33" s="649"/>
      <c r="BD33" s="649"/>
      <c r="BE33" s="649"/>
      <c r="BF33" s="649"/>
      <c r="BG33" s="649"/>
      <c r="BH33" s="649"/>
      <c r="BI33" s="649"/>
      <c r="BJ33" s="649"/>
    </row>
    <row r="34" spans="2:62" s="1528" customFormat="1" ht="13.5" customHeight="1">
      <c r="B34" s="1531"/>
      <c r="C34" s="2810" t="s">
        <v>3075</v>
      </c>
      <c r="D34" s="2810"/>
      <c r="E34" s="2810"/>
      <c r="F34" s="2810"/>
      <c r="G34" s="2810"/>
      <c r="H34" s="2810"/>
      <c r="I34" s="2810"/>
      <c r="J34" s="2810"/>
      <c r="K34" s="2810"/>
      <c r="L34" s="2810"/>
      <c r="M34" s="2810"/>
      <c r="N34" s="2810"/>
      <c r="O34" s="2810"/>
      <c r="Q34" s="2810" t="s">
        <v>3017</v>
      </c>
      <c r="R34" s="2810"/>
      <c r="S34" s="2810"/>
      <c r="T34" s="2810"/>
      <c r="U34" s="2810"/>
      <c r="V34" s="2810"/>
      <c r="W34" s="2810"/>
      <c r="X34" s="2810"/>
      <c r="Y34" s="2810"/>
      <c r="Z34" s="2810"/>
      <c r="AA34" s="2810"/>
      <c r="AB34" s="2810"/>
      <c r="AC34" s="2810"/>
      <c r="AE34" s="2810" t="s">
        <v>3076</v>
      </c>
      <c r="AF34" s="2810"/>
      <c r="AG34" s="2810"/>
      <c r="AH34" s="2810"/>
      <c r="AI34" s="2810"/>
      <c r="AJ34" s="2810"/>
      <c r="AK34" s="2810"/>
      <c r="AL34" s="2810"/>
      <c r="AM34" s="2810"/>
      <c r="AN34" s="2810"/>
      <c r="AO34" s="2810"/>
      <c r="AP34" s="2810"/>
      <c r="AQ34" s="2810"/>
      <c r="AR34" s="1532"/>
      <c r="AU34" s="649"/>
      <c r="AV34" s="649"/>
      <c r="AW34" s="649"/>
      <c r="AX34" s="649"/>
      <c r="AY34" s="649"/>
      <c r="AZ34" s="649"/>
      <c r="BA34" s="649"/>
      <c r="BB34" s="649"/>
      <c r="BC34" s="649"/>
      <c r="BD34" s="649"/>
      <c r="BE34" s="649"/>
      <c r="BF34" s="649"/>
      <c r="BG34" s="649"/>
      <c r="BH34" s="649"/>
      <c r="BI34" s="649"/>
      <c r="BJ34" s="649"/>
    </row>
    <row r="35" spans="2:62" s="1528" customFormat="1" ht="13.5" customHeight="1">
      <c r="B35" s="1531"/>
      <c r="C35" s="1556" t="s">
        <v>3077</v>
      </c>
      <c r="D35" s="1544"/>
      <c r="E35" s="1544"/>
      <c r="F35" s="1544"/>
      <c r="G35" s="1544"/>
      <c r="H35" s="1544"/>
      <c r="I35" s="1544"/>
      <c r="J35" s="1544"/>
      <c r="K35" s="1544"/>
      <c r="L35" s="1544"/>
      <c r="M35" s="1544"/>
      <c r="N35" s="1544"/>
      <c r="O35" s="1545"/>
      <c r="Q35" s="1543" t="s">
        <v>3078</v>
      </c>
      <c r="R35" s="1544"/>
      <c r="S35" s="1544"/>
      <c r="T35" s="1544"/>
      <c r="U35" s="1544"/>
      <c r="V35" s="1544"/>
      <c r="W35" s="1544"/>
      <c r="X35" s="1544"/>
      <c r="Y35" s="1544"/>
      <c r="Z35" s="1544"/>
      <c r="AA35" s="1544"/>
      <c r="AB35" s="1544"/>
      <c r="AC35" s="1545"/>
      <c r="AE35" s="1543" t="s">
        <v>3079</v>
      </c>
      <c r="AF35" s="1544"/>
      <c r="AG35" s="1544"/>
      <c r="AH35" s="1544"/>
      <c r="AI35" s="1544"/>
      <c r="AJ35" s="1544"/>
      <c r="AK35" s="1544"/>
      <c r="AL35" s="1544"/>
      <c r="AM35" s="1544"/>
      <c r="AN35" s="1544"/>
      <c r="AO35" s="1544"/>
      <c r="AP35" s="1544"/>
      <c r="AQ35" s="1545"/>
      <c r="AR35" s="1532"/>
      <c r="AU35" s="649"/>
      <c r="AV35" s="649"/>
      <c r="AW35" s="649"/>
      <c r="AX35" s="649"/>
      <c r="AY35" s="649"/>
      <c r="AZ35" s="649"/>
      <c r="BA35" s="649"/>
      <c r="BB35" s="649"/>
      <c r="BC35" s="649"/>
      <c r="BD35" s="649"/>
      <c r="BE35" s="649"/>
      <c r="BF35" s="649"/>
      <c r="BG35" s="649"/>
      <c r="BH35" s="649"/>
      <c r="BI35" s="649"/>
      <c r="BJ35" s="649"/>
    </row>
    <row r="36" spans="2:62" s="1528" customFormat="1" ht="13.5" customHeight="1">
      <c r="B36" s="1531"/>
      <c r="C36" s="1557" t="s">
        <v>3080</v>
      </c>
      <c r="D36" s="1548"/>
      <c r="E36" s="1548"/>
      <c r="F36" s="1548"/>
      <c r="G36" s="1548"/>
      <c r="H36" s="1548"/>
      <c r="I36" s="1548"/>
      <c r="J36" s="1548"/>
      <c r="K36" s="1548"/>
      <c r="L36" s="1548"/>
      <c r="M36" s="1548"/>
      <c r="N36" s="1548"/>
      <c r="O36" s="1549"/>
      <c r="Q36" s="1547" t="s">
        <v>3080</v>
      </c>
      <c r="R36" s="1548"/>
      <c r="S36" s="1548"/>
      <c r="T36" s="1548"/>
      <c r="U36" s="1548"/>
      <c r="V36" s="1548"/>
      <c r="W36" s="1548"/>
      <c r="X36" s="1548"/>
      <c r="Y36" s="1548"/>
      <c r="Z36" s="1548"/>
      <c r="AA36" s="1548"/>
      <c r="AB36" s="1548"/>
      <c r="AC36" s="1549"/>
      <c r="AE36" s="1547" t="s">
        <v>3080</v>
      </c>
      <c r="AF36" s="1548"/>
      <c r="AG36" s="1548"/>
      <c r="AH36" s="1548"/>
      <c r="AI36" s="1548"/>
      <c r="AJ36" s="1548"/>
      <c r="AK36" s="1548"/>
      <c r="AL36" s="1548"/>
      <c r="AM36" s="1548"/>
      <c r="AN36" s="1548"/>
      <c r="AO36" s="1548"/>
      <c r="AP36" s="1548"/>
      <c r="AQ36" s="1549"/>
      <c r="AR36" s="1532"/>
      <c r="AU36" s="649"/>
      <c r="AV36" s="649"/>
      <c r="AW36" s="649"/>
      <c r="AX36" s="649"/>
      <c r="AY36" s="649"/>
      <c r="AZ36" s="649"/>
      <c r="BA36" s="649"/>
      <c r="BB36" s="649"/>
      <c r="BC36" s="649"/>
      <c r="BD36" s="649"/>
      <c r="BE36" s="649"/>
      <c r="BF36" s="649"/>
      <c r="BG36" s="649"/>
      <c r="BH36" s="649"/>
      <c r="BI36" s="649"/>
      <c r="BJ36" s="649"/>
    </row>
    <row r="37" spans="2:62" s="1528" customFormat="1" ht="13.5" customHeight="1">
      <c r="B37" s="1531"/>
      <c r="C37" s="1551"/>
      <c r="D37" s="1552"/>
      <c r="E37" s="1554"/>
      <c r="F37" s="1554"/>
      <c r="G37" s="1554"/>
      <c r="H37" s="1554"/>
      <c r="I37" s="1554"/>
      <c r="J37" s="1554"/>
      <c r="K37" s="1554"/>
      <c r="L37" s="1554"/>
      <c r="M37" s="1554"/>
      <c r="N37" s="1554"/>
      <c r="O37" s="1555"/>
      <c r="Q37" s="1551"/>
      <c r="R37" s="1552"/>
      <c r="S37" s="1552"/>
      <c r="T37" s="1552"/>
      <c r="U37" s="1552"/>
      <c r="V37" s="1552"/>
      <c r="W37" s="1552"/>
      <c r="X37" s="1552"/>
      <c r="Y37" s="1552"/>
      <c r="Z37" s="1552"/>
      <c r="AA37" s="1552"/>
      <c r="AB37" s="1552"/>
      <c r="AC37" s="1553"/>
      <c r="AE37" s="1551"/>
      <c r="AF37" s="1552"/>
      <c r="AG37" s="1552"/>
      <c r="AH37" s="1552"/>
      <c r="AI37" s="1552"/>
      <c r="AJ37" s="1552"/>
      <c r="AK37" s="1552"/>
      <c r="AL37" s="1552"/>
      <c r="AM37" s="1552"/>
      <c r="AN37" s="1552"/>
      <c r="AO37" s="1552"/>
      <c r="AP37" s="1552"/>
      <c r="AQ37" s="1553"/>
      <c r="AR37" s="1532"/>
      <c r="AU37" s="649"/>
      <c r="AV37" s="649"/>
      <c r="AW37" s="649"/>
      <c r="AX37" s="649"/>
      <c r="AY37" s="649"/>
      <c r="AZ37" s="649"/>
      <c r="BA37" s="649"/>
      <c r="BB37" s="649"/>
      <c r="BC37" s="649"/>
      <c r="BD37" s="649"/>
      <c r="BE37" s="649"/>
      <c r="BF37" s="649"/>
      <c r="BG37" s="649"/>
      <c r="BH37" s="649"/>
      <c r="BI37" s="649"/>
      <c r="BJ37" s="649"/>
    </row>
    <row r="38" spans="2:62" s="1528" customFormat="1" ht="13.5" customHeight="1">
      <c r="B38" s="1531"/>
      <c r="AR38" s="1532"/>
      <c r="AU38" s="649"/>
      <c r="AV38" s="649"/>
      <c r="AW38" s="649"/>
      <c r="AX38" s="649"/>
      <c r="AY38" s="649"/>
      <c r="AZ38" s="649"/>
      <c r="BA38" s="649"/>
      <c r="BB38" s="649"/>
      <c r="BC38" s="649"/>
      <c r="BD38" s="649"/>
      <c r="BE38" s="649"/>
      <c r="BF38" s="649"/>
      <c r="BG38" s="649"/>
      <c r="BH38" s="649"/>
      <c r="BI38" s="649"/>
      <c r="BJ38" s="649"/>
    </row>
    <row r="39" spans="2:62" s="1528" customFormat="1" ht="13.5" customHeight="1">
      <c r="B39" s="1531"/>
      <c r="C39" s="2810" t="s">
        <v>3021</v>
      </c>
      <c r="D39" s="2810"/>
      <c r="E39" s="2810"/>
      <c r="F39" s="2810"/>
      <c r="G39" s="2810"/>
      <c r="H39" s="2810"/>
      <c r="I39" s="2810"/>
      <c r="J39" s="2810"/>
      <c r="K39" s="2810"/>
      <c r="L39" s="2810"/>
      <c r="M39" s="2810"/>
      <c r="N39" s="2810"/>
      <c r="O39" s="2810"/>
      <c r="Q39" s="2810" t="s">
        <v>3022</v>
      </c>
      <c r="R39" s="2810"/>
      <c r="S39" s="2810"/>
      <c r="T39" s="2810"/>
      <c r="U39" s="2810"/>
      <c r="V39" s="2810"/>
      <c r="W39" s="2810"/>
      <c r="X39" s="2810"/>
      <c r="Y39" s="2810"/>
      <c r="Z39" s="2810"/>
      <c r="AA39" s="2810"/>
      <c r="AB39" s="2810"/>
      <c r="AC39" s="2810"/>
      <c r="AR39" s="1532"/>
      <c r="AU39" s="649"/>
      <c r="AV39" s="649"/>
      <c r="AW39" s="649"/>
      <c r="AX39" s="649"/>
      <c r="AY39" s="649"/>
      <c r="AZ39" s="649"/>
      <c r="BA39" s="649"/>
      <c r="BB39" s="649"/>
      <c r="BC39" s="649"/>
      <c r="BD39" s="649"/>
      <c r="BE39" s="649"/>
      <c r="BF39" s="649"/>
      <c r="BG39" s="649"/>
      <c r="BH39" s="649"/>
      <c r="BI39" s="649"/>
      <c r="BJ39" s="649"/>
    </row>
    <row r="40" spans="2:62" s="1528" customFormat="1" ht="13.5" customHeight="1">
      <c r="B40" s="1531"/>
      <c r="C40" s="1558" t="s">
        <v>3081</v>
      </c>
      <c r="D40" s="1544"/>
      <c r="E40" s="1544"/>
      <c r="F40" s="1544"/>
      <c r="G40" s="1544"/>
      <c r="H40" s="1544"/>
      <c r="I40" s="1544"/>
      <c r="J40" s="1544"/>
      <c r="K40" s="1544"/>
      <c r="L40" s="1544"/>
      <c r="M40" s="1544"/>
      <c r="N40" s="1544"/>
      <c r="O40" s="1545"/>
      <c r="Q40" s="1543" t="s">
        <v>3082</v>
      </c>
      <c r="R40" s="1544"/>
      <c r="S40" s="1544"/>
      <c r="T40" s="1544"/>
      <c r="U40" s="1544"/>
      <c r="V40" s="1544"/>
      <c r="W40" s="1544"/>
      <c r="X40" s="1544"/>
      <c r="Y40" s="1544"/>
      <c r="Z40" s="1544"/>
      <c r="AA40" s="1544"/>
      <c r="AB40" s="1544"/>
      <c r="AC40" s="1545"/>
      <c r="AR40" s="1532"/>
      <c r="AU40" s="649"/>
      <c r="AV40" s="649"/>
      <c r="AW40" s="649"/>
      <c r="AX40" s="649"/>
      <c r="AY40" s="649"/>
      <c r="AZ40" s="649"/>
      <c r="BA40" s="649"/>
      <c r="BB40" s="649"/>
      <c r="BC40" s="649"/>
      <c r="BD40" s="649"/>
      <c r="BE40" s="649"/>
      <c r="BF40" s="649"/>
      <c r="BG40" s="649"/>
      <c r="BH40" s="649"/>
      <c r="BI40" s="649"/>
      <c r="BJ40" s="649"/>
    </row>
    <row r="41" spans="2:62" s="1528" customFormat="1" ht="13.5" customHeight="1">
      <c r="B41" s="1531"/>
      <c r="C41" s="1547" t="s">
        <v>3083</v>
      </c>
      <c r="D41" s="1548"/>
      <c r="E41" s="1548"/>
      <c r="F41" s="1548"/>
      <c r="G41" s="1548"/>
      <c r="H41" s="1548"/>
      <c r="I41" s="1548"/>
      <c r="J41" s="1548"/>
      <c r="K41" s="1548"/>
      <c r="L41" s="1548"/>
      <c r="M41" s="1548"/>
      <c r="N41" s="1548"/>
      <c r="O41" s="1549"/>
      <c r="Q41" s="1547" t="s">
        <v>3080</v>
      </c>
      <c r="R41" s="1548"/>
      <c r="S41" s="1548"/>
      <c r="T41" s="1548"/>
      <c r="U41" s="1548"/>
      <c r="V41" s="1548"/>
      <c r="W41" s="1548"/>
      <c r="X41" s="1548"/>
      <c r="Y41" s="1548"/>
      <c r="Z41" s="1548"/>
      <c r="AA41" s="1548"/>
      <c r="AB41" s="1548"/>
      <c r="AC41" s="1549"/>
      <c r="AR41" s="1532"/>
      <c r="AU41" s="649"/>
      <c r="AV41" s="649"/>
      <c r="AW41" s="649"/>
      <c r="AX41" s="649"/>
      <c r="AY41" s="649"/>
      <c r="AZ41" s="649"/>
      <c r="BA41" s="649"/>
      <c r="BB41" s="649"/>
      <c r="BC41" s="649"/>
      <c r="BD41" s="649"/>
      <c r="BE41" s="649"/>
      <c r="BF41" s="649"/>
      <c r="BG41" s="649"/>
      <c r="BH41" s="649"/>
      <c r="BI41" s="649"/>
      <c r="BJ41" s="649"/>
    </row>
    <row r="42" spans="2:62" s="1528" customFormat="1" ht="13.5" customHeight="1">
      <c r="B42" s="1531"/>
      <c r="C42" s="1551"/>
      <c r="D42" s="1552"/>
      <c r="E42" s="1552"/>
      <c r="F42" s="1552"/>
      <c r="G42" s="1552"/>
      <c r="H42" s="1552"/>
      <c r="I42" s="1552"/>
      <c r="J42" s="1552"/>
      <c r="K42" s="1552"/>
      <c r="L42" s="1552"/>
      <c r="M42" s="1552"/>
      <c r="N42" s="1552"/>
      <c r="O42" s="1553"/>
      <c r="Q42" s="1551"/>
      <c r="R42" s="1552"/>
      <c r="S42" s="1552"/>
      <c r="T42" s="1552"/>
      <c r="U42" s="1552"/>
      <c r="V42" s="1552"/>
      <c r="W42" s="1552"/>
      <c r="X42" s="1552"/>
      <c r="Y42" s="1552"/>
      <c r="Z42" s="1552"/>
      <c r="AA42" s="1552"/>
      <c r="AB42" s="1552"/>
      <c r="AC42" s="1553"/>
      <c r="AE42" s="1559"/>
      <c r="AR42" s="1532"/>
      <c r="AU42" s="649"/>
      <c r="AV42" s="649"/>
      <c r="AW42" s="649"/>
      <c r="AX42" s="649"/>
      <c r="AY42" s="649"/>
      <c r="AZ42" s="649"/>
      <c r="BA42" s="649"/>
      <c r="BB42" s="649"/>
      <c r="BC42" s="649"/>
      <c r="BD42" s="649"/>
      <c r="BE42" s="649"/>
      <c r="BF42" s="649"/>
      <c r="BG42" s="649"/>
      <c r="BH42" s="649"/>
      <c r="BI42" s="649"/>
      <c r="BJ42" s="649"/>
    </row>
    <row r="43" spans="2:62" s="1528" customFormat="1" ht="13.5" customHeight="1">
      <c r="B43" s="1538"/>
      <c r="C43" s="1530"/>
      <c r="D43" s="1530"/>
      <c r="E43" s="1530"/>
      <c r="F43" s="1530"/>
      <c r="G43" s="1530"/>
      <c r="H43" s="1530"/>
      <c r="I43" s="1530"/>
      <c r="J43" s="1530"/>
      <c r="K43" s="1530"/>
      <c r="L43" s="1530"/>
      <c r="M43" s="1530"/>
      <c r="N43" s="1530"/>
      <c r="O43" s="1530"/>
      <c r="P43" s="1530"/>
      <c r="Q43" s="1530"/>
      <c r="R43" s="1530"/>
      <c r="S43" s="1530"/>
      <c r="T43" s="1530"/>
      <c r="U43" s="1530"/>
      <c r="V43" s="1530"/>
      <c r="W43" s="1530"/>
      <c r="X43" s="1530"/>
      <c r="Y43" s="1530"/>
      <c r="Z43" s="1530"/>
      <c r="AA43" s="1530"/>
      <c r="AB43" s="1530"/>
      <c r="AC43" s="1530"/>
      <c r="AD43" s="1530"/>
      <c r="AE43" s="1530"/>
      <c r="AF43" s="1530"/>
      <c r="AG43" s="1530"/>
      <c r="AH43" s="1530"/>
      <c r="AI43" s="1530"/>
      <c r="AJ43" s="1530"/>
      <c r="AK43" s="1530"/>
      <c r="AL43" s="1530"/>
      <c r="AM43" s="1530"/>
      <c r="AN43" s="1530"/>
      <c r="AO43" s="1530"/>
      <c r="AP43" s="1530"/>
      <c r="AQ43" s="1530"/>
      <c r="AR43" s="1539"/>
      <c r="AU43" s="649"/>
      <c r="AV43" s="649"/>
      <c r="AW43" s="649"/>
      <c r="AX43" s="649"/>
      <c r="AY43" s="649"/>
      <c r="AZ43" s="649"/>
      <c r="BA43" s="649"/>
      <c r="BB43" s="649"/>
      <c r="BC43" s="649"/>
      <c r="BD43" s="649"/>
      <c r="BE43" s="649"/>
      <c r="BF43" s="649"/>
      <c r="BG43" s="649"/>
      <c r="BH43" s="649"/>
      <c r="BI43" s="649"/>
      <c r="BJ43" s="649"/>
    </row>
    <row r="44" spans="2:62" ht="13.5" customHeight="1">
      <c r="B44" s="2797" t="s">
        <v>3084</v>
      </c>
      <c r="C44" s="2798"/>
      <c r="D44" s="2798"/>
      <c r="E44" s="2798"/>
      <c r="F44" s="2798"/>
      <c r="G44" s="2798"/>
      <c r="H44" s="2798"/>
      <c r="I44" s="2798"/>
      <c r="J44" s="2798"/>
      <c r="K44" s="2798"/>
      <c r="L44" s="2798"/>
      <c r="M44" s="2798"/>
      <c r="N44" s="2798"/>
      <c r="O44" s="2798"/>
      <c r="P44" s="2798"/>
      <c r="Q44" s="2798"/>
      <c r="R44" s="2798"/>
      <c r="S44" s="2798"/>
      <c r="T44" s="2798"/>
      <c r="U44" s="2798"/>
      <c r="V44" s="2798"/>
      <c r="W44" s="2798"/>
      <c r="X44" s="2798"/>
      <c r="Y44" s="2798"/>
      <c r="Z44" s="2798"/>
      <c r="AA44" s="2798"/>
      <c r="AB44" s="2798"/>
      <c r="AC44" s="2798"/>
      <c r="AD44" s="2798"/>
      <c r="AE44" s="2798"/>
      <c r="AF44" s="2798"/>
      <c r="AG44" s="2798"/>
      <c r="AH44" s="2798"/>
      <c r="AI44" s="2798"/>
      <c r="AJ44" s="2798"/>
      <c r="AK44" s="2798"/>
      <c r="AL44" s="2798"/>
      <c r="AM44" s="2798"/>
      <c r="AN44" s="2798"/>
      <c r="AO44" s="2798"/>
      <c r="AP44" s="2798"/>
      <c r="AQ44" s="2798"/>
      <c r="AR44" s="2799"/>
    </row>
    <row r="45" spans="2:62" s="1528" customFormat="1" ht="6.75" customHeight="1">
      <c r="B45" s="1540"/>
      <c r="C45" s="1541"/>
      <c r="D45" s="1541"/>
      <c r="E45" s="1541"/>
      <c r="F45" s="1541"/>
      <c r="G45" s="1541"/>
      <c r="H45" s="1541"/>
      <c r="I45" s="1541"/>
      <c r="J45" s="1541"/>
      <c r="K45" s="1541"/>
      <c r="L45" s="1541"/>
      <c r="M45" s="1541"/>
      <c r="N45" s="1541"/>
      <c r="O45" s="1541"/>
      <c r="P45" s="1541"/>
      <c r="Q45" s="1541"/>
      <c r="R45" s="1541"/>
      <c r="S45" s="1541"/>
      <c r="T45" s="1541"/>
      <c r="U45" s="1541"/>
      <c r="V45" s="1541"/>
      <c r="W45" s="1541"/>
      <c r="X45" s="1541"/>
      <c r="Y45" s="1541"/>
      <c r="Z45" s="1541"/>
      <c r="AA45" s="1541"/>
      <c r="AB45" s="1541"/>
      <c r="AC45" s="1541"/>
      <c r="AD45" s="1541"/>
      <c r="AE45" s="1541"/>
      <c r="AF45" s="1541"/>
      <c r="AG45" s="1541"/>
      <c r="AH45" s="1541"/>
      <c r="AI45" s="1541"/>
      <c r="AJ45" s="1541"/>
      <c r="AK45" s="1541"/>
      <c r="AL45" s="1541"/>
      <c r="AM45" s="1541"/>
      <c r="AN45" s="1541"/>
      <c r="AO45" s="1541"/>
      <c r="AP45" s="1541"/>
      <c r="AQ45" s="1541"/>
      <c r="AR45" s="1542"/>
      <c r="AU45" s="649"/>
      <c r="AV45" s="649"/>
      <c r="AW45" s="649"/>
      <c r="AX45" s="649"/>
      <c r="AY45" s="649"/>
      <c r="AZ45" s="649"/>
      <c r="BA45" s="649"/>
      <c r="BB45" s="649"/>
      <c r="BC45" s="649"/>
      <c r="BD45" s="649"/>
      <c r="BE45" s="649"/>
      <c r="BF45" s="649"/>
      <c r="BG45" s="649"/>
      <c r="BH45" s="649"/>
      <c r="BI45" s="649"/>
      <c r="BJ45" s="649"/>
    </row>
    <row r="46" spans="2:62" s="1528" customFormat="1" ht="13.5" customHeight="1">
      <c r="B46" s="1531"/>
      <c r="C46" s="1528" t="s">
        <v>3085</v>
      </c>
      <c r="AR46" s="1532"/>
      <c r="AU46" s="649"/>
      <c r="AV46" s="649"/>
      <c r="AW46" s="649"/>
      <c r="AX46" s="649"/>
      <c r="AY46" s="649"/>
      <c r="AZ46" s="649"/>
      <c r="BA46" s="649"/>
      <c r="BB46" s="649"/>
      <c r="BC46" s="649"/>
      <c r="BD46" s="649"/>
      <c r="BE46" s="649"/>
      <c r="BF46" s="649"/>
      <c r="BG46" s="649"/>
      <c r="BH46" s="649"/>
      <c r="BI46" s="649"/>
      <c r="BJ46" s="649"/>
    </row>
    <row r="47" spans="2:62" s="1528" customFormat="1" ht="13.5" customHeight="1">
      <c r="B47" s="1531"/>
      <c r="AR47" s="1532"/>
      <c r="AU47" s="649"/>
      <c r="AV47" s="649"/>
      <c r="AW47" s="649"/>
      <c r="AX47" s="649"/>
      <c r="AY47" s="649"/>
      <c r="AZ47" s="649"/>
      <c r="BA47" s="649"/>
      <c r="BB47" s="649"/>
      <c r="BC47" s="649"/>
      <c r="BD47" s="649"/>
      <c r="BE47" s="649"/>
      <c r="BF47" s="649"/>
      <c r="BG47" s="649"/>
      <c r="BH47" s="649"/>
      <c r="BI47" s="649"/>
      <c r="BJ47" s="649"/>
    </row>
    <row r="48" spans="2:62" s="1528" customFormat="1" ht="13.5" customHeight="1">
      <c r="B48" s="1531"/>
      <c r="C48" s="2810" t="s">
        <v>3086</v>
      </c>
      <c r="D48" s="2810"/>
      <c r="E48" s="2810"/>
      <c r="F48" s="2810"/>
      <c r="G48" s="2810"/>
      <c r="H48" s="2810"/>
      <c r="I48" s="2810"/>
      <c r="J48" s="2810"/>
      <c r="K48" s="2810"/>
      <c r="L48" s="2810"/>
      <c r="M48" s="2810"/>
      <c r="N48" s="2810"/>
      <c r="O48" s="2810"/>
      <c r="Q48" s="2810" t="s">
        <v>3087</v>
      </c>
      <c r="R48" s="2810"/>
      <c r="S48" s="2810"/>
      <c r="T48" s="2810"/>
      <c r="U48" s="2810"/>
      <c r="V48" s="2810"/>
      <c r="W48" s="2810"/>
      <c r="X48" s="2810"/>
      <c r="Y48" s="2810"/>
      <c r="Z48" s="2810"/>
      <c r="AA48" s="2810"/>
      <c r="AB48" s="2810"/>
      <c r="AC48" s="2810"/>
      <c r="AE48" s="2810" t="s">
        <v>3088</v>
      </c>
      <c r="AF48" s="2810"/>
      <c r="AG48" s="2810"/>
      <c r="AH48" s="2810"/>
      <c r="AI48" s="2810"/>
      <c r="AJ48" s="2810"/>
      <c r="AK48" s="2810"/>
      <c r="AL48" s="2810"/>
      <c r="AM48" s="2810"/>
      <c r="AN48" s="2810"/>
      <c r="AO48" s="2810"/>
      <c r="AP48" s="2810"/>
      <c r="AQ48" s="2810"/>
      <c r="AR48" s="1532"/>
      <c r="AU48" s="649"/>
      <c r="AV48" s="649"/>
      <c r="AW48" s="649"/>
      <c r="AX48" s="649"/>
      <c r="AY48" s="649"/>
      <c r="AZ48" s="649"/>
      <c r="BA48" s="649"/>
      <c r="BB48" s="649"/>
      <c r="BC48" s="649"/>
      <c r="BD48" s="649"/>
      <c r="BE48" s="649"/>
      <c r="BF48" s="649"/>
      <c r="BG48" s="649"/>
      <c r="BH48" s="649"/>
      <c r="BI48" s="649"/>
      <c r="BJ48" s="649"/>
    </row>
    <row r="49" spans="2:62" s="1528" customFormat="1" ht="13.5" customHeight="1">
      <c r="B49" s="1531"/>
      <c r="C49" s="1560" t="s">
        <v>3089</v>
      </c>
      <c r="D49" s="1561"/>
      <c r="E49" s="1561"/>
      <c r="F49" s="1561"/>
      <c r="G49" s="1561"/>
      <c r="H49" s="1561"/>
      <c r="I49" s="1561"/>
      <c r="J49" s="1561"/>
      <c r="K49" s="1561"/>
      <c r="L49" s="1561"/>
      <c r="M49" s="1561"/>
      <c r="N49" s="1561"/>
      <c r="O49" s="1562"/>
      <c r="Q49" s="1543" t="s">
        <v>3090</v>
      </c>
      <c r="R49" s="1544"/>
      <c r="S49" s="1544"/>
      <c r="T49" s="1544"/>
      <c r="U49" s="1544"/>
      <c r="V49" s="1544"/>
      <c r="W49" s="1544"/>
      <c r="X49" s="1544"/>
      <c r="Y49" s="1544"/>
      <c r="Z49" s="1544"/>
      <c r="AA49" s="1544"/>
      <c r="AB49" s="1544"/>
      <c r="AC49" s="1545"/>
      <c r="AE49" s="1563" t="s">
        <v>3091</v>
      </c>
      <c r="AF49" s="1544"/>
      <c r="AG49" s="1544"/>
      <c r="AH49" s="1544"/>
      <c r="AI49" s="1544"/>
      <c r="AJ49" s="1544"/>
      <c r="AK49" s="1544"/>
      <c r="AL49" s="1544"/>
      <c r="AM49" s="1544"/>
      <c r="AN49" s="1544"/>
      <c r="AO49" s="1544"/>
      <c r="AP49" s="1544"/>
      <c r="AQ49" s="1545"/>
      <c r="AR49" s="1532"/>
      <c r="AU49" s="649"/>
      <c r="AV49" s="649"/>
      <c r="AW49" s="649"/>
      <c r="AX49" s="649"/>
      <c r="AY49" s="649"/>
      <c r="AZ49" s="649"/>
      <c r="BA49" s="649"/>
      <c r="BB49" s="649"/>
      <c r="BC49" s="649"/>
      <c r="BD49" s="649"/>
      <c r="BE49" s="649"/>
      <c r="BF49" s="649"/>
      <c r="BG49" s="649"/>
      <c r="BH49" s="649"/>
      <c r="BI49" s="649"/>
      <c r="BJ49" s="649"/>
    </row>
    <row r="50" spans="2:62" s="1528" customFormat="1" ht="13.5" customHeight="1">
      <c r="B50" s="1531"/>
      <c r="C50" s="1547" t="s">
        <v>3092</v>
      </c>
      <c r="D50" s="1548"/>
      <c r="E50" s="1548"/>
      <c r="F50" s="1548"/>
      <c r="G50" s="1548"/>
      <c r="H50" s="1564"/>
      <c r="I50" s="1548"/>
      <c r="J50" s="1548"/>
      <c r="K50" s="1548"/>
      <c r="L50" s="1548"/>
      <c r="M50" s="1548"/>
      <c r="N50" s="1548"/>
      <c r="O50" s="1549"/>
      <c r="Q50" s="1547" t="s">
        <v>3093</v>
      </c>
      <c r="R50" s="1548"/>
      <c r="S50" s="1548"/>
      <c r="T50" s="1548"/>
      <c r="U50" s="1548"/>
      <c r="V50" s="1548"/>
      <c r="W50" s="1548"/>
      <c r="X50" s="1548"/>
      <c r="Y50" s="1548"/>
      <c r="Z50" s="1548"/>
      <c r="AA50" s="1548"/>
      <c r="AB50" s="1548"/>
      <c r="AC50" s="1549"/>
      <c r="AE50" s="1565" t="s">
        <v>3094</v>
      </c>
      <c r="AF50" s="1548"/>
      <c r="AG50" s="1548"/>
      <c r="AH50" s="1548"/>
      <c r="AI50" s="1548"/>
      <c r="AJ50" s="1548"/>
      <c r="AK50" s="1548"/>
      <c r="AL50" s="1548"/>
      <c r="AM50" s="1548"/>
      <c r="AN50" s="1548"/>
      <c r="AO50" s="1548"/>
      <c r="AP50" s="1548"/>
      <c r="AQ50" s="1549"/>
      <c r="AR50" s="1532"/>
      <c r="AU50" s="649"/>
      <c r="AV50" s="649"/>
      <c r="AW50" s="649"/>
      <c r="AX50" s="649"/>
      <c r="AY50" s="649"/>
      <c r="AZ50" s="649"/>
      <c r="BA50" s="649"/>
      <c r="BB50" s="649"/>
      <c r="BC50" s="649"/>
      <c r="BD50" s="649"/>
      <c r="BE50" s="649"/>
      <c r="BF50" s="649"/>
      <c r="BG50" s="649"/>
      <c r="BH50" s="649"/>
      <c r="BI50" s="649"/>
      <c r="BJ50" s="649"/>
    </row>
    <row r="51" spans="2:62" s="1528" customFormat="1" ht="13.5" customHeight="1">
      <c r="B51" s="1531"/>
      <c r="C51" s="1547" t="s">
        <v>3095</v>
      </c>
      <c r="D51" s="1548"/>
      <c r="E51" s="1548"/>
      <c r="F51" s="1548"/>
      <c r="G51" s="1548"/>
      <c r="H51" s="1548"/>
      <c r="I51" s="1548"/>
      <c r="J51" s="1548"/>
      <c r="K51" s="1548"/>
      <c r="L51" s="1548"/>
      <c r="M51" s="1548"/>
      <c r="N51" s="1548"/>
      <c r="O51" s="1549"/>
      <c r="Q51" s="1566" t="s">
        <v>3096</v>
      </c>
      <c r="R51" s="1548"/>
      <c r="S51" s="1567"/>
      <c r="T51" s="1567"/>
      <c r="U51" s="1567"/>
      <c r="V51" s="1567"/>
      <c r="W51" s="1548"/>
      <c r="X51" s="1567"/>
      <c r="Y51" s="1567"/>
      <c r="Z51" s="1567"/>
      <c r="AA51" s="1567"/>
      <c r="AB51" s="1567"/>
      <c r="AC51" s="1568"/>
      <c r="AE51" s="1566" t="s">
        <v>3097</v>
      </c>
      <c r="AF51" s="1548"/>
      <c r="AG51" s="1567"/>
      <c r="AH51" s="1567"/>
      <c r="AI51" s="1567"/>
      <c r="AJ51" s="1567"/>
      <c r="AK51" s="1548"/>
      <c r="AL51" s="1567"/>
      <c r="AM51" s="1567"/>
      <c r="AN51" s="1567"/>
      <c r="AO51" s="1567"/>
      <c r="AP51" s="1567"/>
      <c r="AQ51" s="1568"/>
      <c r="AR51" s="1532"/>
      <c r="AU51" s="649"/>
      <c r="AV51" s="649"/>
      <c r="AW51" s="649"/>
      <c r="AX51" s="649"/>
      <c r="AY51" s="649"/>
      <c r="AZ51" s="649"/>
      <c r="BA51" s="649"/>
      <c r="BB51" s="649"/>
      <c r="BC51" s="649"/>
      <c r="BD51" s="649"/>
      <c r="BE51" s="649"/>
      <c r="BF51" s="649"/>
      <c r="BG51" s="649"/>
      <c r="BH51" s="649"/>
      <c r="BI51" s="649"/>
      <c r="BJ51" s="649"/>
    </row>
    <row r="52" spans="2:62" s="1528" customFormat="1" ht="13.5" customHeight="1">
      <c r="B52" s="1531"/>
      <c r="C52" s="1565"/>
      <c r="D52" s="1548"/>
      <c r="E52" s="1548"/>
      <c r="F52" s="1548"/>
      <c r="G52" s="1548"/>
      <c r="H52" s="1548"/>
      <c r="I52" s="1548" t="s">
        <v>2015</v>
      </c>
      <c r="J52" s="1548"/>
      <c r="K52" s="1548"/>
      <c r="L52" s="1548"/>
      <c r="M52" s="1548"/>
      <c r="N52" s="1548"/>
      <c r="O52" s="1549"/>
      <c r="Q52" s="1547" t="s">
        <v>3098</v>
      </c>
      <c r="R52" s="1548"/>
      <c r="S52" s="1567"/>
      <c r="T52" s="1567"/>
      <c r="U52" s="1567"/>
      <c r="V52" s="1567"/>
      <c r="W52" s="1567"/>
      <c r="X52" s="1567" t="s">
        <v>1349</v>
      </c>
      <c r="Y52" s="1567"/>
      <c r="Z52" s="1567" t="s">
        <v>1350</v>
      </c>
      <c r="AA52" s="1567"/>
      <c r="AB52" s="1567"/>
      <c r="AC52" s="1568"/>
      <c r="AE52" s="1550" t="s">
        <v>3099</v>
      </c>
      <c r="AF52" s="1548"/>
      <c r="AG52" s="1567"/>
      <c r="AH52" s="1567"/>
      <c r="AI52" s="1567"/>
      <c r="AJ52" s="1567"/>
      <c r="AK52" s="1567"/>
      <c r="AL52" s="1567" t="s">
        <v>1349</v>
      </c>
      <c r="AM52" s="1567"/>
      <c r="AN52" s="1567" t="s">
        <v>1350</v>
      </c>
      <c r="AO52" s="1567"/>
      <c r="AP52" s="1567"/>
      <c r="AQ52" s="1568" t="s">
        <v>1302</v>
      </c>
      <c r="AR52" s="1532"/>
      <c r="AU52" s="649"/>
      <c r="AV52" s="649"/>
      <c r="AW52" s="649"/>
      <c r="AX52" s="649"/>
      <c r="AY52" s="649"/>
      <c r="AZ52" s="649"/>
      <c r="BA52" s="649"/>
      <c r="BB52" s="649"/>
      <c r="BC52" s="649"/>
      <c r="BD52" s="649"/>
      <c r="BE52" s="649"/>
      <c r="BF52" s="649"/>
      <c r="BG52" s="649"/>
      <c r="BH52" s="649"/>
      <c r="BI52" s="649"/>
      <c r="BJ52" s="649"/>
    </row>
    <row r="53" spans="2:62" s="1528" customFormat="1" ht="13.5" customHeight="1">
      <c r="B53" s="1531"/>
      <c r="C53" s="1547" t="s">
        <v>3100</v>
      </c>
      <c r="D53" s="1548"/>
      <c r="E53" s="1548"/>
      <c r="F53" s="1548"/>
      <c r="G53" s="1548"/>
      <c r="H53" s="1548"/>
      <c r="I53" s="1548"/>
      <c r="J53" s="1548"/>
      <c r="K53" s="1548"/>
      <c r="L53" s="1548"/>
      <c r="M53" s="1548"/>
      <c r="N53" s="1548"/>
      <c r="O53" s="1549"/>
      <c r="Q53" s="1547" t="s">
        <v>3101</v>
      </c>
      <c r="R53" s="1548"/>
      <c r="S53" s="1567"/>
      <c r="T53" s="1567"/>
      <c r="U53" s="1567"/>
      <c r="V53" s="1567"/>
      <c r="W53" s="1548"/>
      <c r="X53" s="1567"/>
      <c r="Y53" s="1567"/>
      <c r="Z53" s="1567"/>
      <c r="AA53" s="1567"/>
      <c r="AB53" s="1567"/>
      <c r="AC53" s="1568"/>
      <c r="AE53" s="1566" t="s">
        <v>3102</v>
      </c>
      <c r="AF53" s="1548"/>
      <c r="AG53" s="1567"/>
      <c r="AH53" s="1567"/>
      <c r="AI53" s="1567"/>
      <c r="AJ53" s="1567"/>
      <c r="AK53" s="1548"/>
      <c r="AL53" s="1567"/>
      <c r="AM53" s="1567"/>
      <c r="AN53" s="1567"/>
      <c r="AO53" s="1567"/>
      <c r="AP53" s="1567"/>
      <c r="AQ53" s="1568"/>
      <c r="AR53" s="1532"/>
      <c r="AU53" s="649"/>
      <c r="AV53" s="649"/>
      <c r="AW53" s="649"/>
      <c r="AX53" s="649"/>
      <c r="AY53" s="649"/>
      <c r="AZ53" s="649"/>
      <c r="BA53" s="649"/>
      <c r="BB53" s="649"/>
      <c r="BC53" s="649"/>
      <c r="BD53" s="649"/>
      <c r="BE53" s="649"/>
      <c r="BF53" s="649"/>
      <c r="BG53" s="649"/>
      <c r="BH53" s="649"/>
      <c r="BI53" s="649"/>
      <c r="BJ53" s="649"/>
    </row>
    <row r="54" spans="2:62" s="1528" customFormat="1" ht="13.5" customHeight="1">
      <c r="B54" s="1531"/>
      <c r="C54" s="1550" t="s">
        <v>3103</v>
      </c>
      <c r="D54" s="1548"/>
      <c r="E54" s="1548"/>
      <c r="F54" s="1548"/>
      <c r="G54" s="1548"/>
      <c r="H54" s="1548"/>
      <c r="I54" s="1548"/>
      <c r="J54" s="1548"/>
      <c r="K54" s="1548"/>
      <c r="L54" s="1548"/>
      <c r="M54" s="1548"/>
      <c r="N54" s="1548"/>
      <c r="O54" s="1549"/>
      <c r="Q54" s="1547" t="s">
        <v>3104</v>
      </c>
      <c r="R54" s="1548"/>
      <c r="S54" s="1567"/>
      <c r="T54" s="1567"/>
      <c r="U54" s="1567"/>
      <c r="V54" s="1567"/>
      <c r="W54" s="1567"/>
      <c r="X54" s="1567" t="s">
        <v>1349</v>
      </c>
      <c r="Y54" s="1567"/>
      <c r="Z54" s="1567" t="s">
        <v>1350</v>
      </c>
      <c r="AA54" s="1567"/>
      <c r="AB54" s="1567"/>
      <c r="AC54" s="1568"/>
      <c r="AE54" s="1550" t="s">
        <v>3099</v>
      </c>
      <c r="AF54" s="1548"/>
      <c r="AG54" s="1567"/>
      <c r="AH54" s="1567"/>
      <c r="AI54" s="1567"/>
      <c r="AJ54" s="1567"/>
      <c r="AK54" s="1567"/>
      <c r="AL54" s="1567" t="s">
        <v>1349</v>
      </c>
      <c r="AM54" s="1567"/>
      <c r="AN54" s="1567" t="s">
        <v>1350</v>
      </c>
      <c r="AO54" s="1567"/>
      <c r="AP54" s="1567"/>
      <c r="AQ54" s="1568" t="s">
        <v>1302</v>
      </c>
      <c r="AR54" s="1532"/>
      <c r="AU54" s="649"/>
      <c r="AV54" s="649"/>
      <c r="AW54" s="649"/>
      <c r="AX54" s="649"/>
      <c r="AY54" s="649"/>
      <c r="AZ54" s="649"/>
      <c r="BA54" s="649"/>
      <c r="BB54" s="649"/>
      <c r="BC54" s="649"/>
      <c r="BD54" s="649"/>
      <c r="BE54" s="649"/>
      <c r="BF54" s="649"/>
      <c r="BG54" s="649"/>
      <c r="BH54" s="649"/>
      <c r="BI54" s="649"/>
      <c r="BJ54" s="649"/>
    </row>
    <row r="55" spans="2:62" s="1528" customFormat="1" ht="13.5" customHeight="1">
      <c r="B55" s="1531"/>
      <c r="C55" s="1551" t="s">
        <v>3105</v>
      </c>
      <c r="D55" s="1552"/>
      <c r="E55" s="1552"/>
      <c r="F55" s="1552"/>
      <c r="G55" s="1552"/>
      <c r="H55" s="1552"/>
      <c r="I55" s="1552"/>
      <c r="J55" s="1552" t="s">
        <v>1349</v>
      </c>
      <c r="K55" s="1552"/>
      <c r="L55" s="1552" t="s">
        <v>1350</v>
      </c>
      <c r="M55" s="1552"/>
      <c r="N55" s="1552"/>
      <c r="O55" s="1553" t="s">
        <v>1302</v>
      </c>
      <c r="Q55" s="1551" t="s">
        <v>3106</v>
      </c>
      <c r="R55" s="1552"/>
      <c r="S55" s="1554"/>
      <c r="T55" s="1554"/>
      <c r="U55" s="1554"/>
      <c r="V55" s="1554"/>
      <c r="W55" s="1548"/>
      <c r="X55" s="1554"/>
      <c r="Y55" s="1554"/>
      <c r="Z55" s="1554"/>
      <c r="AA55" s="1554"/>
      <c r="AB55" s="1554"/>
      <c r="AC55" s="1555"/>
      <c r="AE55" s="1551"/>
      <c r="AF55" s="1552"/>
      <c r="AG55" s="1554"/>
      <c r="AH55" s="1554"/>
      <c r="AI55" s="1554"/>
      <c r="AJ55" s="1554"/>
      <c r="AK55" s="1554"/>
      <c r="AL55" s="1554"/>
      <c r="AM55" s="1554"/>
      <c r="AN55" s="1554"/>
      <c r="AO55" s="1554"/>
      <c r="AP55" s="1554"/>
      <c r="AQ55" s="1555"/>
      <c r="AR55" s="1532"/>
      <c r="AU55" s="649"/>
      <c r="AV55" s="649"/>
      <c r="AW55" s="649"/>
      <c r="AX55" s="649"/>
      <c r="AY55" s="649"/>
      <c r="AZ55" s="649"/>
      <c r="BA55" s="649"/>
      <c r="BB55" s="649"/>
      <c r="BC55" s="649"/>
      <c r="BD55" s="649"/>
      <c r="BE55" s="649"/>
      <c r="BF55" s="649"/>
      <c r="BG55" s="649"/>
      <c r="BH55" s="649"/>
      <c r="BI55" s="649"/>
      <c r="BJ55" s="649"/>
    </row>
    <row r="56" spans="2:62" s="1528" customFormat="1" ht="13.5" customHeight="1">
      <c r="B56" s="1531"/>
      <c r="AR56" s="1532"/>
      <c r="AU56" s="649"/>
      <c r="AV56" s="649"/>
      <c r="AW56" s="649"/>
      <c r="AX56" s="649"/>
      <c r="AY56" s="649"/>
      <c r="AZ56" s="649"/>
      <c r="BA56" s="649"/>
      <c r="BB56" s="649"/>
      <c r="BC56" s="649"/>
      <c r="BD56" s="649"/>
      <c r="BE56" s="649"/>
      <c r="BF56" s="649"/>
      <c r="BG56" s="649"/>
      <c r="BH56" s="649"/>
      <c r="BI56" s="649"/>
      <c r="BJ56" s="649"/>
    </row>
    <row r="57" spans="2:62" s="1528" customFormat="1" ht="13.5" customHeight="1">
      <c r="B57" s="1531"/>
      <c r="C57" s="2810" t="s">
        <v>2982</v>
      </c>
      <c r="D57" s="2810"/>
      <c r="E57" s="2810"/>
      <c r="F57" s="2810"/>
      <c r="G57" s="2810"/>
      <c r="H57" s="2810"/>
      <c r="I57" s="2810"/>
      <c r="J57" s="2810"/>
      <c r="K57" s="2810"/>
      <c r="L57" s="2810"/>
      <c r="M57" s="2810"/>
      <c r="N57" s="2810"/>
      <c r="O57" s="2810"/>
      <c r="Q57" s="2810" t="s">
        <v>2986</v>
      </c>
      <c r="R57" s="2810"/>
      <c r="S57" s="2810"/>
      <c r="T57" s="2810"/>
      <c r="U57" s="2810"/>
      <c r="V57" s="2810"/>
      <c r="W57" s="2810"/>
      <c r="X57" s="2810"/>
      <c r="Y57" s="2810"/>
      <c r="Z57" s="2810"/>
      <c r="AA57" s="2810"/>
      <c r="AB57" s="2810"/>
      <c r="AC57" s="2810"/>
      <c r="AE57" s="2810" t="s">
        <v>2990</v>
      </c>
      <c r="AF57" s="2810"/>
      <c r="AG57" s="2810"/>
      <c r="AH57" s="2810"/>
      <c r="AI57" s="2810"/>
      <c r="AJ57" s="2810"/>
      <c r="AK57" s="2810"/>
      <c r="AL57" s="2810"/>
      <c r="AM57" s="2810"/>
      <c r="AN57" s="2810"/>
      <c r="AO57" s="2810"/>
      <c r="AP57" s="2810"/>
      <c r="AQ57" s="2810"/>
      <c r="AR57" s="1532"/>
      <c r="AU57" s="649"/>
      <c r="AV57" s="649"/>
      <c r="AW57" s="649"/>
      <c r="AX57" s="649"/>
      <c r="AY57" s="649"/>
      <c r="AZ57" s="649"/>
      <c r="BA57" s="649"/>
      <c r="BB57" s="649"/>
      <c r="BC57" s="649"/>
      <c r="BD57" s="649"/>
      <c r="BE57" s="649"/>
      <c r="BF57" s="649"/>
      <c r="BG57" s="649"/>
      <c r="BH57" s="649"/>
      <c r="BI57" s="649"/>
      <c r="BJ57" s="649"/>
    </row>
    <row r="58" spans="2:62" s="1528" customFormat="1" ht="13.5" customHeight="1">
      <c r="B58" s="1531"/>
      <c r="C58" s="1543" t="s">
        <v>3107</v>
      </c>
      <c r="D58" s="1544"/>
      <c r="E58" s="1544"/>
      <c r="F58" s="1544"/>
      <c r="G58" s="1544"/>
      <c r="H58" s="1544"/>
      <c r="I58" s="1544"/>
      <c r="J58" s="1544"/>
      <c r="K58" s="1544"/>
      <c r="L58" s="1544"/>
      <c r="M58" s="1544"/>
      <c r="N58" s="1544"/>
      <c r="O58" s="1545"/>
      <c r="Q58" s="1543" t="s">
        <v>3108</v>
      </c>
      <c r="R58" s="1544"/>
      <c r="S58" s="1544"/>
      <c r="T58" s="1544"/>
      <c r="U58" s="1544"/>
      <c r="V58" s="1544"/>
      <c r="W58" s="1544"/>
      <c r="X58" s="1544"/>
      <c r="Y58" s="1544"/>
      <c r="Z58" s="1544"/>
      <c r="AA58" s="1544"/>
      <c r="AB58" s="1544"/>
      <c r="AC58" s="1545"/>
      <c r="AE58" s="1558" t="s">
        <v>3109</v>
      </c>
      <c r="AF58" s="1544"/>
      <c r="AG58" s="1544"/>
      <c r="AH58" s="1544"/>
      <c r="AI58" s="1544"/>
      <c r="AJ58" s="1544"/>
      <c r="AK58" s="1544"/>
      <c r="AL58" s="1544"/>
      <c r="AM58" s="1544"/>
      <c r="AN58" s="1544"/>
      <c r="AO58" s="1544"/>
      <c r="AP58" s="1544"/>
      <c r="AQ58" s="1545"/>
      <c r="AR58" s="1532"/>
      <c r="AU58" s="649"/>
      <c r="AV58" s="649"/>
      <c r="AW58" s="649"/>
      <c r="AX58" s="649"/>
      <c r="AY58" s="649"/>
      <c r="AZ58" s="649"/>
      <c r="BA58" s="649"/>
      <c r="BB58" s="649"/>
      <c r="BC58" s="649"/>
      <c r="BD58" s="649"/>
      <c r="BE58" s="649"/>
      <c r="BF58" s="649"/>
      <c r="BG58" s="649"/>
      <c r="BH58" s="649"/>
      <c r="BI58" s="649"/>
      <c r="BJ58" s="649"/>
    </row>
    <row r="59" spans="2:62" s="1528" customFormat="1" ht="13.5" customHeight="1">
      <c r="B59" s="1531"/>
      <c r="C59" s="1547" t="s">
        <v>3110</v>
      </c>
      <c r="D59" s="1548"/>
      <c r="E59" s="1548"/>
      <c r="F59" s="1548"/>
      <c r="G59" s="1548"/>
      <c r="H59" s="1548"/>
      <c r="I59" s="1548"/>
      <c r="J59" s="1548"/>
      <c r="K59" s="1548"/>
      <c r="L59" s="1548"/>
      <c r="M59" s="1548"/>
      <c r="N59" s="1548" t="s">
        <v>2015</v>
      </c>
      <c r="O59" s="1549" t="s">
        <v>2015</v>
      </c>
      <c r="Q59" s="1547" t="s">
        <v>3111</v>
      </c>
      <c r="R59" s="1548"/>
      <c r="S59" s="1548"/>
      <c r="T59" s="1548"/>
      <c r="U59" s="1548"/>
      <c r="V59" s="1548"/>
      <c r="W59" s="1548"/>
      <c r="X59" s="1548"/>
      <c r="Y59" s="1548"/>
      <c r="Z59" s="1548"/>
      <c r="AA59" s="1548"/>
      <c r="AB59" s="1548"/>
      <c r="AC59" s="1549"/>
      <c r="AE59" s="1550" t="s">
        <v>3112</v>
      </c>
      <c r="AF59" s="1548"/>
      <c r="AG59" s="1548"/>
      <c r="AH59" s="1548"/>
      <c r="AI59" s="1548"/>
      <c r="AJ59" s="1548"/>
      <c r="AK59" s="1548"/>
      <c r="AL59" s="1548"/>
      <c r="AM59" s="1548"/>
      <c r="AN59" s="1548"/>
      <c r="AO59" s="1548"/>
      <c r="AP59" s="1548"/>
      <c r="AQ59" s="1549"/>
      <c r="AR59" s="1532"/>
      <c r="AU59" s="649"/>
      <c r="AV59" s="649"/>
      <c r="AW59" s="649"/>
      <c r="AX59" s="649"/>
      <c r="AY59" s="649"/>
      <c r="AZ59" s="649"/>
      <c r="BA59" s="649"/>
      <c r="BB59" s="649"/>
      <c r="BC59" s="649"/>
      <c r="BD59" s="649"/>
      <c r="BE59" s="649"/>
      <c r="BF59" s="649"/>
      <c r="BG59" s="649"/>
      <c r="BH59" s="649"/>
      <c r="BI59" s="649"/>
      <c r="BJ59" s="649"/>
    </row>
    <row r="60" spans="2:62" s="1528" customFormat="1" ht="13.5" customHeight="1">
      <c r="B60" s="1531"/>
      <c r="C60" s="1566" t="s">
        <v>3113</v>
      </c>
      <c r="D60" s="1548"/>
      <c r="E60" s="1548"/>
      <c r="F60" s="1548"/>
      <c r="G60" s="1548"/>
      <c r="H60" s="1548"/>
      <c r="I60" s="1548"/>
      <c r="J60" s="1548"/>
      <c r="K60" s="1548"/>
      <c r="L60" s="1548"/>
      <c r="M60" s="1548"/>
      <c r="N60" s="1548"/>
      <c r="O60" s="1549"/>
      <c r="Q60" s="1547" t="s">
        <v>3114</v>
      </c>
      <c r="R60" s="1548"/>
      <c r="S60" s="1548"/>
      <c r="T60" s="1548"/>
      <c r="U60" s="1548"/>
      <c r="V60" s="1548"/>
      <c r="W60" s="1548"/>
      <c r="X60" s="1548"/>
      <c r="Y60" s="1548" t="s">
        <v>667</v>
      </c>
      <c r="Z60" s="1548"/>
      <c r="AA60" s="1548" t="s">
        <v>1349</v>
      </c>
      <c r="AB60" s="1548"/>
      <c r="AC60" s="1549" t="s">
        <v>1350</v>
      </c>
      <c r="AE60" s="1547" t="s">
        <v>3115</v>
      </c>
      <c r="AF60" s="1548"/>
      <c r="AG60" s="1548"/>
      <c r="AH60" s="1548"/>
      <c r="AI60" s="1548"/>
      <c r="AJ60" s="1548"/>
      <c r="AK60" s="1548"/>
      <c r="AL60" s="1548"/>
      <c r="AM60" s="1548"/>
      <c r="AN60" s="1548"/>
      <c r="AO60" s="1548"/>
      <c r="AP60" s="1548"/>
      <c r="AQ60" s="1549"/>
      <c r="AR60" s="1532"/>
      <c r="AU60" s="649"/>
      <c r="AV60" s="649"/>
      <c r="AW60" s="649"/>
      <c r="AX60" s="649"/>
      <c r="AY60" s="649"/>
      <c r="AZ60" s="649"/>
      <c r="BA60" s="649"/>
      <c r="BB60" s="649"/>
      <c r="BC60" s="649"/>
      <c r="BD60" s="649"/>
      <c r="BE60" s="649"/>
      <c r="BF60" s="649"/>
      <c r="BG60" s="649"/>
      <c r="BH60" s="649"/>
      <c r="BI60" s="649"/>
      <c r="BJ60" s="649"/>
    </row>
    <row r="61" spans="2:62" s="1528" customFormat="1" ht="13.5" customHeight="1">
      <c r="B61" s="1531"/>
      <c r="C61" s="1547" t="s">
        <v>3116</v>
      </c>
      <c r="D61" s="1548"/>
      <c r="E61" s="1548"/>
      <c r="F61" s="1548"/>
      <c r="G61" s="1548"/>
      <c r="H61" s="1548"/>
      <c r="I61" s="1548"/>
      <c r="J61" s="1548"/>
      <c r="K61" s="1548"/>
      <c r="L61" s="1548"/>
      <c r="M61" s="1548"/>
      <c r="N61" s="1548"/>
      <c r="O61" s="1549"/>
      <c r="Q61" s="1547" t="s">
        <v>3117</v>
      </c>
      <c r="R61" s="1548"/>
      <c r="S61" s="1548"/>
      <c r="T61" s="1548"/>
      <c r="U61" s="1548"/>
      <c r="V61" s="1548"/>
      <c r="W61" s="1548"/>
      <c r="X61" s="1548"/>
      <c r="Y61" s="1548"/>
      <c r="Z61" s="1548"/>
      <c r="AA61" s="1548"/>
      <c r="AB61" s="1548"/>
      <c r="AC61" s="1549" t="s">
        <v>3118</v>
      </c>
      <c r="AE61" s="1566" t="s">
        <v>3119</v>
      </c>
      <c r="AF61" s="1548"/>
      <c r="AG61" s="1548"/>
      <c r="AH61" s="1548"/>
      <c r="AI61" s="1548"/>
      <c r="AJ61" s="1548"/>
      <c r="AK61" s="1548"/>
      <c r="AL61" s="1548"/>
      <c r="AM61" s="1548"/>
      <c r="AN61" s="1548"/>
      <c r="AO61" s="1548"/>
      <c r="AP61" s="1548"/>
      <c r="AQ61" s="1549"/>
      <c r="AR61" s="1532"/>
      <c r="AU61" s="649"/>
      <c r="AV61" s="649"/>
      <c r="AW61" s="649"/>
      <c r="AX61" s="649"/>
      <c r="AY61" s="649"/>
      <c r="AZ61" s="649"/>
      <c r="BA61" s="649"/>
      <c r="BB61" s="649"/>
      <c r="BC61" s="649"/>
      <c r="BD61" s="649"/>
      <c r="BE61" s="649"/>
      <c r="BF61" s="649"/>
      <c r="BG61" s="649"/>
      <c r="BH61" s="649"/>
      <c r="BI61" s="649"/>
      <c r="BJ61" s="649"/>
    </row>
    <row r="62" spans="2:62" s="1528" customFormat="1" ht="13.5" customHeight="1">
      <c r="B62" s="1531"/>
      <c r="C62" s="1547" t="s">
        <v>3120</v>
      </c>
      <c r="D62" s="1548"/>
      <c r="E62" s="1548"/>
      <c r="F62" s="1548"/>
      <c r="G62" s="1548"/>
      <c r="H62" s="1548"/>
      <c r="I62" s="1548"/>
      <c r="J62" s="1548" t="s">
        <v>1349</v>
      </c>
      <c r="K62" s="1548"/>
      <c r="L62" s="1548" t="s">
        <v>1350</v>
      </c>
      <c r="M62" s="1548"/>
      <c r="N62" s="1548"/>
      <c r="O62" s="1549"/>
      <c r="Q62" s="1547" t="s">
        <v>3121</v>
      </c>
      <c r="R62" s="1548"/>
      <c r="S62" s="1548"/>
      <c r="T62" s="1548"/>
      <c r="U62" s="1548"/>
      <c r="V62" s="1548"/>
      <c r="W62" s="1548"/>
      <c r="X62" s="1548"/>
      <c r="Y62" s="1548"/>
      <c r="Z62" s="1548"/>
      <c r="AA62" s="1548"/>
      <c r="AB62" s="1548"/>
      <c r="AC62" s="1549" t="s">
        <v>3118</v>
      </c>
      <c r="AE62" s="1547" t="s">
        <v>3122</v>
      </c>
      <c r="AF62" s="1548"/>
      <c r="AG62" s="1548"/>
      <c r="AH62" s="1548"/>
      <c r="AI62" s="1548"/>
      <c r="AJ62" s="1548"/>
      <c r="AK62" s="1548"/>
      <c r="AL62" s="1548"/>
      <c r="AM62" s="1548"/>
      <c r="AN62" s="1548"/>
      <c r="AO62" s="1548"/>
      <c r="AP62" s="1548"/>
      <c r="AQ62" s="1549"/>
      <c r="AR62" s="1532"/>
      <c r="AU62" s="649"/>
      <c r="AV62" s="649"/>
      <c r="AW62" s="649"/>
      <c r="AX62" s="649"/>
      <c r="AY62" s="649"/>
      <c r="AZ62" s="649"/>
      <c r="BA62" s="649"/>
      <c r="BB62" s="649"/>
      <c r="BC62" s="649"/>
      <c r="BD62" s="649"/>
      <c r="BE62" s="649"/>
      <c r="BF62" s="649"/>
      <c r="BG62" s="649"/>
      <c r="BH62" s="649"/>
      <c r="BI62" s="649"/>
      <c r="BJ62" s="649"/>
    </row>
    <row r="63" spans="2:62" s="1528" customFormat="1" ht="13.5" customHeight="1">
      <c r="B63" s="1531"/>
      <c r="C63" s="1547" t="s">
        <v>3123</v>
      </c>
      <c r="D63" s="1548"/>
      <c r="E63" s="1548"/>
      <c r="F63" s="1548"/>
      <c r="G63" s="1548"/>
      <c r="H63" s="1548"/>
      <c r="I63" s="1548"/>
      <c r="J63" s="1548"/>
      <c r="K63" s="1548"/>
      <c r="L63" s="1548"/>
      <c r="M63" s="1548"/>
      <c r="N63" s="1548"/>
      <c r="O63" s="1549"/>
      <c r="Q63" s="1547" t="s">
        <v>3124</v>
      </c>
      <c r="R63" s="1548"/>
      <c r="S63" s="1548"/>
      <c r="T63" s="1548"/>
      <c r="U63" s="1548"/>
      <c r="V63" s="1548"/>
      <c r="W63" s="1548"/>
      <c r="X63" s="1548"/>
      <c r="Y63" s="1548"/>
      <c r="Z63" s="1548"/>
      <c r="AA63" s="1548"/>
      <c r="AB63" s="1548"/>
      <c r="AC63" s="1549"/>
      <c r="AE63" s="1547" t="s">
        <v>3125</v>
      </c>
      <c r="AF63" s="1548"/>
      <c r="AG63" s="1548"/>
      <c r="AH63" s="1548"/>
      <c r="AI63" s="1548"/>
      <c r="AJ63" s="1548"/>
      <c r="AK63" s="1548"/>
      <c r="AL63" s="1548"/>
      <c r="AM63" s="1548"/>
      <c r="AN63" s="1548"/>
      <c r="AO63" s="1548"/>
      <c r="AP63" s="1548"/>
      <c r="AQ63" s="1549"/>
      <c r="AR63" s="1532"/>
      <c r="AU63" s="649"/>
      <c r="AV63" s="649"/>
      <c r="AW63" s="649"/>
      <c r="AX63" s="649"/>
      <c r="AY63" s="649"/>
      <c r="AZ63" s="649"/>
      <c r="BA63" s="649"/>
      <c r="BB63" s="649"/>
      <c r="BC63" s="649"/>
      <c r="BD63" s="649"/>
      <c r="BE63" s="649"/>
      <c r="BF63" s="649"/>
      <c r="BG63" s="649"/>
      <c r="BH63" s="649"/>
      <c r="BI63" s="649"/>
      <c r="BJ63" s="649"/>
    </row>
    <row r="64" spans="2:62" s="1528" customFormat="1" ht="13.5" customHeight="1">
      <c r="B64" s="1531"/>
      <c r="C64" s="1551"/>
      <c r="D64" s="1552"/>
      <c r="E64" s="1552"/>
      <c r="F64" s="1552"/>
      <c r="G64" s="1552"/>
      <c r="H64" s="1552"/>
      <c r="I64" s="1552"/>
      <c r="J64" s="1552"/>
      <c r="K64" s="1552"/>
      <c r="L64" s="1552"/>
      <c r="M64" s="1552"/>
      <c r="N64" s="1552"/>
      <c r="O64" s="1553"/>
      <c r="Q64" s="1551"/>
      <c r="R64" s="1552"/>
      <c r="S64" s="1552"/>
      <c r="T64" s="1552"/>
      <c r="U64" s="1552"/>
      <c r="V64" s="1552"/>
      <c r="W64" s="1552"/>
      <c r="X64" s="1552"/>
      <c r="Y64" s="1552"/>
      <c r="Z64" s="1552"/>
      <c r="AA64" s="1552"/>
      <c r="AB64" s="1552"/>
      <c r="AC64" s="1553"/>
      <c r="AE64" s="1551"/>
      <c r="AF64" s="1552"/>
      <c r="AG64" s="1552"/>
      <c r="AH64" s="1552"/>
      <c r="AI64" s="1552"/>
      <c r="AJ64" s="1552"/>
      <c r="AK64" s="1552"/>
      <c r="AL64" s="1552"/>
      <c r="AM64" s="1552"/>
      <c r="AN64" s="1552"/>
      <c r="AO64" s="1552"/>
      <c r="AP64" s="1552"/>
      <c r="AQ64" s="1553"/>
      <c r="AR64" s="1532"/>
      <c r="AU64" s="649"/>
      <c r="AV64" s="649"/>
      <c r="AW64" s="649"/>
      <c r="AX64" s="649"/>
      <c r="AY64" s="649"/>
      <c r="AZ64" s="649"/>
      <c r="BA64" s="649"/>
      <c r="BB64" s="649"/>
      <c r="BC64" s="649"/>
      <c r="BD64" s="649"/>
      <c r="BE64" s="649"/>
      <c r="BF64" s="649"/>
      <c r="BG64" s="649"/>
      <c r="BH64" s="649"/>
      <c r="BI64" s="649"/>
      <c r="BJ64" s="649"/>
    </row>
    <row r="65" spans="2:62" s="1528" customFormat="1" ht="13.5" customHeight="1">
      <c r="B65" s="1531"/>
      <c r="AR65" s="1532"/>
      <c r="AU65" s="649"/>
      <c r="AV65" s="649"/>
      <c r="AW65" s="649"/>
      <c r="AX65" s="649"/>
      <c r="AY65" s="649"/>
      <c r="AZ65" s="649"/>
      <c r="BA65" s="649"/>
      <c r="BB65" s="649"/>
      <c r="BC65" s="649"/>
      <c r="BD65" s="649"/>
      <c r="BE65" s="649"/>
      <c r="BF65" s="649"/>
      <c r="BG65" s="649"/>
      <c r="BH65" s="649"/>
      <c r="BI65" s="649"/>
      <c r="BJ65" s="649"/>
    </row>
    <row r="66" spans="2:62" s="1528" customFormat="1" ht="13.5" customHeight="1">
      <c r="B66" s="1531"/>
      <c r="C66" s="2810" t="s">
        <v>3126</v>
      </c>
      <c r="D66" s="2810"/>
      <c r="E66" s="2810"/>
      <c r="F66" s="2810"/>
      <c r="G66" s="2810"/>
      <c r="H66" s="2810"/>
      <c r="I66" s="2810"/>
      <c r="J66" s="2810"/>
      <c r="K66" s="2810"/>
      <c r="L66" s="2810"/>
      <c r="M66" s="2810"/>
      <c r="N66" s="2810"/>
      <c r="O66" s="2810"/>
      <c r="Q66" s="2811" t="s">
        <v>3127</v>
      </c>
      <c r="R66" s="2811"/>
      <c r="S66" s="2811"/>
      <c r="T66" s="2811"/>
      <c r="U66" s="2811"/>
      <c r="V66" s="2811"/>
      <c r="W66" s="2811"/>
      <c r="X66" s="2811"/>
      <c r="Y66" s="2811"/>
      <c r="Z66" s="2811"/>
      <c r="AA66" s="2811"/>
      <c r="AB66" s="2811"/>
      <c r="AC66" s="2811"/>
      <c r="AR66" s="1532"/>
      <c r="AU66" s="649"/>
      <c r="AV66" s="649"/>
      <c r="AW66" s="649"/>
      <c r="AX66" s="649"/>
      <c r="AY66" s="649"/>
      <c r="AZ66" s="649"/>
      <c r="BA66" s="649"/>
      <c r="BB66" s="649"/>
      <c r="BC66" s="649"/>
      <c r="BD66" s="649"/>
      <c r="BE66" s="649"/>
      <c r="BF66" s="649"/>
      <c r="BG66" s="649"/>
      <c r="BH66" s="649"/>
      <c r="BI66" s="649"/>
      <c r="BJ66" s="649"/>
    </row>
    <row r="67" spans="2:62" s="1528" customFormat="1" ht="13.5" customHeight="1">
      <c r="B67" s="1531"/>
      <c r="C67" s="1543" t="s">
        <v>3128</v>
      </c>
      <c r="D67" s="1544"/>
      <c r="E67" s="1544"/>
      <c r="F67" s="1544"/>
      <c r="G67" s="1544"/>
      <c r="H67" s="1544"/>
      <c r="I67" s="1544"/>
      <c r="J67" s="1544"/>
      <c r="K67" s="1544"/>
      <c r="L67" s="1544"/>
      <c r="M67" s="1544"/>
      <c r="N67" s="1544"/>
      <c r="O67" s="1545"/>
      <c r="Q67" s="1543" t="s">
        <v>3129</v>
      </c>
      <c r="R67" s="1544"/>
      <c r="S67" s="1544"/>
      <c r="T67" s="1544"/>
      <c r="U67" s="1544"/>
      <c r="V67" s="1544"/>
      <c r="W67" s="1544"/>
      <c r="X67" s="1544"/>
      <c r="Y67" s="1544"/>
      <c r="Z67" s="1544"/>
      <c r="AA67" s="1544"/>
      <c r="AB67" s="1544"/>
      <c r="AC67" s="1545"/>
      <c r="AR67" s="1532"/>
      <c r="AU67" s="649"/>
      <c r="AV67" s="649"/>
      <c r="AW67" s="649"/>
      <c r="AX67" s="649"/>
      <c r="AY67" s="649"/>
      <c r="AZ67" s="649"/>
      <c r="BA67" s="649"/>
      <c r="BB67" s="649"/>
      <c r="BC67" s="649"/>
      <c r="BD67" s="649"/>
      <c r="BE67" s="649"/>
      <c r="BF67" s="649"/>
      <c r="BG67" s="649"/>
      <c r="BH67" s="649"/>
      <c r="BI67" s="649"/>
      <c r="BJ67" s="649"/>
    </row>
    <row r="68" spans="2:62" s="1528" customFormat="1" ht="13.5" customHeight="1">
      <c r="B68" s="1531"/>
      <c r="C68" s="1547" t="s">
        <v>3130</v>
      </c>
      <c r="D68" s="1548"/>
      <c r="E68" s="1548"/>
      <c r="F68" s="1548"/>
      <c r="G68" s="1548"/>
      <c r="H68" s="1548"/>
      <c r="I68" s="1548"/>
      <c r="J68" s="1548"/>
      <c r="K68" s="1548"/>
      <c r="L68" s="1548"/>
      <c r="M68" s="1548"/>
      <c r="N68" s="1548"/>
      <c r="O68" s="1549"/>
      <c r="Q68" s="1547" t="s">
        <v>3131</v>
      </c>
      <c r="R68" s="1548"/>
      <c r="S68" s="1548"/>
      <c r="T68" s="1548"/>
      <c r="U68" s="1548"/>
      <c r="V68" s="1548"/>
      <c r="W68" s="1548"/>
      <c r="X68" s="1548"/>
      <c r="Y68" s="1548"/>
      <c r="Z68" s="1548"/>
      <c r="AA68" s="1548"/>
      <c r="AB68" s="1548"/>
      <c r="AC68" s="1549"/>
      <c r="AR68" s="1532"/>
      <c r="AU68" s="649"/>
      <c r="AV68" s="649"/>
      <c r="AW68" s="649"/>
      <c r="AX68" s="649"/>
      <c r="AY68" s="649"/>
      <c r="AZ68" s="649"/>
      <c r="BA68" s="649"/>
      <c r="BB68" s="649"/>
      <c r="BC68" s="649"/>
      <c r="BD68" s="649"/>
      <c r="BE68" s="649"/>
      <c r="BF68" s="649"/>
      <c r="BG68" s="649"/>
      <c r="BH68" s="649"/>
      <c r="BI68" s="649"/>
      <c r="BJ68" s="649"/>
    </row>
    <row r="69" spans="2:62" s="1528" customFormat="1" ht="13.5" customHeight="1">
      <c r="B69" s="1531"/>
      <c r="C69" s="1547"/>
      <c r="D69" s="1548"/>
      <c r="E69" s="1548"/>
      <c r="F69" s="1548"/>
      <c r="G69" s="1548"/>
      <c r="H69" s="1548"/>
      <c r="I69" s="1548"/>
      <c r="J69" s="1548"/>
      <c r="K69" s="1548"/>
      <c r="L69" s="1548"/>
      <c r="M69" s="1548"/>
      <c r="N69" s="1548"/>
      <c r="O69" s="1549"/>
      <c r="Q69" s="1547"/>
      <c r="R69" s="1548"/>
      <c r="S69" s="1548"/>
      <c r="T69" s="1548"/>
      <c r="U69" s="1548"/>
      <c r="V69" s="1548"/>
      <c r="W69" s="1548"/>
      <c r="X69" s="1548"/>
      <c r="Y69" s="1548"/>
      <c r="Z69" s="1548"/>
      <c r="AA69" s="1548"/>
      <c r="AB69" s="1548"/>
      <c r="AC69" s="1549"/>
      <c r="AR69" s="1532"/>
      <c r="AU69" s="649"/>
      <c r="AV69" s="649"/>
      <c r="AW69" s="649"/>
      <c r="AX69" s="649"/>
      <c r="AY69" s="649"/>
      <c r="AZ69" s="649"/>
      <c r="BA69" s="649"/>
      <c r="BB69" s="649"/>
      <c r="BC69" s="649"/>
      <c r="BD69" s="649"/>
      <c r="BE69" s="649"/>
      <c r="BF69" s="649"/>
      <c r="BG69" s="649"/>
      <c r="BH69" s="649"/>
      <c r="BI69" s="649"/>
      <c r="BJ69" s="649"/>
    </row>
    <row r="70" spans="2:62" s="1528" customFormat="1" ht="13.5" customHeight="1">
      <c r="B70" s="1531"/>
      <c r="C70" s="1547" t="s">
        <v>3132</v>
      </c>
      <c r="D70" s="1548"/>
      <c r="E70" s="1548"/>
      <c r="F70" s="1548"/>
      <c r="G70" s="1548"/>
      <c r="H70" s="1548"/>
      <c r="I70" s="1548"/>
      <c r="J70" s="1548" t="s">
        <v>1349</v>
      </c>
      <c r="K70" s="1548"/>
      <c r="L70" s="1548" t="s">
        <v>1350</v>
      </c>
      <c r="M70" s="1548"/>
      <c r="N70" s="1548"/>
      <c r="O70" s="1549" t="s">
        <v>2015</v>
      </c>
      <c r="Q70" s="1547" t="s">
        <v>3133</v>
      </c>
      <c r="R70" s="1548"/>
      <c r="S70" s="1548"/>
      <c r="T70" s="1548"/>
      <c r="U70" s="1548"/>
      <c r="V70" s="1548"/>
      <c r="W70" s="1548"/>
      <c r="X70" s="1548" t="s">
        <v>1349</v>
      </c>
      <c r="Y70" s="1548"/>
      <c r="Z70" s="1548" t="s">
        <v>1350</v>
      </c>
      <c r="AA70" s="1548"/>
      <c r="AB70" s="1548"/>
      <c r="AC70" s="1549" t="s">
        <v>2015</v>
      </c>
      <c r="AR70" s="1532"/>
      <c r="AU70" s="649"/>
      <c r="AV70" s="649"/>
      <c r="AW70" s="649"/>
      <c r="AX70" s="649"/>
      <c r="AY70" s="649"/>
      <c r="AZ70" s="649"/>
      <c r="BA70" s="649"/>
      <c r="BB70" s="649"/>
      <c r="BC70" s="649"/>
      <c r="BD70" s="649"/>
      <c r="BE70" s="649"/>
      <c r="BF70" s="649"/>
      <c r="BG70" s="649"/>
      <c r="BH70" s="649"/>
      <c r="BI70" s="649"/>
      <c r="BJ70" s="649"/>
    </row>
    <row r="71" spans="2:62" s="1528" customFormat="1" ht="13.5" customHeight="1">
      <c r="B71" s="1531"/>
      <c r="C71" s="1547" t="s">
        <v>3134</v>
      </c>
      <c r="D71" s="1548"/>
      <c r="E71" s="1548"/>
      <c r="F71" s="1548"/>
      <c r="G71" s="1548"/>
      <c r="H71" s="1548"/>
      <c r="I71" s="1548"/>
      <c r="J71" s="1548"/>
      <c r="K71" s="1548"/>
      <c r="L71" s="1548"/>
      <c r="M71" s="1548"/>
      <c r="N71" s="1548"/>
      <c r="O71" s="1549"/>
      <c r="Q71" s="1547" t="s">
        <v>3135</v>
      </c>
      <c r="R71" s="1548"/>
      <c r="S71" s="1548"/>
      <c r="T71" s="1548"/>
      <c r="U71" s="1548"/>
      <c r="V71" s="1548"/>
      <c r="W71" s="1548"/>
      <c r="X71" s="1548"/>
      <c r="Y71" s="1548"/>
      <c r="Z71" s="1548"/>
      <c r="AA71" s="1548"/>
      <c r="AB71" s="1548"/>
      <c r="AC71" s="1549"/>
      <c r="AR71" s="1532"/>
      <c r="AU71" s="649"/>
      <c r="AV71" s="649"/>
      <c r="AW71" s="649"/>
      <c r="AX71" s="649"/>
      <c r="AY71" s="649"/>
      <c r="AZ71" s="649"/>
      <c r="BA71" s="649"/>
      <c r="BB71" s="649"/>
      <c r="BC71" s="649"/>
      <c r="BD71" s="649"/>
      <c r="BE71" s="649"/>
      <c r="BF71" s="649"/>
      <c r="BG71" s="649"/>
      <c r="BH71" s="649"/>
      <c r="BI71" s="649"/>
      <c r="BJ71" s="649"/>
    </row>
    <row r="72" spans="2:62" s="1528" customFormat="1" ht="13.5" customHeight="1">
      <c r="B72" s="1531"/>
      <c r="C72" s="1551"/>
      <c r="D72" s="1552"/>
      <c r="E72" s="1552"/>
      <c r="F72" s="1552"/>
      <c r="G72" s="1552"/>
      <c r="H72" s="1552"/>
      <c r="I72" s="1552"/>
      <c r="J72" s="1552"/>
      <c r="K72" s="1552"/>
      <c r="L72" s="1552"/>
      <c r="M72" s="1552"/>
      <c r="N72" s="1552"/>
      <c r="O72" s="1553"/>
      <c r="Q72" s="1551"/>
      <c r="R72" s="1552"/>
      <c r="S72" s="1552"/>
      <c r="T72" s="1552"/>
      <c r="U72" s="1552"/>
      <c r="V72" s="1552"/>
      <c r="W72" s="1552"/>
      <c r="X72" s="1552"/>
      <c r="Y72" s="1552"/>
      <c r="Z72" s="1552"/>
      <c r="AA72" s="1552"/>
      <c r="AB72" s="1552"/>
      <c r="AC72" s="1553"/>
      <c r="AE72" s="1559"/>
      <c r="AF72" s="1559"/>
      <c r="AR72" s="1532"/>
      <c r="AU72" s="649"/>
      <c r="AV72" s="649"/>
      <c r="AW72" s="649"/>
      <c r="AX72" s="649"/>
      <c r="AY72" s="649"/>
      <c r="AZ72" s="649"/>
      <c r="BA72" s="649"/>
      <c r="BB72" s="649"/>
      <c r="BC72" s="649"/>
      <c r="BD72" s="649"/>
      <c r="BE72" s="649"/>
      <c r="BF72" s="649"/>
      <c r="BG72" s="649"/>
      <c r="BH72" s="649"/>
      <c r="BI72" s="649"/>
      <c r="BJ72" s="649"/>
    </row>
    <row r="73" spans="2:62" s="1528" customFormat="1" ht="13.5" customHeight="1">
      <c r="B73" s="1531"/>
      <c r="C73" s="1530"/>
      <c r="D73" s="1530"/>
      <c r="E73" s="1530"/>
      <c r="F73" s="1530"/>
      <c r="G73" s="1530"/>
      <c r="H73" s="1530"/>
      <c r="I73" s="1530"/>
      <c r="J73" s="1530"/>
      <c r="K73" s="1530"/>
      <c r="L73" s="1530"/>
      <c r="M73" s="1530"/>
      <c r="N73" s="1530"/>
      <c r="O73" s="1530"/>
      <c r="Q73" s="1530"/>
      <c r="R73" s="1530"/>
      <c r="S73" s="1530"/>
      <c r="T73" s="1530"/>
      <c r="U73" s="1530"/>
      <c r="V73" s="1530"/>
      <c r="W73" s="1530"/>
      <c r="X73" s="1530"/>
      <c r="Y73" s="1530"/>
      <c r="Z73" s="1530"/>
      <c r="AA73" s="1530"/>
      <c r="AB73" s="1530"/>
      <c r="AC73" s="1530"/>
      <c r="AE73" s="1559"/>
      <c r="AF73" s="1559"/>
      <c r="AR73" s="1532"/>
      <c r="AU73" s="649"/>
      <c r="AV73" s="649"/>
      <c r="AW73" s="649"/>
      <c r="AX73" s="649"/>
      <c r="AY73" s="649"/>
      <c r="AZ73" s="649"/>
      <c r="BA73" s="649"/>
      <c r="BB73" s="649"/>
      <c r="BC73" s="649"/>
      <c r="BD73" s="649"/>
      <c r="BE73" s="649"/>
      <c r="BF73" s="649"/>
      <c r="BG73" s="649"/>
      <c r="BH73" s="649"/>
      <c r="BI73" s="649"/>
      <c r="BJ73" s="649"/>
    </row>
    <row r="74" spans="2:62" s="1528" customFormat="1" ht="13.5" customHeight="1">
      <c r="B74" s="2797" t="s">
        <v>3136</v>
      </c>
      <c r="C74" s="2798"/>
      <c r="D74" s="2798"/>
      <c r="E74" s="2798"/>
      <c r="F74" s="2798"/>
      <c r="G74" s="2798"/>
      <c r="H74" s="2798"/>
      <c r="I74" s="2798"/>
      <c r="J74" s="2798"/>
      <c r="K74" s="2798"/>
      <c r="L74" s="2798"/>
      <c r="M74" s="2798"/>
      <c r="N74" s="2798"/>
      <c r="O74" s="2798"/>
      <c r="P74" s="2798"/>
      <c r="Q74" s="2798"/>
      <c r="R74" s="2798"/>
      <c r="S74" s="2798"/>
      <c r="T74" s="2798"/>
      <c r="U74" s="2798"/>
      <c r="V74" s="2798"/>
      <c r="W74" s="2798"/>
      <c r="X74" s="2798"/>
      <c r="Y74" s="2798"/>
      <c r="Z74" s="2798"/>
      <c r="AA74" s="2798"/>
      <c r="AB74" s="2798"/>
      <c r="AC74" s="2798"/>
      <c r="AD74" s="2798"/>
      <c r="AE74" s="2798"/>
      <c r="AF74" s="2798"/>
      <c r="AG74" s="2798"/>
      <c r="AH74" s="2798"/>
      <c r="AI74" s="2798"/>
      <c r="AJ74" s="2798"/>
      <c r="AK74" s="2798"/>
      <c r="AL74" s="2798"/>
      <c r="AM74" s="2798"/>
      <c r="AN74" s="2798"/>
      <c r="AO74" s="2798"/>
      <c r="AP74" s="2798"/>
      <c r="AQ74" s="2798"/>
      <c r="AR74" s="2799"/>
      <c r="AU74" s="649"/>
      <c r="AV74" s="649"/>
      <c r="AW74" s="649"/>
      <c r="AX74" s="649"/>
      <c r="AY74" s="649"/>
      <c r="AZ74" s="649"/>
      <c r="BA74" s="649"/>
      <c r="BB74" s="649"/>
      <c r="BC74" s="649"/>
      <c r="BD74" s="649"/>
      <c r="BE74" s="649"/>
      <c r="BF74" s="649"/>
      <c r="BG74" s="649"/>
      <c r="BH74" s="649"/>
      <c r="BI74" s="649"/>
      <c r="BJ74" s="649"/>
    </row>
    <row r="75" spans="2:62" s="1528" customFormat="1" ht="13.5" customHeight="1">
      <c r="B75" s="1540"/>
      <c r="C75" s="2811"/>
      <c r="D75" s="2811"/>
      <c r="E75" s="2811"/>
      <c r="F75" s="2811"/>
      <c r="G75" s="2811"/>
      <c r="H75" s="2811"/>
      <c r="I75" s="2810"/>
      <c r="J75" s="2810"/>
      <c r="K75" s="2810"/>
      <c r="L75" s="2810"/>
      <c r="M75" s="2810"/>
      <c r="N75" s="2810"/>
      <c r="O75" s="2810"/>
      <c r="P75" s="1541"/>
      <c r="Q75" s="1541"/>
      <c r="R75" s="1541"/>
      <c r="S75" s="1541"/>
      <c r="T75" s="1541"/>
      <c r="U75" s="1541"/>
      <c r="V75" s="1541"/>
      <c r="W75" s="1541"/>
      <c r="X75" s="1541"/>
      <c r="Y75" s="1541"/>
      <c r="Z75" s="1541"/>
      <c r="AA75" s="2811"/>
      <c r="AB75" s="2811"/>
      <c r="AC75" s="2811"/>
      <c r="AD75" s="2811"/>
      <c r="AE75" s="2811"/>
      <c r="AF75" s="2811"/>
      <c r="AG75" s="2811"/>
      <c r="AH75" s="2811"/>
      <c r="AI75" s="2811"/>
      <c r="AJ75" s="2811"/>
      <c r="AK75" s="2811"/>
      <c r="AL75" s="2811"/>
      <c r="AM75" s="2811"/>
      <c r="AN75" s="1541"/>
      <c r="AO75" s="1541"/>
      <c r="AP75" s="1541"/>
      <c r="AQ75" s="1541"/>
      <c r="AR75" s="1542"/>
      <c r="AU75" s="649"/>
      <c r="AV75" s="649"/>
      <c r="AW75" s="649"/>
      <c r="AX75" s="649"/>
      <c r="AY75" s="649"/>
      <c r="AZ75" s="649"/>
      <c r="BA75" s="649"/>
      <c r="BB75" s="649"/>
      <c r="BC75" s="649"/>
      <c r="BD75" s="649"/>
      <c r="BE75" s="649"/>
      <c r="BF75" s="649"/>
      <c r="BG75" s="649"/>
      <c r="BH75" s="649"/>
      <c r="BI75" s="649"/>
      <c r="BJ75" s="649"/>
    </row>
    <row r="76" spans="2:62" s="1528" customFormat="1" ht="13.5" customHeight="1">
      <c r="B76" s="1540"/>
      <c r="C76" s="1543" t="s">
        <v>3137</v>
      </c>
      <c r="D76" s="1544"/>
      <c r="E76" s="1544"/>
      <c r="F76" s="1544"/>
      <c r="G76" s="1544"/>
      <c r="H76" s="1544"/>
      <c r="I76" s="1544"/>
      <c r="J76" s="1544"/>
      <c r="K76" s="1544"/>
      <c r="L76" s="1544"/>
      <c r="M76" s="1544"/>
      <c r="N76" s="1544"/>
      <c r="O76" s="1544"/>
      <c r="P76" s="1544"/>
      <c r="Q76" s="1544"/>
      <c r="R76" s="1545"/>
      <c r="S76" s="1541"/>
      <c r="T76" s="1541"/>
      <c r="U76" s="1541"/>
      <c r="V76" s="1541"/>
      <c r="W76" s="1541"/>
      <c r="AR76" s="1532"/>
      <c r="AS76" s="1541"/>
      <c r="AU76" s="649"/>
      <c r="AV76" s="649"/>
      <c r="AW76" s="649"/>
      <c r="AX76" s="649"/>
      <c r="AY76" s="649"/>
      <c r="AZ76" s="649"/>
      <c r="BA76" s="649"/>
      <c r="BB76" s="649"/>
      <c r="BC76" s="649"/>
      <c r="BD76" s="649"/>
      <c r="BE76" s="649"/>
      <c r="BF76" s="649"/>
      <c r="BG76" s="649"/>
      <c r="BH76" s="649"/>
      <c r="BI76" s="649"/>
      <c r="BJ76" s="649"/>
    </row>
    <row r="77" spans="2:62" s="1528" customFormat="1" ht="13.5" customHeight="1">
      <c r="B77" s="1540"/>
      <c r="C77" s="1547" t="s">
        <v>3138</v>
      </c>
      <c r="D77" s="1548"/>
      <c r="E77" s="1548"/>
      <c r="F77" s="1548"/>
      <c r="G77" s="1548"/>
      <c r="H77" s="1548"/>
      <c r="I77" s="1548"/>
      <c r="J77" s="1548"/>
      <c r="K77" s="1548"/>
      <c r="L77" s="1548"/>
      <c r="M77" s="1548"/>
      <c r="N77" s="1548"/>
      <c r="O77" s="1548"/>
      <c r="P77" s="1548"/>
      <c r="Q77" s="1548"/>
      <c r="R77" s="1549"/>
      <c r="S77" s="1541"/>
      <c r="T77" s="1541"/>
      <c r="U77" s="1541"/>
      <c r="V77" s="1541"/>
      <c r="W77" s="1541"/>
      <c r="AR77" s="1532"/>
      <c r="AS77" s="1541"/>
      <c r="AU77" s="649"/>
      <c r="AV77" s="649"/>
      <c r="AW77" s="649"/>
      <c r="AX77" s="649"/>
      <c r="AY77" s="649"/>
      <c r="AZ77" s="649"/>
      <c r="BA77" s="649"/>
      <c r="BB77" s="649"/>
      <c r="BC77" s="649"/>
      <c r="BD77" s="649"/>
      <c r="BE77" s="649"/>
      <c r="BF77" s="649"/>
      <c r="BG77" s="649"/>
      <c r="BH77" s="649"/>
      <c r="BI77" s="649"/>
      <c r="BJ77" s="649"/>
    </row>
    <row r="78" spans="2:62" s="1528" customFormat="1" ht="13.5" customHeight="1">
      <c r="B78" s="1540"/>
      <c r="C78" s="1547"/>
      <c r="D78" s="1548"/>
      <c r="E78" s="1548"/>
      <c r="F78" s="1548"/>
      <c r="G78" s="1548"/>
      <c r="H78" s="1548"/>
      <c r="I78" s="1548"/>
      <c r="J78" s="1548"/>
      <c r="K78" s="1548"/>
      <c r="L78" s="1548"/>
      <c r="M78" s="1548"/>
      <c r="N78" s="1548"/>
      <c r="O78" s="1548"/>
      <c r="P78" s="1548"/>
      <c r="Q78" s="1548"/>
      <c r="R78" s="1549"/>
      <c r="S78" s="1541"/>
      <c r="T78" s="1541"/>
      <c r="U78" s="1541"/>
      <c r="V78" s="1541"/>
      <c r="W78" s="1541"/>
      <c r="AR78" s="1532"/>
      <c r="AS78" s="1541"/>
      <c r="AU78" s="649"/>
      <c r="AV78" s="649"/>
      <c r="AW78" s="649"/>
      <c r="AX78" s="649"/>
      <c r="AY78" s="649"/>
      <c r="AZ78" s="649"/>
      <c r="BA78" s="649"/>
      <c r="BB78" s="649"/>
      <c r="BC78" s="649"/>
      <c r="BD78" s="649"/>
      <c r="BE78" s="649"/>
      <c r="BF78" s="649"/>
      <c r="BG78" s="649"/>
      <c r="BH78" s="649"/>
      <c r="BI78" s="649"/>
      <c r="BJ78" s="649"/>
    </row>
    <row r="79" spans="2:62" s="1528" customFormat="1" ht="13.5" customHeight="1">
      <c r="B79" s="1540"/>
      <c r="C79" s="1547" t="s">
        <v>3139</v>
      </c>
      <c r="D79" s="1548"/>
      <c r="E79" s="1548"/>
      <c r="F79" s="1548"/>
      <c r="G79" s="1548"/>
      <c r="H79" s="1548"/>
      <c r="I79" s="1548"/>
      <c r="J79" s="1548" t="s">
        <v>667</v>
      </c>
      <c r="K79" s="1548"/>
      <c r="L79" s="1548" t="s">
        <v>1360</v>
      </c>
      <c r="M79" s="1548"/>
      <c r="N79" s="1548" t="s">
        <v>3140</v>
      </c>
      <c r="O79" s="1548"/>
      <c r="P79" s="1548"/>
      <c r="Q79" s="1548"/>
      <c r="R79" s="1549" t="s">
        <v>2015</v>
      </c>
      <c r="S79" s="1541"/>
      <c r="T79" s="1541"/>
      <c r="U79" s="1541"/>
      <c r="V79" s="1541"/>
      <c r="W79" s="1541"/>
      <c r="AR79" s="1532"/>
      <c r="AS79" s="1541"/>
      <c r="AU79" s="649"/>
      <c r="AV79" s="649"/>
      <c r="AW79" s="649"/>
      <c r="AX79" s="649"/>
      <c r="AY79" s="649"/>
      <c r="AZ79" s="649"/>
      <c r="BA79" s="649"/>
      <c r="BB79" s="649"/>
      <c r="BC79" s="649"/>
      <c r="BD79" s="649"/>
      <c r="BE79" s="649"/>
      <c r="BF79" s="649"/>
      <c r="BG79" s="649"/>
      <c r="BH79" s="649"/>
      <c r="BI79" s="649"/>
      <c r="BJ79" s="649"/>
    </row>
    <row r="80" spans="2:62" s="1528" customFormat="1" ht="13.5" customHeight="1">
      <c r="B80" s="1540"/>
      <c r="C80" s="1551"/>
      <c r="D80" s="1552"/>
      <c r="E80" s="1552"/>
      <c r="F80" s="1552"/>
      <c r="G80" s="1552"/>
      <c r="H80" s="1552"/>
      <c r="I80" s="1552"/>
      <c r="J80" s="1552"/>
      <c r="K80" s="1552"/>
      <c r="L80" s="1552"/>
      <c r="M80" s="1552"/>
      <c r="N80" s="1552"/>
      <c r="O80" s="1552"/>
      <c r="P80" s="1552"/>
      <c r="Q80" s="1552"/>
      <c r="R80" s="1553"/>
      <c r="S80" s="1541"/>
      <c r="T80" s="1541"/>
      <c r="U80" s="1541"/>
      <c r="V80" s="1541"/>
      <c r="W80" s="1541"/>
      <c r="AR80" s="1532"/>
      <c r="AS80" s="1541"/>
      <c r="AU80" s="649"/>
      <c r="AV80" s="649"/>
      <c r="AW80" s="649"/>
      <c r="AX80" s="649"/>
      <c r="AY80" s="649"/>
      <c r="AZ80" s="649"/>
      <c r="BA80" s="649"/>
      <c r="BB80" s="649"/>
      <c r="BC80" s="649"/>
      <c r="BD80" s="649"/>
      <c r="BE80" s="649"/>
      <c r="BF80" s="649"/>
      <c r="BG80" s="649"/>
      <c r="BH80" s="649"/>
      <c r="BI80" s="649"/>
      <c r="BJ80" s="649"/>
    </row>
    <row r="81" spans="2:62" s="1528" customFormat="1" ht="13.5" customHeight="1">
      <c r="B81" s="1540"/>
      <c r="C81" s="1541"/>
      <c r="D81" s="1541"/>
      <c r="E81" s="1541"/>
      <c r="F81" s="1541"/>
      <c r="G81" s="1541"/>
      <c r="H81" s="1541"/>
      <c r="Y81" s="1541"/>
      <c r="Z81" s="1541"/>
      <c r="AA81" s="1541"/>
      <c r="AB81" s="1541"/>
      <c r="AC81" s="1541"/>
      <c r="AR81" s="1532"/>
      <c r="AS81" s="1541"/>
      <c r="AU81" s="649"/>
      <c r="AV81" s="649"/>
      <c r="AW81" s="649"/>
      <c r="AX81" s="649"/>
      <c r="AY81" s="649"/>
      <c r="AZ81" s="649"/>
      <c r="BA81" s="649"/>
      <c r="BB81" s="649"/>
      <c r="BC81" s="649"/>
      <c r="BD81" s="649"/>
      <c r="BE81" s="649"/>
      <c r="BF81" s="649"/>
      <c r="BG81" s="649"/>
      <c r="BH81" s="649"/>
      <c r="BI81" s="649"/>
      <c r="BJ81" s="649"/>
    </row>
    <row r="82" spans="2:62" s="1528" customFormat="1" ht="13.5" customHeight="1">
      <c r="B82" s="1538"/>
      <c r="C82" s="1530"/>
      <c r="D82" s="1530"/>
      <c r="E82" s="1530"/>
      <c r="F82" s="1530"/>
      <c r="G82" s="1530"/>
      <c r="H82" s="1530"/>
      <c r="I82" s="1530"/>
      <c r="J82" s="1530"/>
      <c r="K82" s="1530"/>
      <c r="L82" s="1530"/>
      <c r="M82" s="1530"/>
      <c r="N82" s="1530"/>
      <c r="O82" s="1530"/>
      <c r="P82" s="1530"/>
      <c r="Q82" s="1530"/>
      <c r="R82" s="1530"/>
      <c r="S82" s="1530"/>
      <c r="T82" s="1530"/>
      <c r="U82" s="1530"/>
      <c r="V82" s="1530"/>
      <c r="W82" s="1530"/>
      <c r="X82" s="1530"/>
      <c r="Y82" s="1530"/>
      <c r="Z82" s="1530"/>
      <c r="AA82" s="1530"/>
      <c r="AB82" s="1530"/>
      <c r="AC82" s="1530"/>
      <c r="AD82" s="1530"/>
      <c r="AE82" s="1530"/>
      <c r="AF82" s="1530"/>
      <c r="AG82" s="1530"/>
      <c r="AH82" s="1530"/>
      <c r="AI82" s="1530"/>
      <c r="AJ82" s="1530"/>
      <c r="AK82" s="1530"/>
      <c r="AL82" s="1530"/>
      <c r="AM82" s="1530"/>
      <c r="AN82" s="1530"/>
      <c r="AO82" s="1530"/>
      <c r="AP82" s="1530"/>
      <c r="AQ82" s="1530"/>
      <c r="AR82" s="1539"/>
      <c r="AU82" s="649"/>
      <c r="AV82" s="649"/>
      <c r="AW82" s="649"/>
      <c r="AX82" s="649"/>
      <c r="AY82" s="649"/>
      <c r="AZ82" s="649"/>
      <c r="BA82" s="649"/>
      <c r="BB82" s="649"/>
      <c r="BC82" s="649"/>
      <c r="BD82" s="649"/>
      <c r="BE82" s="649"/>
      <c r="BF82" s="649"/>
      <c r="BG82" s="649"/>
      <c r="BH82" s="649"/>
      <c r="BI82" s="649"/>
      <c r="BJ82" s="649"/>
    </row>
    <row r="83" spans="2:62" s="1528" customFormat="1" ht="13.5" customHeight="1">
      <c r="AR83" s="1569" t="s">
        <v>3141</v>
      </c>
      <c r="AU83" s="649"/>
      <c r="AV83" s="649"/>
      <c r="AW83" s="649"/>
      <c r="AX83" s="649"/>
      <c r="AY83" s="649"/>
      <c r="AZ83" s="649"/>
      <c r="BA83" s="649"/>
      <c r="BB83" s="649"/>
      <c r="BC83" s="649"/>
      <c r="BD83" s="649"/>
      <c r="BE83" s="649"/>
      <c r="BF83" s="649"/>
      <c r="BG83" s="649"/>
      <c r="BH83" s="649"/>
      <c r="BI83" s="649"/>
      <c r="BJ83" s="649"/>
    </row>
    <row r="84" spans="2:62" s="1528" customFormat="1" ht="13.5" customHeight="1">
      <c r="AU84" s="649"/>
      <c r="AV84" s="649"/>
      <c r="AW84" s="649"/>
      <c r="AX84" s="649"/>
      <c r="AY84" s="649"/>
      <c r="AZ84" s="649"/>
      <c r="BA84" s="649"/>
      <c r="BB84" s="649"/>
      <c r="BC84" s="649"/>
      <c r="BD84" s="649"/>
      <c r="BE84" s="649"/>
      <c r="BF84" s="649"/>
      <c r="BG84" s="649"/>
      <c r="BH84" s="649"/>
      <c r="BI84" s="649"/>
      <c r="BJ84" s="649"/>
    </row>
    <row r="85" spans="2:62" s="1528" customFormat="1" ht="13.5" customHeight="1">
      <c r="AU85" s="649"/>
      <c r="AV85" s="649"/>
      <c r="AW85" s="649"/>
      <c r="AX85" s="649"/>
      <c r="AY85" s="649"/>
      <c r="AZ85" s="649"/>
      <c r="BA85" s="649"/>
      <c r="BB85" s="649"/>
      <c r="BC85" s="649"/>
      <c r="BD85" s="649"/>
      <c r="BE85" s="649"/>
      <c r="BF85" s="649"/>
      <c r="BG85" s="649"/>
      <c r="BH85" s="649"/>
      <c r="BI85" s="649"/>
      <c r="BJ85" s="649"/>
    </row>
    <row r="86" spans="2:62" s="1528" customFormat="1" ht="13.5" customHeight="1">
      <c r="AU86" s="649"/>
      <c r="AV86" s="649"/>
      <c r="AW86" s="649"/>
      <c r="AX86" s="649"/>
      <c r="AY86" s="649"/>
      <c r="AZ86" s="649"/>
      <c r="BA86" s="649"/>
      <c r="BB86" s="649"/>
      <c r="BC86" s="649"/>
      <c r="BD86" s="649"/>
      <c r="BE86" s="649"/>
      <c r="BF86" s="649"/>
      <c r="BG86" s="649"/>
      <c r="BH86" s="649"/>
      <c r="BI86" s="649"/>
      <c r="BJ86" s="649"/>
    </row>
    <row r="87" spans="2:62" s="1528" customFormat="1" ht="13.5" customHeight="1">
      <c r="AU87" s="649"/>
      <c r="AV87" s="649"/>
      <c r="AW87" s="649"/>
      <c r="AX87" s="649"/>
      <c r="AY87" s="649"/>
      <c r="AZ87" s="649"/>
      <c r="BA87" s="649"/>
      <c r="BB87" s="649"/>
      <c r="BC87" s="649"/>
      <c r="BD87" s="649"/>
      <c r="BE87" s="649"/>
      <c r="BF87" s="649"/>
      <c r="BG87" s="649"/>
      <c r="BH87" s="649"/>
      <c r="BI87" s="649"/>
      <c r="BJ87" s="649"/>
    </row>
    <row r="88" spans="2:62" s="1528" customFormat="1" ht="13.5" customHeight="1">
      <c r="AU88" s="649"/>
      <c r="AV88" s="649"/>
      <c r="AW88" s="649"/>
      <c r="AX88" s="649"/>
      <c r="AY88" s="649"/>
      <c r="AZ88" s="649"/>
      <c r="BA88" s="649"/>
      <c r="BB88" s="649"/>
      <c r="BC88" s="649"/>
      <c r="BD88" s="649"/>
      <c r="BE88" s="649"/>
      <c r="BF88" s="649"/>
      <c r="BG88" s="649"/>
      <c r="BH88" s="649"/>
      <c r="BI88" s="649"/>
      <c r="BJ88" s="649"/>
    </row>
    <row r="89" spans="2:62" s="1528" customFormat="1" ht="13.5" customHeight="1">
      <c r="AU89" s="649"/>
      <c r="AV89" s="649"/>
      <c r="AW89" s="649"/>
      <c r="AX89" s="649"/>
      <c r="AY89" s="649"/>
      <c r="AZ89" s="649"/>
      <c r="BA89" s="649"/>
      <c r="BB89" s="649"/>
      <c r="BC89" s="649"/>
      <c r="BD89" s="649"/>
      <c r="BE89" s="649"/>
      <c r="BF89" s="649"/>
      <c r="BG89" s="649"/>
      <c r="BH89" s="649"/>
      <c r="BI89" s="649"/>
      <c r="BJ89" s="649"/>
    </row>
    <row r="90" spans="2:62" s="1528" customFormat="1" ht="13.5" customHeight="1">
      <c r="AU90" s="649"/>
      <c r="AV90" s="649"/>
      <c r="AW90" s="649"/>
      <c r="AX90" s="649"/>
      <c r="AY90" s="649"/>
      <c r="AZ90" s="649"/>
      <c r="BA90" s="649"/>
      <c r="BB90" s="649"/>
      <c r="BC90" s="649"/>
      <c r="BD90" s="649"/>
      <c r="BE90" s="649"/>
      <c r="BF90" s="649"/>
      <c r="BG90" s="649"/>
      <c r="BH90" s="649"/>
      <c r="BI90" s="649"/>
      <c r="BJ90" s="649"/>
    </row>
  </sheetData>
  <mergeCells count="50">
    <mergeCell ref="C75:O75"/>
    <mergeCell ref="AA75:AM75"/>
    <mergeCell ref="AZ11:BD13"/>
    <mergeCell ref="C57:O57"/>
    <mergeCell ref="Q57:AC57"/>
    <mergeCell ref="AE57:AQ57"/>
    <mergeCell ref="C66:O66"/>
    <mergeCell ref="Q66:AC66"/>
    <mergeCell ref="B74:AR74"/>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14"/>
  <hyperlinks>
    <hyperlink ref="AZ11:BD13" location="表紙!A1" display="表示へ" xr:uid="{D38744CA-D05A-428A-910C-330ED6ED3902}"/>
  </hyperlinks>
  <pageMargins left="0.7" right="0.7" top="0.75" bottom="0.75" header="0.3" footer="0.3"/>
  <pageSetup paperSize="9" scale="62" orientation="portrait" r:id="rId1"/>
  <colBreaks count="1" manualBreakCount="1">
    <brk id="4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52929" r:id="rId4" name="Check Box 1">
              <controlPr defaultSize="0" autoFill="0" autoLine="0" autoPict="0">
                <anchor moveWithCells="1">
                  <from>
                    <xdr:col>27</xdr:col>
                    <xdr:colOff>209550</xdr:colOff>
                    <xdr:row>29</xdr:row>
                    <xdr:rowOff>114300</xdr:rowOff>
                  </from>
                  <to>
                    <xdr:col>29</xdr:col>
                    <xdr:colOff>133350</xdr:colOff>
                    <xdr:row>30</xdr:row>
                    <xdr:rowOff>152400</xdr:rowOff>
                  </to>
                </anchor>
              </controlPr>
            </control>
          </mc:Choice>
        </mc:AlternateContent>
        <mc:AlternateContent xmlns:mc="http://schemas.openxmlformats.org/markup-compatibility/2006">
          <mc:Choice Requires="x14">
            <control shapeId="252930" r:id="rId5" name="Check Box 2">
              <controlPr defaultSize="0" autoFill="0" autoLine="0" autoPict="0">
                <anchor moveWithCells="1">
                  <from>
                    <xdr:col>13</xdr:col>
                    <xdr:colOff>190500</xdr:colOff>
                    <xdr:row>47</xdr:row>
                    <xdr:rowOff>123825</xdr:rowOff>
                  </from>
                  <to>
                    <xdr:col>15</xdr:col>
                    <xdr:colOff>114300</xdr:colOff>
                    <xdr:row>49</xdr:row>
                    <xdr:rowOff>0</xdr:rowOff>
                  </to>
                </anchor>
              </controlPr>
            </control>
          </mc:Choice>
        </mc:AlternateContent>
        <mc:AlternateContent xmlns:mc="http://schemas.openxmlformats.org/markup-compatibility/2006">
          <mc:Choice Requires="x14">
            <control shapeId="252931" r:id="rId6" name="Check Box 3">
              <controlPr defaultSize="0" autoFill="0" autoLine="0" autoPict="0">
                <anchor moveWithCells="1">
                  <from>
                    <xdr:col>27</xdr:col>
                    <xdr:colOff>171450</xdr:colOff>
                    <xdr:row>56</xdr:row>
                    <xdr:rowOff>123825</xdr:rowOff>
                  </from>
                  <to>
                    <xdr:col>29</xdr:col>
                    <xdr:colOff>95250</xdr:colOff>
                    <xdr:row>58</xdr:row>
                    <xdr:rowOff>0</xdr:rowOff>
                  </to>
                </anchor>
              </controlPr>
            </control>
          </mc:Choice>
        </mc:AlternateContent>
        <mc:AlternateContent xmlns:mc="http://schemas.openxmlformats.org/markup-compatibility/2006">
          <mc:Choice Requires="x14">
            <control shapeId="252932" r:id="rId7" name="Check Box 4">
              <controlPr defaultSize="0" autoFill="0" autoLine="0" autoPict="0">
                <anchor moveWithCells="1">
                  <from>
                    <xdr:col>27</xdr:col>
                    <xdr:colOff>171450</xdr:colOff>
                    <xdr:row>57</xdr:row>
                    <xdr:rowOff>123825</xdr:rowOff>
                  </from>
                  <to>
                    <xdr:col>29</xdr:col>
                    <xdr:colOff>95250</xdr:colOff>
                    <xdr:row>59</xdr:row>
                    <xdr:rowOff>0</xdr:rowOff>
                  </to>
                </anchor>
              </controlPr>
            </control>
          </mc:Choice>
        </mc:AlternateContent>
        <mc:AlternateContent xmlns:mc="http://schemas.openxmlformats.org/markup-compatibility/2006">
          <mc:Choice Requires="x14">
            <control shapeId="252933" r:id="rId8" name="Check Box 5">
              <controlPr defaultSize="0" autoFill="0" autoLine="0" autoPict="0">
                <anchor moveWithCells="1">
                  <from>
                    <xdr:col>42</xdr:col>
                    <xdr:colOff>0</xdr:colOff>
                    <xdr:row>48</xdr:row>
                    <xdr:rowOff>114300</xdr:rowOff>
                  </from>
                  <to>
                    <xdr:col>43</xdr:col>
                    <xdr:colOff>152400</xdr:colOff>
                    <xdr:row>49</xdr:row>
                    <xdr:rowOff>152400</xdr:rowOff>
                  </to>
                </anchor>
              </controlPr>
            </control>
          </mc:Choice>
        </mc:AlternateContent>
        <mc:AlternateContent xmlns:mc="http://schemas.openxmlformats.org/markup-compatibility/2006">
          <mc:Choice Requires="x14">
            <control shapeId="252934" r:id="rId9" name="Check Box 6">
              <controlPr defaultSize="0" autoFill="0" autoLine="0" autoPict="0">
                <anchor moveWithCells="1">
                  <from>
                    <xdr:col>42</xdr:col>
                    <xdr:colOff>0</xdr:colOff>
                    <xdr:row>56</xdr:row>
                    <xdr:rowOff>123825</xdr:rowOff>
                  </from>
                  <to>
                    <xdr:col>43</xdr:col>
                    <xdr:colOff>152400</xdr:colOff>
                    <xdr:row>58</xdr:row>
                    <xdr:rowOff>0</xdr:rowOff>
                  </to>
                </anchor>
              </controlPr>
            </control>
          </mc:Choice>
        </mc:AlternateContent>
        <mc:AlternateContent xmlns:mc="http://schemas.openxmlformats.org/markup-compatibility/2006">
          <mc:Choice Requires="x14">
            <control shapeId="252935" r:id="rId10" name="Check Box 7">
              <controlPr defaultSize="0" autoFill="0" autoLine="0" autoPict="0">
                <anchor moveWithCells="1">
                  <from>
                    <xdr:col>42</xdr:col>
                    <xdr:colOff>0</xdr:colOff>
                    <xdr:row>58</xdr:row>
                    <xdr:rowOff>133350</xdr:rowOff>
                  </from>
                  <to>
                    <xdr:col>43</xdr:col>
                    <xdr:colOff>152400</xdr:colOff>
                    <xdr:row>60</xdr:row>
                    <xdr:rowOff>0</xdr:rowOff>
                  </to>
                </anchor>
              </controlPr>
            </control>
          </mc:Choice>
        </mc:AlternateContent>
        <mc:AlternateContent xmlns:mc="http://schemas.openxmlformats.org/markup-compatibility/2006">
          <mc:Choice Requires="x14">
            <control shapeId="252936" r:id="rId11" name="Check Box 8">
              <controlPr defaultSize="0" autoFill="0" autoLine="0" autoPict="0">
                <anchor moveWithCells="1">
                  <from>
                    <xdr:col>14</xdr:col>
                    <xdr:colOff>9525</xdr:colOff>
                    <xdr:row>66</xdr:row>
                    <xdr:rowOff>133350</xdr:rowOff>
                  </from>
                  <to>
                    <xdr:col>15</xdr:col>
                    <xdr:colOff>161925</xdr:colOff>
                    <xdr:row>68</xdr:row>
                    <xdr:rowOff>0</xdr:rowOff>
                  </to>
                </anchor>
              </controlPr>
            </control>
          </mc:Choice>
        </mc:AlternateContent>
        <mc:AlternateContent xmlns:mc="http://schemas.openxmlformats.org/markup-compatibility/2006">
          <mc:Choice Requires="x14">
            <control shapeId="252937" r:id="rId12" name="Check Box 9">
              <controlPr defaultSize="0" autoFill="0" autoLine="0" autoPict="0">
                <anchor moveWithCells="1">
                  <from>
                    <xdr:col>27</xdr:col>
                    <xdr:colOff>200025</xdr:colOff>
                    <xdr:row>66</xdr:row>
                    <xdr:rowOff>123825</xdr:rowOff>
                  </from>
                  <to>
                    <xdr:col>29</xdr:col>
                    <xdr:colOff>123825</xdr:colOff>
                    <xdr:row>68</xdr:row>
                    <xdr:rowOff>0</xdr:rowOff>
                  </to>
                </anchor>
              </controlPr>
            </control>
          </mc:Choice>
        </mc:AlternateContent>
        <mc:AlternateContent xmlns:mc="http://schemas.openxmlformats.org/markup-compatibility/2006">
          <mc:Choice Requires="x14">
            <control shapeId="252938" r:id="rId13" name="Check Box 10">
              <controlPr defaultSize="0" autoFill="0" autoLine="0" autoPict="0">
                <anchor moveWithCells="1">
                  <from>
                    <xdr:col>13</xdr:col>
                    <xdr:colOff>171450</xdr:colOff>
                    <xdr:row>39</xdr:row>
                    <xdr:rowOff>133350</xdr:rowOff>
                  </from>
                  <to>
                    <xdr:col>15</xdr:col>
                    <xdr:colOff>95250</xdr:colOff>
                    <xdr:row>41</xdr:row>
                    <xdr:rowOff>0</xdr:rowOff>
                  </to>
                </anchor>
              </controlPr>
            </control>
          </mc:Choice>
        </mc:AlternateContent>
        <mc:AlternateContent xmlns:mc="http://schemas.openxmlformats.org/markup-compatibility/2006">
          <mc:Choice Requires="x14">
            <control shapeId="252939" r:id="rId14" name="Check Box 11">
              <controlPr defaultSize="0" autoFill="0" autoLine="0" autoPict="0">
                <anchor moveWithCells="1">
                  <from>
                    <xdr:col>17</xdr:col>
                    <xdr:colOff>9525</xdr:colOff>
                    <xdr:row>75</xdr:row>
                    <xdr:rowOff>133350</xdr:rowOff>
                  </from>
                  <to>
                    <xdr:col>18</xdr:col>
                    <xdr:colOff>161925</xdr:colOff>
                    <xdr:row>77</xdr:row>
                    <xdr:rowOff>0</xdr:rowOff>
                  </to>
                </anchor>
              </controlPr>
            </control>
          </mc:Choice>
        </mc:AlternateContent>
        <mc:AlternateContent xmlns:mc="http://schemas.openxmlformats.org/markup-compatibility/2006">
          <mc:Choice Requires="x14">
            <control shapeId="252940" r:id="rId15" name="Check Box 12">
              <controlPr defaultSize="0" autoFill="0" autoLine="0" autoPict="0">
                <anchor moveWithCells="1">
                  <from>
                    <xdr:col>13</xdr:col>
                    <xdr:colOff>190500</xdr:colOff>
                    <xdr:row>29</xdr:row>
                    <xdr:rowOff>114300</xdr:rowOff>
                  </from>
                  <to>
                    <xdr:col>15</xdr:col>
                    <xdr:colOff>114300</xdr:colOff>
                    <xdr:row>30</xdr:row>
                    <xdr:rowOff>152400</xdr:rowOff>
                  </to>
                </anchor>
              </controlPr>
            </control>
          </mc:Choice>
        </mc:AlternateContent>
        <mc:AlternateContent xmlns:mc="http://schemas.openxmlformats.org/markup-compatibility/2006">
          <mc:Choice Requires="x14">
            <control shapeId="252941" r:id="rId16" name="Check Box 13">
              <controlPr defaultSize="0" autoFill="0" autoLine="0" autoPict="0">
                <anchor moveWithCells="1">
                  <from>
                    <xdr:col>41</xdr:col>
                    <xdr:colOff>114300</xdr:colOff>
                    <xdr:row>29</xdr:row>
                    <xdr:rowOff>133350</xdr:rowOff>
                  </from>
                  <to>
                    <xdr:col>43</xdr:col>
                    <xdr:colOff>38100</xdr:colOff>
                    <xdr:row>31</xdr:row>
                    <xdr:rowOff>0</xdr:rowOff>
                  </to>
                </anchor>
              </controlPr>
            </control>
          </mc:Choice>
        </mc:AlternateContent>
        <mc:AlternateContent xmlns:mc="http://schemas.openxmlformats.org/markup-compatibility/2006">
          <mc:Choice Requires="x14">
            <control shapeId="252942" r:id="rId17" name="Check Box 14">
              <controlPr defaultSize="0" autoFill="0" autoLine="0" autoPict="0">
                <anchor moveWithCells="1">
                  <from>
                    <xdr:col>13</xdr:col>
                    <xdr:colOff>161925</xdr:colOff>
                    <xdr:row>34</xdr:row>
                    <xdr:rowOff>123825</xdr:rowOff>
                  </from>
                  <to>
                    <xdr:col>15</xdr:col>
                    <xdr:colOff>85725</xdr:colOff>
                    <xdr:row>36</xdr:row>
                    <xdr:rowOff>0</xdr:rowOff>
                  </to>
                </anchor>
              </controlPr>
            </control>
          </mc:Choice>
        </mc:AlternateContent>
        <mc:AlternateContent xmlns:mc="http://schemas.openxmlformats.org/markup-compatibility/2006">
          <mc:Choice Requires="x14">
            <control shapeId="252943" r:id="rId18" name="Check Box 15">
              <controlPr defaultSize="0" autoFill="0" autoLine="0" autoPict="0">
                <anchor moveWithCells="1">
                  <from>
                    <xdr:col>27</xdr:col>
                    <xdr:colOff>200025</xdr:colOff>
                    <xdr:row>34</xdr:row>
                    <xdr:rowOff>123825</xdr:rowOff>
                  </from>
                  <to>
                    <xdr:col>29</xdr:col>
                    <xdr:colOff>123825</xdr:colOff>
                    <xdr:row>36</xdr:row>
                    <xdr:rowOff>0</xdr:rowOff>
                  </to>
                </anchor>
              </controlPr>
            </control>
          </mc:Choice>
        </mc:AlternateContent>
        <mc:AlternateContent xmlns:mc="http://schemas.openxmlformats.org/markup-compatibility/2006">
          <mc:Choice Requires="x14">
            <control shapeId="252944" r:id="rId19" name="Check Box 16">
              <controlPr defaultSize="0" autoFill="0" autoLine="0" autoPict="0">
                <anchor moveWithCells="1">
                  <from>
                    <xdr:col>41</xdr:col>
                    <xdr:colOff>200025</xdr:colOff>
                    <xdr:row>34</xdr:row>
                    <xdr:rowOff>123825</xdr:rowOff>
                  </from>
                  <to>
                    <xdr:col>43</xdr:col>
                    <xdr:colOff>123825</xdr:colOff>
                    <xdr:row>36</xdr:row>
                    <xdr:rowOff>0</xdr:rowOff>
                  </to>
                </anchor>
              </controlPr>
            </control>
          </mc:Choice>
        </mc:AlternateContent>
        <mc:AlternateContent xmlns:mc="http://schemas.openxmlformats.org/markup-compatibility/2006">
          <mc:Choice Requires="x14">
            <control shapeId="252945" r:id="rId20" name="Check Box 17">
              <controlPr defaultSize="0" autoFill="0" autoLine="0" autoPict="0">
                <anchor moveWithCells="1">
                  <from>
                    <xdr:col>28</xdr:col>
                    <xdr:colOff>9525</xdr:colOff>
                    <xdr:row>39</xdr:row>
                    <xdr:rowOff>104775</xdr:rowOff>
                  </from>
                  <to>
                    <xdr:col>29</xdr:col>
                    <xdr:colOff>161925</xdr:colOff>
                    <xdr:row>40</xdr:row>
                    <xdr:rowOff>142875</xdr:rowOff>
                  </to>
                </anchor>
              </controlPr>
            </control>
          </mc:Choice>
        </mc:AlternateContent>
        <mc:AlternateContent xmlns:mc="http://schemas.openxmlformats.org/markup-compatibility/2006">
          <mc:Choice Requires="x14">
            <control shapeId="252946" r:id="rId21" name="Check Box 18">
              <controlPr defaultSize="0" autoFill="0" autoLine="0" autoPict="0">
                <anchor moveWithCells="1">
                  <from>
                    <xdr:col>27</xdr:col>
                    <xdr:colOff>209550</xdr:colOff>
                    <xdr:row>48</xdr:row>
                    <xdr:rowOff>104775</xdr:rowOff>
                  </from>
                  <to>
                    <xdr:col>29</xdr:col>
                    <xdr:colOff>133350</xdr:colOff>
                    <xdr:row>49</xdr:row>
                    <xdr:rowOff>142875</xdr:rowOff>
                  </to>
                </anchor>
              </controlPr>
            </control>
          </mc:Choice>
        </mc:AlternateContent>
        <mc:AlternateContent xmlns:mc="http://schemas.openxmlformats.org/markup-compatibility/2006">
          <mc:Choice Requires="x14">
            <control shapeId="252947" r:id="rId22" name="Check Box 19">
              <controlPr defaultSize="0" autoFill="0" autoLine="0" autoPict="0">
                <anchor moveWithCells="1">
                  <from>
                    <xdr:col>13</xdr:col>
                    <xdr:colOff>190500</xdr:colOff>
                    <xdr:row>49</xdr:row>
                    <xdr:rowOff>114300</xdr:rowOff>
                  </from>
                  <to>
                    <xdr:col>15</xdr:col>
                    <xdr:colOff>114300</xdr:colOff>
                    <xdr:row>50</xdr:row>
                    <xdr:rowOff>152400</xdr:rowOff>
                  </to>
                </anchor>
              </controlPr>
            </control>
          </mc:Choice>
        </mc:AlternateContent>
        <mc:AlternateContent xmlns:mc="http://schemas.openxmlformats.org/markup-compatibility/2006">
          <mc:Choice Requires="x14">
            <control shapeId="252948" r:id="rId23" name="Check Box 20">
              <controlPr defaultSize="0" autoFill="0" autoLine="0" autoPict="0">
                <anchor moveWithCells="1">
                  <from>
                    <xdr:col>13</xdr:col>
                    <xdr:colOff>209550</xdr:colOff>
                    <xdr:row>57</xdr:row>
                    <xdr:rowOff>104775</xdr:rowOff>
                  </from>
                  <to>
                    <xdr:col>15</xdr:col>
                    <xdr:colOff>133350</xdr:colOff>
                    <xdr:row>58</xdr:row>
                    <xdr:rowOff>142875</xdr:rowOff>
                  </to>
                </anchor>
              </controlPr>
            </control>
          </mc:Choice>
        </mc:AlternateContent>
        <mc:AlternateContent xmlns:mc="http://schemas.openxmlformats.org/markup-compatibility/2006">
          <mc:Choice Requires="x14">
            <control shapeId="252949" r:id="rId24" name="Check Box 21">
              <controlPr defaultSize="0" autoFill="0" autoLine="0" autoPict="0">
                <anchor moveWithCells="1">
                  <from>
                    <xdr:col>17</xdr:col>
                    <xdr:colOff>9525</xdr:colOff>
                    <xdr:row>75</xdr:row>
                    <xdr:rowOff>133350</xdr:rowOff>
                  </from>
                  <to>
                    <xdr:col>18</xdr:col>
                    <xdr:colOff>161925</xdr:colOff>
                    <xdr:row>77</xdr:row>
                    <xdr:rowOff>0</xdr:rowOff>
                  </to>
                </anchor>
              </controlPr>
            </control>
          </mc:Choice>
        </mc:AlternateContent>
      </controls>
    </mc:Choice>
  </mc:AlternateConten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M45"/>
  <sheetViews>
    <sheetView view="pageBreakPreview" zoomScaleNormal="85" zoomScaleSheetLayoutView="100" workbookViewId="0">
      <selection activeCell="I3" sqref="I3:M10"/>
    </sheetView>
  </sheetViews>
  <sheetFormatPr defaultColWidth="9" defaultRowHeight="13.5"/>
  <cols>
    <col min="1" max="1" width="9" style="7"/>
    <col min="2" max="2" width="11.125" style="7" customWidth="1"/>
    <col min="3" max="3" width="9" style="7"/>
    <col min="4" max="4" width="21.25" style="7" customWidth="1"/>
    <col min="5" max="5" width="9" style="7"/>
    <col min="6" max="6" width="14" style="7" customWidth="1"/>
    <col min="7" max="7" width="4.875" style="7" customWidth="1"/>
    <col min="8" max="8" width="15.125" style="7" customWidth="1"/>
    <col min="9" max="16384" width="9" style="7"/>
  </cols>
  <sheetData>
    <row r="1" spans="1:13" ht="15" customHeight="1">
      <c r="A1" s="71" t="s">
        <v>1766</v>
      </c>
      <c r="B1" s="71"/>
      <c r="C1" s="71"/>
      <c r="D1" s="71"/>
      <c r="E1" s="71"/>
      <c r="F1" s="71"/>
      <c r="G1" s="1930" t="s">
        <v>834</v>
      </c>
      <c r="H1" s="1930"/>
    </row>
    <row r="2" spans="1:13" s="91" customFormat="1" ht="24.75" customHeight="1">
      <c r="A2" s="5337" t="s">
        <v>1767</v>
      </c>
      <c r="B2" s="5337"/>
      <c r="C2" s="5337"/>
      <c r="D2" s="5337"/>
      <c r="E2" s="5337"/>
      <c r="F2" s="5337"/>
      <c r="G2" s="5337"/>
      <c r="H2" s="5337"/>
    </row>
    <row r="3" spans="1:13" ht="10.5" customHeight="1" thickBot="1">
      <c r="A3" s="71"/>
      <c r="B3" s="71"/>
      <c r="C3" s="71"/>
      <c r="D3" s="71"/>
      <c r="E3" s="71"/>
      <c r="F3" s="71"/>
      <c r="G3" s="71"/>
      <c r="H3" s="71"/>
      <c r="I3"/>
      <c r="J3"/>
      <c r="K3" s="71"/>
      <c r="L3" s="71"/>
      <c r="M3" s="71"/>
    </row>
    <row r="4" spans="1:13" ht="15" customHeight="1">
      <c r="A4" s="5332" t="s">
        <v>701</v>
      </c>
      <c r="B4" s="5333"/>
      <c r="C4" s="5334"/>
      <c r="D4" s="5335"/>
      <c r="E4" s="5335"/>
      <c r="F4" s="5335"/>
      <c r="G4" s="5335"/>
      <c r="H4" s="5336"/>
      <c r="I4"/>
      <c r="J4"/>
      <c r="K4" s="71"/>
      <c r="L4" s="71"/>
      <c r="M4" s="71"/>
    </row>
    <row r="5" spans="1:13" ht="15" customHeight="1" thickBot="1">
      <c r="A5" s="5338" t="s">
        <v>702</v>
      </c>
      <c r="B5" s="5339"/>
      <c r="C5" s="1945" t="s">
        <v>781</v>
      </c>
      <c r="D5" s="1947"/>
      <c r="E5" s="1947"/>
      <c r="F5" s="1947"/>
      <c r="G5" s="1947"/>
      <c r="H5" s="5327"/>
      <c r="I5" s="109"/>
      <c r="J5" s="109"/>
      <c r="K5" s="1207"/>
      <c r="L5" s="1207"/>
      <c r="M5" s="1207"/>
    </row>
    <row r="6" spans="1:13" ht="19.5" customHeight="1" thickTop="1">
      <c r="A6" s="5340" t="s">
        <v>1768</v>
      </c>
      <c r="B6" s="5341"/>
      <c r="C6" s="5341"/>
      <c r="D6" s="5342"/>
      <c r="E6" s="5343">
        <v>30</v>
      </c>
      <c r="F6" s="5341"/>
      <c r="G6" s="655" t="s">
        <v>1769</v>
      </c>
      <c r="H6" s="654"/>
      <c r="I6"/>
      <c r="J6"/>
      <c r="K6" s="1211"/>
      <c r="L6" s="1207"/>
      <c r="M6" s="1207"/>
    </row>
    <row r="7" spans="1:13" ht="19.5" customHeight="1">
      <c r="A7" s="4140" t="s">
        <v>1770</v>
      </c>
      <c r="B7" s="3400"/>
      <c r="C7" s="3400"/>
      <c r="D7" s="3400"/>
      <c r="E7" s="1945">
        <f>E6*0.5</f>
        <v>15</v>
      </c>
      <c r="F7" s="1946"/>
      <c r="G7" s="841" t="s">
        <v>1769</v>
      </c>
      <c r="H7" s="5328" t="s">
        <v>1771</v>
      </c>
      <c r="I7"/>
      <c r="J7"/>
      <c r="K7" s="1211"/>
      <c r="L7" s="1207"/>
      <c r="M7" s="1207"/>
    </row>
    <row r="8" spans="1:13" ht="19.5" customHeight="1">
      <c r="A8" s="4140" t="s">
        <v>1772</v>
      </c>
      <c r="B8" s="3400"/>
      <c r="C8" s="3400"/>
      <c r="D8" s="3400"/>
      <c r="E8" s="3397" t="e">
        <f>E9/E10</f>
        <v>#DIV/0!</v>
      </c>
      <c r="F8" s="3399"/>
      <c r="G8" s="841" t="s">
        <v>1769</v>
      </c>
      <c r="H8" s="5328"/>
      <c r="I8"/>
      <c r="J8"/>
      <c r="K8" s="1207"/>
      <c r="L8" s="188"/>
      <c r="M8" s="188"/>
    </row>
    <row r="9" spans="1:13" ht="19.5" customHeight="1">
      <c r="A9" s="4140" t="s">
        <v>1773</v>
      </c>
      <c r="B9" s="3400"/>
      <c r="C9" s="3400"/>
      <c r="D9" s="3400"/>
      <c r="E9" s="3397"/>
      <c r="F9" s="3399"/>
      <c r="G9" s="841" t="s">
        <v>1769</v>
      </c>
      <c r="H9" s="5328"/>
      <c r="I9"/>
      <c r="J9" s="1929" t="s">
        <v>2692</v>
      </c>
      <c r="K9" s="1929"/>
      <c r="L9" s="1929"/>
      <c r="M9"/>
    </row>
    <row r="10" spans="1:13" ht="19.5" customHeight="1">
      <c r="A10" s="4140" t="s">
        <v>1774</v>
      </c>
      <c r="B10" s="3400"/>
      <c r="C10" s="3400"/>
      <c r="D10" s="3400"/>
      <c r="E10" s="3397"/>
      <c r="F10" s="3399"/>
      <c r="G10" s="841" t="s">
        <v>1769</v>
      </c>
      <c r="H10" s="5329"/>
      <c r="I10" s="649"/>
      <c r="J10" s="649"/>
      <c r="K10" s="649"/>
      <c r="L10" s="649"/>
      <c r="M10" s="649"/>
    </row>
    <row r="11" spans="1:13" ht="15" customHeight="1">
      <c r="A11" s="5330" t="s">
        <v>1775</v>
      </c>
      <c r="B11" s="3804" t="s">
        <v>1027</v>
      </c>
      <c r="C11" s="5326"/>
      <c r="D11" s="5252"/>
      <c r="E11" s="3804" t="s">
        <v>1028</v>
      </c>
      <c r="F11" s="5326"/>
      <c r="G11" s="1947"/>
      <c r="H11" s="5327"/>
    </row>
    <row r="12" spans="1:13" ht="19.5" customHeight="1">
      <c r="A12" s="5330"/>
      <c r="B12" s="688">
        <v>1</v>
      </c>
      <c r="C12" s="1923"/>
      <c r="D12" s="1925"/>
      <c r="E12" s="1923"/>
      <c r="F12" s="1924"/>
      <c r="G12" s="1924"/>
      <c r="H12" s="5324"/>
    </row>
    <row r="13" spans="1:13" ht="19.5" customHeight="1">
      <c r="A13" s="5330"/>
      <c r="B13" s="688">
        <v>2</v>
      </c>
      <c r="C13" s="1923"/>
      <c r="D13" s="1925"/>
      <c r="E13" s="1923"/>
      <c r="F13" s="1924"/>
      <c r="G13" s="1924"/>
      <c r="H13" s="5324"/>
    </row>
    <row r="14" spans="1:13" ht="19.5" customHeight="1">
      <c r="A14" s="5330"/>
      <c r="B14" s="688">
        <v>3</v>
      </c>
      <c r="C14" s="1923"/>
      <c r="D14" s="1925"/>
      <c r="E14" s="1923"/>
      <c r="F14" s="1924"/>
      <c r="G14" s="1924"/>
      <c r="H14" s="5324"/>
    </row>
    <row r="15" spans="1:13" ht="15" customHeight="1">
      <c r="A15" s="5330"/>
      <c r="B15" s="688">
        <v>4</v>
      </c>
      <c r="C15" s="1923"/>
      <c r="D15" s="1925"/>
      <c r="E15" s="1923"/>
      <c r="F15" s="1924"/>
      <c r="G15" s="1924"/>
      <c r="H15" s="5324"/>
    </row>
    <row r="16" spans="1:13" ht="15" customHeight="1">
      <c r="A16" s="5330"/>
      <c r="B16" s="688">
        <v>5</v>
      </c>
      <c r="C16" s="1923"/>
      <c r="D16" s="1925"/>
      <c r="E16" s="1923"/>
      <c r="F16" s="1924"/>
      <c r="G16" s="1924"/>
      <c r="H16" s="5324"/>
    </row>
    <row r="17" spans="1:8" ht="15" customHeight="1">
      <c r="A17" s="5330"/>
      <c r="B17" s="688">
        <v>6</v>
      </c>
      <c r="C17" s="1923"/>
      <c r="D17" s="1925"/>
      <c r="E17" s="1923"/>
      <c r="F17" s="1924"/>
      <c r="G17" s="1924"/>
      <c r="H17" s="5324"/>
    </row>
    <row r="18" spans="1:8" ht="15" customHeight="1">
      <c r="A18" s="5330"/>
      <c r="B18" s="688">
        <v>7</v>
      </c>
      <c r="C18" s="1923"/>
      <c r="D18" s="1925"/>
      <c r="E18" s="1923"/>
      <c r="F18" s="1924"/>
      <c r="G18" s="1924"/>
      <c r="H18" s="5324"/>
    </row>
    <row r="19" spans="1:8" ht="19.5" customHeight="1">
      <c r="A19" s="5330"/>
      <c r="B19" s="688">
        <v>8</v>
      </c>
      <c r="C19" s="1923"/>
      <c r="D19" s="1925"/>
      <c r="E19" s="1923"/>
      <c r="F19" s="1924"/>
      <c r="G19" s="1924"/>
      <c r="H19" s="5324"/>
    </row>
    <row r="20" spans="1:8" ht="19.5" customHeight="1">
      <c r="A20" s="5330"/>
      <c r="B20" s="688">
        <v>9</v>
      </c>
      <c r="C20" s="1923"/>
      <c r="D20" s="1925"/>
      <c r="E20" s="1923"/>
      <c r="F20" s="1924"/>
      <c r="G20" s="1924"/>
      <c r="H20" s="5324"/>
    </row>
    <row r="21" spans="1:8" ht="19.5" customHeight="1">
      <c r="A21" s="5330"/>
      <c r="B21" s="688">
        <v>10</v>
      </c>
      <c r="C21" s="1923"/>
      <c r="D21" s="1925"/>
      <c r="E21" s="1923"/>
      <c r="F21" s="1924"/>
      <c r="G21" s="1924"/>
      <c r="H21" s="5324"/>
    </row>
    <row r="22" spans="1:8" ht="19.5" customHeight="1">
      <c r="A22" s="5330"/>
      <c r="B22" s="688">
        <v>11</v>
      </c>
      <c r="C22" s="1923"/>
      <c r="D22" s="1925"/>
      <c r="E22" s="1923"/>
      <c r="F22" s="1924"/>
      <c r="G22" s="1924"/>
      <c r="H22" s="5324"/>
    </row>
    <row r="23" spans="1:8" ht="19.5" customHeight="1">
      <c r="A23" s="5330"/>
      <c r="B23" s="688">
        <v>12</v>
      </c>
      <c r="C23" s="1923"/>
      <c r="D23" s="1925"/>
      <c r="E23" s="1923"/>
      <c r="F23" s="1924"/>
      <c r="G23" s="1924"/>
      <c r="H23" s="5324"/>
    </row>
    <row r="24" spans="1:8" ht="19.5" customHeight="1">
      <c r="A24" s="5330"/>
      <c r="B24" s="688">
        <v>13</v>
      </c>
      <c r="C24" s="1923"/>
      <c r="D24" s="1925"/>
      <c r="E24" s="1923"/>
      <c r="F24" s="1924"/>
      <c r="G24" s="1924"/>
      <c r="H24" s="5324"/>
    </row>
    <row r="25" spans="1:8" ht="15" customHeight="1">
      <c r="A25" s="5330"/>
      <c r="B25" s="688">
        <v>14</v>
      </c>
      <c r="C25" s="1923"/>
      <c r="D25" s="1925"/>
      <c r="E25" s="1923"/>
      <c r="F25" s="1924"/>
      <c r="G25" s="1924"/>
      <c r="H25" s="5324"/>
    </row>
    <row r="26" spans="1:8" ht="15" customHeight="1">
      <c r="A26" s="5330"/>
      <c r="B26" s="688">
        <v>15</v>
      </c>
      <c r="C26" s="1923"/>
      <c r="D26" s="1925"/>
      <c r="E26" s="1923"/>
      <c r="F26" s="1924"/>
      <c r="G26" s="1924"/>
      <c r="H26" s="5324"/>
    </row>
    <row r="27" spans="1:8" ht="17.25" customHeight="1">
      <c r="A27" s="5330"/>
      <c r="B27" s="688">
        <v>16</v>
      </c>
      <c r="C27" s="1923"/>
      <c r="D27" s="1925"/>
      <c r="E27" s="1923"/>
      <c r="F27" s="1924"/>
      <c r="G27" s="1924"/>
      <c r="H27" s="5324"/>
    </row>
    <row r="28" spans="1:8" ht="17.25" customHeight="1">
      <c r="A28" s="5330"/>
      <c r="B28" s="688">
        <v>17</v>
      </c>
      <c r="C28" s="1923"/>
      <c r="D28" s="1925"/>
      <c r="E28" s="1923"/>
      <c r="F28" s="1924"/>
      <c r="G28" s="1924"/>
      <c r="H28" s="5324"/>
    </row>
    <row r="29" spans="1:8" ht="15" customHeight="1">
      <c r="A29" s="5330"/>
      <c r="B29" s="688">
        <v>18</v>
      </c>
      <c r="C29" s="1923"/>
      <c r="D29" s="1925"/>
      <c r="E29" s="1923"/>
      <c r="F29" s="1924"/>
      <c r="G29" s="1924"/>
      <c r="H29" s="5324"/>
    </row>
    <row r="30" spans="1:8" ht="15" customHeight="1">
      <c r="A30" s="5330"/>
      <c r="B30" s="688">
        <v>19</v>
      </c>
      <c r="C30" s="1923"/>
      <c r="D30" s="1925"/>
      <c r="E30" s="1923"/>
      <c r="F30" s="1924"/>
      <c r="G30" s="1924"/>
      <c r="H30" s="5324"/>
    </row>
    <row r="31" spans="1:8" ht="15" customHeight="1">
      <c r="A31" s="5330"/>
      <c r="B31" s="688">
        <v>20</v>
      </c>
      <c r="C31" s="1923"/>
      <c r="D31" s="1925"/>
      <c r="E31" s="1923"/>
      <c r="F31" s="1924"/>
      <c r="G31" s="1924"/>
      <c r="H31" s="5324"/>
    </row>
    <row r="32" spans="1:8" ht="15" customHeight="1">
      <c r="A32" s="5330"/>
      <c r="B32" s="688">
        <v>21</v>
      </c>
      <c r="C32" s="1923"/>
      <c r="D32" s="1925"/>
      <c r="E32" s="1923"/>
      <c r="F32" s="1924"/>
      <c r="G32" s="1924"/>
      <c r="H32" s="5324"/>
    </row>
    <row r="33" spans="1:8" ht="15" customHeight="1">
      <c r="A33" s="5330"/>
      <c r="B33" s="688">
        <v>22</v>
      </c>
      <c r="C33" s="1923"/>
      <c r="D33" s="1925"/>
      <c r="E33" s="1923"/>
      <c r="F33" s="1924"/>
      <c r="G33" s="1924"/>
      <c r="H33" s="5324"/>
    </row>
    <row r="34" spans="1:8" ht="15" customHeight="1">
      <c r="A34" s="5330"/>
      <c r="B34" s="688">
        <v>23</v>
      </c>
      <c r="C34" s="1923"/>
      <c r="D34" s="1925"/>
      <c r="E34" s="1923"/>
      <c r="F34" s="1924"/>
      <c r="G34" s="1924"/>
      <c r="H34" s="5324"/>
    </row>
    <row r="35" spans="1:8" ht="15" customHeight="1">
      <c r="A35" s="5330"/>
      <c r="B35" s="688">
        <v>24</v>
      </c>
      <c r="C35" s="1923"/>
      <c r="D35" s="1925"/>
      <c r="E35" s="1923"/>
      <c r="F35" s="1924"/>
      <c r="G35" s="1924"/>
      <c r="H35" s="5324"/>
    </row>
    <row r="36" spans="1:8" ht="15" customHeight="1">
      <c r="A36" s="5330"/>
      <c r="B36" s="688">
        <v>25</v>
      </c>
      <c r="C36" s="1923"/>
      <c r="D36" s="1925"/>
      <c r="E36" s="1923"/>
      <c r="F36" s="1924"/>
      <c r="G36" s="1924"/>
      <c r="H36" s="5324"/>
    </row>
    <row r="37" spans="1:8" ht="15" customHeight="1">
      <c r="A37" s="5330"/>
      <c r="B37" s="688">
        <v>26</v>
      </c>
      <c r="C37" s="1923"/>
      <c r="D37" s="1925"/>
      <c r="E37" s="1923"/>
      <c r="F37" s="1924"/>
      <c r="G37" s="1924"/>
      <c r="H37" s="5324"/>
    </row>
    <row r="38" spans="1:8" ht="15" customHeight="1">
      <c r="A38" s="5330"/>
      <c r="B38" s="688">
        <v>27</v>
      </c>
      <c r="C38" s="1923"/>
      <c r="D38" s="1925"/>
      <c r="E38" s="1923"/>
      <c r="F38" s="1924"/>
      <c r="G38" s="1924"/>
      <c r="H38" s="5324"/>
    </row>
    <row r="39" spans="1:8" ht="15" customHeight="1">
      <c r="A39" s="5330"/>
      <c r="B39" s="688">
        <v>28</v>
      </c>
      <c r="C39" s="1923"/>
      <c r="D39" s="1925"/>
      <c r="E39" s="1923"/>
      <c r="F39" s="1924"/>
      <c r="G39" s="1924"/>
      <c r="H39" s="5324"/>
    </row>
    <row r="40" spans="1:8" ht="15" customHeight="1">
      <c r="A40" s="5330"/>
      <c r="B40" s="688">
        <v>29</v>
      </c>
      <c r="C40" s="1923"/>
      <c r="D40" s="1925"/>
      <c r="E40" s="1923"/>
      <c r="F40" s="1924"/>
      <c r="G40" s="1924"/>
      <c r="H40" s="5324"/>
    </row>
    <row r="41" spans="1:8" ht="15" customHeight="1" thickBot="1">
      <c r="A41" s="5331"/>
      <c r="B41" s="415">
        <v>30</v>
      </c>
      <c r="C41" s="5321"/>
      <c r="D41" s="5325"/>
      <c r="E41" s="5321"/>
      <c r="F41" s="5322"/>
      <c r="G41" s="5322"/>
      <c r="H41" s="5323"/>
    </row>
    <row r="42" spans="1:8" ht="15" customHeight="1">
      <c r="A42" s="653" t="s">
        <v>1776</v>
      </c>
      <c r="B42" s="71"/>
      <c r="C42" s="71"/>
      <c r="D42" s="71"/>
      <c r="E42" s="71"/>
      <c r="F42" s="71"/>
      <c r="G42" s="71"/>
      <c r="H42" s="71"/>
    </row>
    <row r="43" spans="1:8" ht="15" customHeight="1">
      <c r="A43" s="653" t="s">
        <v>1777</v>
      </c>
      <c r="B43" s="71"/>
      <c r="C43" s="71"/>
      <c r="D43" s="71"/>
      <c r="E43" s="71"/>
      <c r="F43" s="71"/>
      <c r="G43" s="71"/>
      <c r="H43" s="71"/>
    </row>
    <row r="44" spans="1:8" ht="15" customHeight="1">
      <c r="A44" s="653" t="s">
        <v>1031</v>
      </c>
      <c r="B44" s="71"/>
      <c r="C44" s="71"/>
      <c r="D44" s="71"/>
      <c r="E44" s="71"/>
      <c r="F44" s="71"/>
      <c r="G44" s="71"/>
      <c r="H44" s="71"/>
    </row>
    <row r="45" spans="1:8" ht="15" customHeight="1">
      <c r="A45" s="652"/>
    </row>
  </sheetData>
  <mergeCells count="81">
    <mergeCell ref="J9:L9"/>
    <mergeCell ref="A4:B4"/>
    <mergeCell ref="C4:H4"/>
    <mergeCell ref="G1:H1"/>
    <mergeCell ref="A2:H2"/>
    <mergeCell ref="A5:B5"/>
    <mergeCell ref="C5:H5"/>
    <mergeCell ref="A6:D6"/>
    <mergeCell ref="E7:F7"/>
    <mergeCell ref="E6:F6"/>
    <mergeCell ref="B11:D11"/>
    <mergeCell ref="E11:H11"/>
    <mergeCell ref="C12:D12"/>
    <mergeCell ref="E12:H12"/>
    <mergeCell ref="H7:H10"/>
    <mergeCell ref="A8:D8"/>
    <mergeCell ref="A9:D9"/>
    <mergeCell ref="A10:D10"/>
    <mergeCell ref="E8:F8"/>
    <mergeCell ref="E9:F9"/>
    <mergeCell ref="E10:F10"/>
    <mergeCell ref="A11:A41"/>
    <mergeCell ref="A7:D7"/>
    <mergeCell ref="C18:D18"/>
    <mergeCell ref="E18:H18"/>
    <mergeCell ref="E13:H13"/>
    <mergeCell ref="C14:D14"/>
    <mergeCell ref="E14:H14"/>
    <mergeCell ref="C15:D15"/>
    <mergeCell ref="E15:H15"/>
    <mergeCell ref="C13:D13"/>
    <mergeCell ref="C20:D20"/>
    <mergeCell ref="E20:H20"/>
    <mergeCell ref="C21:D21"/>
    <mergeCell ref="E21:H21"/>
    <mergeCell ref="C16:D16"/>
    <mergeCell ref="E16:H16"/>
    <mergeCell ref="C19:D19"/>
    <mergeCell ref="E19:H19"/>
    <mergeCell ref="C17:D17"/>
    <mergeCell ref="E17:H17"/>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s>
  <phoneticPr fontId="14"/>
  <hyperlinks>
    <hyperlink ref="J9:L9" location="表紙!A1" display="表示へ" xr:uid="{0FE048C4-1338-4165-9ACB-1C510C580D83}"/>
  </hyperlinks>
  <printOptions horizontalCentered="1"/>
  <pageMargins left="0.39370078740157483" right="0.39370078740157483" top="0.98425196850393704" bottom="0.47244094488188981" header="0.51181102362204722" footer="0.39370078740157483"/>
  <pageSetup paperSize="9" scale="93" orientation="portrait"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957F-80B1-48C7-9323-6EB396739459}">
  <sheetPr>
    <tabColor theme="2"/>
    <pageSetUpPr fitToPage="1"/>
  </sheetPr>
  <dimension ref="A1:S24"/>
  <sheetViews>
    <sheetView view="pageBreakPreview" topLeftCell="A11" zoomScale="115" zoomScaleNormal="100" zoomScaleSheetLayoutView="115" workbookViewId="0">
      <selection sqref="A1:N22"/>
    </sheetView>
  </sheetViews>
  <sheetFormatPr defaultColWidth="9" defaultRowHeight="13.5"/>
  <cols>
    <col min="1" max="1" width="2" style="637" customWidth="1"/>
    <col min="2" max="2" width="17" style="637" customWidth="1"/>
    <col min="3" max="3" width="7.25" style="637" customWidth="1"/>
    <col min="4" max="7" width="4.125" style="637" customWidth="1"/>
    <col min="8" max="8" width="21" style="637" customWidth="1"/>
    <col min="9" max="9" width="5.875" style="637" customWidth="1"/>
    <col min="10" max="10" width="4.75" style="637" customWidth="1"/>
    <col min="11" max="11" width="3.375" style="637" customWidth="1"/>
    <col min="12" max="12" width="4.75" style="637" customWidth="1"/>
    <col min="13" max="13" width="2.875" style="637" customWidth="1"/>
    <col min="14" max="14" width="2.125" style="637" customWidth="1"/>
    <col min="15" max="16384" width="9" style="637"/>
  </cols>
  <sheetData>
    <row r="1" spans="1:19" s="7" customFormat="1" ht="15" customHeight="1">
      <c r="A1" s="3600" t="s">
        <v>1778</v>
      </c>
      <c r="B1" s="3600"/>
      <c r="C1" s="71"/>
      <c r="D1" s="71"/>
      <c r="E1" s="71"/>
      <c r="F1" s="71"/>
      <c r="G1" s="71"/>
      <c r="H1" s="71"/>
      <c r="I1" s="71"/>
      <c r="J1" s="71"/>
      <c r="K1" s="71"/>
      <c r="L1" s="72"/>
      <c r="M1" s="71"/>
      <c r="N1" s="71"/>
    </row>
    <row r="2" spans="1:19" s="7" customFormat="1" ht="19.5" customHeight="1">
      <c r="A2" s="71"/>
      <c r="B2" s="71"/>
      <c r="C2" s="71"/>
      <c r="D2" s="71"/>
      <c r="E2" s="71"/>
      <c r="F2" s="71"/>
      <c r="G2" s="71"/>
      <c r="H2" s="71"/>
      <c r="I2" s="844" t="s">
        <v>1779</v>
      </c>
      <c r="J2" s="845"/>
      <c r="K2" s="846" t="s">
        <v>916</v>
      </c>
      <c r="L2" s="847"/>
      <c r="M2" s="846" t="s">
        <v>1780</v>
      </c>
      <c r="N2" s="71"/>
    </row>
    <row r="3" spans="1:19" s="7" customFormat="1" ht="27.75" customHeight="1">
      <c r="A3" s="71"/>
      <c r="B3" s="71"/>
      <c r="C3" s="71"/>
      <c r="D3" s="71"/>
      <c r="E3" s="71"/>
      <c r="F3" s="71"/>
      <c r="G3" s="71"/>
      <c r="H3" s="71"/>
      <c r="I3" s="72"/>
      <c r="J3" s="72"/>
      <c r="K3" s="72"/>
      <c r="L3" s="72"/>
      <c r="M3" s="72"/>
      <c r="N3" s="71"/>
      <c r="O3"/>
      <c r="P3"/>
      <c r="Q3" s="71"/>
      <c r="R3" s="71"/>
      <c r="S3" s="71"/>
    </row>
    <row r="4" spans="1:19" ht="33.950000000000003" customHeight="1">
      <c r="A4" s="847"/>
      <c r="B4" s="5345" t="s">
        <v>1781</v>
      </c>
      <c r="C4" s="5345"/>
      <c r="D4" s="5346"/>
      <c r="E4" s="5346"/>
      <c r="F4" s="5346"/>
      <c r="G4" s="5346"/>
      <c r="H4" s="5346"/>
      <c r="I4" s="5346"/>
      <c r="J4" s="5346"/>
      <c r="K4" s="5346"/>
      <c r="L4" s="5346"/>
      <c r="M4" s="5346"/>
      <c r="N4" s="847"/>
      <c r="O4"/>
      <c r="P4"/>
      <c r="Q4" s="71"/>
      <c r="R4" s="71"/>
      <c r="S4" s="71"/>
    </row>
    <row r="5" spans="1:19" ht="19.5" customHeight="1">
      <c r="A5" s="847"/>
      <c r="B5" s="847"/>
      <c r="C5" s="847"/>
      <c r="D5" s="847"/>
      <c r="E5" s="847"/>
      <c r="F5" s="847"/>
      <c r="G5" s="847"/>
      <c r="H5" s="847"/>
      <c r="I5" s="847"/>
      <c r="J5" s="847"/>
      <c r="K5" s="847"/>
      <c r="L5" s="847"/>
      <c r="M5" s="847"/>
      <c r="N5" s="847"/>
      <c r="O5" s="109"/>
      <c r="P5" s="109"/>
      <c r="Q5" s="1207"/>
      <c r="R5" s="1207"/>
      <c r="S5" s="1207"/>
    </row>
    <row r="6" spans="1:19" ht="33.950000000000003" customHeight="1">
      <c r="A6" s="847"/>
      <c r="B6" s="1867" t="s">
        <v>1782</v>
      </c>
      <c r="C6" s="5347"/>
      <c r="D6" s="5348"/>
      <c r="E6" s="5348"/>
      <c r="F6" s="5348"/>
      <c r="G6" s="5348"/>
      <c r="H6" s="5348"/>
      <c r="I6" s="5348"/>
      <c r="J6" s="5348"/>
      <c r="K6" s="5348"/>
      <c r="L6" s="5348"/>
      <c r="M6" s="5349"/>
      <c r="N6" s="847"/>
      <c r="O6"/>
      <c r="P6"/>
      <c r="Q6" s="1211"/>
      <c r="R6" s="1207"/>
      <c r="S6" s="1207"/>
    </row>
    <row r="7" spans="1:19" ht="33.950000000000003" customHeight="1">
      <c r="A7" s="847"/>
      <c r="B7" s="848" t="s">
        <v>1783</v>
      </c>
      <c r="C7" s="5347"/>
      <c r="D7" s="5348"/>
      <c r="E7" s="5348"/>
      <c r="F7" s="5348"/>
      <c r="G7" s="5348"/>
      <c r="H7" s="5348"/>
      <c r="I7" s="5348"/>
      <c r="J7" s="5348"/>
      <c r="K7" s="5348"/>
      <c r="L7" s="5348"/>
      <c r="M7" s="5349"/>
      <c r="N7" s="847"/>
      <c r="O7"/>
      <c r="P7"/>
      <c r="Q7" s="1211"/>
      <c r="R7" s="1207"/>
      <c r="S7" s="1207"/>
    </row>
    <row r="8" spans="1:19" ht="33.950000000000003" customHeight="1">
      <c r="A8" s="847"/>
      <c r="B8" s="849" t="s">
        <v>1784</v>
      </c>
      <c r="C8" s="5366"/>
      <c r="D8" s="5361"/>
      <c r="E8" s="5361"/>
      <c r="F8" s="5361"/>
      <c r="G8" s="5361"/>
      <c r="H8" s="5361"/>
      <c r="I8" s="5361"/>
      <c r="J8" s="5361"/>
      <c r="K8" s="5361"/>
      <c r="L8" s="5361"/>
      <c r="M8" s="5362"/>
      <c r="N8" s="847"/>
      <c r="O8"/>
      <c r="P8"/>
      <c r="Q8" s="1207"/>
      <c r="R8" s="188"/>
      <c r="S8" s="188"/>
    </row>
    <row r="9" spans="1:19" ht="33.950000000000003" customHeight="1">
      <c r="A9" s="847"/>
      <c r="B9" s="1868" t="s">
        <v>1785</v>
      </c>
      <c r="C9" s="1869" t="s">
        <v>1779</v>
      </c>
      <c r="D9" s="1870"/>
      <c r="E9" s="1871" t="s">
        <v>916</v>
      </c>
      <c r="F9" s="1872"/>
      <c r="G9" s="1873" t="s">
        <v>943</v>
      </c>
      <c r="H9" s="5357"/>
      <c r="I9" s="5358"/>
      <c r="J9" s="5358"/>
      <c r="K9" s="5358"/>
      <c r="L9" s="5358"/>
      <c r="M9" s="5359"/>
      <c r="N9" s="847"/>
      <c r="O9"/>
      <c r="P9" s="1929" t="s">
        <v>2692</v>
      </c>
      <c r="Q9" s="1929"/>
      <c r="R9" s="1929"/>
      <c r="S9"/>
    </row>
    <row r="10" spans="1:19" ht="24.75" customHeight="1">
      <c r="A10" s="847"/>
      <c r="B10" s="847"/>
      <c r="C10" s="847"/>
      <c r="D10" s="847"/>
      <c r="E10" s="847"/>
      <c r="F10" s="847"/>
      <c r="G10" s="847"/>
      <c r="H10" s="847"/>
      <c r="I10" s="847"/>
      <c r="J10" s="847"/>
      <c r="K10" s="847"/>
      <c r="L10" s="847"/>
      <c r="M10" s="847"/>
      <c r="N10" s="847"/>
      <c r="O10" s="649"/>
      <c r="P10" s="649"/>
      <c r="Q10" s="649"/>
      <c r="R10" s="649"/>
      <c r="S10" s="649"/>
    </row>
    <row r="11" spans="1:19" ht="35.1" customHeight="1">
      <c r="A11" s="847"/>
      <c r="B11" s="70" t="s">
        <v>1786</v>
      </c>
      <c r="C11" s="70"/>
      <c r="D11" s="847"/>
      <c r="E11" s="847"/>
      <c r="F11" s="847"/>
      <c r="G11" s="847"/>
      <c r="H11" s="847"/>
      <c r="I11" s="847"/>
      <c r="J11" s="847"/>
      <c r="K11" s="847"/>
      <c r="L11" s="847"/>
      <c r="M11" s="847"/>
      <c r="N11" s="847"/>
    </row>
    <row r="12" spans="1:19" ht="35.1" customHeight="1">
      <c r="A12" s="847"/>
      <c r="B12" s="1874" t="s">
        <v>1787</v>
      </c>
      <c r="C12" s="1875" t="s">
        <v>1779</v>
      </c>
      <c r="D12" s="1870"/>
      <c r="E12" s="1871" t="s">
        <v>916</v>
      </c>
      <c r="F12" s="1872"/>
      <c r="G12" s="1873" t="s">
        <v>943</v>
      </c>
      <c r="H12" s="5357"/>
      <c r="I12" s="5358"/>
      <c r="J12" s="5358"/>
      <c r="K12" s="5358"/>
      <c r="L12" s="5358"/>
      <c r="M12" s="5359"/>
      <c r="N12" s="847"/>
    </row>
    <row r="13" spans="1:19" ht="33.75" customHeight="1">
      <c r="A13" s="847"/>
      <c r="B13" s="5367" t="s">
        <v>1788</v>
      </c>
      <c r="C13" s="5361" t="s">
        <v>1789</v>
      </c>
      <c r="D13" s="5361"/>
      <c r="E13" s="5361"/>
      <c r="F13" s="5361"/>
      <c r="G13" s="5361"/>
      <c r="H13" s="5361"/>
      <c r="I13" s="5361"/>
      <c r="J13" s="5361"/>
      <c r="K13" s="5361"/>
      <c r="L13" s="5361"/>
      <c r="M13" s="5362"/>
      <c r="N13" s="847"/>
    </row>
    <row r="14" spans="1:19" ht="33.75" customHeight="1">
      <c r="A14" s="847"/>
      <c r="B14" s="5368"/>
      <c r="C14" s="5363" t="s">
        <v>1790</v>
      </c>
      <c r="D14" s="5364"/>
      <c r="E14" s="5364"/>
      <c r="F14" s="5364"/>
      <c r="G14" s="5364"/>
      <c r="H14" s="5364"/>
      <c r="I14" s="5364"/>
      <c r="J14" s="5364"/>
      <c r="K14" s="5364"/>
      <c r="L14" s="5364"/>
      <c r="M14" s="5365"/>
      <c r="N14" s="847"/>
    </row>
    <row r="15" spans="1:19" ht="33.75" customHeight="1">
      <c r="A15" s="847"/>
      <c r="B15" s="5369"/>
      <c r="C15" s="5366" t="s">
        <v>1791</v>
      </c>
      <c r="D15" s="5361"/>
      <c r="E15" s="5361"/>
      <c r="F15" s="5361"/>
      <c r="G15" s="5361"/>
      <c r="H15" s="5361"/>
      <c r="I15" s="5361"/>
      <c r="J15" s="5361"/>
      <c r="K15" s="5361"/>
      <c r="L15" s="5361"/>
      <c r="M15" s="5362"/>
      <c r="N15" s="847"/>
    </row>
    <row r="16" spans="1:19" ht="42.75" customHeight="1">
      <c r="A16" s="847"/>
      <c r="B16" s="5370"/>
      <c r="C16" s="5360" t="s">
        <v>1792</v>
      </c>
      <c r="D16" s="5355"/>
      <c r="E16" s="5355"/>
      <c r="F16" s="5354"/>
      <c r="G16" s="5355"/>
      <c r="H16" s="5355"/>
      <c r="I16" s="5355"/>
      <c r="J16" s="5355"/>
      <c r="K16" s="5355"/>
      <c r="L16" s="5355"/>
      <c r="M16" s="5356"/>
      <c r="N16" s="847"/>
    </row>
    <row r="17" spans="1:14" ht="24.75" customHeight="1">
      <c r="A17" s="847"/>
      <c r="B17" s="1867" t="s">
        <v>1793</v>
      </c>
      <c r="C17" s="5347"/>
      <c r="D17" s="5348"/>
      <c r="E17" s="5348"/>
      <c r="F17" s="5348"/>
      <c r="G17" s="5348"/>
      <c r="H17" s="5348"/>
      <c r="I17" s="5348"/>
      <c r="J17" s="5348"/>
      <c r="K17" s="5348"/>
      <c r="L17" s="5348"/>
      <c r="M17" s="5349"/>
      <c r="N17" s="847"/>
    </row>
    <row r="18" spans="1:14" ht="15.75" customHeight="1" thickBot="1">
      <c r="A18" s="847"/>
      <c r="B18" s="847"/>
      <c r="C18" s="847"/>
      <c r="D18" s="847"/>
      <c r="E18" s="847"/>
      <c r="F18" s="847"/>
      <c r="G18" s="847"/>
      <c r="H18" s="847"/>
      <c r="I18" s="847"/>
      <c r="J18" s="847"/>
      <c r="K18" s="847"/>
      <c r="L18" s="847"/>
      <c r="M18" s="847"/>
      <c r="N18" s="847"/>
    </row>
    <row r="19" spans="1:14" ht="35.1" customHeight="1" thickBot="1">
      <c r="A19" s="847"/>
      <c r="B19" s="5350" t="s">
        <v>1794</v>
      </c>
      <c r="C19" s="5351"/>
      <c r="D19" s="5351"/>
      <c r="E19" s="5352"/>
      <c r="F19" s="5353"/>
      <c r="G19" s="847"/>
      <c r="H19" s="847"/>
      <c r="I19" s="847"/>
      <c r="J19" s="847"/>
      <c r="K19" s="847"/>
      <c r="L19" s="847"/>
      <c r="M19" s="847"/>
      <c r="N19" s="847"/>
    </row>
    <row r="20" spans="1:14" ht="8.25" customHeight="1">
      <c r="A20" s="847"/>
      <c r="B20" s="850"/>
      <c r="C20" s="851"/>
      <c r="D20" s="847"/>
      <c r="E20" s="846"/>
      <c r="F20" s="845"/>
      <c r="G20" s="846"/>
      <c r="H20" s="846"/>
      <c r="I20" s="846"/>
      <c r="J20" s="846"/>
      <c r="K20" s="846"/>
      <c r="L20" s="846"/>
      <c r="M20" s="846"/>
      <c r="N20" s="847"/>
    </row>
    <row r="21" spans="1:14" ht="159.75" customHeight="1">
      <c r="A21" s="847"/>
      <c r="B21" s="5344" t="s">
        <v>1795</v>
      </c>
      <c r="C21" s="5344"/>
      <c r="D21" s="5344"/>
      <c r="E21" s="5344"/>
      <c r="F21" s="5344"/>
      <c r="G21" s="5344"/>
      <c r="H21" s="5344"/>
      <c r="I21" s="5344"/>
      <c r="J21" s="5344"/>
      <c r="K21" s="5344"/>
      <c r="L21" s="5344"/>
      <c r="M21" s="5344"/>
      <c r="N21" s="847"/>
    </row>
    <row r="22" spans="1:14" ht="5.25" customHeight="1">
      <c r="A22" s="847"/>
      <c r="B22" s="847"/>
      <c r="C22" s="847"/>
      <c r="D22" s="847"/>
      <c r="E22" s="847"/>
      <c r="F22" s="847"/>
      <c r="G22" s="847"/>
      <c r="H22" s="847"/>
      <c r="I22" s="847"/>
      <c r="J22" s="847"/>
      <c r="K22" s="847"/>
      <c r="L22" s="847"/>
      <c r="M22" s="847"/>
      <c r="N22" s="847"/>
    </row>
    <row r="23" spans="1:14" ht="18" customHeight="1"/>
    <row r="24" spans="1:14" ht="18" customHeight="1"/>
  </sheetData>
  <mergeCells count="18">
    <mergeCell ref="C8:M8"/>
    <mergeCell ref="A1:B1"/>
    <mergeCell ref="P9:R9"/>
    <mergeCell ref="B21:M21"/>
    <mergeCell ref="B4:M4"/>
    <mergeCell ref="C6:M6"/>
    <mergeCell ref="B19:D19"/>
    <mergeCell ref="E19:F19"/>
    <mergeCell ref="F16:M16"/>
    <mergeCell ref="C17:M17"/>
    <mergeCell ref="H9:M9"/>
    <mergeCell ref="H12:M12"/>
    <mergeCell ref="C16:E16"/>
    <mergeCell ref="C13:M13"/>
    <mergeCell ref="C14:M14"/>
    <mergeCell ref="C15:M15"/>
    <mergeCell ref="B13:B16"/>
    <mergeCell ref="C7:M7"/>
  </mergeCells>
  <phoneticPr fontId="14"/>
  <hyperlinks>
    <hyperlink ref="P9:R9" location="表紙!A1" display="表示へ" xr:uid="{5C0DF4A9-588F-4F6F-B72C-CFB174A2E900}"/>
  </hyperlinks>
  <pageMargins left="0.7" right="0.7" top="0.75" bottom="0.75" header="0.3" footer="0.3"/>
  <pageSetup paperSize="9" scale="92" fitToHeight="0"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O19"/>
  <sheetViews>
    <sheetView view="pageBreakPreview" zoomScaleNormal="100" zoomScaleSheetLayoutView="100" workbookViewId="0">
      <selection activeCell="K3" sqref="K3:O10"/>
    </sheetView>
  </sheetViews>
  <sheetFormatPr defaultRowHeight="13.5"/>
  <cols>
    <col min="1" max="1" width="2.25" style="7" customWidth="1"/>
    <col min="2" max="2" width="4.625" style="7" customWidth="1"/>
    <col min="3" max="3" width="23.125" style="7" customWidth="1"/>
    <col min="4" max="4" width="4" style="7" customWidth="1"/>
    <col min="5" max="5" width="17.375" style="7" customWidth="1"/>
    <col min="6" max="6" width="15.375" style="7" customWidth="1"/>
    <col min="7"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15" ht="20.100000000000001" customHeight="1">
      <c r="A1" s="70"/>
      <c r="B1" s="71" t="s">
        <v>1796</v>
      </c>
      <c r="C1" s="71"/>
      <c r="D1" s="71"/>
      <c r="E1" s="71"/>
      <c r="F1" s="71"/>
      <c r="G1" s="71"/>
      <c r="H1" s="71"/>
      <c r="I1" s="71"/>
    </row>
    <row r="2" spans="1:15" ht="20.100000000000001" customHeight="1">
      <c r="A2" s="70"/>
      <c r="B2" s="70"/>
      <c r="C2" s="71"/>
      <c r="D2" s="71"/>
      <c r="E2" s="71"/>
      <c r="F2" s="71"/>
      <c r="G2" s="1930" t="s">
        <v>511</v>
      </c>
      <c r="H2" s="1930"/>
      <c r="I2" s="71"/>
    </row>
    <row r="3" spans="1:15" ht="20.100000000000001" customHeight="1">
      <c r="A3" s="70"/>
      <c r="B3" s="70"/>
      <c r="C3" s="71"/>
      <c r="D3" s="71"/>
      <c r="E3" s="71"/>
      <c r="F3" s="71"/>
      <c r="G3" s="72"/>
      <c r="H3" s="72"/>
      <c r="I3" s="71"/>
      <c r="K3"/>
      <c r="L3"/>
      <c r="M3" s="71"/>
      <c r="N3" s="71"/>
      <c r="O3" s="71"/>
    </row>
    <row r="4" spans="1:15" ht="37.5" customHeight="1">
      <c r="A4" s="3395" t="s">
        <v>1797</v>
      </c>
      <c r="B4" s="3361"/>
      <c r="C4" s="3361"/>
      <c r="D4" s="3361"/>
      <c r="E4" s="3361"/>
      <c r="F4" s="3361"/>
      <c r="G4" s="3361"/>
      <c r="H4" s="3361"/>
      <c r="I4" s="3361"/>
      <c r="K4"/>
      <c r="L4"/>
      <c r="M4" s="71"/>
      <c r="N4" s="71"/>
      <c r="O4" s="71"/>
    </row>
    <row r="5" spans="1:15" ht="8.25" customHeight="1">
      <c r="A5" s="73"/>
      <c r="B5" s="73"/>
      <c r="C5" s="73"/>
      <c r="D5" s="73"/>
      <c r="E5" s="73"/>
      <c r="F5" s="73"/>
      <c r="G5" s="73"/>
      <c r="H5" s="73"/>
      <c r="I5" s="71"/>
      <c r="K5" s="109"/>
      <c r="L5" s="109"/>
      <c r="M5" s="1207"/>
      <c r="N5" s="1207"/>
      <c r="O5" s="1207"/>
    </row>
    <row r="6" spans="1:15" ht="39.950000000000003" customHeight="1">
      <c r="A6" s="73"/>
      <c r="B6" s="5371" t="s">
        <v>1798</v>
      </c>
      <c r="C6" s="5371"/>
      <c r="D6" s="3362"/>
      <c r="E6" s="3363"/>
      <c r="F6" s="3363"/>
      <c r="G6" s="3363"/>
      <c r="H6" s="3364"/>
      <c r="I6" s="71"/>
      <c r="K6"/>
      <c r="L6"/>
      <c r="M6" s="1211"/>
      <c r="N6" s="1207"/>
      <c r="O6" s="1207"/>
    </row>
    <row r="7" spans="1:15" ht="39.950000000000003" customHeight="1">
      <c r="A7" s="71"/>
      <c r="B7" s="5371" t="s">
        <v>1799</v>
      </c>
      <c r="C7" s="5371"/>
      <c r="D7" s="1917" t="s">
        <v>1800</v>
      </c>
      <c r="E7" s="1917"/>
      <c r="F7" s="1917"/>
      <c r="G7" s="1917"/>
      <c r="H7" s="1918"/>
      <c r="I7" s="71"/>
      <c r="K7"/>
      <c r="L7"/>
      <c r="M7" s="1211"/>
      <c r="N7" s="1207"/>
      <c r="O7" s="1207"/>
    </row>
    <row r="8" spans="1:15" ht="41.25" customHeight="1">
      <c r="A8" s="71"/>
      <c r="B8" s="5371" t="s">
        <v>1801</v>
      </c>
      <c r="C8" s="5371"/>
      <c r="D8" s="5317" t="s">
        <v>1802</v>
      </c>
      <c r="E8" s="5317"/>
      <c r="F8" s="5317"/>
      <c r="G8" s="5317"/>
      <c r="H8" s="5317"/>
      <c r="I8" s="71"/>
      <c r="K8"/>
      <c r="L8"/>
      <c r="M8" s="1207"/>
      <c r="N8" s="188"/>
      <c r="O8" s="188"/>
    </row>
    <row r="9" spans="1:15" ht="24" customHeight="1">
      <c r="A9" s="71"/>
      <c r="B9" s="5372" t="s">
        <v>1803</v>
      </c>
      <c r="C9" s="5373"/>
      <c r="D9" s="5375" t="s">
        <v>1804</v>
      </c>
      <c r="E9" s="5376"/>
      <c r="F9" s="5376"/>
      <c r="G9" s="5376"/>
      <c r="H9" s="5377"/>
      <c r="I9" s="71"/>
      <c r="K9"/>
      <c r="L9" s="1929" t="s">
        <v>2692</v>
      </c>
      <c r="M9" s="1929"/>
      <c r="N9" s="1929"/>
      <c r="O9"/>
    </row>
    <row r="10" spans="1:15" ht="24" customHeight="1">
      <c r="A10" s="71"/>
      <c r="B10" s="3366"/>
      <c r="C10" s="5374"/>
      <c r="D10" s="5378" t="s">
        <v>1805</v>
      </c>
      <c r="E10" s="3610"/>
      <c r="F10" s="3610"/>
      <c r="G10" s="3610"/>
      <c r="H10" s="5379"/>
      <c r="I10" s="71"/>
      <c r="K10" s="649"/>
      <c r="L10" s="649"/>
      <c r="M10" s="649"/>
      <c r="N10" s="649"/>
      <c r="O10" s="649"/>
    </row>
    <row r="11" spans="1:15" ht="24" customHeight="1">
      <c r="A11" s="71"/>
      <c r="B11" s="5371" t="s">
        <v>1806</v>
      </c>
      <c r="C11" s="5371"/>
      <c r="D11" s="5375" t="s">
        <v>1807</v>
      </c>
      <c r="E11" s="5376"/>
      <c r="F11" s="5376"/>
      <c r="G11" s="5376"/>
      <c r="H11" s="5377"/>
      <c r="I11" s="71"/>
    </row>
    <row r="12" spans="1:15" ht="24" customHeight="1">
      <c r="A12" s="71"/>
      <c r="B12" s="5371"/>
      <c r="C12" s="5371"/>
      <c r="D12" s="1926" t="s">
        <v>1808</v>
      </c>
      <c r="E12" s="1927"/>
      <c r="F12" s="1927"/>
      <c r="G12" s="1927"/>
      <c r="H12" s="1928"/>
      <c r="I12" s="71"/>
    </row>
    <row r="13" spans="1:15">
      <c r="A13" s="71"/>
      <c r="B13" s="71"/>
      <c r="C13" s="71"/>
      <c r="D13" s="71"/>
      <c r="E13" s="71"/>
      <c r="F13" s="71"/>
      <c r="G13" s="71"/>
      <c r="H13" s="71"/>
      <c r="I13" s="71"/>
    </row>
    <row r="14" spans="1:15" ht="18" customHeight="1">
      <c r="A14" s="71"/>
      <c r="B14" s="71" t="s">
        <v>1809</v>
      </c>
      <c r="C14" s="3610" t="s">
        <v>1810</v>
      </c>
      <c r="D14" s="3610"/>
      <c r="E14" s="3610"/>
      <c r="F14" s="3610"/>
      <c r="G14" s="3610"/>
      <c r="H14" s="3610"/>
      <c r="I14" s="71"/>
    </row>
    <row r="15" spans="1:15" ht="17.25" customHeight="1">
      <c r="A15" s="71"/>
      <c r="B15" s="71" t="s">
        <v>1811</v>
      </c>
      <c r="C15" s="71" t="s">
        <v>1812</v>
      </c>
      <c r="D15" s="71"/>
      <c r="E15" s="71"/>
      <c r="F15" s="71"/>
      <c r="G15" s="71"/>
      <c r="H15" s="71"/>
      <c r="I15" s="71"/>
    </row>
    <row r="16" spans="1:15" ht="22.5" customHeight="1">
      <c r="A16" s="71"/>
      <c r="B16" s="71" t="s">
        <v>1813</v>
      </c>
      <c r="C16" s="3360" t="s">
        <v>1814</v>
      </c>
      <c r="D16" s="3360"/>
      <c r="E16" s="3360"/>
      <c r="F16" s="3360"/>
      <c r="G16" s="3360"/>
      <c r="H16" s="3360"/>
      <c r="I16" s="71"/>
    </row>
    <row r="17" spans="1:9" ht="33" customHeight="1">
      <c r="A17" s="71"/>
      <c r="B17" s="151" t="s">
        <v>1815</v>
      </c>
      <c r="C17" s="3360" t="s">
        <v>1816</v>
      </c>
      <c r="D17" s="3360"/>
      <c r="E17" s="3360"/>
      <c r="F17" s="3360"/>
      <c r="G17" s="3360"/>
      <c r="H17" s="3360"/>
      <c r="I17" s="71"/>
    </row>
    <row r="18" spans="1:9" ht="42" customHeight="1">
      <c r="A18" s="71"/>
      <c r="B18" s="151" t="s">
        <v>1817</v>
      </c>
      <c r="C18" s="3360" t="s">
        <v>1818</v>
      </c>
      <c r="D18" s="3360"/>
      <c r="E18" s="3360"/>
      <c r="F18" s="3360"/>
      <c r="G18" s="3360"/>
      <c r="H18" s="3360"/>
      <c r="I18" s="71"/>
    </row>
    <row r="19" spans="1:9" ht="10.5" customHeight="1">
      <c r="A19" s="71"/>
      <c r="B19" s="71"/>
      <c r="C19" s="80"/>
      <c r="D19" s="71"/>
      <c r="E19" s="71"/>
      <c r="F19" s="71"/>
      <c r="G19" s="71"/>
      <c r="H19" s="71"/>
      <c r="I19" s="71"/>
    </row>
  </sheetData>
  <mergeCells count="19">
    <mergeCell ref="L9:N9"/>
    <mergeCell ref="C14:H14"/>
    <mergeCell ref="C16:H16"/>
    <mergeCell ref="C17:H17"/>
    <mergeCell ref="C18:H18"/>
    <mergeCell ref="B11:C12"/>
    <mergeCell ref="D11:H11"/>
    <mergeCell ref="D12:H12"/>
    <mergeCell ref="B8:C8"/>
    <mergeCell ref="D8:H8"/>
    <mergeCell ref="B9:C10"/>
    <mergeCell ref="D9:H9"/>
    <mergeCell ref="D10:H10"/>
    <mergeCell ref="G2:H2"/>
    <mergeCell ref="A4:I4"/>
    <mergeCell ref="B6:C6"/>
    <mergeCell ref="D6:H6"/>
    <mergeCell ref="B7:C7"/>
    <mergeCell ref="D7:H7"/>
  </mergeCells>
  <phoneticPr fontId="14"/>
  <hyperlinks>
    <hyperlink ref="L9:N9" location="表紙!A1" display="表示へ" xr:uid="{0BA5B3B2-0EBD-4997-A02A-7A99DCB45C3D}"/>
  </hyperlinks>
  <pageMargins left="0.7" right="0.7" top="0.75" bottom="0.75" header="0.3" footer="0.3"/>
  <pageSetup paperSize="9" scale="7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O17"/>
  <sheetViews>
    <sheetView view="pageBreakPreview" zoomScaleNormal="100" zoomScaleSheetLayoutView="100" workbookViewId="0">
      <selection activeCell="L9" sqref="L9:N9"/>
    </sheetView>
  </sheetViews>
  <sheetFormatPr defaultRowHeight="13.5"/>
  <cols>
    <col min="1" max="1" width="2.25" style="7" customWidth="1"/>
    <col min="2" max="2" width="4.625" style="7" customWidth="1"/>
    <col min="3" max="3" width="19.125" style="7" customWidth="1"/>
    <col min="4" max="4" width="4" style="7" customWidth="1"/>
    <col min="5"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15" ht="20.100000000000001" customHeight="1">
      <c r="A1" s="70"/>
      <c r="B1" s="71" t="s">
        <v>1819</v>
      </c>
      <c r="C1" s="71"/>
      <c r="D1" s="71"/>
      <c r="E1" s="71"/>
      <c r="F1" s="71"/>
      <c r="G1" s="71"/>
      <c r="H1" s="71"/>
      <c r="I1" s="71"/>
    </row>
    <row r="2" spans="1:15" ht="20.100000000000001" customHeight="1">
      <c r="A2" s="70"/>
      <c r="B2" s="70"/>
      <c r="C2" s="71"/>
      <c r="D2" s="71"/>
      <c r="E2" s="71"/>
      <c r="F2" s="71"/>
      <c r="G2" s="1930" t="s">
        <v>511</v>
      </c>
      <c r="H2" s="1930"/>
      <c r="I2" s="71"/>
    </row>
    <row r="3" spans="1:15" ht="20.100000000000001" customHeight="1">
      <c r="A3" s="70"/>
      <c r="B3" s="70"/>
      <c r="C3" s="71"/>
      <c r="D3" s="71"/>
      <c r="E3" s="71"/>
      <c r="F3" s="71"/>
      <c r="G3" s="72"/>
      <c r="H3" s="72"/>
      <c r="I3" s="71"/>
      <c r="K3"/>
      <c r="L3"/>
      <c r="M3" s="71"/>
      <c r="N3" s="71"/>
      <c r="O3" s="71"/>
    </row>
    <row r="4" spans="1:15" ht="20.100000000000001" customHeight="1">
      <c r="A4" s="3361" t="s">
        <v>1820</v>
      </c>
      <c r="B4" s="3361"/>
      <c r="C4" s="3361"/>
      <c r="D4" s="3361"/>
      <c r="E4" s="3361"/>
      <c r="F4" s="3361"/>
      <c r="G4" s="3361"/>
      <c r="H4" s="3361"/>
      <c r="I4" s="3361"/>
      <c r="K4"/>
      <c r="L4"/>
      <c r="M4" s="71"/>
      <c r="N4" s="71"/>
      <c r="O4" s="71"/>
    </row>
    <row r="5" spans="1:15" ht="20.100000000000001" customHeight="1">
      <c r="A5" s="73"/>
      <c r="B5" s="73"/>
      <c r="C5" s="73"/>
      <c r="D5" s="73"/>
      <c r="E5" s="73"/>
      <c r="F5" s="73"/>
      <c r="G5" s="73"/>
      <c r="H5" s="73"/>
      <c r="I5" s="71"/>
      <c r="K5" s="109"/>
      <c r="L5" s="109"/>
      <c r="M5" s="1207"/>
      <c r="N5" s="1207"/>
      <c r="O5" s="1207"/>
    </row>
    <row r="6" spans="1:15" ht="39.950000000000003" customHeight="1">
      <c r="A6" s="73"/>
      <c r="B6" s="5371" t="s">
        <v>1798</v>
      </c>
      <c r="C6" s="5371"/>
      <c r="D6" s="3362"/>
      <c r="E6" s="3363"/>
      <c r="F6" s="3363"/>
      <c r="G6" s="3363"/>
      <c r="H6" s="3364"/>
      <c r="I6" s="71"/>
      <c r="K6"/>
      <c r="L6"/>
      <c r="M6" s="1211"/>
      <c r="N6" s="1207"/>
      <c r="O6" s="1207"/>
    </row>
    <row r="7" spans="1:15" ht="39.950000000000003" customHeight="1">
      <c r="A7" s="71"/>
      <c r="B7" s="5371" t="s">
        <v>1799</v>
      </c>
      <c r="C7" s="5371"/>
      <c r="D7" s="1917" t="s">
        <v>556</v>
      </c>
      <c r="E7" s="1917"/>
      <c r="F7" s="1917"/>
      <c r="G7" s="1917"/>
      <c r="H7" s="1918"/>
      <c r="I7" s="71"/>
      <c r="K7"/>
      <c r="L7"/>
      <c r="M7" s="1211"/>
      <c r="N7" s="1207"/>
      <c r="O7" s="1207"/>
    </row>
    <row r="8" spans="1:15" ht="20.25" customHeight="1">
      <c r="A8" s="71"/>
      <c r="B8" s="5371" t="s">
        <v>1821</v>
      </c>
      <c r="C8" s="5371"/>
      <c r="D8" s="868" t="s">
        <v>1822</v>
      </c>
      <c r="E8" s="5376" t="s">
        <v>1823</v>
      </c>
      <c r="F8" s="5376"/>
      <c r="G8" s="5376"/>
      <c r="H8" s="5377"/>
      <c r="I8" s="71"/>
      <c r="K8"/>
      <c r="L8"/>
      <c r="M8" s="1207"/>
      <c r="N8" s="188"/>
      <c r="O8" s="188"/>
    </row>
    <row r="9" spans="1:15" ht="22.5" customHeight="1">
      <c r="A9" s="71"/>
      <c r="B9" s="5371"/>
      <c r="C9" s="5371"/>
      <c r="D9" s="1148" t="s">
        <v>1824</v>
      </c>
      <c r="E9" s="3360" t="s">
        <v>1825</v>
      </c>
      <c r="F9" s="3360"/>
      <c r="G9" s="3360"/>
      <c r="H9" s="5380"/>
      <c r="I9" s="71"/>
      <c r="K9"/>
      <c r="L9" s="1929" t="s">
        <v>2692</v>
      </c>
      <c r="M9" s="1929"/>
      <c r="N9" s="1929"/>
      <c r="O9"/>
    </row>
    <row r="10" spans="1:15" ht="22.5" customHeight="1">
      <c r="A10" s="71"/>
      <c r="B10" s="5371"/>
      <c r="C10" s="5371"/>
      <c r="D10" s="869" t="s">
        <v>1826</v>
      </c>
      <c r="E10" s="1927" t="s">
        <v>1827</v>
      </c>
      <c r="F10" s="1927"/>
      <c r="G10" s="1927"/>
      <c r="H10" s="1928"/>
      <c r="I10" s="71"/>
      <c r="K10" s="649"/>
      <c r="L10" s="649"/>
      <c r="M10" s="649"/>
      <c r="N10" s="649"/>
      <c r="O10" s="649"/>
    </row>
    <row r="11" spans="1:15" ht="39.950000000000003" customHeight="1">
      <c r="A11" s="71"/>
      <c r="B11" s="5371" t="s">
        <v>1828</v>
      </c>
      <c r="C11" s="5371"/>
      <c r="D11" s="3804" t="s">
        <v>1829</v>
      </c>
      <c r="E11" s="5326"/>
      <c r="F11" s="5326"/>
      <c r="G11" s="5326"/>
      <c r="H11" s="5252"/>
      <c r="I11" s="71"/>
    </row>
    <row r="12" spans="1:15">
      <c r="A12" s="71"/>
      <c r="B12" s="71"/>
      <c r="C12" s="71"/>
      <c r="D12" s="71"/>
      <c r="E12" s="71"/>
      <c r="F12" s="71"/>
      <c r="G12" s="71"/>
      <c r="H12" s="71"/>
      <c r="I12" s="71"/>
    </row>
    <row r="13" spans="1:15">
      <c r="A13" s="71"/>
      <c r="B13" s="71"/>
      <c r="C13" s="71"/>
      <c r="D13" s="71"/>
      <c r="E13" s="71"/>
      <c r="F13" s="71"/>
      <c r="G13" s="71"/>
      <c r="H13" s="71"/>
      <c r="I13" s="71"/>
    </row>
    <row r="14" spans="1:15" ht="17.25" customHeight="1">
      <c r="A14" s="71"/>
      <c r="B14" s="71" t="s">
        <v>1830</v>
      </c>
      <c r="C14" s="71" t="s">
        <v>1812</v>
      </c>
      <c r="D14" s="71"/>
      <c r="E14" s="71"/>
      <c r="F14" s="71"/>
      <c r="G14" s="71"/>
      <c r="H14" s="71"/>
      <c r="I14" s="71"/>
    </row>
    <row r="15" spans="1:15" ht="22.5" customHeight="1">
      <c r="A15" s="71"/>
      <c r="B15" s="71" t="s">
        <v>1811</v>
      </c>
      <c r="C15" s="3360" t="s">
        <v>1831</v>
      </c>
      <c r="D15" s="3360"/>
      <c r="E15" s="3360"/>
      <c r="F15" s="3360"/>
      <c r="G15" s="3360"/>
      <c r="H15" s="3360"/>
      <c r="I15" s="71"/>
    </row>
    <row r="16" spans="1:15" ht="42" customHeight="1">
      <c r="A16" s="71"/>
      <c r="B16" s="151" t="s">
        <v>1832</v>
      </c>
      <c r="C16" s="3360" t="s">
        <v>1818</v>
      </c>
      <c r="D16" s="3360"/>
      <c r="E16" s="3360"/>
      <c r="F16" s="3360"/>
      <c r="G16" s="3360"/>
      <c r="H16" s="3360"/>
      <c r="I16" s="71"/>
    </row>
    <row r="17" spans="1:9" ht="17.25" customHeight="1">
      <c r="A17" s="71"/>
      <c r="B17" s="71"/>
      <c r="C17" s="80"/>
      <c r="D17" s="71"/>
      <c r="E17" s="71"/>
      <c r="F17" s="71"/>
      <c r="G17" s="71"/>
      <c r="H17" s="71"/>
      <c r="I17" s="71"/>
    </row>
  </sheetData>
  <mergeCells count="15">
    <mergeCell ref="L9:N9"/>
    <mergeCell ref="C15:H15"/>
    <mergeCell ref="C16:H16"/>
    <mergeCell ref="E8:H8"/>
    <mergeCell ref="E9:H9"/>
    <mergeCell ref="E10:H10"/>
    <mergeCell ref="D11:H11"/>
    <mergeCell ref="B6:C6"/>
    <mergeCell ref="B7:C7"/>
    <mergeCell ref="B8:C10"/>
    <mergeCell ref="B11:C11"/>
    <mergeCell ref="G2:H2"/>
    <mergeCell ref="A4:I4"/>
    <mergeCell ref="D6:H6"/>
    <mergeCell ref="D7:H7"/>
  </mergeCells>
  <phoneticPr fontId="14"/>
  <hyperlinks>
    <hyperlink ref="L9:N9" location="表紙!A1" display="表示へ" xr:uid="{D0346BF1-7C96-4381-84D2-2E8FDFAB7141}"/>
  </hyperlinks>
  <pageMargins left="0.7" right="0.7" top="0.75" bottom="0.75" header="0.3" footer="0.3"/>
  <pageSetup paperSize="9" scale="79"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R24"/>
  <sheetViews>
    <sheetView view="pageBreakPreview" zoomScale="87" zoomScaleNormal="100" zoomScaleSheetLayoutView="87" workbookViewId="0">
      <selection activeCell="O8" sqref="O8:Q8"/>
    </sheetView>
  </sheetViews>
  <sheetFormatPr defaultColWidth="9" defaultRowHeight="13.5"/>
  <cols>
    <col min="1" max="1" width="2" style="637" customWidth="1"/>
    <col min="2" max="2" width="5.75" style="637" customWidth="1"/>
    <col min="3" max="3" width="10.5" style="637" customWidth="1"/>
    <col min="4" max="4" width="2.625" style="637" customWidth="1"/>
    <col min="5" max="5" width="10.25" style="637" customWidth="1"/>
    <col min="6" max="6" width="8.625" style="637" customWidth="1"/>
    <col min="7" max="7" width="5.375" style="637" customWidth="1"/>
    <col min="8" max="8" width="13.375" style="637" customWidth="1"/>
    <col min="9" max="9" width="7.75" style="637" customWidth="1"/>
    <col min="10" max="10" width="6.75" style="637" customWidth="1"/>
    <col min="11" max="12" width="9.625" style="637" customWidth="1"/>
    <col min="13" max="13" width="2.125" style="637" customWidth="1"/>
    <col min="14" max="16384" width="9" style="637"/>
  </cols>
  <sheetData>
    <row r="1" spans="2:18" s="7" customFormat="1" ht="27.75" customHeight="1">
      <c r="B1" s="593" t="s">
        <v>1833</v>
      </c>
      <c r="K1" s="873"/>
    </row>
    <row r="2" spans="2:18" s="7" customFormat="1" ht="27.75" customHeight="1">
      <c r="J2" s="5384" t="s">
        <v>1834</v>
      </c>
      <c r="K2" s="5385"/>
      <c r="L2" s="5385"/>
      <c r="N2"/>
      <c r="O2"/>
      <c r="P2" s="71"/>
      <c r="Q2" s="71"/>
      <c r="R2" s="71"/>
    </row>
    <row r="3" spans="2:18" ht="33.950000000000003" customHeight="1">
      <c r="C3" s="5386" t="s">
        <v>1835</v>
      </c>
      <c r="D3" s="5387"/>
      <c r="E3" s="5387"/>
      <c r="F3" s="5387"/>
      <c r="G3" s="5387"/>
      <c r="H3" s="5387"/>
      <c r="I3" s="5387"/>
      <c r="J3" s="5387"/>
      <c r="K3" s="5387"/>
      <c r="L3" s="5387"/>
      <c r="N3"/>
      <c r="O3"/>
      <c r="P3" s="71"/>
      <c r="Q3" s="71"/>
      <c r="R3" s="71"/>
    </row>
    <row r="4" spans="2:18" ht="15.75" customHeight="1">
      <c r="N4" s="109"/>
      <c r="O4" s="109"/>
      <c r="P4" s="1207"/>
      <c r="Q4" s="1207"/>
      <c r="R4" s="1207"/>
    </row>
    <row r="5" spans="2:18" ht="33.950000000000003" customHeight="1">
      <c r="B5" s="5393" t="s">
        <v>1782</v>
      </c>
      <c r="C5" s="5393"/>
      <c r="D5" s="5382"/>
      <c r="E5" s="5382"/>
      <c r="F5" s="5382"/>
      <c r="G5" s="5382"/>
      <c r="H5" s="5382"/>
      <c r="I5" s="5382"/>
      <c r="J5" s="5382"/>
      <c r="K5" s="5382"/>
      <c r="L5" s="5383"/>
      <c r="N5"/>
      <c r="O5"/>
      <c r="P5" s="1211"/>
      <c r="Q5" s="1207"/>
      <c r="R5" s="1207"/>
    </row>
    <row r="6" spans="2:18" ht="33.950000000000003" customHeight="1">
      <c r="B6" s="5393" t="s">
        <v>1783</v>
      </c>
      <c r="C6" s="5393"/>
      <c r="D6" s="5388"/>
      <c r="E6" s="5388"/>
      <c r="F6" s="5388"/>
      <c r="G6" s="5388"/>
      <c r="H6" s="5388"/>
      <c r="I6" s="5388"/>
      <c r="J6" s="5388"/>
      <c r="K6" s="5388"/>
      <c r="L6" s="5389"/>
      <c r="N6"/>
      <c r="O6"/>
      <c r="P6" s="1211"/>
      <c r="Q6" s="1207"/>
      <c r="R6" s="1207"/>
    </row>
    <row r="7" spans="2:18" s="7" customFormat="1" ht="36" customHeight="1">
      <c r="B7" s="5394" t="s">
        <v>1836</v>
      </c>
      <c r="C7" s="5394"/>
      <c r="D7" s="5390" t="s">
        <v>1837</v>
      </c>
      <c r="E7" s="5391"/>
      <c r="F7" s="5391"/>
      <c r="G7" s="5391"/>
      <c r="H7" s="5391"/>
      <c r="I7" s="5391"/>
      <c r="J7" s="5391"/>
      <c r="K7" s="5391"/>
      <c r="L7" s="5392"/>
      <c r="N7"/>
      <c r="O7"/>
      <c r="P7" s="1207"/>
      <c r="Q7" s="188"/>
      <c r="R7" s="188"/>
    </row>
    <row r="8" spans="2:18" ht="33.950000000000003" customHeight="1">
      <c r="B8" s="5395" t="s">
        <v>1784</v>
      </c>
      <c r="C8" s="5395"/>
      <c r="D8" s="5381"/>
      <c r="E8" s="5382"/>
      <c r="F8" s="5382"/>
      <c r="G8" s="5382"/>
      <c r="H8" s="5382"/>
      <c r="I8" s="5382"/>
      <c r="J8" s="5382"/>
      <c r="K8" s="5382"/>
      <c r="L8" s="5383"/>
      <c r="N8"/>
      <c r="O8" s="1929" t="s">
        <v>2692</v>
      </c>
      <c r="P8" s="1929"/>
      <c r="Q8" s="1929"/>
      <c r="R8"/>
    </row>
    <row r="9" spans="2:18" ht="33.950000000000003" customHeight="1">
      <c r="B9" s="5395" t="s">
        <v>1838</v>
      </c>
      <c r="C9" s="5395"/>
      <c r="D9" s="5381" t="s">
        <v>1839</v>
      </c>
      <c r="E9" s="5382"/>
      <c r="F9" s="5382"/>
      <c r="G9" s="5383"/>
      <c r="H9" s="5396" t="s">
        <v>1840</v>
      </c>
      <c r="I9" s="5383"/>
      <c r="J9" s="5382" t="s">
        <v>1839</v>
      </c>
      <c r="K9" s="5382"/>
      <c r="L9" s="5383"/>
      <c r="N9" s="649"/>
      <c r="O9" s="649"/>
      <c r="P9" s="649"/>
      <c r="Q9" s="649"/>
      <c r="R9" s="649"/>
    </row>
    <row r="10" spans="2:18" ht="33.950000000000003" customHeight="1">
      <c r="B10" s="5395" t="s">
        <v>1841</v>
      </c>
      <c r="C10" s="5395"/>
      <c r="D10" s="5397" t="s">
        <v>1842</v>
      </c>
      <c r="E10" s="5397"/>
      <c r="F10" s="5397"/>
      <c r="G10" s="5397"/>
      <c r="H10" s="5398"/>
      <c r="I10" s="5398"/>
      <c r="J10" s="5398"/>
      <c r="K10" s="5398"/>
      <c r="L10" s="5398"/>
    </row>
    <row r="11" spans="2:18" ht="24.75" customHeight="1"/>
    <row r="12" spans="2:18" ht="35.1" customHeight="1">
      <c r="B12" s="593" t="s">
        <v>1843</v>
      </c>
      <c r="C12" s="593"/>
    </row>
    <row r="13" spans="2:18" ht="35.1" customHeight="1">
      <c r="B13" s="5400" t="s">
        <v>1787</v>
      </c>
      <c r="C13" s="5400"/>
      <c r="D13" s="5409" t="s">
        <v>1844</v>
      </c>
      <c r="E13" s="5410"/>
      <c r="F13" s="5410"/>
      <c r="G13" s="5411"/>
      <c r="H13" s="5393" t="s">
        <v>1845</v>
      </c>
      <c r="I13" s="5393"/>
      <c r="J13" s="5401" t="s">
        <v>1846</v>
      </c>
      <c r="K13" s="5382"/>
      <c r="L13" s="5383"/>
    </row>
    <row r="14" spans="2:18" ht="35.1" customHeight="1">
      <c r="B14" s="5393" t="s">
        <v>1847</v>
      </c>
      <c r="C14" s="5393"/>
      <c r="D14" s="5412" t="s">
        <v>1848</v>
      </c>
      <c r="E14" s="5413"/>
      <c r="F14" s="5413"/>
      <c r="G14" s="5413"/>
      <c r="H14" s="5413"/>
      <c r="I14" s="5413"/>
      <c r="J14" s="5413"/>
      <c r="K14" s="5413"/>
      <c r="L14" s="5414"/>
    </row>
    <row r="15" spans="2:18" ht="15.75" customHeight="1">
      <c r="B15" s="5393"/>
      <c r="C15" s="5393"/>
      <c r="D15" s="5402" t="s">
        <v>1849</v>
      </c>
      <c r="E15" s="5403"/>
      <c r="F15" s="5403"/>
      <c r="G15" s="5403"/>
      <c r="H15" s="5403"/>
      <c r="I15" s="5403"/>
      <c r="J15" s="5403"/>
      <c r="K15" s="5403"/>
      <c r="L15" s="5404"/>
    </row>
    <row r="16" spans="2:18" ht="131.25" customHeight="1">
      <c r="B16" s="5393" t="s">
        <v>1850</v>
      </c>
      <c r="C16" s="5393"/>
      <c r="D16" s="5406" t="s">
        <v>1851</v>
      </c>
      <c r="E16" s="5407"/>
      <c r="F16" s="5407"/>
      <c r="G16" s="5407"/>
      <c r="H16" s="5407"/>
      <c r="I16" s="5407"/>
      <c r="J16" s="5407"/>
      <c r="K16" s="5407"/>
      <c r="L16" s="5408"/>
    </row>
    <row r="17" spans="2:12" ht="59.25" customHeight="1">
      <c r="B17" s="5381" t="s">
        <v>1852</v>
      </c>
      <c r="C17" s="5383"/>
      <c r="D17" s="5393"/>
      <c r="E17" s="5393"/>
      <c r="F17" s="5393"/>
      <c r="G17" s="5393"/>
      <c r="H17" s="5393"/>
      <c r="I17" s="5393"/>
      <c r="J17" s="5393"/>
      <c r="K17" s="5393"/>
      <c r="L17" s="5393"/>
    </row>
    <row r="18" spans="2:12" ht="12" customHeight="1"/>
    <row r="19" spans="2:12" ht="55.5" customHeight="1">
      <c r="B19" s="872" t="s">
        <v>1853</v>
      </c>
      <c r="C19" s="5405" t="s">
        <v>1854</v>
      </c>
      <c r="D19" s="5405"/>
      <c r="E19" s="5405"/>
      <c r="F19" s="5405"/>
      <c r="G19" s="5405"/>
      <c r="H19" s="5405"/>
      <c r="I19" s="5405"/>
      <c r="J19" s="5405"/>
      <c r="K19" s="5405"/>
      <c r="L19" s="5405"/>
    </row>
    <row r="20" spans="2:12" ht="29.25" customHeight="1">
      <c r="B20" s="872">
        <v>2</v>
      </c>
      <c r="C20" s="5405" t="s">
        <v>1855</v>
      </c>
      <c r="D20" s="5405"/>
      <c r="E20" s="5405"/>
      <c r="F20" s="5405"/>
      <c r="G20" s="5405"/>
      <c r="H20" s="5405"/>
      <c r="I20" s="5405"/>
      <c r="J20" s="5405"/>
      <c r="K20" s="5405"/>
      <c r="L20" s="5405"/>
    </row>
    <row r="21" spans="2:12" ht="44.25" customHeight="1">
      <c r="B21" s="871" t="s">
        <v>1856</v>
      </c>
      <c r="C21" s="5399" t="s">
        <v>1857</v>
      </c>
      <c r="D21" s="5399"/>
      <c r="E21" s="5399"/>
      <c r="F21" s="5399"/>
      <c r="G21" s="5399"/>
      <c r="H21" s="5399"/>
      <c r="I21" s="5399"/>
      <c r="J21" s="5399"/>
      <c r="K21" s="5399"/>
      <c r="L21" s="5399"/>
    </row>
    <row r="22" spans="2:12" ht="18" customHeight="1"/>
    <row r="23" spans="2:12" ht="18" customHeight="1"/>
    <row r="24" spans="2:12" ht="18" customHeight="1"/>
  </sheetData>
  <mergeCells count="32">
    <mergeCell ref="O8:Q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4"/>
  <hyperlinks>
    <hyperlink ref="O8:Q8" location="表紙!A1" display="表示へ" xr:uid="{FD62DC95-53C2-4193-BA0E-5DB3FA12EEFF}"/>
  </hyperlinks>
  <pageMargins left="0.7" right="0.7" top="0.75" bottom="0.75" header="0.3" footer="0.3"/>
  <pageSetup paperSize="9" scale="85"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Q22"/>
  <sheetViews>
    <sheetView view="pageBreakPreview" topLeftCell="A4" zoomScale="87" zoomScaleNormal="100" zoomScaleSheetLayoutView="87" workbookViewId="0">
      <selection activeCell="N9" sqref="N9:P9"/>
    </sheetView>
  </sheetViews>
  <sheetFormatPr defaultColWidth="9" defaultRowHeight="13.5"/>
  <cols>
    <col min="1" max="1" width="2" style="637" customWidth="1"/>
    <col min="2" max="2" width="15.375" style="637" customWidth="1"/>
    <col min="3" max="3" width="5.375" style="637" customWidth="1"/>
    <col min="4" max="5" width="8.625" style="637" customWidth="1"/>
    <col min="6" max="6" width="5.375" style="637" customWidth="1"/>
    <col min="7" max="8" width="10.5" style="637" customWidth="1"/>
    <col min="9" max="9" width="5.375" style="637" customWidth="1"/>
    <col min="10" max="11" width="9.625" style="637" customWidth="1"/>
    <col min="12" max="12" width="2.125" style="637" customWidth="1"/>
    <col min="13" max="16384" width="9" style="637"/>
  </cols>
  <sheetData>
    <row r="1" spans="2:17" s="7" customFormat="1" ht="27.75" customHeight="1">
      <c r="B1" s="7" t="s">
        <v>1858</v>
      </c>
      <c r="J1" s="873"/>
    </row>
    <row r="2" spans="2:17" s="7" customFormat="1" ht="27.75" customHeight="1">
      <c r="I2" s="5384" t="s">
        <v>779</v>
      </c>
      <c r="J2" s="5385"/>
      <c r="K2" s="5385"/>
    </row>
    <row r="3" spans="2:17" s="7" customFormat="1" ht="27.75" customHeight="1">
      <c r="G3" s="873"/>
      <c r="H3" s="873"/>
      <c r="I3" s="873"/>
      <c r="J3" s="873"/>
      <c r="K3" s="873"/>
      <c r="M3"/>
      <c r="N3"/>
      <c r="O3" s="71"/>
      <c r="P3" s="71"/>
      <c r="Q3" s="71"/>
    </row>
    <row r="4" spans="2:17" ht="33.950000000000003" customHeight="1">
      <c r="B4" s="5386" t="s">
        <v>1859</v>
      </c>
      <c r="C4" s="5387"/>
      <c r="D4" s="5387"/>
      <c r="E4" s="5387"/>
      <c r="F4" s="5387"/>
      <c r="G4" s="5387"/>
      <c r="H4" s="5387"/>
      <c r="I4" s="5387"/>
      <c r="J4" s="5387"/>
      <c r="K4" s="5387"/>
      <c r="M4"/>
      <c r="N4"/>
      <c r="O4" s="71"/>
      <c r="P4" s="71"/>
      <c r="Q4" s="71"/>
    </row>
    <row r="5" spans="2:17" ht="33.950000000000003" customHeight="1">
      <c r="M5" s="109"/>
      <c r="N5" s="109"/>
      <c r="O5" s="1207"/>
      <c r="P5" s="1207"/>
      <c r="Q5" s="1207"/>
    </row>
    <row r="6" spans="2:17" ht="33.950000000000003" customHeight="1">
      <c r="B6" s="880" t="s">
        <v>1782</v>
      </c>
      <c r="C6" s="5382"/>
      <c r="D6" s="5382"/>
      <c r="E6" s="5382"/>
      <c r="F6" s="5382"/>
      <c r="G6" s="5382"/>
      <c r="H6" s="5382"/>
      <c r="I6" s="5382"/>
      <c r="J6" s="5382"/>
      <c r="K6" s="5383"/>
      <c r="M6"/>
      <c r="N6"/>
      <c r="O6" s="1211"/>
      <c r="P6" s="1207"/>
      <c r="Q6" s="1207"/>
    </row>
    <row r="7" spans="2:17" ht="33.950000000000003" customHeight="1">
      <c r="B7" s="879" t="s">
        <v>1783</v>
      </c>
      <c r="C7" s="5388"/>
      <c r="D7" s="5388"/>
      <c r="E7" s="5388"/>
      <c r="F7" s="5388"/>
      <c r="G7" s="5388"/>
      <c r="H7" s="5388"/>
      <c r="I7" s="5388"/>
      <c r="J7" s="5388"/>
      <c r="K7" s="5389"/>
      <c r="M7"/>
      <c r="N7"/>
      <c r="O7" s="1211"/>
      <c r="P7" s="1207"/>
      <c r="Q7" s="1207"/>
    </row>
    <row r="8" spans="2:17" s="7" customFormat="1" ht="36" customHeight="1">
      <c r="B8" s="878" t="s">
        <v>1836</v>
      </c>
      <c r="C8" s="5415" t="s">
        <v>1860</v>
      </c>
      <c r="D8" s="5416"/>
      <c r="E8" s="5416"/>
      <c r="F8" s="5416"/>
      <c r="G8" s="5416"/>
      <c r="H8" s="5416"/>
      <c r="I8" s="5416"/>
      <c r="J8" s="5416"/>
      <c r="K8" s="5417"/>
      <c r="M8"/>
      <c r="N8"/>
      <c r="O8" s="1207"/>
      <c r="P8" s="188"/>
      <c r="Q8" s="188"/>
    </row>
    <row r="9" spans="2:17" ht="33.950000000000003" customHeight="1">
      <c r="B9" s="877" t="s">
        <v>1784</v>
      </c>
      <c r="C9" s="5381"/>
      <c r="D9" s="5382"/>
      <c r="E9" s="5382"/>
      <c r="F9" s="5382"/>
      <c r="G9" s="5382"/>
      <c r="H9" s="5382"/>
      <c r="I9" s="5382"/>
      <c r="J9" s="5382"/>
      <c r="K9" s="5383"/>
      <c r="M9"/>
      <c r="N9" s="1929" t="s">
        <v>2692</v>
      </c>
      <c r="O9" s="1929"/>
      <c r="P9" s="1929"/>
      <c r="Q9"/>
    </row>
    <row r="10" spans="2:17" ht="33.950000000000003" customHeight="1">
      <c r="B10" s="876" t="s">
        <v>1838</v>
      </c>
      <c r="C10" s="5381" t="s">
        <v>1839</v>
      </c>
      <c r="D10" s="5382"/>
      <c r="E10" s="5382"/>
      <c r="F10" s="5383"/>
      <c r="G10" s="5396" t="s">
        <v>1840</v>
      </c>
      <c r="H10" s="5383"/>
      <c r="I10" s="5382" t="s">
        <v>1839</v>
      </c>
      <c r="J10" s="5382"/>
      <c r="K10" s="5383"/>
      <c r="M10" s="649"/>
      <c r="N10" s="649"/>
      <c r="O10" s="649"/>
      <c r="P10" s="649"/>
      <c r="Q10" s="649"/>
    </row>
    <row r="11" spans="2:17" ht="33.950000000000003" customHeight="1">
      <c r="B11" s="876" t="s">
        <v>1861</v>
      </c>
      <c r="C11" s="5397" t="s">
        <v>1842</v>
      </c>
      <c r="D11" s="5397"/>
      <c r="E11" s="5397"/>
      <c r="F11" s="5397"/>
      <c r="G11" s="5398"/>
      <c r="H11" s="5398"/>
      <c r="I11" s="5398"/>
      <c r="J11" s="5398"/>
      <c r="K11" s="5398"/>
    </row>
    <row r="12" spans="2:17" ht="24.75" customHeight="1"/>
    <row r="13" spans="2:17" ht="35.1" customHeight="1">
      <c r="B13" s="593" t="s">
        <v>1862</v>
      </c>
    </row>
    <row r="14" spans="2:17" ht="35.1" customHeight="1">
      <c r="B14" s="875" t="s">
        <v>1787</v>
      </c>
      <c r="C14" s="5381" t="s">
        <v>1863</v>
      </c>
      <c r="D14" s="5382"/>
      <c r="E14" s="5382"/>
      <c r="F14" s="5382"/>
      <c r="G14" s="5382"/>
      <c r="H14" s="5382"/>
      <c r="I14" s="5382"/>
      <c r="J14" s="5382"/>
      <c r="K14" s="5383"/>
    </row>
    <row r="15" spans="2:17" ht="35.1" customHeight="1">
      <c r="B15" s="5418" t="s">
        <v>1847</v>
      </c>
      <c r="C15" s="5412" t="s">
        <v>1848</v>
      </c>
      <c r="D15" s="5413"/>
      <c r="E15" s="5413"/>
      <c r="F15" s="5413"/>
      <c r="G15" s="5413"/>
      <c r="H15" s="5413"/>
      <c r="I15" s="5413"/>
      <c r="J15" s="5413"/>
      <c r="K15" s="5414"/>
    </row>
    <row r="16" spans="2:17" ht="15.75" customHeight="1">
      <c r="B16" s="5419"/>
      <c r="C16" s="5402" t="s">
        <v>1864</v>
      </c>
      <c r="D16" s="5403"/>
      <c r="E16" s="5403"/>
      <c r="F16" s="5403"/>
      <c r="G16" s="5403"/>
      <c r="H16" s="5403"/>
      <c r="I16" s="5403"/>
      <c r="J16" s="5403"/>
      <c r="K16" s="5404"/>
    </row>
    <row r="17" spans="2:11" ht="59.25" customHeight="1">
      <c r="B17" s="874" t="s">
        <v>1850</v>
      </c>
      <c r="C17" s="5420"/>
      <c r="D17" s="5388"/>
      <c r="E17" s="5388"/>
      <c r="F17" s="5388"/>
      <c r="G17" s="5388"/>
      <c r="H17" s="5388"/>
      <c r="I17" s="5388"/>
      <c r="J17" s="5388"/>
      <c r="K17" s="5389"/>
    </row>
    <row r="18" spans="2:11" ht="15.75" customHeight="1"/>
    <row r="19" spans="2:11" ht="110.25" customHeight="1">
      <c r="B19" s="5399" t="s">
        <v>1865</v>
      </c>
      <c r="C19" s="5399"/>
      <c r="D19" s="5399"/>
      <c r="E19" s="5399"/>
      <c r="F19" s="5399"/>
      <c r="G19" s="5399"/>
      <c r="H19" s="5399"/>
      <c r="I19" s="5399"/>
      <c r="J19" s="5399"/>
      <c r="K19" s="5399"/>
    </row>
    <row r="20" spans="2:11" ht="18" customHeight="1"/>
    <row r="21" spans="2:11" ht="18" customHeight="1"/>
    <row r="22" spans="2:11" ht="18" customHeight="1"/>
  </sheetData>
  <mergeCells count="18">
    <mergeCell ref="N9:P9"/>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4"/>
  <hyperlinks>
    <hyperlink ref="N9:P9" location="表紙!A1" display="表示へ" xr:uid="{DCB26471-C801-4896-A537-CAD0C2B0197E}"/>
  </hyperlinks>
  <pageMargins left="0.7" right="0.7" top="0.75" bottom="0.75" header="0.3" footer="0.3"/>
  <pageSetup paperSize="9" scale="85"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P9" sqref="P9:R9"/>
    </sheetView>
  </sheetViews>
  <sheetFormatPr defaultColWidth="9" defaultRowHeight="13.5"/>
  <cols>
    <col min="1" max="1" width="1.625" style="7" customWidth="1"/>
    <col min="2" max="3" width="10.125" style="7" customWidth="1"/>
    <col min="4" max="4" width="3.5" style="7" customWidth="1"/>
    <col min="5" max="7" width="2.875" style="7" customWidth="1"/>
    <col min="8" max="8" width="25.87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9" ht="17.25" customHeight="1">
      <c r="A1" s="70"/>
      <c r="B1" s="71" t="s">
        <v>1866</v>
      </c>
      <c r="C1" s="71"/>
      <c r="D1" s="71"/>
      <c r="E1" s="71"/>
      <c r="F1" s="71"/>
      <c r="G1" s="71"/>
      <c r="H1" s="71"/>
      <c r="I1" s="71"/>
      <c r="J1" s="71"/>
      <c r="K1" s="71"/>
      <c r="L1" s="72"/>
      <c r="M1" s="71"/>
    </row>
    <row r="2" spans="1:19" ht="17.25" customHeight="1">
      <c r="A2" s="70"/>
      <c r="C2" s="71"/>
      <c r="D2" s="71"/>
      <c r="E2" s="71"/>
      <c r="F2" s="71"/>
      <c r="G2" s="71"/>
      <c r="H2" s="71"/>
      <c r="I2" s="71"/>
      <c r="J2" s="71"/>
      <c r="K2" s="71"/>
      <c r="L2" s="1930" t="s">
        <v>511</v>
      </c>
      <c r="M2" s="1930"/>
    </row>
    <row r="3" spans="1:19" ht="31.5" customHeight="1">
      <c r="A3" s="1931" t="s">
        <v>1867</v>
      </c>
      <c r="B3" s="1931"/>
      <c r="C3" s="1931"/>
      <c r="D3" s="1931"/>
      <c r="E3" s="1931"/>
      <c r="F3" s="1931"/>
      <c r="G3" s="1931"/>
      <c r="H3" s="1931"/>
      <c r="I3" s="1931"/>
      <c r="J3" s="1931"/>
      <c r="K3" s="1931"/>
      <c r="L3" s="1931"/>
      <c r="M3" s="1931"/>
      <c r="O3"/>
      <c r="P3"/>
      <c r="Q3" s="71"/>
      <c r="R3" s="71"/>
      <c r="S3" s="71"/>
    </row>
    <row r="4" spans="1:19" ht="11.25" customHeight="1">
      <c r="A4" s="73"/>
      <c r="B4" s="73"/>
      <c r="C4" s="73"/>
      <c r="D4" s="73"/>
      <c r="E4" s="73"/>
      <c r="F4" s="73"/>
      <c r="G4" s="73"/>
      <c r="H4" s="73"/>
      <c r="I4" s="73"/>
      <c r="J4" s="73"/>
      <c r="K4" s="73"/>
      <c r="L4" s="73"/>
      <c r="M4" s="73"/>
      <c r="O4"/>
      <c r="P4"/>
      <c r="Q4" s="71"/>
      <c r="R4" s="71"/>
      <c r="S4" s="71"/>
    </row>
    <row r="5" spans="1:19" ht="36" customHeight="1">
      <c r="A5" s="73"/>
      <c r="B5" s="1932" t="s">
        <v>575</v>
      </c>
      <c r="C5" s="1933"/>
      <c r="D5" s="1934"/>
      <c r="E5" s="1934"/>
      <c r="F5" s="1934"/>
      <c r="G5" s="1934"/>
      <c r="H5" s="1934"/>
      <c r="I5" s="1934"/>
      <c r="J5" s="1934"/>
      <c r="K5" s="1934"/>
      <c r="L5" s="1934"/>
      <c r="M5" s="1934"/>
      <c r="O5" s="109"/>
      <c r="P5" s="109"/>
      <c r="Q5" s="1207"/>
      <c r="R5" s="1207"/>
      <c r="S5" s="1207"/>
    </row>
    <row r="6" spans="1:19" ht="36" customHeight="1">
      <c r="A6" s="73"/>
      <c r="B6" s="1932" t="s">
        <v>1868</v>
      </c>
      <c r="C6" s="1933"/>
      <c r="D6" s="1935" t="s">
        <v>1869</v>
      </c>
      <c r="E6" s="1936"/>
      <c r="F6" s="1936"/>
      <c r="G6" s="1936"/>
      <c r="H6" s="1936"/>
      <c r="I6" s="1936"/>
      <c r="J6" s="1936"/>
      <c r="K6" s="1936"/>
      <c r="L6" s="1936"/>
      <c r="M6" s="1937"/>
      <c r="O6"/>
      <c r="P6"/>
      <c r="Q6" s="1211"/>
      <c r="R6" s="1207"/>
      <c r="S6" s="1207"/>
    </row>
    <row r="7" spans="1:19" ht="46.5" customHeight="1">
      <c r="A7" s="71"/>
      <c r="B7" s="1938" t="s">
        <v>1870</v>
      </c>
      <c r="C7" s="1938"/>
      <c r="D7" s="1917" t="s">
        <v>1871</v>
      </c>
      <c r="E7" s="1917"/>
      <c r="F7" s="1917"/>
      <c r="G7" s="1917"/>
      <c r="H7" s="1917"/>
      <c r="I7" s="1917"/>
      <c r="J7" s="1917"/>
      <c r="K7" s="1917"/>
      <c r="L7" s="1917"/>
      <c r="M7" s="1918"/>
      <c r="O7"/>
      <c r="P7"/>
      <c r="Q7" s="1211"/>
      <c r="R7" s="1207"/>
      <c r="S7" s="1207"/>
    </row>
    <row r="8" spans="1:19" ht="15" customHeight="1">
      <c r="A8" s="71"/>
      <c r="B8" s="1939" t="s">
        <v>1872</v>
      </c>
      <c r="C8" s="1940"/>
      <c r="D8" s="416"/>
      <c r="E8" s="78"/>
      <c r="F8" s="78"/>
      <c r="G8" s="78"/>
      <c r="H8" s="78"/>
      <c r="I8" s="78"/>
      <c r="J8" s="78"/>
      <c r="K8" s="78"/>
      <c r="L8" s="78"/>
      <c r="M8" s="79"/>
      <c r="O8"/>
      <c r="P8"/>
      <c r="Q8" s="1207"/>
      <c r="R8" s="188"/>
      <c r="S8" s="188"/>
    </row>
    <row r="9" spans="1:19" ht="30.75" customHeight="1">
      <c r="A9" s="71"/>
      <c r="B9" s="1941"/>
      <c r="C9" s="1942"/>
      <c r="D9" s="1139"/>
      <c r="E9" s="1920" t="s">
        <v>1873</v>
      </c>
      <c r="F9" s="1921"/>
      <c r="G9" s="1921"/>
      <c r="H9" s="1921"/>
      <c r="I9" s="1945" t="s">
        <v>1874</v>
      </c>
      <c r="J9" s="1946"/>
      <c r="K9" s="1947" t="s">
        <v>1875</v>
      </c>
      <c r="L9" s="1947"/>
      <c r="M9" s="1069"/>
      <c r="O9"/>
      <c r="P9" s="1929" t="s">
        <v>2692</v>
      </c>
      <c r="Q9" s="1929"/>
      <c r="R9" s="1929"/>
      <c r="S9"/>
    </row>
    <row r="10" spans="1:19" ht="30.75" customHeight="1">
      <c r="A10" s="71"/>
      <c r="B10" s="1941"/>
      <c r="C10" s="1942"/>
      <c r="D10" s="1139"/>
      <c r="E10" s="1923" t="s">
        <v>1876</v>
      </c>
      <c r="F10" s="1924"/>
      <c r="G10" s="1924"/>
      <c r="H10" s="1925"/>
      <c r="I10" s="1922" t="s">
        <v>561</v>
      </c>
      <c r="J10" s="1892"/>
      <c r="K10" s="1922" t="s">
        <v>561</v>
      </c>
      <c r="L10" s="1892"/>
      <c r="M10" s="74"/>
      <c r="O10" s="649"/>
      <c r="P10" s="649"/>
      <c r="Q10" s="649"/>
      <c r="R10" s="649"/>
      <c r="S10" s="649"/>
    </row>
    <row r="11" spans="1:19" ht="30" customHeight="1">
      <c r="A11" s="71"/>
      <c r="B11" s="1941"/>
      <c r="C11" s="1942"/>
      <c r="D11" s="1139"/>
      <c r="E11" s="1923" t="s">
        <v>1877</v>
      </c>
      <c r="F11" s="1924"/>
      <c r="G11" s="1924"/>
      <c r="H11" s="1925"/>
      <c r="I11" s="1922" t="s">
        <v>561</v>
      </c>
      <c r="J11" s="1892"/>
      <c r="K11" s="1922" t="s">
        <v>561</v>
      </c>
      <c r="L11" s="1892"/>
      <c r="M11" s="1069"/>
    </row>
    <row r="12" spans="1:19" ht="29.25" customHeight="1">
      <c r="A12" s="71"/>
      <c r="B12" s="1941"/>
      <c r="C12" s="1942"/>
      <c r="D12" s="1139"/>
      <c r="E12" s="1069"/>
      <c r="F12" s="1926" t="s">
        <v>1878</v>
      </c>
      <c r="G12" s="1927"/>
      <c r="H12" s="1928"/>
      <c r="I12" s="1922" t="s">
        <v>561</v>
      </c>
      <c r="J12" s="1892"/>
      <c r="K12" s="1922" t="s">
        <v>561</v>
      </c>
      <c r="L12" s="1892"/>
      <c r="M12" s="74"/>
    </row>
    <row r="13" spans="1:19" ht="30" customHeight="1">
      <c r="A13" s="71"/>
      <c r="B13" s="1941"/>
      <c r="C13" s="1942"/>
      <c r="D13" s="1139"/>
      <c r="E13" s="221"/>
      <c r="F13" s="1920" t="s">
        <v>1879</v>
      </c>
      <c r="G13" s="1921"/>
      <c r="H13" s="1921"/>
      <c r="I13" s="1922" t="s">
        <v>561</v>
      </c>
      <c r="J13" s="1892"/>
      <c r="K13" s="1922" t="s">
        <v>561</v>
      </c>
      <c r="L13" s="1892"/>
      <c r="M13" s="74"/>
    </row>
    <row r="14" spans="1:19" ht="15" customHeight="1">
      <c r="A14" s="71"/>
      <c r="B14" s="1941"/>
      <c r="C14" s="1942"/>
      <c r="D14" s="1139"/>
      <c r="E14" s="76"/>
      <c r="F14" s="864"/>
      <c r="G14" s="864"/>
      <c r="H14" s="864"/>
      <c r="I14" s="857"/>
      <c r="J14" s="857"/>
      <c r="K14" s="857"/>
      <c r="L14" s="857"/>
      <c r="M14" s="74"/>
    </row>
    <row r="15" spans="1:19" ht="30" customHeight="1">
      <c r="A15" s="71"/>
      <c r="B15" s="1941"/>
      <c r="C15" s="1942"/>
      <c r="D15" s="1139"/>
      <c r="E15" s="1916" t="s">
        <v>1880</v>
      </c>
      <c r="F15" s="1917"/>
      <c r="G15" s="1917"/>
      <c r="H15" s="1918"/>
      <c r="I15" s="1919" t="s">
        <v>1881</v>
      </c>
      <c r="J15" s="1919"/>
      <c r="K15" s="1919" t="s">
        <v>1875</v>
      </c>
      <c r="L15" s="1919"/>
      <c r="M15" s="74"/>
    </row>
    <row r="16" spans="1:19" ht="30" customHeight="1">
      <c r="A16" s="71"/>
      <c r="B16" s="1941"/>
      <c r="C16" s="1942"/>
      <c r="D16" s="1139"/>
      <c r="E16" s="1910" t="s">
        <v>1876</v>
      </c>
      <c r="F16" s="1911"/>
      <c r="G16" s="1911"/>
      <c r="H16" s="1912"/>
      <c r="I16" s="1892" t="s">
        <v>1882</v>
      </c>
      <c r="J16" s="1889"/>
      <c r="K16" s="1889" t="s">
        <v>1882</v>
      </c>
      <c r="L16" s="1889"/>
      <c r="M16" s="74"/>
    </row>
    <row r="17" spans="1:19" ht="30" customHeight="1">
      <c r="A17" s="71"/>
      <c r="B17" s="1941"/>
      <c r="C17" s="1942"/>
      <c r="D17" s="1139"/>
      <c r="E17" s="1913" t="s">
        <v>1883</v>
      </c>
      <c r="F17" s="1914"/>
      <c r="G17" s="1914"/>
      <c r="H17" s="1915"/>
      <c r="I17" s="1889" t="s">
        <v>1882</v>
      </c>
      <c r="J17" s="1889"/>
      <c r="K17" s="1889" t="s">
        <v>1882</v>
      </c>
      <c r="L17" s="1889"/>
      <c r="M17" s="74"/>
    </row>
    <row r="18" spans="1:19" ht="32.25" customHeight="1">
      <c r="A18" s="71"/>
      <c r="B18" s="1941"/>
      <c r="C18" s="1942"/>
      <c r="D18" s="1139"/>
      <c r="E18" s="1102"/>
      <c r="F18" s="1909" t="s">
        <v>1884</v>
      </c>
      <c r="G18" s="1888"/>
      <c r="H18" s="1888"/>
      <c r="I18" s="1889" t="s">
        <v>1882</v>
      </c>
      <c r="J18" s="1889"/>
      <c r="K18" s="1889" t="s">
        <v>1882</v>
      </c>
      <c r="L18" s="1889"/>
      <c r="M18" s="74"/>
    </row>
    <row r="19" spans="1:19" ht="32.25" customHeight="1">
      <c r="A19" s="71"/>
      <c r="B19" s="1941"/>
      <c r="C19" s="1942"/>
      <c r="D19" s="1139"/>
      <c r="E19" s="1102"/>
      <c r="F19" s="1909" t="s">
        <v>1885</v>
      </c>
      <c r="G19" s="1888"/>
      <c r="H19" s="1888"/>
      <c r="I19" s="1889" t="s">
        <v>1882</v>
      </c>
      <c r="J19" s="1889"/>
      <c r="K19" s="1889" t="s">
        <v>1882</v>
      </c>
      <c r="L19" s="1889"/>
      <c r="M19" s="74"/>
    </row>
    <row r="20" spans="1:19" ht="32.25" customHeight="1">
      <c r="A20" s="71"/>
      <c r="B20" s="1941"/>
      <c r="C20" s="1942"/>
      <c r="D20" s="1139"/>
      <c r="E20" s="221"/>
      <c r="F20" s="1888" t="s">
        <v>1886</v>
      </c>
      <c r="G20" s="1888"/>
      <c r="H20" s="1888"/>
      <c r="I20" s="1889" t="s">
        <v>1882</v>
      </c>
      <c r="J20" s="1889"/>
      <c r="K20" s="1889" t="s">
        <v>1882</v>
      </c>
      <c r="L20" s="1889"/>
      <c r="M20" s="74"/>
      <c r="S20" s="1103"/>
    </row>
    <row r="21" spans="1:19" ht="15" customHeight="1">
      <c r="A21" s="71"/>
      <c r="B21" s="1941"/>
      <c r="C21" s="1942"/>
      <c r="D21" s="1139"/>
      <c r="E21" s="71"/>
      <c r="F21" s="881"/>
      <c r="G21" s="881"/>
      <c r="H21" s="881"/>
      <c r="I21" s="882"/>
      <c r="J21" s="882"/>
      <c r="K21" s="882"/>
      <c r="L21" s="882"/>
      <c r="M21" s="74"/>
    </row>
    <row r="22" spans="1:19" ht="32.25" customHeight="1">
      <c r="A22" s="71"/>
      <c r="B22" s="1941"/>
      <c r="C22" s="1942"/>
      <c r="D22" s="1069"/>
      <c r="E22" s="1890" t="s">
        <v>1887</v>
      </c>
      <c r="F22" s="1890"/>
      <c r="G22" s="1890"/>
      <c r="H22" s="1891"/>
      <c r="I22" s="1892" t="s">
        <v>1882</v>
      </c>
      <c r="J22" s="1889"/>
      <c r="K22" s="1889" t="s">
        <v>1882</v>
      </c>
      <c r="L22" s="1889"/>
      <c r="M22" s="74"/>
    </row>
    <row r="23" spans="1:19" ht="32.25" customHeight="1">
      <c r="A23" s="71"/>
      <c r="B23" s="1941"/>
      <c r="C23" s="1942"/>
      <c r="D23" s="1139"/>
      <c r="E23" s="1104"/>
      <c r="F23" s="883"/>
      <c r="G23" s="883"/>
      <c r="H23" s="883"/>
      <c r="I23" s="882"/>
      <c r="J23" s="882"/>
      <c r="K23" s="882"/>
      <c r="L23" s="884"/>
      <c r="M23" s="74"/>
    </row>
    <row r="24" spans="1:19" ht="50.1" customHeight="1">
      <c r="A24" s="71"/>
      <c r="B24" s="1941"/>
      <c r="C24" s="1942"/>
      <c r="D24" s="1139"/>
      <c r="E24" s="1893" t="s">
        <v>1888</v>
      </c>
      <c r="F24" s="1894"/>
      <c r="G24" s="1894"/>
      <c r="H24" s="1895"/>
      <c r="I24" s="1902" t="s">
        <v>1889</v>
      </c>
      <c r="J24" s="1903"/>
      <c r="K24" s="1902" t="s">
        <v>1890</v>
      </c>
      <c r="L24" s="1904"/>
      <c r="M24" s="74"/>
    </row>
    <row r="25" spans="1:19" ht="50.1" customHeight="1">
      <c r="A25" s="71"/>
      <c r="B25" s="1941"/>
      <c r="C25" s="1942"/>
      <c r="D25" s="1139"/>
      <c r="E25" s="1896"/>
      <c r="F25" s="1897"/>
      <c r="G25" s="1897"/>
      <c r="H25" s="1898"/>
      <c r="I25" s="1905" t="s">
        <v>1891</v>
      </c>
      <c r="J25" s="1906"/>
      <c r="K25" s="1905" t="s">
        <v>1892</v>
      </c>
      <c r="L25" s="1906"/>
      <c r="M25" s="74"/>
    </row>
    <row r="26" spans="1:19" ht="50.1" customHeight="1">
      <c r="A26" s="71"/>
      <c r="B26" s="1941"/>
      <c r="C26" s="1942"/>
      <c r="D26" s="1139"/>
      <c r="E26" s="1899"/>
      <c r="F26" s="1900"/>
      <c r="G26" s="1900"/>
      <c r="H26" s="1901"/>
      <c r="I26" s="1907" t="s">
        <v>1893</v>
      </c>
      <c r="J26" s="1908"/>
      <c r="K26" s="1907" t="s">
        <v>1893</v>
      </c>
      <c r="L26" s="1908"/>
      <c r="M26" s="74"/>
    </row>
    <row r="27" spans="1:19" ht="15" customHeight="1">
      <c r="A27" s="71"/>
      <c r="B27" s="1943"/>
      <c r="C27" s="1944"/>
      <c r="D27" s="75"/>
      <c r="E27" s="76"/>
      <c r="F27" s="76"/>
      <c r="G27" s="76"/>
      <c r="H27" s="76"/>
      <c r="I27" s="76"/>
      <c r="J27" s="76"/>
      <c r="K27" s="76"/>
      <c r="L27" s="76"/>
      <c r="M27" s="77"/>
    </row>
    <row r="28" spans="1:19" ht="13.5" customHeight="1">
      <c r="A28" s="71"/>
      <c r="B28" s="71"/>
      <c r="C28" s="71"/>
      <c r="D28" s="71"/>
      <c r="E28" s="71"/>
      <c r="F28" s="71"/>
      <c r="G28" s="71"/>
      <c r="H28" s="71"/>
      <c r="I28" s="71"/>
      <c r="J28" s="71"/>
      <c r="K28" s="71"/>
      <c r="L28" s="71"/>
      <c r="M28" s="71"/>
    </row>
    <row r="29" spans="1:19" ht="18.75" customHeight="1">
      <c r="A29" s="71"/>
      <c r="B29" s="885" t="s">
        <v>1894</v>
      </c>
      <c r="C29" s="1887" t="s">
        <v>1895</v>
      </c>
      <c r="D29" s="1887"/>
      <c r="E29" s="1887"/>
      <c r="F29" s="1887"/>
      <c r="G29" s="1887"/>
      <c r="H29" s="1887"/>
      <c r="I29" s="1887"/>
      <c r="J29" s="1887"/>
      <c r="K29" s="1887"/>
      <c r="L29" s="1887"/>
      <c r="M29" s="1887"/>
    </row>
    <row r="30" spans="1:19" ht="15" customHeight="1">
      <c r="A30" s="71"/>
      <c r="B30" s="885" t="s">
        <v>1896</v>
      </c>
      <c r="C30" s="1887" t="s">
        <v>1897</v>
      </c>
      <c r="D30" s="1887"/>
      <c r="E30" s="1887"/>
      <c r="F30" s="1887"/>
      <c r="G30" s="1887"/>
      <c r="H30" s="1887"/>
      <c r="I30" s="1887"/>
      <c r="J30" s="1887"/>
      <c r="K30" s="1887"/>
      <c r="L30" s="1887"/>
      <c r="M30" s="1887"/>
    </row>
    <row r="31" spans="1:19" ht="31.5" customHeight="1">
      <c r="A31" s="71"/>
      <c r="B31" s="885" t="s">
        <v>1898</v>
      </c>
      <c r="C31" s="1887" t="s">
        <v>1899</v>
      </c>
      <c r="D31" s="1887"/>
      <c r="E31" s="1887"/>
      <c r="F31" s="1887"/>
      <c r="G31" s="1887"/>
      <c r="H31" s="1887"/>
      <c r="I31" s="1887"/>
      <c r="J31" s="1887"/>
      <c r="K31" s="1887"/>
      <c r="L31" s="1887"/>
      <c r="M31" s="1887"/>
    </row>
    <row r="32" spans="1:19" ht="68.25" customHeight="1">
      <c r="A32" s="71"/>
      <c r="B32" s="885" t="s">
        <v>1900</v>
      </c>
      <c r="C32" s="1887" t="s">
        <v>1901</v>
      </c>
      <c r="D32" s="1887"/>
      <c r="E32" s="1887"/>
      <c r="F32" s="1887"/>
      <c r="G32" s="1887"/>
      <c r="H32" s="1887"/>
      <c r="I32" s="1887"/>
      <c r="J32" s="1887"/>
      <c r="K32" s="1887"/>
      <c r="L32" s="1887"/>
      <c r="M32" s="1887"/>
    </row>
    <row r="33" spans="1:13" ht="68.25" customHeight="1">
      <c r="A33" s="71"/>
      <c r="B33" s="885" t="s">
        <v>1902</v>
      </c>
      <c r="C33" s="1887" t="s">
        <v>1903</v>
      </c>
      <c r="D33" s="1887"/>
      <c r="E33" s="1887"/>
      <c r="F33" s="1887"/>
      <c r="G33" s="1887"/>
      <c r="H33" s="1887"/>
      <c r="I33" s="1887"/>
      <c r="J33" s="1887"/>
      <c r="K33" s="1887"/>
      <c r="L33" s="1887"/>
      <c r="M33" s="1887"/>
    </row>
    <row r="34" spans="1:13" ht="16.5" customHeight="1">
      <c r="A34" s="71"/>
      <c r="B34" s="885" t="s">
        <v>1904</v>
      </c>
      <c r="C34" s="1887" t="s">
        <v>1905</v>
      </c>
      <c r="D34" s="1887"/>
      <c r="E34" s="1887"/>
      <c r="F34" s="1887"/>
      <c r="G34" s="1887"/>
      <c r="H34" s="1887"/>
      <c r="I34" s="1887"/>
      <c r="J34" s="1887"/>
      <c r="K34" s="1887"/>
      <c r="L34" s="1887"/>
      <c r="M34" s="1887"/>
    </row>
    <row r="35" spans="1:13" ht="32.25" customHeight="1">
      <c r="A35" s="71"/>
      <c r="B35" s="885" t="s">
        <v>1906</v>
      </c>
      <c r="C35" s="1886" t="s">
        <v>1907</v>
      </c>
      <c r="D35" s="1886"/>
      <c r="E35" s="1886"/>
      <c r="F35" s="1886"/>
      <c r="G35" s="1886"/>
      <c r="H35" s="1886"/>
      <c r="I35" s="1886"/>
      <c r="J35" s="1886"/>
      <c r="K35" s="1886"/>
      <c r="L35" s="1886"/>
      <c r="M35" s="1886"/>
    </row>
    <row r="36" spans="1:13" ht="18" customHeight="1">
      <c r="A36" s="71"/>
      <c r="B36" s="885" t="s">
        <v>1908</v>
      </c>
      <c r="C36" s="1886" t="s">
        <v>1909</v>
      </c>
      <c r="D36" s="1886"/>
      <c r="E36" s="1886"/>
      <c r="F36" s="1886"/>
      <c r="G36" s="1886"/>
      <c r="H36" s="1886"/>
      <c r="I36" s="1886"/>
      <c r="J36" s="1886"/>
      <c r="K36" s="1886"/>
      <c r="L36" s="1886"/>
      <c r="M36" s="1886"/>
    </row>
    <row r="37" spans="1:13" ht="18" customHeight="1">
      <c r="A37" s="71"/>
      <c r="B37" s="885" t="s">
        <v>1910</v>
      </c>
      <c r="C37" s="1886" t="s">
        <v>1911</v>
      </c>
      <c r="D37" s="1886"/>
      <c r="E37" s="1886"/>
      <c r="F37" s="1886"/>
      <c r="G37" s="1886"/>
      <c r="H37" s="1886"/>
      <c r="I37" s="1886"/>
      <c r="J37" s="1886"/>
      <c r="K37" s="1886"/>
      <c r="L37" s="1886"/>
      <c r="M37" s="1886"/>
    </row>
    <row r="38" spans="1:13" ht="30" customHeight="1">
      <c r="A38" s="71"/>
      <c r="B38" s="886">
        <v>10</v>
      </c>
      <c r="C38" s="1887" t="s">
        <v>1912</v>
      </c>
      <c r="D38" s="1887"/>
      <c r="E38" s="1887"/>
      <c r="F38" s="1887"/>
      <c r="G38" s="1887"/>
      <c r="H38" s="1887"/>
      <c r="I38" s="1887"/>
      <c r="J38" s="1887"/>
      <c r="K38" s="1887"/>
      <c r="L38" s="1887"/>
      <c r="M38" s="1887"/>
    </row>
    <row r="39" spans="1:13" ht="62.25" customHeight="1">
      <c r="B39" s="147">
        <v>11</v>
      </c>
      <c r="C39" s="1886" t="s">
        <v>1913</v>
      </c>
      <c r="D39" s="1886"/>
      <c r="E39" s="1886"/>
      <c r="F39" s="1886"/>
      <c r="G39" s="1886"/>
      <c r="H39" s="1886"/>
      <c r="I39" s="1886"/>
      <c r="J39" s="1886"/>
      <c r="K39" s="1886"/>
      <c r="L39" s="1886"/>
      <c r="M39" s="1886"/>
    </row>
    <row r="40" spans="1:13">
      <c r="D40" s="7" t="s">
        <v>873</v>
      </c>
    </row>
  </sheetData>
  <mergeCells count="64">
    <mergeCell ref="P9:R9"/>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4"/>
  <hyperlinks>
    <hyperlink ref="P9:R9" location="表紙!A1" display="表示へ" xr:uid="{EA7B32DF-C54C-4507-99E6-F9A296DB5349}"/>
  </hyperlinks>
  <pageMargins left="0.7" right="0.7" top="0.75" bottom="0.75" header="0.3" footer="0.3"/>
  <pageSetup paperSize="9" scale="62"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P50"/>
  <sheetViews>
    <sheetView view="pageBreakPreview" topLeftCell="A3" zoomScaleNormal="100" zoomScaleSheetLayoutView="100" workbookViewId="0">
      <selection activeCell="M9" sqref="M9:O9"/>
    </sheetView>
  </sheetViews>
  <sheetFormatPr defaultRowHeight="13.5"/>
  <cols>
    <col min="1" max="1" width="2.5" style="7" customWidth="1"/>
    <col min="2" max="2" width="19" style="7" customWidth="1"/>
    <col min="3" max="3" width="4.625" style="7" customWidth="1"/>
    <col min="4" max="4" width="4.375" style="7" customWidth="1"/>
    <col min="5" max="5" width="17.875" style="7" customWidth="1"/>
    <col min="6" max="6" width="4.625" style="7" customWidth="1"/>
    <col min="7" max="7" width="25" style="7" customWidth="1"/>
    <col min="8" max="8" width="4.625" style="7" customWidth="1"/>
    <col min="9" max="9" width="24.25" style="7" customWidth="1"/>
    <col min="10" max="10" width="4.75" style="7" customWidth="1"/>
    <col min="11" max="11" width="2" style="7" customWidth="1"/>
    <col min="12" max="256" width="9" style="7"/>
    <col min="257" max="257" width="3.5" style="7" customWidth="1"/>
    <col min="258" max="258" width="19" style="7" customWidth="1"/>
    <col min="259" max="259" width="4.625" style="7" customWidth="1"/>
    <col min="260" max="260" width="4.375" style="7" customWidth="1"/>
    <col min="261" max="261" width="17.8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3.5" style="7" customWidth="1"/>
    <col min="514" max="514" width="19" style="7" customWidth="1"/>
    <col min="515" max="515" width="4.625" style="7" customWidth="1"/>
    <col min="516" max="516" width="4.375" style="7" customWidth="1"/>
    <col min="517" max="517" width="17.8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3.5" style="7" customWidth="1"/>
    <col min="770" max="770" width="19" style="7" customWidth="1"/>
    <col min="771" max="771" width="4.625" style="7" customWidth="1"/>
    <col min="772" max="772" width="4.375" style="7" customWidth="1"/>
    <col min="773" max="773" width="17.8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3.5" style="7" customWidth="1"/>
    <col min="1026" max="1026" width="19" style="7" customWidth="1"/>
    <col min="1027" max="1027" width="4.625" style="7" customWidth="1"/>
    <col min="1028" max="1028" width="4.375" style="7" customWidth="1"/>
    <col min="1029" max="1029" width="17.8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3.5" style="7" customWidth="1"/>
    <col min="1282" max="1282" width="19" style="7" customWidth="1"/>
    <col min="1283" max="1283" width="4.625" style="7" customWidth="1"/>
    <col min="1284" max="1284" width="4.375" style="7" customWidth="1"/>
    <col min="1285" max="1285" width="17.8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3.5" style="7" customWidth="1"/>
    <col min="1538" max="1538" width="19" style="7" customWidth="1"/>
    <col min="1539" max="1539" width="4.625" style="7" customWidth="1"/>
    <col min="1540" max="1540" width="4.375" style="7" customWidth="1"/>
    <col min="1541" max="1541" width="17.8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3.5" style="7" customWidth="1"/>
    <col min="1794" max="1794" width="19" style="7" customWidth="1"/>
    <col min="1795" max="1795" width="4.625" style="7" customWidth="1"/>
    <col min="1796" max="1796" width="4.375" style="7" customWidth="1"/>
    <col min="1797" max="1797" width="17.8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3.5" style="7" customWidth="1"/>
    <col min="2050" max="2050" width="19" style="7" customWidth="1"/>
    <col min="2051" max="2051" width="4.625" style="7" customWidth="1"/>
    <col min="2052" max="2052" width="4.375" style="7" customWidth="1"/>
    <col min="2053" max="2053" width="17.8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3.5" style="7" customWidth="1"/>
    <col min="2306" max="2306" width="19" style="7" customWidth="1"/>
    <col min="2307" max="2307" width="4.625" style="7" customWidth="1"/>
    <col min="2308" max="2308" width="4.375" style="7" customWidth="1"/>
    <col min="2309" max="2309" width="17.8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3.5" style="7" customWidth="1"/>
    <col min="2562" max="2562" width="19" style="7" customWidth="1"/>
    <col min="2563" max="2563" width="4.625" style="7" customWidth="1"/>
    <col min="2564" max="2564" width="4.375" style="7" customWidth="1"/>
    <col min="2565" max="2565" width="17.8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3.5" style="7" customWidth="1"/>
    <col min="2818" max="2818" width="19" style="7" customWidth="1"/>
    <col min="2819" max="2819" width="4.625" style="7" customWidth="1"/>
    <col min="2820" max="2820" width="4.375" style="7" customWidth="1"/>
    <col min="2821" max="2821" width="17.8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3.5" style="7" customWidth="1"/>
    <col min="3074" max="3074" width="19" style="7" customWidth="1"/>
    <col min="3075" max="3075" width="4.625" style="7" customWidth="1"/>
    <col min="3076" max="3076" width="4.375" style="7" customWidth="1"/>
    <col min="3077" max="3077" width="17.8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3.5" style="7" customWidth="1"/>
    <col min="3330" max="3330" width="19" style="7" customWidth="1"/>
    <col min="3331" max="3331" width="4.625" style="7" customWidth="1"/>
    <col min="3332" max="3332" width="4.375" style="7" customWidth="1"/>
    <col min="3333" max="3333" width="17.8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3.5" style="7" customWidth="1"/>
    <col min="3586" max="3586" width="19" style="7" customWidth="1"/>
    <col min="3587" max="3587" width="4.625" style="7" customWidth="1"/>
    <col min="3588" max="3588" width="4.375" style="7" customWidth="1"/>
    <col min="3589" max="3589" width="17.8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3.5" style="7" customWidth="1"/>
    <col min="3842" max="3842" width="19" style="7" customWidth="1"/>
    <col min="3843" max="3843" width="4.625" style="7" customWidth="1"/>
    <col min="3844" max="3844" width="4.375" style="7" customWidth="1"/>
    <col min="3845" max="3845" width="17.8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3.5" style="7" customWidth="1"/>
    <col min="4098" max="4098" width="19" style="7" customWidth="1"/>
    <col min="4099" max="4099" width="4.625" style="7" customWidth="1"/>
    <col min="4100" max="4100" width="4.375" style="7" customWidth="1"/>
    <col min="4101" max="4101" width="17.8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3.5" style="7" customWidth="1"/>
    <col min="4354" max="4354" width="19" style="7" customWidth="1"/>
    <col min="4355" max="4355" width="4.625" style="7" customWidth="1"/>
    <col min="4356" max="4356" width="4.375" style="7" customWidth="1"/>
    <col min="4357" max="4357" width="17.8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3.5" style="7" customWidth="1"/>
    <col min="4610" max="4610" width="19" style="7" customWidth="1"/>
    <col min="4611" max="4611" width="4.625" style="7" customWidth="1"/>
    <col min="4612" max="4612" width="4.375" style="7" customWidth="1"/>
    <col min="4613" max="4613" width="17.8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3.5" style="7" customWidth="1"/>
    <col min="4866" max="4866" width="19" style="7" customWidth="1"/>
    <col min="4867" max="4867" width="4.625" style="7" customWidth="1"/>
    <col min="4868" max="4868" width="4.375" style="7" customWidth="1"/>
    <col min="4869" max="4869" width="17.8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3.5" style="7" customWidth="1"/>
    <col min="5122" max="5122" width="19" style="7" customWidth="1"/>
    <col min="5123" max="5123" width="4.625" style="7" customWidth="1"/>
    <col min="5124" max="5124" width="4.375" style="7" customWidth="1"/>
    <col min="5125" max="5125" width="17.8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3.5" style="7" customWidth="1"/>
    <col min="5378" max="5378" width="19" style="7" customWidth="1"/>
    <col min="5379" max="5379" width="4.625" style="7" customWidth="1"/>
    <col min="5380" max="5380" width="4.375" style="7" customWidth="1"/>
    <col min="5381" max="5381" width="17.8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3.5" style="7" customWidth="1"/>
    <col min="5634" max="5634" width="19" style="7" customWidth="1"/>
    <col min="5635" max="5635" width="4.625" style="7" customWidth="1"/>
    <col min="5636" max="5636" width="4.375" style="7" customWidth="1"/>
    <col min="5637" max="5637" width="17.8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3.5" style="7" customWidth="1"/>
    <col min="5890" max="5890" width="19" style="7" customWidth="1"/>
    <col min="5891" max="5891" width="4.625" style="7" customWidth="1"/>
    <col min="5892" max="5892" width="4.375" style="7" customWidth="1"/>
    <col min="5893" max="5893" width="17.8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3.5" style="7" customWidth="1"/>
    <col min="6146" max="6146" width="19" style="7" customWidth="1"/>
    <col min="6147" max="6147" width="4.625" style="7" customWidth="1"/>
    <col min="6148" max="6148" width="4.375" style="7" customWidth="1"/>
    <col min="6149" max="6149" width="17.8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3.5" style="7" customWidth="1"/>
    <col min="6402" max="6402" width="19" style="7" customWidth="1"/>
    <col min="6403" max="6403" width="4.625" style="7" customWidth="1"/>
    <col min="6404" max="6404" width="4.375" style="7" customWidth="1"/>
    <col min="6405" max="6405" width="17.8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3.5" style="7" customWidth="1"/>
    <col min="6658" max="6658" width="19" style="7" customWidth="1"/>
    <col min="6659" max="6659" width="4.625" style="7" customWidth="1"/>
    <col min="6660" max="6660" width="4.375" style="7" customWidth="1"/>
    <col min="6661" max="6661" width="17.8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3.5" style="7" customWidth="1"/>
    <col min="6914" max="6914" width="19" style="7" customWidth="1"/>
    <col min="6915" max="6915" width="4.625" style="7" customWidth="1"/>
    <col min="6916" max="6916" width="4.375" style="7" customWidth="1"/>
    <col min="6917" max="6917" width="17.8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3.5" style="7" customWidth="1"/>
    <col min="7170" max="7170" width="19" style="7" customWidth="1"/>
    <col min="7171" max="7171" width="4.625" style="7" customWidth="1"/>
    <col min="7172" max="7172" width="4.375" style="7" customWidth="1"/>
    <col min="7173" max="7173" width="17.8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3.5" style="7" customWidth="1"/>
    <col min="7426" max="7426" width="19" style="7" customWidth="1"/>
    <col min="7427" max="7427" width="4.625" style="7" customWidth="1"/>
    <col min="7428" max="7428" width="4.375" style="7" customWidth="1"/>
    <col min="7429" max="7429" width="17.8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3.5" style="7" customWidth="1"/>
    <col min="7682" max="7682" width="19" style="7" customWidth="1"/>
    <col min="7683" max="7683" width="4.625" style="7" customWidth="1"/>
    <col min="7684" max="7684" width="4.375" style="7" customWidth="1"/>
    <col min="7685" max="7685" width="17.8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3.5" style="7" customWidth="1"/>
    <col min="7938" max="7938" width="19" style="7" customWidth="1"/>
    <col min="7939" max="7939" width="4.625" style="7" customWidth="1"/>
    <col min="7940" max="7940" width="4.375" style="7" customWidth="1"/>
    <col min="7941" max="7941" width="17.8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3.5" style="7" customWidth="1"/>
    <col min="8194" max="8194" width="19" style="7" customWidth="1"/>
    <col min="8195" max="8195" width="4.625" style="7" customWidth="1"/>
    <col min="8196" max="8196" width="4.375" style="7" customWidth="1"/>
    <col min="8197" max="8197" width="17.8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3.5" style="7" customWidth="1"/>
    <col min="8450" max="8450" width="19" style="7" customWidth="1"/>
    <col min="8451" max="8451" width="4.625" style="7" customWidth="1"/>
    <col min="8452" max="8452" width="4.375" style="7" customWidth="1"/>
    <col min="8453" max="8453" width="17.8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3.5" style="7" customWidth="1"/>
    <col min="8706" max="8706" width="19" style="7" customWidth="1"/>
    <col min="8707" max="8707" width="4.625" style="7" customWidth="1"/>
    <col min="8708" max="8708" width="4.375" style="7" customWidth="1"/>
    <col min="8709" max="8709" width="17.8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3.5" style="7" customWidth="1"/>
    <col min="8962" max="8962" width="19" style="7" customWidth="1"/>
    <col min="8963" max="8963" width="4.625" style="7" customWidth="1"/>
    <col min="8964" max="8964" width="4.375" style="7" customWidth="1"/>
    <col min="8965" max="8965" width="17.8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3.5" style="7" customWidth="1"/>
    <col min="9218" max="9218" width="19" style="7" customWidth="1"/>
    <col min="9219" max="9219" width="4.625" style="7" customWidth="1"/>
    <col min="9220" max="9220" width="4.375" style="7" customWidth="1"/>
    <col min="9221" max="9221" width="17.8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3.5" style="7" customWidth="1"/>
    <col min="9474" max="9474" width="19" style="7" customWidth="1"/>
    <col min="9475" max="9475" width="4.625" style="7" customWidth="1"/>
    <col min="9476" max="9476" width="4.375" style="7" customWidth="1"/>
    <col min="9477" max="9477" width="17.8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3.5" style="7" customWidth="1"/>
    <col min="9730" max="9730" width="19" style="7" customWidth="1"/>
    <col min="9731" max="9731" width="4.625" style="7" customWidth="1"/>
    <col min="9732" max="9732" width="4.375" style="7" customWidth="1"/>
    <col min="9733" max="9733" width="17.8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3.5" style="7" customWidth="1"/>
    <col min="9986" max="9986" width="19" style="7" customWidth="1"/>
    <col min="9987" max="9987" width="4.625" style="7" customWidth="1"/>
    <col min="9988" max="9988" width="4.375" style="7" customWidth="1"/>
    <col min="9989" max="9989" width="17.8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3.5" style="7" customWidth="1"/>
    <col min="10242" max="10242" width="19" style="7" customWidth="1"/>
    <col min="10243" max="10243" width="4.625" style="7" customWidth="1"/>
    <col min="10244" max="10244" width="4.375" style="7" customWidth="1"/>
    <col min="10245" max="10245" width="17.8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3.5" style="7" customWidth="1"/>
    <col min="10498" max="10498" width="19" style="7" customWidth="1"/>
    <col min="10499" max="10499" width="4.625" style="7" customWidth="1"/>
    <col min="10500" max="10500" width="4.375" style="7" customWidth="1"/>
    <col min="10501" max="10501" width="17.8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3.5" style="7" customWidth="1"/>
    <col min="10754" max="10754" width="19" style="7" customWidth="1"/>
    <col min="10755" max="10755" width="4.625" style="7" customWidth="1"/>
    <col min="10756" max="10756" width="4.375" style="7" customWidth="1"/>
    <col min="10757" max="10757" width="17.8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3.5" style="7" customWidth="1"/>
    <col min="11010" max="11010" width="19" style="7" customWidth="1"/>
    <col min="11011" max="11011" width="4.625" style="7" customWidth="1"/>
    <col min="11012" max="11012" width="4.375" style="7" customWidth="1"/>
    <col min="11013" max="11013" width="17.8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3.5" style="7" customWidth="1"/>
    <col min="11266" max="11266" width="19" style="7" customWidth="1"/>
    <col min="11267" max="11267" width="4.625" style="7" customWidth="1"/>
    <col min="11268" max="11268" width="4.375" style="7" customWidth="1"/>
    <col min="11269" max="11269" width="17.8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3.5" style="7" customWidth="1"/>
    <col min="11522" max="11522" width="19" style="7" customWidth="1"/>
    <col min="11523" max="11523" width="4.625" style="7" customWidth="1"/>
    <col min="11524" max="11524" width="4.375" style="7" customWidth="1"/>
    <col min="11525" max="11525" width="17.8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3.5" style="7" customWidth="1"/>
    <col min="11778" max="11778" width="19" style="7" customWidth="1"/>
    <col min="11779" max="11779" width="4.625" style="7" customWidth="1"/>
    <col min="11780" max="11780" width="4.375" style="7" customWidth="1"/>
    <col min="11781" max="11781" width="17.8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3.5" style="7" customWidth="1"/>
    <col min="12034" max="12034" width="19" style="7" customWidth="1"/>
    <col min="12035" max="12035" width="4.625" style="7" customWidth="1"/>
    <col min="12036" max="12036" width="4.375" style="7" customWidth="1"/>
    <col min="12037" max="12037" width="17.8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3.5" style="7" customWidth="1"/>
    <col min="12290" max="12290" width="19" style="7" customWidth="1"/>
    <col min="12291" max="12291" width="4.625" style="7" customWidth="1"/>
    <col min="12292" max="12292" width="4.375" style="7" customWidth="1"/>
    <col min="12293" max="12293" width="17.8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3.5" style="7" customWidth="1"/>
    <col min="12546" max="12546" width="19" style="7" customWidth="1"/>
    <col min="12547" max="12547" width="4.625" style="7" customWidth="1"/>
    <col min="12548" max="12548" width="4.375" style="7" customWidth="1"/>
    <col min="12549" max="12549" width="17.8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3.5" style="7" customWidth="1"/>
    <col min="12802" max="12802" width="19" style="7" customWidth="1"/>
    <col min="12803" max="12803" width="4.625" style="7" customWidth="1"/>
    <col min="12804" max="12804" width="4.375" style="7" customWidth="1"/>
    <col min="12805" max="12805" width="17.8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3.5" style="7" customWidth="1"/>
    <col min="13058" max="13058" width="19" style="7" customWidth="1"/>
    <col min="13059" max="13059" width="4.625" style="7" customWidth="1"/>
    <col min="13060" max="13060" width="4.375" style="7" customWidth="1"/>
    <col min="13061" max="13061" width="17.8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3.5" style="7" customWidth="1"/>
    <col min="13314" max="13314" width="19" style="7" customWidth="1"/>
    <col min="13315" max="13315" width="4.625" style="7" customWidth="1"/>
    <col min="13316" max="13316" width="4.375" style="7" customWidth="1"/>
    <col min="13317" max="13317" width="17.8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3.5" style="7" customWidth="1"/>
    <col min="13570" max="13570" width="19" style="7" customWidth="1"/>
    <col min="13571" max="13571" width="4.625" style="7" customWidth="1"/>
    <col min="13572" max="13572" width="4.375" style="7" customWidth="1"/>
    <col min="13573" max="13573" width="17.8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3.5" style="7" customWidth="1"/>
    <col min="13826" max="13826" width="19" style="7" customWidth="1"/>
    <col min="13827" max="13827" width="4.625" style="7" customWidth="1"/>
    <col min="13828" max="13828" width="4.375" style="7" customWidth="1"/>
    <col min="13829" max="13829" width="17.8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3.5" style="7" customWidth="1"/>
    <col min="14082" max="14082" width="19" style="7" customWidth="1"/>
    <col min="14083" max="14083" width="4.625" style="7" customWidth="1"/>
    <col min="14084" max="14084" width="4.375" style="7" customWidth="1"/>
    <col min="14085" max="14085" width="17.8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3.5" style="7" customWidth="1"/>
    <col min="14338" max="14338" width="19" style="7" customWidth="1"/>
    <col min="14339" max="14339" width="4.625" style="7" customWidth="1"/>
    <col min="14340" max="14340" width="4.375" style="7" customWidth="1"/>
    <col min="14341" max="14341" width="17.8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3.5" style="7" customWidth="1"/>
    <col min="14594" max="14594" width="19" style="7" customWidth="1"/>
    <col min="14595" max="14595" width="4.625" style="7" customWidth="1"/>
    <col min="14596" max="14596" width="4.375" style="7" customWidth="1"/>
    <col min="14597" max="14597" width="17.8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3.5" style="7" customWidth="1"/>
    <col min="14850" max="14850" width="19" style="7" customWidth="1"/>
    <col min="14851" max="14851" width="4.625" style="7" customWidth="1"/>
    <col min="14852" max="14852" width="4.375" style="7" customWidth="1"/>
    <col min="14853" max="14853" width="17.8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3.5" style="7" customWidth="1"/>
    <col min="15106" max="15106" width="19" style="7" customWidth="1"/>
    <col min="15107" max="15107" width="4.625" style="7" customWidth="1"/>
    <col min="15108" max="15108" width="4.375" style="7" customWidth="1"/>
    <col min="15109" max="15109" width="17.8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3.5" style="7" customWidth="1"/>
    <col min="15362" max="15362" width="19" style="7" customWidth="1"/>
    <col min="15363" max="15363" width="4.625" style="7" customWidth="1"/>
    <col min="15364" max="15364" width="4.375" style="7" customWidth="1"/>
    <col min="15365" max="15365" width="17.8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3.5" style="7" customWidth="1"/>
    <col min="15618" max="15618" width="19" style="7" customWidth="1"/>
    <col min="15619" max="15619" width="4.625" style="7" customWidth="1"/>
    <col min="15620" max="15620" width="4.375" style="7" customWidth="1"/>
    <col min="15621" max="15621" width="17.8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3.5" style="7" customWidth="1"/>
    <col min="15874" max="15874" width="19" style="7" customWidth="1"/>
    <col min="15875" max="15875" width="4.625" style="7" customWidth="1"/>
    <col min="15876" max="15876" width="4.375" style="7" customWidth="1"/>
    <col min="15877" max="15877" width="17.8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3.5" style="7" customWidth="1"/>
    <col min="16130" max="16130" width="19" style="7" customWidth="1"/>
    <col min="16131" max="16131" width="4.625" style="7" customWidth="1"/>
    <col min="16132" max="16132" width="4.375" style="7" customWidth="1"/>
    <col min="16133" max="16133" width="17.8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6" ht="11.25" customHeight="1">
      <c r="A1" s="593"/>
      <c r="I1" s="873"/>
    </row>
    <row r="2" spans="1:16" ht="18" customHeight="1">
      <c r="A2" s="70"/>
      <c r="B2" s="71" t="s">
        <v>1914</v>
      </c>
      <c r="C2" s="71"/>
      <c r="D2" s="71"/>
      <c r="E2" s="71"/>
      <c r="F2" s="71"/>
      <c r="G2" s="71"/>
      <c r="H2" s="71"/>
      <c r="I2" s="1930" t="s">
        <v>511</v>
      </c>
      <c r="J2" s="1930"/>
    </row>
    <row r="3" spans="1:16" ht="26.25" customHeight="1">
      <c r="A3" s="1931" t="s">
        <v>1915</v>
      </c>
      <c r="B3" s="1931"/>
      <c r="C3" s="1931"/>
      <c r="D3" s="1931"/>
      <c r="E3" s="1931"/>
      <c r="F3" s="1931"/>
      <c r="G3" s="1931"/>
      <c r="H3" s="1931"/>
      <c r="I3" s="1931"/>
      <c r="J3" s="1931"/>
      <c r="L3"/>
      <c r="M3"/>
      <c r="N3" s="71"/>
      <c r="O3" s="71"/>
      <c r="P3" s="71"/>
    </row>
    <row r="4" spans="1:16" ht="11.25" customHeight="1">
      <c r="A4" s="73"/>
      <c r="B4" s="73"/>
      <c r="C4" s="73"/>
      <c r="D4" s="73"/>
      <c r="E4" s="73"/>
      <c r="F4" s="73"/>
      <c r="G4" s="73"/>
      <c r="H4" s="73"/>
      <c r="I4" s="73"/>
      <c r="J4" s="73"/>
      <c r="L4"/>
      <c r="M4"/>
      <c r="N4" s="71"/>
      <c r="O4" s="71"/>
      <c r="P4" s="71"/>
    </row>
    <row r="5" spans="1:16" ht="23.25" customHeight="1">
      <c r="A5" s="73"/>
      <c r="B5" s="688" t="s">
        <v>575</v>
      </c>
      <c r="C5" s="1916"/>
      <c r="D5" s="1917"/>
      <c r="E5" s="1917"/>
      <c r="F5" s="1917"/>
      <c r="G5" s="1917"/>
      <c r="H5" s="1917"/>
      <c r="I5" s="1917"/>
      <c r="J5" s="3396"/>
      <c r="L5" s="109"/>
      <c r="M5" s="109"/>
      <c r="N5" s="1207"/>
      <c r="O5" s="1207"/>
      <c r="P5" s="1207"/>
    </row>
    <row r="6" spans="1:16" ht="23.25" customHeight="1">
      <c r="A6" s="73"/>
      <c r="B6" s="738" t="s">
        <v>1836</v>
      </c>
      <c r="C6" s="738" t="s">
        <v>417</v>
      </c>
      <c r="D6" s="1924" t="s">
        <v>1916</v>
      </c>
      <c r="E6" s="1924"/>
      <c r="F6" s="857" t="s">
        <v>419</v>
      </c>
      <c r="G6" s="857" t="s">
        <v>1917</v>
      </c>
      <c r="H6" s="857" t="s">
        <v>1918</v>
      </c>
      <c r="I6" s="864" t="s">
        <v>1919</v>
      </c>
      <c r="J6" s="858"/>
      <c r="L6"/>
      <c r="M6"/>
      <c r="N6" s="1211"/>
      <c r="O6" s="1207"/>
      <c r="P6" s="1207"/>
    </row>
    <row r="7" spans="1:16" ht="23.25" customHeight="1">
      <c r="A7" s="71"/>
      <c r="B7" s="683" t="s">
        <v>1870</v>
      </c>
      <c r="C7" s="3804" t="s">
        <v>1871</v>
      </c>
      <c r="D7" s="5326"/>
      <c r="E7" s="5326"/>
      <c r="F7" s="5326"/>
      <c r="G7" s="5326"/>
      <c r="H7" s="5326"/>
      <c r="I7" s="5326"/>
      <c r="J7" s="1918"/>
      <c r="L7"/>
      <c r="M7"/>
      <c r="N7" s="1211"/>
      <c r="O7" s="1207"/>
      <c r="P7" s="1207"/>
    </row>
    <row r="8" spans="1:16" ht="18.75" customHeight="1">
      <c r="A8" s="71"/>
      <c r="B8" s="5426" t="s">
        <v>1920</v>
      </c>
      <c r="C8" s="416"/>
      <c r="D8" s="78"/>
      <c r="E8" s="78"/>
      <c r="F8" s="78"/>
      <c r="G8" s="78"/>
      <c r="H8" s="78"/>
      <c r="I8" s="78"/>
      <c r="J8" s="79"/>
      <c r="L8"/>
      <c r="M8"/>
      <c r="N8" s="1207"/>
      <c r="O8" s="188"/>
      <c r="P8" s="188"/>
    </row>
    <row r="9" spans="1:16" ht="23.25" customHeight="1">
      <c r="A9" s="71"/>
      <c r="B9" s="5427"/>
      <c r="C9" s="1139"/>
      <c r="D9" s="3396"/>
      <c r="E9" s="3396"/>
      <c r="F9" s="1919" t="s">
        <v>1881</v>
      </c>
      <c r="G9" s="1919"/>
      <c r="H9" s="1919" t="s">
        <v>1875</v>
      </c>
      <c r="I9" s="1919"/>
      <c r="J9" s="74"/>
      <c r="L9"/>
      <c r="M9" s="1929" t="s">
        <v>2692</v>
      </c>
      <c r="N9" s="1929"/>
      <c r="O9" s="1929"/>
      <c r="P9"/>
    </row>
    <row r="10" spans="1:16" ht="23.25" customHeight="1">
      <c r="A10" s="71"/>
      <c r="B10" s="5427"/>
      <c r="C10" s="1139"/>
      <c r="D10" s="5443" t="s">
        <v>1921</v>
      </c>
      <c r="E10" s="5443"/>
      <c r="F10" s="1889" t="s">
        <v>1882</v>
      </c>
      <c r="G10" s="1889"/>
      <c r="H10" s="1889" t="s">
        <v>1882</v>
      </c>
      <c r="I10" s="1889"/>
      <c r="J10" s="74"/>
      <c r="L10" s="649"/>
      <c r="M10" s="649"/>
      <c r="N10" s="649"/>
      <c r="O10" s="649"/>
      <c r="P10" s="649"/>
    </row>
    <row r="11" spans="1:16" ht="59.25" customHeight="1">
      <c r="A11" s="71"/>
      <c r="B11" s="5427"/>
      <c r="C11" s="1139"/>
      <c r="D11" s="5436" t="s">
        <v>1922</v>
      </c>
      <c r="E11" s="5436"/>
      <c r="F11" s="1889" t="s">
        <v>1882</v>
      </c>
      <c r="G11" s="1889"/>
      <c r="H11" s="1889" t="s">
        <v>1882</v>
      </c>
      <c r="I11" s="1889"/>
      <c r="J11" s="74"/>
    </row>
    <row r="12" spans="1:16" ht="30.75" customHeight="1">
      <c r="A12" s="71"/>
      <c r="B12" s="5427"/>
      <c r="C12" s="1139"/>
      <c r="D12" s="5442" t="s">
        <v>1923</v>
      </c>
      <c r="E12" s="5442"/>
      <c r="F12" s="5438" t="s">
        <v>1882</v>
      </c>
      <c r="G12" s="5438"/>
      <c r="H12" s="5438" t="s">
        <v>1882</v>
      </c>
      <c r="I12" s="5438"/>
      <c r="J12" s="74"/>
    </row>
    <row r="13" spans="1:16" ht="30.75" customHeight="1">
      <c r="A13" s="71"/>
      <c r="B13" s="5427"/>
      <c r="C13" s="1139"/>
      <c r="D13" s="1149"/>
      <c r="E13" s="903" t="s">
        <v>1924</v>
      </c>
      <c r="F13" s="5438" t="s">
        <v>1882</v>
      </c>
      <c r="G13" s="5438"/>
      <c r="H13" s="5438" t="s">
        <v>1882</v>
      </c>
      <c r="I13" s="5438"/>
      <c r="J13" s="74"/>
    </row>
    <row r="14" spans="1:16" ht="30.75" customHeight="1">
      <c r="A14" s="71"/>
      <c r="B14" s="5427"/>
      <c r="C14" s="1139"/>
      <c r="D14" s="1149"/>
      <c r="E14" s="902" t="s">
        <v>1925</v>
      </c>
      <c r="F14" s="5440" t="s">
        <v>1882</v>
      </c>
      <c r="G14" s="5441"/>
      <c r="H14" s="5437" t="s">
        <v>1882</v>
      </c>
      <c r="I14" s="5437"/>
      <c r="J14" s="74"/>
    </row>
    <row r="15" spans="1:16" ht="30.75" customHeight="1">
      <c r="A15" s="71"/>
      <c r="B15" s="5427"/>
      <c r="C15" s="1139"/>
      <c r="D15" s="1149"/>
      <c r="E15" s="901" t="s">
        <v>1926</v>
      </c>
      <c r="F15" s="5437" t="s">
        <v>1882</v>
      </c>
      <c r="G15" s="5437"/>
      <c r="H15" s="5437" t="s">
        <v>1882</v>
      </c>
      <c r="I15" s="5437"/>
      <c r="J15" s="74"/>
    </row>
    <row r="16" spans="1:16" ht="30.75" customHeight="1">
      <c r="A16" s="71"/>
      <c r="B16" s="5427"/>
      <c r="C16" s="1139"/>
      <c r="D16" s="75"/>
      <c r="E16" s="900" t="s">
        <v>1927</v>
      </c>
      <c r="F16" s="5439" t="s">
        <v>1882</v>
      </c>
      <c r="G16" s="5439"/>
      <c r="H16" s="5439" t="s">
        <v>1882</v>
      </c>
      <c r="I16" s="5439"/>
      <c r="J16" s="74"/>
    </row>
    <row r="17" spans="1:10" ht="30.75" customHeight="1">
      <c r="A17" s="71"/>
      <c r="B17" s="5427"/>
      <c r="C17" s="1139"/>
      <c r="D17" s="5429" t="s">
        <v>1928</v>
      </c>
      <c r="E17" s="5429"/>
      <c r="F17" s="1889" t="s">
        <v>1882</v>
      </c>
      <c r="G17" s="1889"/>
      <c r="H17" s="1889" t="s">
        <v>1882</v>
      </c>
      <c r="I17" s="1889"/>
      <c r="J17" s="74"/>
    </row>
    <row r="18" spans="1:10" ht="13.5" customHeight="1">
      <c r="A18" s="71"/>
      <c r="B18" s="5427"/>
      <c r="C18" s="75"/>
      <c r="D18" s="76"/>
      <c r="E18" s="76"/>
      <c r="F18" s="76"/>
      <c r="G18" s="76"/>
      <c r="H18" s="76"/>
      <c r="I18" s="76"/>
      <c r="J18" s="77"/>
    </row>
    <row r="19" spans="1:10" ht="21" customHeight="1">
      <c r="A19" s="71"/>
      <c r="B19" s="5426" t="s">
        <v>1929</v>
      </c>
      <c r="C19" s="78"/>
      <c r="D19" s="78"/>
      <c r="E19" s="78"/>
      <c r="F19" s="78"/>
      <c r="G19" s="78"/>
      <c r="H19" s="78"/>
      <c r="I19" s="78"/>
      <c r="J19" s="79"/>
    </row>
    <row r="20" spans="1:10" ht="47.25" customHeight="1">
      <c r="A20" s="71"/>
      <c r="B20" s="5427"/>
      <c r="C20" s="71"/>
      <c r="D20" s="688" t="s">
        <v>943</v>
      </c>
      <c r="E20" s="3400" t="s">
        <v>1930</v>
      </c>
      <c r="F20" s="3400"/>
      <c r="G20" s="899" t="s">
        <v>1931</v>
      </c>
      <c r="H20" s="3400" t="s">
        <v>1932</v>
      </c>
      <c r="I20" s="3396"/>
      <c r="J20" s="74"/>
    </row>
    <row r="21" spans="1:10" ht="23.25" customHeight="1">
      <c r="A21" s="71"/>
      <c r="B21" s="5427"/>
      <c r="C21" s="71"/>
      <c r="D21" s="688" t="s">
        <v>1933</v>
      </c>
      <c r="E21" s="3396"/>
      <c r="F21" s="3396"/>
      <c r="G21" s="690"/>
      <c r="H21" s="5430"/>
      <c r="I21" s="5431"/>
      <c r="J21" s="74"/>
    </row>
    <row r="22" spans="1:10" ht="23.25" customHeight="1">
      <c r="A22" s="71"/>
      <c r="B22" s="5427"/>
      <c r="C22" s="71"/>
      <c r="D22" s="688" t="s">
        <v>1934</v>
      </c>
      <c r="E22" s="3396"/>
      <c r="F22" s="3396"/>
      <c r="G22" s="690"/>
      <c r="H22" s="5432"/>
      <c r="I22" s="5433"/>
      <c r="J22" s="74"/>
    </row>
    <row r="23" spans="1:10" ht="23.25" customHeight="1">
      <c r="A23" s="71"/>
      <c r="B23" s="5427"/>
      <c r="C23" s="71"/>
      <c r="D23" s="688" t="s">
        <v>1935</v>
      </c>
      <c r="E23" s="3396"/>
      <c r="F23" s="3396"/>
      <c r="G23" s="690"/>
      <c r="H23" s="5432"/>
      <c r="I23" s="5433"/>
      <c r="J23" s="74"/>
    </row>
    <row r="24" spans="1:10" ht="23.25" customHeight="1">
      <c r="A24" s="71"/>
      <c r="B24" s="5427"/>
      <c r="C24" s="71"/>
      <c r="D24" s="688" t="s">
        <v>1936</v>
      </c>
      <c r="E24" s="3396"/>
      <c r="F24" s="3396"/>
      <c r="G24" s="690"/>
      <c r="H24" s="5432"/>
      <c r="I24" s="5433"/>
      <c r="J24" s="74"/>
    </row>
    <row r="25" spans="1:10" ht="23.25" customHeight="1">
      <c r="A25" s="71"/>
      <c r="B25" s="5427"/>
      <c r="C25" s="71"/>
      <c r="D25" s="688" t="s">
        <v>1937</v>
      </c>
      <c r="E25" s="3396"/>
      <c r="F25" s="3396"/>
      <c r="G25" s="690"/>
      <c r="H25" s="5432"/>
      <c r="I25" s="5433"/>
      <c r="J25" s="74"/>
    </row>
    <row r="26" spans="1:10" ht="23.25" customHeight="1">
      <c r="A26" s="71"/>
      <c r="B26" s="5427"/>
      <c r="C26" s="71"/>
      <c r="D26" s="688" t="s">
        <v>1938</v>
      </c>
      <c r="E26" s="3396"/>
      <c r="F26" s="3396"/>
      <c r="G26" s="690"/>
      <c r="H26" s="5432"/>
      <c r="I26" s="5433"/>
      <c r="J26" s="74"/>
    </row>
    <row r="27" spans="1:10" ht="23.25" customHeight="1">
      <c r="A27" s="71"/>
      <c r="B27" s="5427"/>
      <c r="C27" s="71"/>
      <c r="D27" s="688" t="s">
        <v>1939</v>
      </c>
      <c r="E27" s="3396"/>
      <c r="F27" s="3396"/>
      <c r="G27" s="690"/>
      <c r="H27" s="5432"/>
      <c r="I27" s="5433"/>
      <c r="J27" s="74"/>
    </row>
    <row r="28" spans="1:10" ht="23.25" customHeight="1">
      <c r="A28" s="71"/>
      <c r="B28" s="5427"/>
      <c r="C28" s="71"/>
      <c r="D28" s="688" t="s">
        <v>1940</v>
      </c>
      <c r="E28" s="3396"/>
      <c r="F28" s="3396"/>
      <c r="G28" s="690"/>
      <c r="H28" s="5432"/>
      <c r="I28" s="5433"/>
      <c r="J28" s="74"/>
    </row>
    <row r="29" spans="1:10" ht="23.25" customHeight="1">
      <c r="A29" s="71"/>
      <c r="B29" s="5427"/>
      <c r="C29" s="71"/>
      <c r="D29" s="688" t="s">
        <v>1941</v>
      </c>
      <c r="E29" s="3396"/>
      <c r="F29" s="3396"/>
      <c r="G29" s="690"/>
      <c r="H29" s="5432"/>
      <c r="I29" s="5433"/>
      <c r="J29" s="74"/>
    </row>
    <row r="30" spans="1:10" ht="23.25" customHeight="1">
      <c r="A30" s="71"/>
      <c r="B30" s="5427"/>
      <c r="C30" s="71"/>
      <c r="D30" s="688" t="s">
        <v>1942</v>
      </c>
      <c r="E30" s="3396"/>
      <c r="F30" s="3396"/>
      <c r="G30" s="690"/>
      <c r="H30" s="5432"/>
      <c r="I30" s="5433"/>
      <c r="J30" s="74"/>
    </row>
    <row r="31" spans="1:10" ht="23.25" customHeight="1">
      <c r="A31" s="71"/>
      <c r="B31" s="5427"/>
      <c r="C31" s="71"/>
      <c r="D31" s="688" t="s">
        <v>1943</v>
      </c>
      <c r="E31" s="3396"/>
      <c r="F31" s="3396"/>
      <c r="G31" s="690"/>
      <c r="H31" s="5432"/>
      <c r="I31" s="5433"/>
      <c r="J31" s="74"/>
    </row>
    <row r="32" spans="1:10" ht="23.25" customHeight="1" thickBot="1">
      <c r="A32" s="71"/>
      <c r="B32" s="5427"/>
      <c r="C32" s="71"/>
      <c r="D32" s="898" t="s">
        <v>1944</v>
      </c>
      <c r="E32" s="5428"/>
      <c r="F32" s="5428"/>
      <c r="G32" s="897"/>
      <c r="H32" s="5434"/>
      <c r="I32" s="5435"/>
      <c r="J32" s="74"/>
    </row>
    <row r="33" spans="1:10" ht="23.25" customHeight="1" thickTop="1">
      <c r="A33" s="71"/>
      <c r="B33" s="5427"/>
      <c r="C33" s="71"/>
      <c r="D33" s="896" t="s">
        <v>563</v>
      </c>
      <c r="E33" s="5253"/>
      <c r="F33" s="5253"/>
      <c r="G33" s="895"/>
      <c r="H33" s="5253"/>
      <c r="I33" s="5253"/>
      <c r="J33" s="74"/>
    </row>
    <row r="34" spans="1:10" ht="12" customHeight="1">
      <c r="A34" s="71"/>
      <c r="B34" s="5427"/>
      <c r="C34" s="71"/>
      <c r="D34" s="894"/>
      <c r="E34" s="155"/>
      <c r="F34" s="155"/>
      <c r="G34" s="893"/>
      <c r="H34" s="155"/>
      <c r="I34" s="155"/>
      <c r="J34" s="74"/>
    </row>
    <row r="35" spans="1:10" s="889" customFormat="1" ht="19.5" customHeight="1">
      <c r="A35" s="147"/>
      <c r="B35" s="5427"/>
      <c r="C35" s="147"/>
      <c r="D35" s="892"/>
      <c r="E35" s="891"/>
      <c r="F35" s="891"/>
      <c r="G35" s="887"/>
      <c r="H35" s="891"/>
      <c r="I35" s="891"/>
      <c r="J35" s="890"/>
    </row>
    <row r="36" spans="1:10" ht="19.5" customHeight="1">
      <c r="A36" s="71"/>
      <c r="B36" s="5427"/>
      <c r="C36" s="71"/>
      <c r="D36" s="888"/>
      <c r="E36" s="1887"/>
      <c r="F36" s="1887"/>
      <c r="G36" s="1887"/>
      <c r="H36" s="1887"/>
      <c r="I36" s="1887"/>
      <c r="J36" s="5422"/>
    </row>
    <row r="37" spans="1:10" ht="23.25" customHeight="1">
      <c r="A37" s="71"/>
      <c r="B37" s="5427"/>
      <c r="C37" s="71"/>
      <c r="D37" s="888"/>
      <c r="E37" s="1887" t="s">
        <v>29</v>
      </c>
      <c r="F37" s="1887"/>
      <c r="G37" s="1887"/>
      <c r="H37" s="1887"/>
      <c r="I37" s="1887"/>
      <c r="J37" s="5422"/>
    </row>
    <row r="38" spans="1:10" ht="31.5" customHeight="1">
      <c r="A38" s="71"/>
      <c r="B38" s="5427"/>
      <c r="C38" s="71"/>
      <c r="D38" s="887"/>
      <c r="E38" s="1886"/>
      <c r="F38" s="1886"/>
      <c r="G38" s="1886"/>
      <c r="H38" s="1886"/>
      <c r="I38" s="1886"/>
      <c r="J38" s="5423"/>
    </row>
    <row r="39" spans="1:10" ht="6" customHeight="1">
      <c r="A39" s="71"/>
      <c r="B39" s="3369"/>
      <c r="C39" s="76"/>
      <c r="D39" s="1105"/>
      <c r="E39" s="76"/>
      <c r="F39" s="588"/>
      <c r="G39" s="1106"/>
      <c r="H39" s="588"/>
      <c r="I39" s="588"/>
      <c r="J39" s="77"/>
    </row>
    <row r="40" spans="1:10" ht="13.5" customHeight="1">
      <c r="A40" s="71"/>
      <c r="B40" s="71"/>
      <c r="C40" s="71"/>
      <c r="D40" s="71"/>
      <c r="E40" s="71"/>
      <c r="F40" s="71"/>
      <c r="G40" s="71"/>
      <c r="H40" s="71"/>
      <c r="I40" s="71"/>
      <c r="J40" s="71"/>
    </row>
    <row r="41" spans="1:10" ht="22.5" customHeight="1">
      <c r="A41" s="71"/>
      <c r="B41" s="5424" t="s">
        <v>1945</v>
      </c>
      <c r="C41" s="5424"/>
      <c r="D41" s="5424"/>
      <c r="E41" s="5424"/>
      <c r="F41" s="5424"/>
      <c r="G41" s="5424"/>
      <c r="H41" s="5424"/>
      <c r="I41" s="5424"/>
      <c r="J41" s="5424"/>
    </row>
    <row r="42" spans="1:10" ht="20.25" customHeight="1">
      <c r="A42" s="71"/>
      <c r="B42" s="5425" t="s">
        <v>1946</v>
      </c>
      <c r="C42" s="5425"/>
      <c r="D42" s="5425"/>
      <c r="E42" s="5425"/>
      <c r="F42" s="5425"/>
      <c r="G42" s="5425"/>
      <c r="H42" s="5425"/>
      <c r="I42" s="5425"/>
      <c r="J42" s="5425"/>
    </row>
    <row r="43" spans="1:10" ht="33" customHeight="1">
      <c r="A43" s="71"/>
      <c r="B43" s="5425" t="s">
        <v>1947</v>
      </c>
      <c r="C43" s="5425"/>
      <c r="D43" s="5425"/>
      <c r="E43" s="5425"/>
      <c r="F43" s="5425"/>
      <c r="G43" s="5425"/>
      <c r="H43" s="5425"/>
      <c r="I43" s="5425"/>
      <c r="J43" s="5425"/>
    </row>
    <row r="44" spans="1:10" ht="21" customHeight="1">
      <c r="A44" s="71"/>
      <c r="B44" s="5421" t="s">
        <v>1948</v>
      </c>
      <c r="C44" s="5421"/>
      <c r="D44" s="5421"/>
      <c r="E44" s="5421"/>
      <c r="F44" s="5421"/>
      <c r="G44" s="5421"/>
      <c r="H44" s="5421"/>
      <c r="I44" s="5421"/>
      <c r="J44" s="5421"/>
    </row>
    <row r="45" spans="1:10" ht="17.25" customHeight="1">
      <c r="A45" s="71"/>
      <c r="B45" s="3610" t="s">
        <v>1949</v>
      </c>
      <c r="C45" s="3610"/>
      <c r="D45" s="3610"/>
      <c r="E45" s="3610"/>
      <c r="F45" s="3610"/>
      <c r="G45" s="3610"/>
      <c r="H45" s="3610"/>
      <c r="I45" s="3610"/>
      <c r="J45" s="71"/>
    </row>
    <row r="46" spans="1:10">
      <c r="C46" s="7" t="s">
        <v>873</v>
      </c>
    </row>
    <row r="48" spans="1:10" ht="13.5" customHeight="1"/>
    <row r="49" ht="13.5" customHeight="1"/>
    <row r="50" ht="13.5" customHeight="1"/>
  </sheetData>
  <mergeCells count="56">
    <mergeCell ref="M9:O9"/>
    <mergeCell ref="F11:G11"/>
    <mergeCell ref="H11:I11"/>
    <mergeCell ref="D12:E12"/>
    <mergeCell ref="F12:G12"/>
    <mergeCell ref="F9:G9"/>
    <mergeCell ref="H9:I9"/>
    <mergeCell ref="D10:E10"/>
    <mergeCell ref="F10:G10"/>
    <mergeCell ref="H10:I10"/>
    <mergeCell ref="I2:J2"/>
    <mergeCell ref="A3:J3"/>
    <mergeCell ref="C5:J5"/>
    <mergeCell ref="D6:E6"/>
    <mergeCell ref="C7:J7"/>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4"/>
  <hyperlinks>
    <hyperlink ref="M9:O9" location="表紙!A1" display="表示へ" xr:uid="{7931144D-E9A3-4E2F-AF49-4142A4CAEFFF}"/>
  </hyperlinks>
  <pageMargins left="0.7" right="0.7" top="0.75" bottom="0.75" header="0.3" footer="0.3"/>
  <pageSetup paperSize="9" scale="68"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M58"/>
  <sheetViews>
    <sheetView view="pageBreakPreview" zoomScale="85" zoomScaleNormal="100" zoomScaleSheetLayoutView="85" workbookViewId="0">
      <selection activeCell="J9" sqref="J9:L9"/>
    </sheetView>
  </sheetViews>
  <sheetFormatPr defaultRowHeight="13.5"/>
  <cols>
    <col min="1" max="1" width="2.75" style="905" customWidth="1"/>
    <col min="2" max="2" width="26.625" style="905" customWidth="1"/>
    <col min="3" max="3" width="3.125" style="905" customWidth="1"/>
    <col min="4" max="4" width="18.625" style="905" customWidth="1"/>
    <col min="5" max="6" width="20.25" style="905" customWidth="1"/>
    <col min="7" max="7" width="3.125" style="905" customWidth="1"/>
    <col min="8" max="8" width="2.375" style="905" customWidth="1"/>
    <col min="9" max="257" width="9" style="905"/>
    <col min="258" max="258" width="26.625" style="905" customWidth="1"/>
    <col min="259" max="259" width="3.125" style="905" customWidth="1"/>
    <col min="260" max="260" width="18.625" style="905" customWidth="1"/>
    <col min="261" max="262" width="20.25" style="905" customWidth="1"/>
    <col min="263" max="263" width="3.125" style="905" customWidth="1"/>
    <col min="264" max="513" width="9" style="905"/>
    <col min="514" max="514" width="26.625" style="905" customWidth="1"/>
    <col min="515" max="515" width="3.125" style="905" customWidth="1"/>
    <col min="516" max="516" width="18.625" style="905" customWidth="1"/>
    <col min="517" max="518" width="20.25" style="905" customWidth="1"/>
    <col min="519" max="519" width="3.125" style="905" customWidth="1"/>
    <col min="520" max="769" width="9" style="905"/>
    <col min="770" max="770" width="26.625" style="905" customWidth="1"/>
    <col min="771" max="771" width="3.125" style="905" customWidth="1"/>
    <col min="772" max="772" width="18.625" style="905" customWidth="1"/>
    <col min="773" max="774" width="20.25" style="905" customWidth="1"/>
    <col min="775" max="775" width="3.125" style="905" customWidth="1"/>
    <col min="776" max="1025" width="9" style="905"/>
    <col min="1026" max="1026" width="26.625" style="905" customWidth="1"/>
    <col min="1027" max="1027" width="3.125" style="905" customWidth="1"/>
    <col min="1028" max="1028" width="18.625" style="905" customWidth="1"/>
    <col min="1029" max="1030" width="20.25" style="905" customWidth="1"/>
    <col min="1031" max="1031" width="3.125" style="905" customWidth="1"/>
    <col min="1032" max="1281" width="9" style="905"/>
    <col min="1282" max="1282" width="26.625" style="905" customWidth="1"/>
    <col min="1283" max="1283" width="3.125" style="905" customWidth="1"/>
    <col min="1284" max="1284" width="18.625" style="905" customWidth="1"/>
    <col min="1285" max="1286" width="20.25" style="905" customWidth="1"/>
    <col min="1287" max="1287" width="3.125" style="905" customWidth="1"/>
    <col min="1288" max="1537" width="9" style="905"/>
    <col min="1538" max="1538" width="26.625" style="905" customWidth="1"/>
    <col min="1539" max="1539" width="3.125" style="905" customWidth="1"/>
    <col min="1540" max="1540" width="18.625" style="905" customWidth="1"/>
    <col min="1541" max="1542" width="20.25" style="905" customWidth="1"/>
    <col min="1543" max="1543" width="3.125" style="905" customWidth="1"/>
    <col min="1544" max="1793" width="9" style="905"/>
    <col min="1794" max="1794" width="26.625" style="905" customWidth="1"/>
    <col min="1795" max="1795" width="3.125" style="905" customWidth="1"/>
    <col min="1796" max="1796" width="18.625" style="905" customWidth="1"/>
    <col min="1797" max="1798" width="20.25" style="905" customWidth="1"/>
    <col min="1799" max="1799" width="3.125" style="905" customWidth="1"/>
    <col min="1800" max="2049" width="9" style="905"/>
    <col min="2050" max="2050" width="26.625" style="905" customWidth="1"/>
    <col min="2051" max="2051" width="3.125" style="905" customWidth="1"/>
    <col min="2052" max="2052" width="18.625" style="905" customWidth="1"/>
    <col min="2053" max="2054" width="20.25" style="905" customWidth="1"/>
    <col min="2055" max="2055" width="3.125" style="905" customWidth="1"/>
    <col min="2056" max="2305" width="9" style="905"/>
    <col min="2306" max="2306" width="26.625" style="905" customWidth="1"/>
    <col min="2307" max="2307" width="3.125" style="905" customWidth="1"/>
    <col min="2308" max="2308" width="18.625" style="905" customWidth="1"/>
    <col min="2309" max="2310" width="20.25" style="905" customWidth="1"/>
    <col min="2311" max="2311" width="3.125" style="905" customWidth="1"/>
    <col min="2312" max="2561" width="9" style="905"/>
    <col min="2562" max="2562" width="26.625" style="905" customWidth="1"/>
    <col min="2563" max="2563" width="3.125" style="905" customWidth="1"/>
    <col min="2564" max="2564" width="18.625" style="905" customWidth="1"/>
    <col min="2565" max="2566" width="20.25" style="905" customWidth="1"/>
    <col min="2567" max="2567" width="3.125" style="905" customWidth="1"/>
    <col min="2568" max="2817" width="9" style="905"/>
    <col min="2818" max="2818" width="26.625" style="905" customWidth="1"/>
    <col min="2819" max="2819" width="3.125" style="905" customWidth="1"/>
    <col min="2820" max="2820" width="18.625" style="905" customWidth="1"/>
    <col min="2821" max="2822" width="20.25" style="905" customWidth="1"/>
    <col min="2823" max="2823" width="3.125" style="905" customWidth="1"/>
    <col min="2824" max="3073" width="9" style="905"/>
    <col min="3074" max="3074" width="26.625" style="905" customWidth="1"/>
    <col min="3075" max="3075" width="3.125" style="905" customWidth="1"/>
    <col min="3076" max="3076" width="18.625" style="905" customWidth="1"/>
    <col min="3077" max="3078" width="20.25" style="905" customWidth="1"/>
    <col min="3079" max="3079" width="3.125" style="905" customWidth="1"/>
    <col min="3080" max="3329" width="9" style="905"/>
    <col min="3330" max="3330" width="26.625" style="905" customWidth="1"/>
    <col min="3331" max="3331" width="3.125" style="905" customWidth="1"/>
    <col min="3332" max="3332" width="18.625" style="905" customWidth="1"/>
    <col min="3333" max="3334" width="20.25" style="905" customWidth="1"/>
    <col min="3335" max="3335" width="3.125" style="905" customWidth="1"/>
    <col min="3336" max="3585" width="9" style="905"/>
    <col min="3586" max="3586" width="26.625" style="905" customWidth="1"/>
    <col min="3587" max="3587" width="3.125" style="905" customWidth="1"/>
    <col min="3588" max="3588" width="18.625" style="905" customWidth="1"/>
    <col min="3589" max="3590" width="20.25" style="905" customWidth="1"/>
    <col min="3591" max="3591" width="3.125" style="905" customWidth="1"/>
    <col min="3592" max="3841" width="9" style="905"/>
    <col min="3842" max="3842" width="26.625" style="905" customWidth="1"/>
    <col min="3843" max="3843" width="3.125" style="905" customWidth="1"/>
    <col min="3844" max="3844" width="18.625" style="905" customWidth="1"/>
    <col min="3845" max="3846" width="20.25" style="905" customWidth="1"/>
    <col min="3847" max="3847" width="3.125" style="905" customWidth="1"/>
    <col min="3848" max="4097" width="9" style="905"/>
    <col min="4098" max="4098" width="26.625" style="905" customWidth="1"/>
    <col min="4099" max="4099" width="3.125" style="905" customWidth="1"/>
    <col min="4100" max="4100" width="18.625" style="905" customWidth="1"/>
    <col min="4101" max="4102" width="20.25" style="905" customWidth="1"/>
    <col min="4103" max="4103" width="3.125" style="905" customWidth="1"/>
    <col min="4104" max="4353" width="9" style="905"/>
    <col min="4354" max="4354" width="26.625" style="905" customWidth="1"/>
    <col min="4355" max="4355" width="3.125" style="905" customWidth="1"/>
    <col min="4356" max="4356" width="18.625" style="905" customWidth="1"/>
    <col min="4357" max="4358" width="20.25" style="905" customWidth="1"/>
    <col min="4359" max="4359" width="3.125" style="905" customWidth="1"/>
    <col min="4360" max="4609" width="9" style="905"/>
    <col min="4610" max="4610" width="26.625" style="905" customWidth="1"/>
    <col min="4611" max="4611" width="3.125" style="905" customWidth="1"/>
    <col min="4612" max="4612" width="18.625" style="905" customWidth="1"/>
    <col min="4613" max="4614" width="20.25" style="905" customWidth="1"/>
    <col min="4615" max="4615" width="3.125" style="905" customWidth="1"/>
    <col min="4616" max="4865" width="9" style="905"/>
    <col min="4866" max="4866" width="26.625" style="905" customWidth="1"/>
    <col min="4867" max="4867" width="3.125" style="905" customWidth="1"/>
    <col min="4868" max="4868" width="18.625" style="905" customWidth="1"/>
    <col min="4869" max="4870" width="20.25" style="905" customWidth="1"/>
    <col min="4871" max="4871" width="3.125" style="905" customWidth="1"/>
    <col min="4872" max="5121" width="9" style="905"/>
    <col min="5122" max="5122" width="26.625" style="905" customWidth="1"/>
    <col min="5123" max="5123" width="3.125" style="905" customWidth="1"/>
    <col min="5124" max="5124" width="18.625" style="905" customWidth="1"/>
    <col min="5125" max="5126" width="20.25" style="905" customWidth="1"/>
    <col min="5127" max="5127" width="3.125" style="905" customWidth="1"/>
    <col min="5128" max="5377" width="9" style="905"/>
    <col min="5378" max="5378" width="26.625" style="905" customWidth="1"/>
    <col min="5379" max="5379" width="3.125" style="905" customWidth="1"/>
    <col min="5380" max="5380" width="18.625" style="905" customWidth="1"/>
    <col min="5381" max="5382" width="20.25" style="905" customWidth="1"/>
    <col min="5383" max="5383" width="3.125" style="905" customWidth="1"/>
    <col min="5384" max="5633" width="9" style="905"/>
    <col min="5634" max="5634" width="26.625" style="905" customWidth="1"/>
    <col min="5635" max="5635" width="3.125" style="905" customWidth="1"/>
    <col min="5636" max="5636" width="18.625" style="905" customWidth="1"/>
    <col min="5637" max="5638" width="20.25" style="905" customWidth="1"/>
    <col min="5639" max="5639" width="3.125" style="905" customWidth="1"/>
    <col min="5640" max="5889" width="9" style="905"/>
    <col min="5890" max="5890" width="26.625" style="905" customWidth="1"/>
    <col min="5891" max="5891" width="3.125" style="905" customWidth="1"/>
    <col min="5892" max="5892" width="18.625" style="905" customWidth="1"/>
    <col min="5893" max="5894" width="20.25" style="905" customWidth="1"/>
    <col min="5895" max="5895" width="3.125" style="905" customWidth="1"/>
    <col min="5896" max="6145" width="9" style="905"/>
    <col min="6146" max="6146" width="26.625" style="905" customWidth="1"/>
    <col min="6147" max="6147" width="3.125" style="905" customWidth="1"/>
    <col min="6148" max="6148" width="18.625" style="905" customWidth="1"/>
    <col min="6149" max="6150" width="20.25" style="905" customWidth="1"/>
    <col min="6151" max="6151" width="3.125" style="905" customWidth="1"/>
    <col min="6152" max="6401" width="9" style="905"/>
    <col min="6402" max="6402" width="26.625" style="905" customWidth="1"/>
    <col min="6403" max="6403" width="3.125" style="905" customWidth="1"/>
    <col min="6404" max="6404" width="18.625" style="905" customWidth="1"/>
    <col min="6405" max="6406" width="20.25" style="905" customWidth="1"/>
    <col min="6407" max="6407" width="3.125" style="905" customWidth="1"/>
    <col min="6408" max="6657" width="9" style="905"/>
    <col min="6658" max="6658" width="26.625" style="905" customWidth="1"/>
    <col min="6659" max="6659" width="3.125" style="905" customWidth="1"/>
    <col min="6660" max="6660" width="18.625" style="905" customWidth="1"/>
    <col min="6661" max="6662" width="20.25" style="905" customWidth="1"/>
    <col min="6663" max="6663" width="3.125" style="905" customWidth="1"/>
    <col min="6664" max="6913" width="9" style="905"/>
    <col min="6914" max="6914" width="26.625" style="905" customWidth="1"/>
    <col min="6915" max="6915" width="3.125" style="905" customWidth="1"/>
    <col min="6916" max="6916" width="18.625" style="905" customWidth="1"/>
    <col min="6917" max="6918" width="20.25" style="905" customWidth="1"/>
    <col min="6919" max="6919" width="3.125" style="905" customWidth="1"/>
    <col min="6920" max="7169" width="9" style="905"/>
    <col min="7170" max="7170" width="26.625" style="905" customWidth="1"/>
    <col min="7171" max="7171" width="3.125" style="905" customWidth="1"/>
    <col min="7172" max="7172" width="18.625" style="905" customWidth="1"/>
    <col min="7173" max="7174" width="20.25" style="905" customWidth="1"/>
    <col min="7175" max="7175" width="3.125" style="905" customWidth="1"/>
    <col min="7176" max="7425" width="9" style="905"/>
    <col min="7426" max="7426" width="26.625" style="905" customWidth="1"/>
    <col min="7427" max="7427" width="3.125" style="905" customWidth="1"/>
    <col min="7428" max="7428" width="18.625" style="905" customWidth="1"/>
    <col min="7429" max="7430" width="20.25" style="905" customWidth="1"/>
    <col min="7431" max="7431" width="3.125" style="905" customWidth="1"/>
    <col min="7432" max="7681" width="9" style="905"/>
    <col min="7682" max="7682" width="26.625" style="905" customWidth="1"/>
    <col min="7683" max="7683" width="3.125" style="905" customWidth="1"/>
    <col min="7684" max="7684" width="18.625" style="905" customWidth="1"/>
    <col min="7685" max="7686" width="20.25" style="905" customWidth="1"/>
    <col min="7687" max="7687" width="3.125" style="905" customWidth="1"/>
    <col min="7688" max="7937" width="9" style="905"/>
    <col min="7938" max="7938" width="26.625" style="905" customWidth="1"/>
    <col min="7939" max="7939" width="3.125" style="905" customWidth="1"/>
    <col min="7940" max="7940" width="18.625" style="905" customWidth="1"/>
    <col min="7941" max="7942" width="20.25" style="905" customWidth="1"/>
    <col min="7943" max="7943" width="3.125" style="905" customWidth="1"/>
    <col min="7944" max="8193" width="9" style="905"/>
    <col min="8194" max="8194" width="26.625" style="905" customWidth="1"/>
    <col min="8195" max="8195" width="3.125" style="905" customWidth="1"/>
    <col min="8196" max="8196" width="18.625" style="905" customWidth="1"/>
    <col min="8197" max="8198" width="20.25" style="905" customWidth="1"/>
    <col min="8199" max="8199" width="3.125" style="905" customWidth="1"/>
    <col min="8200" max="8449" width="9" style="905"/>
    <col min="8450" max="8450" width="26.625" style="905" customWidth="1"/>
    <col min="8451" max="8451" width="3.125" style="905" customWidth="1"/>
    <col min="8452" max="8452" width="18.625" style="905" customWidth="1"/>
    <col min="8453" max="8454" width="20.25" style="905" customWidth="1"/>
    <col min="8455" max="8455" width="3.125" style="905" customWidth="1"/>
    <col min="8456" max="8705" width="9" style="905"/>
    <col min="8706" max="8706" width="26.625" style="905" customWidth="1"/>
    <col min="8707" max="8707" width="3.125" style="905" customWidth="1"/>
    <col min="8708" max="8708" width="18.625" style="905" customWidth="1"/>
    <col min="8709" max="8710" width="20.25" style="905" customWidth="1"/>
    <col min="8711" max="8711" width="3.125" style="905" customWidth="1"/>
    <col min="8712" max="8961" width="9" style="905"/>
    <col min="8962" max="8962" width="26.625" style="905" customWidth="1"/>
    <col min="8963" max="8963" width="3.125" style="905" customWidth="1"/>
    <col min="8964" max="8964" width="18.625" style="905" customWidth="1"/>
    <col min="8965" max="8966" width="20.25" style="905" customWidth="1"/>
    <col min="8967" max="8967" width="3.125" style="905" customWidth="1"/>
    <col min="8968" max="9217" width="9" style="905"/>
    <col min="9218" max="9218" width="26.625" style="905" customWidth="1"/>
    <col min="9219" max="9219" width="3.125" style="905" customWidth="1"/>
    <col min="9220" max="9220" width="18.625" style="905" customWidth="1"/>
    <col min="9221" max="9222" width="20.25" style="905" customWidth="1"/>
    <col min="9223" max="9223" width="3.125" style="905" customWidth="1"/>
    <col min="9224" max="9473" width="9" style="905"/>
    <col min="9474" max="9474" width="26.625" style="905" customWidth="1"/>
    <col min="9475" max="9475" width="3.125" style="905" customWidth="1"/>
    <col min="9476" max="9476" width="18.625" style="905" customWidth="1"/>
    <col min="9477" max="9478" width="20.25" style="905" customWidth="1"/>
    <col min="9479" max="9479" width="3.125" style="905" customWidth="1"/>
    <col min="9480" max="9729" width="9" style="905"/>
    <col min="9730" max="9730" width="26.625" style="905" customWidth="1"/>
    <col min="9731" max="9731" width="3.125" style="905" customWidth="1"/>
    <col min="9732" max="9732" width="18.625" style="905" customWidth="1"/>
    <col min="9733" max="9734" width="20.25" style="905" customWidth="1"/>
    <col min="9735" max="9735" width="3.125" style="905" customWidth="1"/>
    <col min="9736" max="9985" width="9" style="905"/>
    <col min="9986" max="9986" width="26.625" style="905" customWidth="1"/>
    <col min="9987" max="9987" width="3.125" style="905" customWidth="1"/>
    <col min="9988" max="9988" width="18.625" style="905" customWidth="1"/>
    <col min="9989" max="9990" width="20.25" style="905" customWidth="1"/>
    <col min="9991" max="9991" width="3.125" style="905" customWidth="1"/>
    <col min="9992" max="10241" width="9" style="905"/>
    <col min="10242" max="10242" width="26.625" style="905" customWidth="1"/>
    <col min="10243" max="10243" width="3.125" style="905" customWidth="1"/>
    <col min="10244" max="10244" width="18.625" style="905" customWidth="1"/>
    <col min="10245" max="10246" width="20.25" style="905" customWidth="1"/>
    <col min="10247" max="10247" width="3.125" style="905" customWidth="1"/>
    <col min="10248" max="10497" width="9" style="905"/>
    <col min="10498" max="10498" width="26.625" style="905" customWidth="1"/>
    <col min="10499" max="10499" width="3.125" style="905" customWidth="1"/>
    <col min="10500" max="10500" width="18.625" style="905" customWidth="1"/>
    <col min="10501" max="10502" width="20.25" style="905" customWidth="1"/>
    <col min="10503" max="10503" width="3.125" style="905" customWidth="1"/>
    <col min="10504" max="10753" width="9" style="905"/>
    <col min="10754" max="10754" width="26.625" style="905" customWidth="1"/>
    <col min="10755" max="10755" width="3.125" style="905" customWidth="1"/>
    <col min="10756" max="10756" width="18.625" style="905" customWidth="1"/>
    <col min="10757" max="10758" width="20.25" style="905" customWidth="1"/>
    <col min="10759" max="10759" width="3.125" style="905" customWidth="1"/>
    <col min="10760" max="11009" width="9" style="905"/>
    <col min="11010" max="11010" width="26.625" style="905" customWidth="1"/>
    <col min="11011" max="11011" width="3.125" style="905" customWidth="1"/>
    <col min="11012" max="11012" width="18.625" style="905" customWidth="1"/>
    <col min="11013" max="11014" width="20.25" style="905" customWidth="1"/>
    <col min="11015" max="11015" width="3.125" style="905" customWidth="1"/>
    <col min="11016" max="11265" width="9" style="905"/>
    <col min="11266" max="11266" width="26.625" style="905" customWidth="1"/>
    <col min="11267" max="11267" width="3.125" style="905" customWidth="1"/>
    <col min="11268" max="11268" width="18.625" style="905" customWidth="1"/>
    <col min="11269" max="11270" width="20.25" style="905" customWidth="1"/>
    <col min="11271" max="11271" width="3.125" style="905" customWidth="1"/>
    <col min="11272" max="11521" width="9" style="905"/>
    <col min="11522" max="11522" width="26.625" style="905" customWidth="1"/>
    <col min="11523" max="11523" width="3.125" style="905" customWidth="1"/>
    <col min="11524" max="11524" width="18.625" style="905" customWidth="1"/>
    <col min="11525" max="11526" width="20.25" style="905" customWidth="1"/>
    <col min="11527" max="11527" width="3.125" style="905" customWidth="1"/>
    <col min="11528" max="11777" width="9" style="905"/>
    <col min="11778" max="11778" width="26.625" style="905" customWidth="1"/>
    <col min="11779" max="11779" width="3.125" style="905" customWidth="1"/>
    <col min="11780" max="11780" width="18.625" style="905" customWidth="1"/>
    <col min="11781" max="11782" width="20.25" style="905" customWidth="1"/>
    <col min="11783" max="11783" width="3.125" style="905" customWidth="1"/>
    <col min="11784" max="12033" width="9" style="905"/>
    <col min="12034" max="12034" width="26.625" style="905" customWidth="1"/>
    <col min="12035" max="12035" width="3.125" style="905" customWidth="1"/>
    <col min="12036" max="12036" width="18.625" style="905" customWidth="1"/>
    <col min="12037" max="12038" width="20.25" style="905" customWidth="1"/>
    <col min="12039" max="12039" width="3.125" style="905" customWidth="1"/>
    <col min="12040" max="12289" width="9" style="905"/>
    <col min="12290" max="12290" width="26.625" style="905" customWidth="1"/>
    <col min="12291" max="12291" width="3.125" style="905" customWidth="1"/>
    <col min="12292" max="12292" width="18.625" style="905" customWidth="1"/>
    <col min="12293" max="12294" width="20.25" style="905" customWidth="1"/>
    <col min="12295" max="12295" width="3.125" style="905" customWidth="1"/>
    <col min="12296" max="12545" width="9" style="905"/>
    <col min="12546" max="12546" width="26.625" style="905" customWidth="1"/>
    <col min="12547" max="12547" width="3.125" style="905" customWidth="1"/>
    <col min="12548" max="12548" width="18.625" style="905" customWidth="1"/>
    <col min="12549" max="12550" width="20.25" style="905" customWidth="1"/>
    <col min="12551" max="12551" width="3.125" style="905" customWidth="1"/>
    <col min="12552" max="12801" width="9" style="905"/>
    <col min="12802" max="12802" width="26.625" style="905" customWidth="1"/>
    <col min="12803" max="12803" width="3.125" style="905" customWidth="1"/>
    <col min="12804" max="12804" width="18.625" style="905" customWidth="1"/>
    <col min="12805" max="12806" width="20.25" style="905" customWidth="1"/>
    <col min="12807" max="12807" width="3.125" style="905" customWidth="1"/>
    <col min="12808" max="13057" width="9" style="905"/>
    <col min="13058" max="13058" width="26.625" style="905" customWidth="1"/>
    <col min="13059" max="13059" width="3.125" style="905" customWidth="1"/>
    <col min="13060" max="13060" width="18.625" style="905" customWidth="1"/>
    <col min="13061" max="13062" width="20.25" style="905" customWidth="1"/>
    <col min="13063" max="13063" width="3.125" style="905" customWidth="1"/>
    <col min="13064" max="13313" width="9" style="905"/>
    <col min="13314" max="13314" width="26.625" style="905" customWidth="1"/>
    <col min="13315" max="13315" width="3.125" style="905" customWidth="1"/>
    <col min="13316" max="13316" width="18.625" style="905" customWidth="1"/>
    <col min="13317" max="13318" width="20.25" style="905" customWidth="1"/>
    <col min="13319" max="13319" width="3.125" style="905" customWidth="1"/>
    <col min="13320" max="13569" width="9" style="905"/>
    <col min="13570" max="13570" width="26.625" style="905" customWidth="1"/>
    <col min="13571" max="13571" width="3.125" style="905" customWidth="1"/>
    <col min="13572" max="13572" width="18.625" style="905" customWidth="1"/>
    <col min="13573" max="13574" width="20.25" style="905" customWidth="1"/>
    <col min="13575" max="13575" width="3.125" style="905" customWidth="1"/>
    <col min="13576" max="13825" width="9" style="905"/>
    <col min="13826" max="13826" width="26.625" style="905" customWidth="1"/>
    <col min="13827" max="13827" width="3.125" style="905" customWidth="1"/>
    <col min="13828" max="13828" width="18.625" style="905" customWidth="1"/>
    <col min="13829" max="13830" width="20.25" style="905" customWidth="1"/>
    <col min="13831" max="13831" width="3.125" style="905" customWidth="1"/>
    <col min="13832" max="14081" width="9" style="905"/>
    <col min="14082" max="14082" width="26.625" style="905" customWidth="1"/>
    <col min="14083" max="14083" width="3.125" style="905" customWidth="1"/>
    <col min="14084" max="14084" width="18.625" style="905" customWidth="1"/>
    <col min="14085" max="14086" width="20.25" style="905" customWidth="1"/>
    <col min="14087" max="14087" width="3.125" style="905" customWidth="1"/>
    <col min="14088" max="14337" width="9" style="905"/>
    <col min="14338" max="14338" width="26.625" style="905" customWidth="1"/>
    <col min="14339" max="14339" width="3.125" style="905" customWidth="1"/>
    <col min="14340" max="14340" width="18.625" style="905" customWidth="1"/>
    <col min="14341" max="14342" width="20.25" style="905" customWidth="1"/>
    <col min="14343" max="14343" width="3.125" style="905" customWidth="1"/>
    <col min="14344" max="14593" width="9" style="905"/>
    <col min="14594" max="14594" width="26.625" style="905" customWidth="1"/>
    <col min="14595" max="14595" width="3.125" style="905" customWidth="1"/>
    <col min="14596" max="14596" width="18.625" style="905" customWidth="1"/>
    <col min="14597" max="14598" width="20.25" style="905" customWidth="1"/>
    <col min="14599" max="14599" width="3.125" style="905" customWidth="1"/>
    <col min="14600" max="14849" width="9" style="905"/>
    <col min="14850" max="14850" width="26.625" style="905" customWidth="1"/>
    <col min="14851" max="14851" width="3.125" style="905" customWidth="1"/>
    <col min="14852" max="14852" width="18.625" style="905" customWidth="1"/>
    <col min="14853" max="14854" width="20.25" style="905" customWidth="1"/>
    <col min="14855" max="14855" width="3.125" style="905" customWidth="1"/>
    <col min="14856" max="15105" width="9" style="905"/>
    <col min="15106" max="15106" width="26.625" style="905" customWidth="1"/>
    <col min="15107" max="15107" width="3.125" style="905" customWidth="1"/>
    <col min="15108" max="15108" width="18.625" style="905" customWidth="1"/>
    <col min="15109" max="15110" width="20.25" style="905" customWidth="1"/>
    <col min="15111" max="15111" width="3.125" style="905" customWidth="1"/>
    <col min="15112" max="15361" width="9" style="905"/>
    <col min="15362" max="15362" width="26.625" style="905" customWidth="1"/>
    <col min="15363" max="15363" width="3.125" style="905" customWidth="1"/>
    <col min="15364" max="15364" width="18.625" style="905" customWidth="1"/>
    <col min="15365" max="15366" width="20.25" style="905" customWidth="1"/>
    <col min="15367" max="15367" width="3.125" style="905" customWidth="1"/>
    <col min="15368" max="15617" width="9" style="905"/>
    <col min="15618" max="15618" width="26.625" style="905" customWidth="1"/>
    <col min="15619" max="15619" width="3.125" style="905" customWidth="1"/>
    <col min="15620" max="15620" width="18.625" style="905" customWidth="1"/>
    <col min="15621" max="15622" width="20.25" style="905" customWidth="1"/>
    <col min="15623" max="15623" width="3.125" style="905" customWidth="1"/>
    <col min="15624" max="15873" width="9" style="905"/>
    <col min="15874" max="15874" width="26.625" style="905" customWidth="1"/>
    <col min="15875" max="15875" width="3.125" style="905" customWidth="1"/>
    <col min="15876" max="15876" width="18.625" style="905" customWidth="1"/>
    <col min="15877" max="15878" width="20.25" style="905" customWidth="1"/>
    <col min="15879" max="15879" width="3.125" style="905" customWidth="1"/>
    <col min="15880" max="16129" width="9" style="905"/>
    <col min="16130" max="16130" width="26.625" style="905" customWidth="1"/>
    <col min="16131" max="16131" width="3.125" style="905" customWidth="1"/>
    <col min="16132" max="16132" width="18.625" style="905" customWidth="1"/>
    <col min="16133" max="16134" width="20.25" style="905" customWidth="1"/>
    <col min="16135" max="16135" width="3.125" style="905" customWidth="1"/>
    <col min="16136" max="16384" width="9" style="905"/>
  </cols>
  <sheetData>
    <row r="1" spans="1:13" ht="19.5" customHeight="1">
      <c r="A1" s="904"/>
      <c r="B1" s="904" t="s">
        <v>1950</v>
      </c>
      <c r="C1" s="904"/>
      <c r="D1" s="904"/>
      <c r="E1" s="904"/>
      <c r="F1" s="904"/>
      <c r="G1" s="904"/>
      <c r="H1" s="904"/>
      <c r="I1" s="904"/>
    </row>
    <row r="2" spans="1:13" ht="21.75" customHeight="1">
      <c r="A2" s="904"/>
      <c r="B2" s="904"/>
      <c r="C2" s="904"/>
      <c r="D2" s="904"/>
      <c r="E2" s="904"/>
      <c r="F2" s="5445" t="s">
        <v>1951</v>
      </c>
      <c r="G2" s="5445"/>
      <c r="H2" s="904"/>
      <c r="I2" s="904"/>
    </row>
    <row r="3" spans="1:13" ht="36" customHeight="1">
      <c r="A3" s="904"/>
      <c r="B3" s="5446" t="s">
        <v>1952</v>
      </c>
      <c r="C3" s="5446"/>
      <c r="D3" s="5446"/>
      <c r="E3" s="5446"/>
      <c r="F3" s="5446"/>
      <c r="G3" s="5446"/>
      <c r="H3" s="904"/>
      <c r="I3"/>
      <c r="J3"/>
      <c r="K3" s="71"/>
      <c r="L3" s="71"/>
      <c r="M3" s="71"/>
    </row>
    <row r="4" spans="1:13" ht="18.75" customHeight="1">
      <c r="A4" s="904"/>
      <c r="B4" s="906"/>
      <c r="C4" s="906"/>
      <c r="D4" s="906"/>
      <c r="E4" s="906"/>
      <c r="F4" s="906"/>
      <c r="G4" s="906"/>
      <c r="H4" s="904"/>
      <c r="I4"/>
      <c r="J4"/>
      <c r="K4" s="71"/>
      <c r="L4" s="71"/>
      <c r="M4" s="71"/>
    </row>
    <row r="5" spans="1:13" ht="38.25" customHeight="1">
      <c r="A5" s="904"/>
      <c r="B5" s="907" t="s">
        <v>1953</v>
      </c>
      <c r="C5" s="908"/>
      <c r="D5" s="909"/>
      <c r="E5" s="909"/>
      <c r="F5" s="909"/>
      <c r="G5" s="910"/>
      <c r="H5" s="904"/>
      <c r="I5" s="109"/>
      <c r="J5" s="109"/>
      <c r="K5" s="1207"/>
      <c r="L5" s="1207"/>
      <c r="M5" s="1207"/>
    </row>
    <row r="6" spans="1:13" ht="38.25" customHeight="1">
      <c r="A6" s="904"/>
      <c r="B6" s="911" t="s">
        <v>1140</v>
      </c>
      <c r="C6" s="5447" t="s">
        <v>1954</v>
      </c>
      <c r="D6" s="5448"/>
      <c r="E6" s="5448"/>
      <c r="F6" s="5448"/>
      <c r="G6" s="5449"/>
      <c r="H6" s="904"/>
      <c r="I6"/>
      <c r="J6"/>
      <c r="K6" s="1211"/>
      <c r="L6" s="1207"/>
      <c r="M6" s="1207"/>
    </row>
    <row r="7" spans="1:13" s="913" customFormat="1" ht="38.25" customHeight="1">
      <c r="A7" s="904"/>
      <c r="B7" s="912" t="s">
        <v>1955</v>
      </c>
      <c r="C7" s="5450" t="s">
        <v>1956</v>
      </c>
      <c r="D7" s="5451"/>
      <c r="E7" s="5451"/>
      <c r="F7" s="5451"/>
      <c r="G7" s="5452"/>
      <c r="H7" s="904"/>
      <c r="I7"/>
      <c r="J7"/>
      <c r="K7" s="1211"/>
      <c r="L7" s="1207"/>
      <c r="M7" s="1207"/>
    </row>
    <row r="8" spans="1:13" ht="15.75" customHeight="1">
      <c r="A8" s="904"/>
      <c r="B8" s="914"/>
      <c r="C8" s="1107"/>
      <c r="D8" s="1107"/>
      <c r="E8" s="1107"/>
      <c r="F8" s="1107"/>
      <c r="G8" s="1107"/>
      <c r="H8" s="904"/>
      <c r="I8"/>
      <c r="J8"/>
      <c r="K8" s="1207"/>
      <c r="L8" s="188"/>
      <c r="M8" s="188"/>
    </row>
    <row r="9" spans="1:13" ht="18.75" customHeight="1">
      <c r="A9" s="904"/>
      <c r="B9" s="5453" t="s">
        <v>1957</v>
      </c>
      <c r="C9" s="1150"/>
      <c r="D9" s="904"/>
      <c r="E9" s="904"/>
      <c r="F9" s="904"/>
      <c r="G9" s="915"/>
      <c r="H9" s="904"/>
      <c r="I9"/>
      <c r="J9" s="1929" t="s">
        <v>2692</v>
      </c>
      <c r="K9" s="1929"/>
      <c r="L9" s="1929"/>
      <c r="M9"/>
    </row>
    <row r="10" spans="1:13" ht="33" customHeight="1">
      <c r="A10" s="904"/>
      <c r="B10" s="5453"/>
      <c r="C10" s="1150"/>
      <c r="D10" s="916"/>
      <c r="E10" s="917" t="s">
        <v>401</v>
      </c>
      <c r="F10" s="917" t="s">
        <v>402</v>
      </c>
      <c r="G10" s="915"/>
      <c r="H10" s="904"/>
      <c r="I10" s="649"/>
      <c r="J10" s="649"/>
      <c r="K10" s="649"/>
      <c r="L10" s="649"/>
      <c r="M10" s="649"/>
    </row>
    <row r="11" spans="1:13" ht="33" customHeight="1">
      <c r="A11" s="904"/>
      <c r="B11" s="5453"/>
      <c r="C11" s="1150"/>
      <c r="D11" s="918" t="s">
        <v>761</v>
      </c>
      <c r="E11" s="919" t="s">
        <v>561</v>
      </c>
      <c r="F11" s="919" t="s">
        <v>561</v>
      </c>
      <c r="G11" s="915"/>
      <c r="H11" s="904"/>
      <c r="I11" s="904"/>
    </row>
    <row r="12" spans="1:13" ht="33" customHeight="1">
      <c r="A12" s="904"/>
      <c r="B12" s="5453"/>
      <c r="C12" s="1150"/>
      <c r="D12" s="918" t="s">
        <v>867</v>
      </c>
      <c r="E12" s="919" t="s">
        <v>561</v>
      </c>
      <c r="F12" s="919" t="s">
        <v>561</v>
      </c>
      <c r="G12" s="915"/>
      <c r="H12" s="904"/>
      <c r="I12" s="904"/>
    </row>
    <row r="13" spans="1:13" ht="25.5" customHeight="1">
      <c r="A13" s="904"/>
      <c r="B13" s="5454"/>
      <c r="C13" s="920"/>
      <c r="D13" s="1108"/>
      <c r="E13" s="1108"/>
      <c r="F13" s="1108"/>
      <c r="G13" s="1109"/>
      <c r="H13" s="904"/>
      <c r="I13" s="904"/>
    </row>
    <row r="14" spans="1:13">
      <c r="A14" s="904"/>
      <c r="B14" s="904"/>
      <c r="C14" s="904"/>
      <c r="D14" s="904"/>
      <c r="E14" s="904"/>
      <c r="F14" s="904"/>
      <c r="G14" s="904"/>
      <c r="H14" s="904"/>
      <c r="I14" s="904"/>
    </row>
    <row r="15" spans="1:13" s="913" customFormat="1" ht="17.25" customHeight="1">
      <c r="A15" s="904"/>
      <c r="B15" s="5444" t="s">
        <v>1958</v>
      </c>
      <c r="C15" s="5444"/>
      <c r="D15" s="5444"/>
      <c r="E15" s="5444"/>
      <c r="F15" s="5444"/>
      <c r="G15" s="5444"/>
      <c r="H15" s="5444"/>
      <c r="I15" s="5444"/>
    </row>
    <row r="16" spans="1:13" s="913" customFormat="1" ht="17.25" customHeight="1">
      <c r="A16" s="904"/>
      <c r="B16" s="921" t="s">
        <v>1959</v>
      </c>
      <c r="C16" s="921"/>
      <c r="D16" s="921"/>
      <c r="E16" s="921"/>
      <c r="F16" s="921"/>
      <c r="G16" s="921"/>
      <c r="H16" s="921"/>
      <c r="I16" s="921"/>
    </row>
    <row r="17" spans="1:9" ht="17.25" customHeight="1">
      <c r="A17" s="904"/>
      <c r="B17" s="921"/>
      <c r="C17" s="904"/>
      <c r="D17" s="904"/>
      <c r="E17" s="904"/>
      <c r="F17" s="904"/>
      <c r="G17" s="904"/>
      <c r="H17" s="904"/>
      <c r="I17" s="904"/>
    </row>
    <row r="18" spans="1:9">
      <c r="A18" s="904"/>
      <c r="B18" s="904"/>
      <c r="C18" s="904"/>
      <c r="D18" s="904"/>
      <c r="E18" s="904"/>
      <c r="F18" s="904"/>
      <c r="G18" s="904"/>
      <c r="H18" s="904"/>
      <c r="I18" s="904"/>
    </row>
    <row r="19" spans="1:9">
      <c r="C19" s="905" t="s">
        <v>873</v>
      </c>
    </row>
    <row r="58" spans="2:2">
      <c r="B58" s="922"/>
    </row>
  </sheetData>
  <mergeCells count="7">
    <mergeCell ref="J9:L9"/>
    <mergeCell ref="B15:I15"/>
    <mergeCell ref="F2:G2"/>
    <mergeCell ref="B3:G3"/>
    <mergeCell ref="C6:G6"/>
    <mergeCell ref="C7:G7"/>
    <mergeCell ref="B9:B13"/>
  </mergeCells>
  <phoneticPr fontId="14"/>
  <hyperlinks>
    <hyperlink ref="J9:L9" location="表紙!A1" display="表示へ" xr:uid="{85282214-2377-4820-908C-03C935DA6637}"/>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N25"/>
  <sheetViews>
    <sheetView view="pageBreakPreview" zoomScale="110" zoomScaleNormal="100" zoomScaleSheetLayoutView="110" workbookViewId="0">
      <selection activeCell="J3" sqref="J3:N10"/>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1.37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4" ht="13.5" customHeight="1">
      <c r="A1" s="904"/>
      <c r="B1" s="71"/>
      <c r="C1" s="71"/>
      <c r="D1" s="71"/>
      <c r="E1" s="71"/>
      <c r="F1" s="71"/>
      <c r="G1" s="71"/>
      <c r="H1" s="71"/>
      <c r="I1" s="873"/>
    </row>
    <row r="2" spans="1:14" ht="20.25" customHeight="1">
      <c r="A2" s="70"/>
      <c r="B2" s="71" t="s">
        <v>1960</v>
      </c>
      <c r="C2" s="71"/>
      <c r="D2" s="71"/>
      <c r="E2" s="71"/>
      <c r="F2" s="71"/>
      <c r="G2" s="1930" t="s">
        <v>834</v>
      </c>
      <c r="H2" s="1930"/>
      <c r="I2" s="5385"/>
      <c r="J2" s="5385"/>
    </row>
    <row r="3" spans="1:14" ht="27.75" customHeight="1">
      <c r="A3" s="1931" t="s">
        <v>1961</v>
      </c>
      <c r="B3" s="1931"/>
      <c r="C3" s="1931"/>
      <c r="D3" s="1931"/>
      <c r="E3" s="1931"/>
      <c r="F3" s="1931"/>
      <c r="G3" s="1931"/>
      <c r="H3" s="1931"/>
      <c r="I3" s="593"/>
      <c r="J3"/>
      <c r="K3"/>
      <c r="L3" s="71"/>
      <c r="M3" s="71"/>
      <c r="N3" s="71"/>
    </row>
    <row r="4" spans="1:14" ht="14.25" customHeight="1">
      <c r="A4" s="73"/>
      <c r="B4" s="73"/>
      <c r="C4" s="73"/>
      <c r="D4" s="73"/>
      <c r="E4" s="73"/>
      <c r="F4" s="73"/>
      <c r="G4" s="73"/>
      <c r="H4" s="73"/>
      <c r="I4" s="130"/>
      <c r="J4"/>
      <c r="K4"/>
      <c r="L4" s="71"/>
      <c r="M4" s="71"/>
      <c r="N4" s="71"/>
    </row>
    <row r="5" spans="1:14" ht="36" customHeight="1">
      <c r="A5" s="73"/>
      <c r="B5" s="738" t="s">
        <v>575</v>
      </c>
      <c r="C5" s="3362"/>
      <c r="D5" s="3363"/>
      <c r="E5" s="3363"/>
      <c r="F5" s="3363"/>
      <c r="G5" s="3363"/>
      <c r="H5" s="3364"/>
      <c r="J5" s="109"/>
      <c r="K5" s="109"/>
      <c r="L5" s="1207"/>
      <c r="M5" s="1207"/>
      <c r="N5" s="1207"/>
    </row>
    <row r="6" spans="1:14" ht="46.5" customHeight="1">
      <c r="A6" s="71"/>
      <c r="B6" s="683" t="s">
        <v>1870</v>
      </c>
      <c r="C6" s="1945" t="s">
        <v>1962</v>
      </c>
      <c r="D6" s="1947"/>
      <c r="E6" s="1947"/>
      <c r="F6" s="1947"/>
      <c r="G6" s="1947"/>
      <c r="H6" s="1946"/>
      <c r="J6"/>
      <c r="K6"/>
      <c r="L6" s="1211"/>
      <c r="M6" s="1207"/>
      <c r="N6" s="1207"/>
    </row>
    <row r="7" spans="1:14" s="913" customFormat="1" ht="38.25" customHeight="1">
      <c r="A7" s="904"/>
      <c r="B7" s="912" t="s">
        <v>1963</v>
      </c>
      <c r="C7" s="5458" t="s">
        <v>1964</v>
      </c>
      <c r="D7" s="5458"/>
      <c r="E7" s="5458"/>
      <c r="F7" s="5458"/>
      <c r="G7" s="5458"/>
      <c r="H7" s="5458"/>
      <c r="J7"/>
      <c r="K7"/>
      <c r="L7" s="1211"/>
      <c r="M7" s="1207"/>
      <c r="N7" s="1207"/>
    </row>
    <row r="8" spans="1:14" ht="54" customHeight="1">
      <c r="A8" s="71"/>
      <c r="B8" s="923" t="s">
        <v>1965</v>
      </c>
      <c r="C8" s="1916" t="s">
        <v>1966</v>
      </c>
      <c r="D8" s="1917"/>
      <c r="E8" s="1917"/>
      <c r="F8" s="1917"/>
      <c r="G8" s="1917"/>
      <c r="H8" s="1918"/>
      <c r="J8"/>
      <c r="K8"/>
      <c r="L8" s="1207"/>
      <c r="M8" s="188"/>
      <c r="N8" s="188"/>
    </row>
    <row r="9" spans="1:14" ht="24.75" customHeight="1">
      <c r="A9" s="71"/>
      <c r="B9" s="1920" t="s">
        <v>1967</v>
      </c>
      <c r="C9" s="1921"/>
      <c r="D9" s="1921"/>
      <c r="E9" s="1921"/>
      <c r="F9" s="1921"/>
      <c r="G9" s="1921"/>
      <c r="H9" s="5152"/>
      <c r="J9"/>
      <c r="K9" s="1929" t="s">
        <v>2692</v>
      </c>
      <c r="L9" s="1929"/>
      <c r="M9" s="1929"/>
      <c r="N9"/>
    </row>
    <row r="10" spans="1:14" ht="33" customHeight="1">
      <c r="A10" s="71"/>
      <c r="B10" s="5317" t="s">
        <v>1968</v>
      </c>
      <c r="C10" s="416"/>
      <c r="D10" s="78"/>
      <c r="E10" s="78"/>
      <c r="F10" s="78"/>
      <c r="G10" s="78"/>
      <c r="H10" s="79"/>
      <c r="J10" s="649"/>
      <c r="K10" s="649"/>
      <c r="L10" s="649"/>
      <c r="M10" s="649"/>
      <c r="N10" s="649"/>
    </row>
    <row r="11" spans="1:14" ht="24.75" customHeight="1">
      <c r="A11" s="71"/>
      <c r="B11" s="5456"/>
      <c r="C11" s="1139"/>
      <c r="D11" s="5457"/>
      <c r="E11" s="5457"/>
      <c r="F11" s="1919" t="s">
        <v>1969</v>
      </c>
      <c r="G11" s="1919"/>
      <c r="H11" s="74"/>
    </row>
    <row r="12" spans="1:14" ht="39" customHeight="1">
      <c r="A12" s="71"/>
      <c r="B12" s="5456"/>
      <c r="C12" s="1139"/>
      <c r="D12" s="5429" t="s">
        <v>1970</v>
      </c>
      <c r="E12" s="5429"/>
      <c r="F12" s="1889"/>
      <c r="G12" s="1889"/>
      <c r="H12" s="74"/>
    </row>
    <row r="13" spans="1:14" ht="11.25" customHeight="1">
      <c r="A13" s="71"/>
      <c r="B13" s="5253"/>
      <c r="C13" s="75"/>
      <c r="D13" s="76"/>
      <c r="E13" s="76"/>
      <c r="F13" s="76"/>
      <c r="G13" s="76"/>
      <c r="H13" s="77"/>
    </row>
    <row r="14" spans="1:14" ht="18" customHeight="1">
      <c r="A14" s="71"/>
      <c r="B14" s="5317" t="s">
        <v>1971</v>
      </c>
      <c r="C14" s="416"/>
      <c r="D14" s="78"/>
      <c r="E14" s="78"/>
      <c r="F14" s="78"/>
      <c r="G14" s="78"/>
      <c r="H14" s="79"/>
    </row>
    <row r="15" spans="1:14" ht="25.5" customHeight="1">
      <c r="A15" s="71"/>
      <c r="B15" s="5456"/>
      <c r="C15" s="1139"/>
      <c r="D15" s="5457"/>
      <c r="E15" s="5457"/>
      <c r="F15" s="1919" t="s">
        <v>1969</v>
      </c>
      <c r="G15" s="1919"/>
      <c r="H15" s="74"/>
    </row>
    <row r="16" spans="1:14" ht="39" customHeight="1">
      <c r="A16" s="71"/>
      <c r="B16" s="5456"/>
      <c r="C16" s="1139"/>
      <c r="D16" s="5429" t="s">
        <v>761</v>
      </c>
      <c r="E16" s="5429"/>
      <c r="F16" s="1889"/>
      <c r="G16" s="1889"/>
      <c r="H16" s="74"/>
    </row>
    <row r="17" spans="1:8" ht="11.25" customHeight="1">
      <c r="A17" s="71"/>
      <c r="B17" s="5253"/>
      <c r="C17" s="75"/>
      <c r="D17" s="76"/>
      <c r="E17" s="76"/>
      <c r="F17" s="76"/>
      <c r="G17" s="76"/>
      <c r="H17" s="77"/>
    </row>
    <row r="18" spans="1:8" ht="15.75" customHeight="1">
      <c r="A18" s="71"/>
      <c r="B18" s="71"/>
      <c r="C18" s="71"/>
      <c r="D18" s="71"/>
      <c r="E18" s="71"/>
      <c r="F18" s="71"/>
      <c r="G18" s="71"/>
      <c r="H18" s="71"/>
    </row>
    <row r="19" spans="1:8" ht="20.25" customHeight="1">
      <c r="A19" s="71"/>
      <c r="B19" s="1886" t="s">
        <v>1972</v>
      </c>
      <c r="C19" s="1886"/>
      <c r="D19" s="1886"/>
      <c r="E19" s="1886"/>
      <c r="F19" s="1886"/>
      <c r="G19" s="1886"/>
      <c r="H19" s="1886"/>
    </row>
    <row r="20" spans="1:8" ht="21" customHeight="1">
      <c r="A20" s="71"/>
      <c r="B20" s="1887" t="s">
        <v>1973</v>
      </c>
      <c r="C20" s="1887"/>
      <c r="D20" s="1887"/>
      <c r="E20" s="1887"/>
      <c r="F20" s="1887"/>
      <c r="G20" s="1887"/>
      <c r="H20" s="1887"/>
    </row>
    <row r="21" spans="1:8" ht="20.25" customHeight="1">
      <c r="A21" s="149" t="s">
        <v>1974</v>
      </c>
      <c r="B21" s="1886" t="s">
        <v>1975</v>
      </c>
      <c r="C21" s="1886"/>
      <c r="D21" s="1886"/>
      <c r="E21" s="1886"/>
      <c r="F21" s="1886"/>
      <c r="G21" s="1886"/>
      <c r="H21" s="1886"/>
    </row>
    <row r="22" spans="1:8" ht="30" customHeight="1">
      <c r="A22" s="904" t="s">
        <v>1976</v>
      </c>
      <c r="B22" s="5455" t="s">
        <v>1977</v>
      </c>
      <c r="C22" s="5444"/>
      <c r="D22" s="5444"/>
      <c r="E22" s="5444"/>
      <c r="F22" s="5444"/>
      <c r="G22" s="5444"/>
      <c r="H22" s="5444"/>
    </row>
    <row r="23" spans="1:8" ht="33" customHeight="1">
      <c r="A23" s="904"/>
      <c r="B23" s="5455" t="s">
        <v>1978</v>
      </c>
      <c r="C23" s="5455"/>
      <c r="D23" s="5455"/>
      <c r="E23" s="5455"/>
      <c r="F23" s="5455"/>
      <c r="G23" s="5455"/>
      <c r="H23" s="5455"/>
    </row>
    <row r="24" spans="1:8">
      <c r="B24" s="924"/>
      <c r="C24" s="924"/>
      <c r="D24" s="924"/>
      <c r="E24" s="924"/>
    </row>
    <row r="25" spans="1:8">
      <c r="C25" s="7" t="s">
        <v>873</v>
      </c>
    </row>
  </sheetData>
  <mergeCells count="24">
    <mergeCell ref="K9:M9"/>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4"/>
  <hyperlinks>
    <hyperlink ref="K9:M9" location="表紙!A1" display="表示へ" xr:uid="{D90C880D-2B14-4485-94D0-8C9A0474FF00}"/>
  </hyperlinks>
  <pageMargins left="0.7" right="0.7" top="0.75" bottom="0.75" header="0.3" footer="0.3"/>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128</vt:i4>
      </vt:variant>
      <vt:variant>
        <vt:lpstr>名前付き一覧</vt:lpstr>
      </vt:variant>
      <vt:variant>
        <vt:i4>134</vt:i4>
      </vt:variant>
    </vt:vector>
  </HeadingPairs>
  <TitlesOfParts>
    <vt:vector size="262" baseType="lpstr">
      <vt:lpstr>表紙</vt:lpstr>
      <vt:lpstr>変更届出書</vt:lpstr>
      <vt:lpstr>別紙１-１</vt:lpstr>
      <vt:lpstr>別紙１-２</vt:lpstr>
      <vt:lpstr>就労移行基本報酬</vt:lpstr>
      <vt:lpstr>就労移行報酬関連</vt:lpstr>
      <vt:lpstr>就労A基本報酬</vt:lpstr>
      <vt:lpstr>就労A報酬(スコア表全体)</vt:lpstr>
      <vt:lpstr>就労A報酬(スコア表実績)</vt:lpstr>
      <vt:lpstr>就労A報酬(知識能力状況)</vt:lpstr>
      <vt:lpstr>就労A報酬(地域連携)</vt:lpstr>
      <vt:lpstr>生産活動シート（A型）</vt:lpstr>
      <vt:lpstr>就労B基本報酬</vt:lpstr>
      <vt:lpstr>就労B基本報酬(R8.6～)</vt:lpstr>
      <vt:lpstr>就労B報酬(ピア)</vt:lpstr>
      <vt:lpstr>生産活動シート（B型）</vt:lpstr>
      <vt:lpstr>就労定着基本報酬</vt:lpstr>
      <vt:lpstr>就労定着報酬関連</vt:lpstr>
      <vt:lpstr>児発基本報酬</vt:lpstr>
      <vt:lpstr>医療的ケア基本報酬</vt: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別紙37-1</vt:lpstr>
      <vt:lpstr>別紙37-2</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'別紙６-１'!Excel_BuiltIn_Print_Area</vt:lpstr>
      <vt:lpstr>'別紙６-２'!Excel_BuiltIn_Print_Area</vt:lpstr>
      <vt:lpstr>別紙７!Excel_BuiltIn_Print_Area</vt:lpstr>
      <vt:lpstr>医療的ケア基本報酬!Print_Area</vt:lpstr>
      <vt:lpstr>児発基本報酬!Print_Area</vt:lpstr>
      <vt:lpstr>就労A基本報酬!Print_Area</vt:lpstr>
      <vt:lpstr>'就労A報酬(スコア表実績)'!Print_Area</vt:lpstr>
      <vt:lpstr>'就労A報酬(スコア表全体)'!Print_Area</vt:lpstr>
      <vt:lpstr>'就労A報酬(知識能力状況)'!Print_Area</vt:lpstr>
      <vt:lpstr>'就労A報酬(地域連携)'!Print_Area</vt:lpstr>
      <vt:lpstr>就労B基本報酬!Print_Area</vt:lpstr>
      <vt:lpstr>'就労B基本報酬(R8.6～)'!Print_Area</vt:lpstr>
      <vt:lpstr>'就労B報酬(ピア)'!Print_Area</vt:lpstr>
      <vt:lpstr>就労移行基本報酬!Print_Area</vt:lpstr>
      <vt:lpstr>就労移行報酬関連!Print_Area</vt:lpstr>
      <vt:lpstr>就労定着基本報酬!Print_Area</vt:lpstr>
      <vt:lpstr>就労定着報酬関連!Print_Area</vt:lpstr>
      <vt:lpstr>'障害児通所・入所給付費　体制等状況一覧_旧'!Print_Area</vt:lpstr>
      <vt:lpstr>'生産活動シート（A型）'!Print_Area</vt:lpstr>
      <vt:lpstr>'生産活動シート（B型）'!Print_Area</vt:lpstr>
      <vt:lpstr>表紙!Print_Area</vt:lpstr>
      <vt:lpstr>別紙10!Print_Area</vt:lpstr>
      <vt:lpstr>別紙11!Print_Area</vt:lpstr>
      <vt:lpstr>'別紙１-１'!Print_Area</vt:lpstr>
      <vt:lpstr>別紙12!Print_Area</vt:lpstr>
      <vt:lpstr>'別紙１-２'!Print_Area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'別紙37-1'!Print_Area</vt:lpstr>
      <vt:lpstr>'別紙37-2'!Print_Area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別紙５!Print_Area</vt:lpstr>
      <vt:lpstr>別紙50!Print_Area</vt:lpstr>
      <vt:lpstr>'別紙51-１'!Print_Area</vt:lpstr>
      <vt:lpstr>'別紙51-２'!Print_Area</vt:lpstr>
      <vt:lpstr>'別紙51-３'!Print_Area</vt:lpstr>
      <vt:lpstr>別紙52!Print_Area</vt:lpstr>
      <vt:lpstr>別紙53!Print_Area</vt:lpstr>
      <vt:lpstr>別紙54!Print_Area</vt:lpstr>
      <vt:lpstr>別紙55!Print_Area</vt:lpstr>
      <vt:lpstr>別紙56!Print_Area</vt:lpstr>
      <vt:lpstr>別紙57!Print_Area</vt:lpstr>
      <vt:lpstr>別紙58!Print_Area</vt:lpstr>
      <vt:lpstr>別紙59!Print_Area</vt:lpstr>
      <vt:lpstr>別紙60!Print_Area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変更届出書!Print_Area</vt:lpstr>
      <vt:lpstr>'障害児通所・入所給付費　体制等状況一覧_旧'!Print_Titles</vt:lpstr>
      <vt:lpstr>'別紙１-１'!Print_Titles</vt:lpstr>
      <vt:lpstr>'別紙１-２'!Print_Titles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2025-11-28T12:38:14Z</dcterms:created>
  <dcterms:modified xsi:type="dcterms:W3CDTF">2026-08-07T07:14:51Z</dcterms:modified>
  <cp:category/>
  <cp:contentStatus/>
</cp:coreProperties>
</file>