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D487DA2-686A-45D6-BCEA-5A9FB85EFB38}" xr6:coauthVersionLast="47" xr6:coauthVersionMax="47" xr10:uidLastSave="{00000000-0000-0000-0000-000000000000}"/>
  <bookViews>
    <workbookView xWindow="6195" yWindow="1215" windowWidth="22155" windowHeight="11790" xr2:uid="{00000000-000D-0000-FFFF-FFFF00000000}"/>
  </bookViews>
  <sheets>
    <sheet name="16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9" l="1"/>
  <c r="F55" i="9"/>
  <c r="F44" i="9"/>
  <c r="F32" i="9"/>
</calcChain>
</file>

<file path=xl/sharedStrings.xml><?xml version="1.0" encoding="utf-8"?>
<sst xmlns="http://schemas.openxmlformats.org/spreadsheetml/2006/main" count="127" uniqueCount="60">
  <si>
    <t>(単位  千円)</t>
  </si>
  <si>
    <t>歳                                    入</t>
  </si>
  <si>
    <t>歳                出</t>
  </si>
  <si>
    <t>年度および科目</t>
  </si>
  <si>
    <t>収入済額</t>
  </si>
  <si>
    <t>科       目</t>
  </si>
  <si>
    <t>支出済額</t>
  </si>
  <si>
    <t>沿岸漁業改善資金</t>
  </si>
  <si>
    <t>繰入金</t>
  </si>
  <si>
    <t>公　　　 債　　　　費</t>
  </si>
  <si>
    <t>県債</t>
  </si>
  <si>
    <t>繰越金</t>
  </si>
  <si>
    <t>諸収入</t>
  </si>
  <si>
    <t>県　営　林　事　業</t>
  </si>
  <si>
    <t>中小企業設備導入資金</t>
  </si>
  <si>
    <t>財産収入</t>
  </si>
  <si>
    <t>流通業務団地造成事業</t>
  </si>
  <si>
    <t>土地造成費</t>
  </si>
  <si>
    <t>臨海工業地帯建設事業</t>
  </si>
  <si>
    <t>林業・木材産業改善資金</t>
  </si>
  <si>
    <t>木材産業等高度化推進資金</t>
  </si>
  <si>
    <t>県営林事業費</t>
  </si>
  <si>
    <t>公　債　管　理</t>
  </si>
  <si>
    <t>港湾施設整備事業</t>
  </si>
  <si>
    <t>県民有林事業費</t>
  </si>
  <si>
    <t>港湾施設整備事業費</t>
  </si>
  <si>
    <t>資料：県会計管理局会計課「大分県歳入歳出決算書」</t>
  </si>
  <si>
    <t>平成19年度</t>
    <rPh sb="0" eb="2">
      <t>ヘイセイ</t>
    </rPh>
    <rPh sb="4" eb="6">
      <t>ネンド</t>
    </rPh>
    <phoneticPr fontId="2"/>
  </si>
  <si>
    <t>　注）科目ごとに四捨五入しているため、合計は一致しない場合がある。</t>
    <rPh sb="3" eb="5">
      <t>カモク</t>
    </rPh>
    <rPh sb="27" eb="29">
      <t>バアイ</t>
    </rPh>
    <phoneticPr fontId="2"/>
  </si>
  <si>
    <t>県債</t>
    <rPh sb="0" eb="2">
      <t>ケンサイ</t>
    </rPh>
    <phoneticPr fontId="2"/>
  </si>
  <si>
    <t>繰入金</t>
    <rPh sb="0" eb="3">
      <t>クリイレキン</t>
    </rPh>
    <phoneticPr fontId="2"/>
  </si>
  <si>
    <t>母子父子寡婦福祉資金</t>
    <rPh sb="2" eb="4">
      <t>フシ</t>
    </rPh>
    <phoneticPr fontId="2"/>
  </si>
  <si>
    <t>国民健康保険事業</t>
    <rPh sb="0" eb="1">
      <t>クニ</t>
    </rPh>
    <rPh sb="1" eb="2">
      <t>タミ</t>
    </rPh>
    <rPh sb="2" eb="3">
      <t>ケン</t>
    </rPh>
    <rPh sb="3" eb="4">
      <t>ヤスシ</t>
    </rPh>
    <rPh sb="4" eb="5">
      <t>タモツ</t>
    </rPh>
    <rPh sb="5" eb="6">
      <t>ケン</t>
    </rPh>
    <rPh sb="6" eb="7">
      <t>コト</t>
    </rPh>
    <rPh sb="7" eb="8">
      <t>ギョウ</t>
    </rPh>
    <phoneticPr fontId="2"/>
  </si>
  <si>
    <t>国庫支出金</t>
    <rPh sb="0" eb="2">
      <t>コッコ</t>
    </rPh>
    <rPh sb="2" eb="5">
      <t>シシュツキン</t>
    </rPh>
    <phoneticPr fontId="2"/>
  </si>
  <si>
    <t>母子父子寡婦福祉資金</t>
    <rPh sb="2" eb="3">
      <t>チチ</t>
    </rPh>
    <rPh sb="3" eb="4">
      <t>コ</t>
    </rPh>
    <phoneticPr fontId="2"/>
  </si>
  <si>
    <t>林業就業促進資金</t>
    <rPh sb="0" eb="2">
      <t>リンギョウ</t>
    </rPh>
    <rPh sb="2" eb="4">
      <t>シュウギョウ</t>
    </rPh>
    <rPh sb="4" eb="6">
      <t>ソクシン</t>
    </rPh>
    <rPh sb="6" eb="8">
      <t>シキン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</si>
  <si>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</si>
  <si>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</si>
  <si>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</si>
  <si>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</si>
  <si>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</si>
  <si>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</si>
  <si>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</si>
  <si>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</si>
  <si>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令和元年度</t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</si>
  <si>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</si>
  <si>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</si>
  <si>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</si>
  <si>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</si>
  <si>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国民健康保険事業費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phoneticPr fontId="2"/>
  </si>
  <si>
    <t>平成29年度</t>
    <rPh sb="0" eb="2">
      <t>ヘイセイ</t>
    </rPh>
    <rPh sb="4" eb="6">
      <t>ネンド</t>
    </rPh>
    <phoneticPr fontId="2"/>
  </si>
  <si>
    <t>財産収入</t>
    <phoneticPr fontId="2"/>
  </si>
  <si>
    <t>沿 岸 漁 業 改 善 資 金</t>
  </si>
  <si>
    <t>県債</t>
    <phoneticPr fontId="2"/>
  </si>
  <si>
    <t>平成30年度</t>
    <rPh sb="0" eb="2">
      <t>ヘイセイ</t>
    </rPh>
    <rPh sb="4" eb="6">
      <t>ネンド</t>
    </rPh>
    <phoneticPr fontId="2"/>
  </si>
  <si>
    <t>　貸　　付　　勘　　定</t>
    <phoneticPr fontId="2"/>
  </si>
  <si>
    <t>　業　　務　　勘　　定</t>
    <phoneticPr fontId="2"/>
  </si>
  <si>
    <t xml:space="preserve"> 貸　　付　　勘　　定</t>
    <phoneticPr fontId="2"/>
  </si>
  <si>
    <t xml:space="preserve"> 業　　務　　勘　　定</t>
    <phoneticPr fontId="2"/>
  </si>
  <si>
    <t>161. 県特別会計歳入歳出決算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</si>
</sst>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0_);[Red]\(0\)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176" fontId="4" fillId="0" borderId="0" xfId="2" applyNumberFormat="1" applyFont="1" applyAlignment="1">
      <alignment horizontal="center"/>
    </xf>
    <xf numFmtId="176" fontId="1" fillId="0" borderId="0" xfId="2" applyNumberFormat="1"/>
    <xf numFmtId="0" fontId="1" fillId="0" borderId="1" xfId="2" applyBorder="1" applyAlignment="1">
      <alignment horizontal="left"/>
    </xf>
    <xf numFmtId="176" fontId="1" fillId="0" borderId="1" xfId="2" applyNumberFormat="1" applyBorder="1"/>
    <xf numFmtId="0" fontId="1" fillId="0" borderId="1" xfId="2" applyBorder="1"/>
    <xf numFmtId="176" fontId="1" fillId="0" borderId="2" xfId="2" applyNumberFormat="1" applyBorder="1" applyAlignment="1">
      <alignment horizontal="centerContinuous" vertical="center"/>
    </xf>
    <xf numFmtId="0" fontId="1" fillId="0" borderId="2" xfId="2" applyBorder="1" applyAlignment="1">
      <alignment horizontal="centerContinuous" vertical="center"/>
    </xf>
    <xf numFmtId="176" fontId="1" fillId="0" borderId="3" xfId="2" applyNumberFormat="1" applyBorder="1" applyAlignment="1">
      <alignment horizontal="centerContinuous" vertical="center"/>
    </xf>
    <xf numFmtId="176" fontId="1" fillId="0" borderId="0" xfId="2" applyNumberFormat="1" applyAlignment="1">
      <alignment vertical="center"/>
    </xf>
    <xf numFmtId="177" fontId="1" fillId="0" borderId="4" xfId="2" applyNumberFormat="1" applyBorder="1" applyAlignment="1">
      <alignment horizontal="centerContinuous" vertical="center"/>
    </xf>
    <xf numFmtId="178" fontId="1" fillId="0" borderId="5" xfId="2" applyNumberFormat="1" applyBorder="1" applyAlignment="1">
      <alignment horizontal="center" vertical="center"/>
    </xf>
    <xf numFmtId="176" fontId="1" fillId="0" borderId="6" xfId="2" applyNumberFormat="1" applyBorder="1" applyAlignment="1">
      <alignment horizontal="centerContinuous" vertical="center"/>
    </xf>
    <xf numFmtId="0" fontId="1" fillId="0" borderId="7" xfId="2" applyBorder="1" applyAlignment="1">
      <alignment horizontal="centerContinuous" vertical="center"/>
    </xf>
    <xf numFmtId="176" fontId="1" fillId="0" borderId="8" xfId="2" applyNumberFormat="1" applyBorder="1" applyAlignment="1">
      <alignment horizontal="center" vertical="center"/>
    </xf>
    <xf numFmtId="0" fontId="1" fillId="0" borderId="4" xfId="2" applyBorder="1" applyAlignment="1">
      <alignment horizontal="centerContinuous" vertical="center"/>
    </xf>
    <xf numFmtId="176" fontId="1" fillId="0" borderId="6" xfId="2" applyNumberFormat="1" applyBorder="1" applyAlignment="1">
      <alignment horizontal="center" vertical="center"/>
    </xf>
    <xf numFmtId="49" fontId="1" fillId="0" borderId="0" xfId="2" applyNumberFormat="1" applyAlignment="1">
      <alignment horizontal="center"/>
    </xf>
    <xf numFmtId="38" fontId="1" fillId="0" borderId="9" xfId="3" applyFont="1" applyFill="1" applyBorder="1" applyAlignment="1"/>
    <xf numFmtId="176" fontId="1" fillId="0" borderId="10" xfId="2" applyNumberFormat="1" applyBorder="1"/>
    <xf numFmtId="0" fontId="1" fillId="0" borderId="11" xfId="2" applyBorder="1" applyAlignment="1">
      <alignment horizontal="center"/>
    </xf>
    <xf numFmtId="176" fontId="1" fillId="0" borderId="12" xfId="2" applyNumberFormat="1" applyBorder="1"/>
    <xf numFmtId="38" fontId="1" fillId="0" borderId="0" xfId="3" applyFont="1" applyFill="1" applyAlignment="1"/>
    <xf numFmtId="0" fontId="1" fillId="0" borderId="11" xfId="2" quotePrefix="1" applyBorder="1" applyAlignment="1">
      <alignment horizontal="center"/>
    </xf>
    <xf numFmtId="38" fontId="1" fillId="0" borderId="10" xfId="3" applyFont="1" applyFill="1" applyBorder="1" applyAlignment="1"/>
    <xf numFmtId="0" fontId="1" fillId="0" borderId="0" xfId="2" quotePrefix="1" applyAlignment="1">
      <alignment horizontal="center"/>
    </xf>
    <xf numFmtId="49" fontId="6" fillId="0" borderId="0" xfId="2" applyNumberFormat="1" applyFont="1" applyAlignment="1">
      <alignment horizontal="center"/>
    </xf>
    <xf numFmtId="49" fontId="6" fillId="0" borderId="11" xfId="2" applyNumberFormat="1" applyFont="1" applyBorder="1" applyAlignment="1">
      <alignment horizontal="center"/>
    </xf>
    <xf numFmtId="38" fontId="6" fillId="0" borderId="9" xfId="3" applyFont="1" applyFill="1" applyBorder="1" applyAlignment="1"/>
    <xf numFmtId="176" fontId="6" fillId="0" borderId="12" xfId="2" applyNumberFormat="1" applyFont="1" applyBorder="1"/>
    <xf numFmtId="49" fontId="6" fillId="0" borderId="10" xfId="2" applyNumberFormat="1" applyFont="1" applyBorder="1" applyAlignment="1">
      <alignment horizontal="center"/>
    </xf>
    <xf numFmtId="38" fontId="6" fillId="0" borderId="10" xfId="3" applyFont="1" applyFill="1" applyBorder="1" applyAlignment="1"/>
    <xf numFmtId="176" fontId="7" fillId="0" borderId="0" xfId="2" applyNumberFormat="1" applyFont="1"/>
    <xf numFmtId="177" fontId="1" fillId="0" borderId="0" xfId="2" applyNumberFormat="1"/>
    <xf numFmtId="0" fontId="1" fillId="0" borderId="0" xfId="2"/>
    <xf numFmtId="38" fontId="1" fillId="0" borderId="10" xfId="3" quotePrefix="1" applyFont="1" applyFill="1" applyBorder="1" applyAlignment="1"/>
    <xf numFmtId="176" fontId="8" fillId="0" borderId="0" xfId="2" applyNumberFormat="1" applyFont="1"/>
    <xf numFmtId="0" fontId="1" fillId="0" borderId="0" xfId="2" applyAlignment="1">
      <alignment horizontal="distributed"/>
    </xf>
    <xf numFmtId="0" fontId="5" fillId="0" borderId="0" xfId="2" applyFont="1" applyAlignment="1">
      <alignment horizontal="distributed"/>
    </xf>
    <xf numFmtId="38" fontId="1" fillId="0" borderId="12" xfId="3" applyFont="1" applyFill="1" applyBorder="1" applyAlignment="1"/>
    <xf numFmtId="176" fontId="1" fillId="0" borderId="0" xfId="2" applyNumberFormat="1" applyAlignment="1">
      <alignment horizontal="left"/>
    </xf>
    <xf numFmtId="176" fontId="1" fillId="0" borderId="11" xfId="2" applyNumberFormat="1" applyBorder="1" applyAlignment="1">
      <alignment horizontal="left"/>
    </xf>
    <xf numFmtId="38" fontId="1" fillId="0" borderId="10" xfId="3" applyFont="1" applyFill="1" applyBorder="1" applyAlignment="1">
      <alignment horizontal="right"/>
    </xf>
    <xf numFmtId="38" fontId="1" fillId="0" borderId="12" xfId="3" applyFont="1" applyFill="1" applyBorder="1" applyAlignment="1">
      <alignment horizontal="right"/>
    </xf>
    <xf numFmtId="38" fontId="1" fillId="0" borderId="9" xfId="3" applyFont="1" applyFill="1" applyBorder="1" applyAlignment="1">
      <alignment horizontal="right"/>
    </xf>
    <xf numFmtId="38" fontId="8" fillId="0" borderId="12" xfId="3" applyFont="1" applyFill="1" applyBorder="1" applyAlignment="1">
      <alignment horizontal="right"/>
    </xf>
    <xf numFmtId="178" fontId="1" fillId="0" borderId="12" xfId="2" applyNumberFormat="1" applyBorder="1"/>
    <xf numFmtId="0" fontId="1" fillId="0" borderId="11" xfId="2" applyBorder="1" applyAlignment="1">
      <alignment horizontal="distributed"/>
    </xf>
    <xf numFmtId="0" fontId="1" fillId="0" borderId="11" xfId="2" applyBorder="1"/>
    <xf numFmtId="38" fontId="1" fillId="0" borderId="14" xfId="3" applyFont="1" applyFill="1" applyBorder="1" applyAlignment="1"/>
    <xf numFmtId="178" fontId="1" fillId="0" borderId="10" xfId="2" applyNumberFormat="1" applyBorder="1"/>
    <xf numFmtId="0" fontId="1" fillId="0" borderId="13" xfId="2" applyBorder="1"/>
    <xf numFmtId="176" fontId="1" fillId="0" borderId="13" xfId="2" applyNumberFormat="1" applyBorder="1"/>
    <xf numFmtId="0" fontId="1" fillId="0" borderId="13" xfId="2" applyBorder="1" applyAlignment="1">
      <alignment horizontal="distributed"/>
    </xf>
    <xf numFmtId="0" fontId="5" fillId="0" borderId="13" xfId="2" applyFont="1" applyBorder="1" applyAlignment="1">
      <alignment horizontal="distributed"/>
    </xf>
    <xf numFmtId="176" fontId="6" fillId="0" borderId="0" xfId="2" applyNumberFormat="1" applyFont="1"/>
    <xf numFmtId="0" fontId="7" fillId="0" borderId="0" xfId="2" applyFont="1" applyAlignment="1">
      <alignment horizontal="distributed"/>
    </xf>
    <xf numFmtId="0" fontId="6" fillId="0" borderId="0" xfId="2" applyFont="1" applyAlignment="1">
      <alignment horizontal="distributed"/>
    </xf>
    <xf numFmtId="38" fontId="6" fillId="0" borderId="12" xfId="3" applyFont="1" applyFill="1" applyBorder="1" applyAlignment="1"/>
    <xf numFmtId="0" fontId="7" fillId="0" borderId="0" xfId="2" applyFont="1"/>
    <xf numFmtId="0" fontId="10" fillId="0" borderId="11" xfId="0" applyFont="1" applyBorder="1"/>
    <xf numFmtId="0" fontId="11" fillId="0" borderId="0" xfId="2" applyFont="1" applyAlignment="1">
      <alignment horizontal="distributed"/>
    </xf>
    <xf numFmtId="38" fontId="6" fillId="0" borderId="10" xfId="3" applyFont="1" applyFill="1" applyBorder="1" applyAlignment="1">
      <alignment horizontal="right"/>
    </xf>
    <xf numFmtId="49" fontId="1" fillId="0" borderId="0" xfId="2" applyNumberFormat="1" applyAlignment="1">
      <alignment horizontal="center"/>
    </xf>
    <xf numFmtId="49" fontId="1" fillId="0" borderId="11" xfId="2" applyNumberFormat="1" applyBorder="1" applyAlignment="1">
      <alignment horizontal="center"/>
    </xf>
    <xf numFmtId="176" fontId="4" fillId="0" borderId="0" xfId="2" applyNumberFormat="1" applyFont="1" applyAlignment="1">
      <alignment horizontal="center"/>
    </xf>
    <xf numFmtId="177" fontId="1" fillId="0" borderId="0" xfId="2" applyNumberFormat="1"/>
    <xf numFmtId="177" fontId="1" fillId="0" borderId="11" xfId="2" applyNumberFormat="1" applyBorder="1"/>
    <xf numFmtId="177" fontId="1" fillId="0" borderId="15" xfId="2" applyNumberFormat="1" applyBorder="1"/>
    <xf numFmtId="49" fontId="1" fillId="0" borderId="10" xfId="2" applyNumberFormat="1" applyBorder="1" applyAlignment="1">
      <alignment horizontal="center"/>
    </xf>
    <xf numFmtId="0" fontId="1" fillId="0" borderId="0" xfId="2" applyAlignment="1">
      <alignment horizontal="center"/>
    </xf>
    <xf numFmtId="0" fontId="1" fillId="0" borderId="10" xfId="2" applyBorder="1" applyAlignment="1">
      <alignment horizontal="center"/>
    </xf>
    <xf numFmtId="0" fontId="6" fillId="0" borderId="0" xfId="2" applyFont="1" applyAlignment="1">
      <alignment horizontal="center"/>
    </xf>
    <xf numFmtId="49" fontId="6" fillId="0" borderId="11" xfId="2" applyNumberFormat="1" applyFont="1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11" xfId="2" applyBorder="1" applyAlignment="1">
      <alignment horizontal="center"/>
    </xf>
    <xf numFmtId="0" fontId="6" fillId="0" borderId="10" xfId="2" applyFont="1" applyBorder="1" applyAlignment="1">
      <alignment horizontal="center"/>
    </xf>
    <xf numFmtId="49" fontId="1" fillId="0" borderId="15" xfId="2" applyNumberFormat="1" applyBorder="1" applyAlignment="1">
      <alignment horizont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14財政174-18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Normal="100" workbookViewId="0">
      <selection sqref="A1:I1"/>
    </sheetView>
  </sheetViews>
  <sheetFormatPr defaultColWidth="9.875" defaultRowHeight="12" x14ac:dyDescent="0.15"/>
  <cols>
    <col min="1" max="1" width="4.125" style="2" customWidth="1"/>
    <col min="2" max="2" width="19.25" style="34" customWidth="1"/>
    <col min="3" max="3" width="19.375" style="2" bestFit="1" customWidth="1"/>
    <col min="4" max="4" width="4.125" style="2" customWidth="1"/>
    <col min="5" max="5" width="18.25" style="34" customWidth="1"/>
    <col min="6" max="6" width="13.375" style="2" customWidth="1"/>
    <col min="7" max="7" width="4.125" style="2" customWidth="1"/>
    <col min="8" max="8" width="24.375" style="34" customWidth="1"/>
    <col min="9" max="9" width="15" style="2" bestFit="1" customWidth="1"/>
    <col min="10" max="16384" width="9.875" style="2"/>
  </cols>
  <sheetData>
    <row r="1" spans="1:9" ht="20.100000000000001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4.1" customHeight="1" thickBot="1" x14ac:dyDescent="0.2">
      <c r="A3" s="3" t="s">
        <v>0</v>
      </c>
      <c r="B3" s="4"/>
      <c r="C3" s="4"/>
      <c r="D3" s="5"/>
      <c r="E3" s="4"/>
      <c r="F3" s="4"/>
      <c r="G3" s="5"/>
      <c r="H3" s="4"/>
    </row>
    <row r="4" spans="1:9" s="9" customFormat="1" ht="21.75" customHeight="1" thickTop="1" x14ac:dyDescent="0.15">
      <c r="A4" s="6" t="s">
        <v>1</v>
      </c>
      <c r="B4" s="7"/>
      <c r="C4" s="6"/>
      <c r="D4" s="6"/>
      <c r="E4" s="7"/>
      <c r="F4" s="6"/>
      <c r="G4" s="8" t="s">
        <v>2</v>
      </c>
      <c r="H4" s="7"/>
      <c r="I4" s="6"/>
    </row>
    <row r="5" spans="1:9" s="9" customFormat="1" ht="18" customHeight="1" x14ac:dyDescent="0.15">
      <c r="A5" s="10" t="s">
        <v>3</v>
      </c>
      <c r="B5" s="10"/>
      <c r="C5" s="11" t="s">
        <v>4</v>
      </c>
      <c r="D5" s="12" t="s">
        <v>5</v>
      </c>
      <c r="E5" s="13"/>
      <c r="F5" s="14" t="s">
        <v>4</v>
      </c>
      <c r="G5" s="10" t="s">
        <v>3</v>
      </c>
      <c r="H5" s="15"/>
      <c r="I5" s="16" t="s">
        <v>6</v>
      </c>
    </row>
    <row r="6" spans="1:9" ht="14.1" hidden="1" customHeight="1" x14ac:dyDescent="0.15">
      <c r="A6" s="63" t="s">
        <v>27</v>
      </c>
      <c r="B6" s="64"/>
      <c r="C6" s="18">
        <v>136432468</v>
      </c>
      <c r="D6" s="19"/>
      <c r="E6" s="20"/>
      <c r="F6" s="21"/>
      <c r="G6" s="63" t="s">
        <v>27</v>
      </c>
      <c r="H6" s="64"/>
      <c r="I6" s="22">
        <v>133613904</v>
      </c>
    </row>
    <row r="7" spans="1:9" ht="14.1" hidden="1" customHeight="1" x14ac:dyDescent="0.15">
      <c r="A7" s="63" t="s">
        <v>36</v>
      </c>
      <c r="B7" s="64"/>
      <c r="C7" s="18">
        <v>146433968</v>
      </c>
      <c r="D7" s="19"/>
      <c r="E7" s="23"/>
      <c r="F7" s="21"/>
      <c r="G7" s="63" t="s">
        <v>36</v>
      </c>
      <c r="H7" s="64"/>
      <c r="I7" s="24">
        <v>143520869</v>
      </c>
    </row>
    <row r="8" spans="1:9" ht="14.1" hidden="1" customHeight="1" x14ac:dyDescent="0.15">
      <c r="A8" s="63" t="s">
        <v>37</v>
      </c>
      <c r="B8" s="64"/>
      <c r="C8" s="18">
        <v>151327306.51300001</v>
      </c>
      <c r="D8" s="19"/>
      <c r="E8" s="23"/>
      <c r="F8" s="21"/>
      <c r="G8" s="63" t="s">
        <v>37</v>
      </c>
      <c r="H8" s="64"/>
      <c r="I8" s="22">
        <v>148705879.25099999</v>
      </c>
    </row>
    <row r="9" spans="1:9" ht="14.1" hidden="1" customHeight="1" x14ac:dyDescent="0.15">
      <c r="A9" s="63" t="s">
        <v>38</v>
      </c>
      <c r="B9" s="64"/>
      <c r="C9" s="18">
        <v>138879457</v>
      </c>
      <c r="D9" s="19"/>
      <c r="E9" s="23"/>
      <c r="F9" s="21"/>
      <c r="G9" s="63" t="s">
        <v>38</v>
      </c>
      <c r="H9" s="64"/>
      <c r="I9" s="24">
        <v>136857779</v>
      </c>
    </row>
    <row r="10" spans="1:9" ht="14.1" hidden="1" customHeight="1" x14ac:dyDescent="0.15">
      <c r="A10" s="63" t="s">
        <v>39</v>
      </c>
      <c r="B10" s="64"/>
      <c r="C10" s="18">
        <v>131266283</v>
      </c>
      <c r="D10" s="19"/>
      <c r="E10" s="23"/>
      <c r="F10" s="21"/>
      <c r="G10" s="63" t="s">
        <v>39</v>
      </c>
      <c r="H10" s="64"/>
      <c r="I10" s="24">
        <v>129233903</v>
      </c>
    </row>
    <row r="11" spans="1:9" ht="13.5" hidden="1" customHeight="1" x14ac:dyDescent="0.15">
      <c r="A11" s="63" t="s">
        <v>40</v>
      </c>
      <c r="B11" s="64"/>
      <c r="C11" s="18">
        <v>136251466</v>
      </c>
      <c r="D11" s="19"/>
      <c r="E11" s="23"/>
      <c r="F11" s="21"/>
      <c r="G11" s="63" t="s">
        <v>40</v>
      </c>
      <c r="H11" s="64"/>
      <c r="I11" s="24">
        <v>134675350</v>
      </c>
    </row>
    <row r="12" spans="1:9" ht="13.5" hidden="1" customHeight="1" x14ac:dyDescent="0.15">
      <c r="A12" s="63" t="s">
        <v>41</v>
      </c>
      <c r="B12" s="64"/>
      <c r="C12" s="22">
        <v>150027305</v>
      </c>
      <c r="D12" s="19"/>
      <c r="E12" s="25"/>
      <c r="F12" s="21"/>
      <c r="G12" s="63" t="s">
        <v>41</v>
      </c>
      <c r="H12" s="64"/>
      <c r="I12" s="22">
        <v>148473027</v>
      </c>
    </row>
    <row r="13" spans="1:9" ht="14.1" hidden="1" customHeight="1" x14ac:dyDescent="0.15">
      <c r="A13" s="63" t="s">
        <v>42</v>
      </c>
      <c r="B13" s="64"/>
      <c r="C13" s="18">
        <v>132904785</v>
      </c>
      <c r="E13" s="25"/>
      <c r="F13" s="21"/>
      <c r="G13" s="63" t="s">
        <v>42</v>
      </c>
      <c r="H13" s="64"/>
      <c r="I13" s="22">
        <v>131292812</v>
      </c>
    </row>
    <row r="14" spans="1:9" ht="14.1" hidden="1" customHeight="1" x14ac:dyDescent="0.15">
      <c r="A14" s="63" t="s">
        <v>47</v>
      </c>
      <c r="B14" s="64"/>
      <c r="C14" s="18">
        <v>110677986</v>
      </c>
      <c r="E14" s="25"/>
      <c r="F14" s="21"/>
      <c r="G14" s="63" t="s">
        <v>47</v>
      </c>
      <c r="H14" s="64"/>
      <c r="I14" s="22">
        <v>109003382</v>
      </c>
    </row>
    <row r="15" spans="1:9" ht="14.1" hidden="1" customHeight="1" x14ac:dyDescent="0.15">
      <c r="A15" s="63" t="s">
        <v>48</v>
      </c>
      <c r="B15" s="64"/>
      <c r="C15" s="18">
        <v>124496224</v>
      </c>
      <c r="E15" s="25"/>
      <c r="F15" s="21"/>
      <c r="G15" s="63" t="s">
        <v>48</v>
      </c>
      <c r="H15" s="64"/>
      <c r="I15" s="22">
        <v>123138737</v>
      </c>
    </row>
    <row r="16" spans="1:9" ht="14.1" hidden="1" customHeight="1" x14ac:dyDescent="0.15">
      <c r="A16" s="63" t="s">
        <v>50</v>
      </c>
      <c r="B16" s="64"/>
      <c r="C16" s="18">
        <v>145612093</v>
      </c>
      <c r="E16" s="25"/>
      <c r="F16" s="21"/>
      <c r="G16" s="77" t="s">
        <v>50</v>
      </c>
      <c r="H16" s="64"/>
      <c r="I16" s="22">
        <v>144063146</v>
      </c>
    </row>
    <row r="17" spans="1:9" ht="14.1" hidden="1" customHeight="1" x14ac:dyDescent="0.15">
      <c r="A17" s="63" t="s">
        <v>54</v>
      </c>
      <c r="B17" s="64"/>
      <c r="C17" s="18">
        <v>259682023</v>
      </c>
      <c r="E17" s="25"/>
      <c r="F17" s="21"/>
      <c r="G17" s="77" t="s">
        <v>54</v>
      </c>
      <c r="H17" s="64"/>
      <c r="I17" s="22">
        <v>255760975</v>
      </c>
    </row>
    <row r="18" spans="1:9" ht="14.1" customHeight="1" x14ac:dyDescent="0.15">
      <c r="A18" s="63" t="s">
        <v>43</v>
      </c>
      <c r="B18" s="64"/>
      <c r="C18" s="18">
        <v>269877544.26700002</v>
      </c>
      <c r="D18" s="63"/>
      <c r="E18" s="64"/>
      <c r="F18" s="21"/>
      <c r="G18" s="69" t="s">
        <v>44</v>
      </c>
      <c r="H18" s="64"/>
      <c r="I18" s="24">
        <v>264989595.39199999</v>
      </c>
    </row>
    <row r="19" spans="1:9" ht="14.1" customHeight="1" x14ac:dyDescent="0.15">
      <c r="A19" s="70">
        <v>2</v>
      </c>
      <c r="B19" s="64"/>
      <c r="C19" s="18">
        <v>253252024.10100001</v>
      </c>
      <c r="D19" s="63"/>
      <c r="E19" s="64"/>
      <c r="F19" s="21"/>
      <c r="G19" s="71">
        <v>2</v>
      </c>
      <c r="H19" s="64"/>
      <c r="I19" s="24">
        <v>247659311.34400001</v>
      </c>
    </row>
    <row r="20" spans="1:9" ht="14.1" customHeight="1" x14ac:dyDescent="0.15">
      <c r="A20" s="70">
        <v>3</v>
      </c>
      <c r="B20" s="64"/>
      <c r="C20" s="18">
        <v>270842409.36400002</v>
      </c>
      <c r="D20" s="63"/>
      <c r="E20" s="64"/>
      <c r="F20" s="21"/>
      <c r="G20" s="71">
        <v>3</v>
      </c>
      <c r="H20" s="64"/>
      <c r="I20" s="24">
        <v>268664966.05800003</v>
      </c>
    </row>
    <row r="21" spans="1:9" ht="14.1" customHeight="1" x14ac:dyDescent="0.15">
      <c r="A21" s="70">
        <v>4</v>
      </c>
      <c r="B21" s="75"/>
      <c r="C21" s="18">
        <v>269154582.16100001</v>
      </c>
      <c r="D21" s="17"/>
      <c r="E21" s="17"/>
      <c r="F21" s="21"/>
      <c r="G21" s="74">
        <v>4</v>
      </c>
      <c r="H21" s="75"/>
      <c r="I21" s="24">
        <v>266025390.59999999</v>
      </c>
    </row>
    <row r="22" spans="1:9" ht="14.1" customHeight="1" x14ac:dyDescent="0.15">
      <c r="A22" s="70">
        <v>5</v>
      </c>
      <c r="B22" s="75"/>
      <c r="C22" s="18">
        <v>258056348.627</v>
      </c>
      <c r="D22" s="17"/>
      <c r="E22" s="17"/>
      <c r="F22" s="21"/>
      <c r="G22" s="74">
        <v>5</v>
      </c>
      <c r="H22" s="75"/>
      <c r="I22" s="24">
        <v>252001745.09099999</v>
      </c>
    </row>
    <row r="23" spans="1:9" s="32" customFormat="1" ht="6.75" customHeight="1" x14ac:dyDescent="0.15">
      <c r="A23" s="26"/>
      <c r="B23" s="27"/>
      <c r="C23" s="28"/>
      <c r="D23" s="26"/>
      <c r="E23" s="26"/>
      <c r="F23" s="29"/>
      <c r="G23" s="30"/>
      <c r="H23" s="27"/>
      <c r="I23" s="31"/>
    </row>
    <row r="24" spans="1:9" s="32" customFormat="1" ht="14.1" customHeight="1" x14ac:dyDescent="0.15">
      <c r="A24" s="72">
        <v>6</v>
      </c>
      <c r="B24" s="73"/>
      <c r="C24" s="28">
        <v>256437549</v>
      </c>
      <c r="D24" s="26"/>
      <c r="E24" s="26"/>
      <c r="F24" s="29"/>
      <c r="G24" s="76">
        <v>6</v>
      </c>
      <c r="H24" s="73"/>
      <c r="I24" s="31">
        <v>251247491</v>
      </c>
    </row>
    <row r="25" spans="1:9" s="32" customFormat="1" ht="14.1" customHeight="1" x14ac:dyDescent="0.15">
      <c r="A25" s="26"/>
      <c r="B25" s="27"/>
      <c r="C25" s="28"/>
      <c r="D25" s="26"/>
      <c r="E25" s="26"/>
      <c r="F25" s="29"/>
      <c r="G25" s="26"/>
      <c r="H25" s="27"/>
      <c r="I25" s="31"/>
    </row>
    <row r="26" spans="1:9" ht="7.5" customHeight="1" x14ac:dyDescent="0.15">
      <c r="A26" s="66"/>
      <c r="B26" s="67"/>
      <c r="C26" s="18"/>
      <c r="F26" s="21"/>
      <c r="G26" s="68"/>
      <c r="H26" s="67"/>
      <c r="I26" s="35"/>
    </row>
    <row r="27" spans="1:9" ht="14.1" customHeight="1" x14ac:dyDescent="0.15">
      <c r="A27" s="55" t="s">
        <v>22</v>
      </c>
      <c r="B27" s="56"/>
      <c r="C27" s="28">
        <v>123783040</v>
      </c>
      <c r="D27" s="55" t="s">
        <v>7</v>
      </c>
      <c r="E27" s="57"/>
      <c r="F27" s="58">
        <v>482811</v>
      </c>
      <c r="G27" s="55" t="s">
        <v>22</v>
      </c>
      <c r="H27" s="59"/>
      <c r="I27" s="31">
        <v>123783040</v>
      </c>
    </row>
    <row r="28" spans="1:9" ht="14.1" customHeight="1" x14ac:dyDescent="0.15">
      <c r="A28" s="33"/>
      <c r="B28" s="37" t="s">
        <v>8</v>
      </c>
      <c r="C28" s="18">
        <v>80880040</v>
      </c>
      <c r="D28" s="55" t="s">
        <v>57</v>
      </c>
      <c r="E28" s="57"/>
      <c r="F28" s="58">
        <v>480306</v>
      </c>
      <c r="G28" s="33"/>
      <c r="H28" s="38" t="s">
        <v>9</v>
      </c>
      <c r="I28" s="24">
        <v>123783040</v>
      </c>
    </row>
    <row r="29" spans="1:9" ht="14.1" customHeight="1" x14ac:dyDescent="0.15">
      <c r="A29" s="33"/>
      <c r="B29" s="37" t="s">
        <v>10</v>
      </c>
      <c r="C29" s="18">
        <v>42903000</v>
      </c>
      <c r="E29" s="37" t="s">
        <v>11</v>
      </c>
      <c r="F29" s="39">
        <v>478906</v>
      </c>
      <c r="G29" s="33"/>
      <c r="I29" s="24"/>
    </row>
    <row r="30" spans="1:9" ht="14.1" customHeight="1" x14ac:dyDescent="0.15">
      <c r="B30" s="37"/>
      <c r="C30" s="18"/>
      <c r="E30" s="37" t="s">
        <v>12</v>
      </c>
      <c r="F30" s="39">
        <v>1400</v>
      </c>
      <c r="G30" s="55" t="s">
        <v>32</v>
      </c>
      <c r="H30" s="56"/>
      <c r="I30" s="31">
        <v>117079998</v>
      </c>
    </row>
    <row r="31" spans="1:9" ht="14.1" customHeight="1" x14ac:dyDescent="0.15">
      <c r="A31" s="55" t="s">
        <v>32</v>
      </c>
      <c r="B31" s="60"/>
      <c r="C31" s="28">
        <v>120651550</v>
      </c>
      <c r="D31" s="55" t="s">
        <v>58</v>
      </c>
      <c r="E31" s="57"/>
      <c r="F31" s="58">
        <v>2505</v>
      </c>
      <c r="H31" s="38" t="s">
        <v>49</v>
      </c>
      <c r="I31" s="24">
        <v>117079998</v>
      </c>
    </row>
    <row r="32" spans="1:9" ht="14.1" customHeight="1" x14ac:dyDescent="0.15">
      <c r="B32" s="37" t="s">
        <v>45</v>
      </c>
      <c r="C32" s="18">
        <v>29876895</v>
      </c>
      <c r="E32" s="37" t="s">
        <v>11</v>
      </c>
      <c r="F32" s="39">
        <f>2081+1</f>
        <v>2082</v>
      </c>
      <c r="H32" s="37"/>
      <c r="I32" s="24"/>
    </row>
    <row r="33" spans="1:9" ht="14.1" customHeight="1" x14ac:dyDescent="0.15">
      <c r="B33" s="37" t="s">
        <v>33</v>
      </c>
      <c r="C33" s="18">
        <v>33567048</v>
      </c>
      <c r="E33" s="37" t="s">
        <v>12</v>
      </c>
      <c r="F33" s="39">
        <v>423</v>
      </c>
      <c r="G33" s="55" t="s">
        <v>34</v>
      </c>
      <c r="H33" s="56"/>
      <c r="I33" s="31">
        <v>39690</v>
      </c>
    </row>
    <row r="34" spans="1:9" ht="14.1" customHeight="1" x14ac:dyDescent="0.15">
      <c r="B34" s="37" t="s">
        <v>51</v>
      </c>
      <c r="C34" s="18">
        <v>23483</v>
      </c>
      <c r="E34" s="37"/>
      <c r="F34" s="39"/>
      <c r="H34" s="37" t="s">
        <v>31</v>
      </c>
      <c r="I34" s="24">
        <v>39690</v>
      </c>
    </row>
    <row r="35" spans="1:9" ht="14.1" customHeight="1" x14ac:dyDescent="0.15">
      <c r="B35" s="37" t="s">
        <v>30</v>
      </c>
      <c r="C35" s="18">
        <v>7186023</v>
      </c>
      <c r="D35" s="55" t="s">
        <v>13</v>
      </c>
      <c r="E35" s="56"/>
      <c r="F35" s="58">
        <v>601264</v>
      </c>
      <c r="H35" s="38"/>
      <c r="I35" s="24"/>
    </row>
    <row r="36" spans="1:9" ht="14.1" customHeight="1" x14ac:dyDescent="0.15">
      <c r="B36" s="37" t="s">
        <v>11</v>
      </c>
      <c r="C36" s="18">
        <v>4444443</v>
      </c>
      <c r="E36" s="37" t="s">
        <v>46</v>
      </c>
      <c r="F36" s="39">
        <v>39</v>
      </c>
      <c r="G36" s="55" t="s">
        <v>14</v>
      </c>
      <c r="H36" s="56"/>
      <c r="I36" s="31">
        <v>44152</v>
      </c>
    </row>
    <row r="37" spans="1:9" ht="14.1" customHeight="1" x14ac:dyDescent="0.15">
      <c r="B37" s="37" t="s">
        <v>12</v>
      </c>
      <c r="C37" s="18">
        <v>45553658</v>
      </c>
      <c r="E37" s="37" t="s">
        <v>15</v>
      </c>
      <c r="F37" s="39">
        <v>429464</v>
      </c>
      <c r="H37" s="37" t="s">
        <v>14</v>
      </c>
      <c r="I37" s="24">
        <v>44152</v>
      </c>
    </row>
    <row r="38" spans="1:9" ht="14.1" customHeight="1" x14ac:dyDescent="0.15">
      <c r="B38" s="37"/>
      <c r="C38" s="18"/>
      <c r="E38" s="37" t="s">
        <v>8</v>
      </c>
      <c r="F38" s="39">
        <v>74988</v>
      </c>
      <c r="H38" s="38"/>
      <c r="I38" s="24"/>
    </row>
    <row r="39" spans="1:9" ht="14.1" customHeight="1" x14ac:dyDescent="0.15">
      <c r="A39" s="55" t="s">
        <v>31</v>
      </c>
      <c r="B39" s="56"/>
      <c r="C39" s="28">
        <v>108943</v>
      </c>
      <c r="E39" s="37" t="s">
        <v>11</v>
      </c>
      <c r="F39" s="39">
        <v>69680</v>
      </c>
      <c r="G39" s="55" t="s">
        <v>16</v>
      </c>
      <c r="H39" s="56"/>
      <c r="I39" s="31">
        <v>185531</v>
      </c>
    </row>
    <row r="40" spans="1:9" ht="14.1" customHeight="1" x14ac:dyDescent="0.15">
      <c r="B40" s="37" t="s">
        <v>8</v>
      </c>
      <c r="C40" s="18">
        <v>6747</v>
      </c>
      <c r="E40" s="37" t="s">
        <v>12</v>
      </c>
      <c r="F40" s="39">
        <v>20093</v>
      </c>
      <c r="G40" s="40"/>
      <c r="H40" s="41" t="s">
        <v>17</v>
      </c>
      <c r="I40" s="24">
        <v>185531</v>
      </c>
    </row>
    <row r="41" spans="1:9" ht="14.1" customHeight="1" x14ac:dyDescent="0.15">
      <c r="B41" s="37" t="s">
        <v>11</v>
      </c>
      <c r="C41" s="18">
        <v>50603</v>
      </c>
      <c r="E41" s="37" t="s">
        <v>29</v>
      </c>
      <c r="F41" s="39">
        <v>7000</v>
      </c>
      <c r="H41" s="38"/>
      <c r="I41" s="24"/>
    </row>
    <row r="42" spans="1:9" ht="14.1" customHeight="1" x14ac:dyDescent="0.15">
      <c r="B42" s="37" t="s">
        <v>12</v>
      </c>
      <c r="C42" s="18">
        <v>51593</v>
      </c>
      <c r="E42" s="37"/>
      <c r="F42" s="39"/>
      <c r="G42" s="55" t="s">
        <v>19</v>
      </c>
      <c r="H42" s="56"/>
      <c r="I42" s="31">
        <v>474789</v>
      </c>
    </row>
    <row r="43" spans="1:9" ht="14.1" customHeight="1" x14ac:dyDescent="0.15">
      <c r="B43" s="37" t="s">
        <v>53</v>
      </c>
      <c r="C43" s="18">
        <v>0</v>
      </c>
      <c r="D43" s="55" t="s">
        <v>18</v>
      </c>
      <c r="E43" s="56"/>
      <c r="F43" s="58">
        <v>2028784</v>
      </c>
      <c r="G43" s="55" t="s">
        <v>57</v>
      </c>
      <c r="H43" s="56"/>
      <c r="I43" s="31">
        <v>474000</v>
      </c>
    </row>
    <row r="44" spans="1:9" ht="14.1" customHeight="1" x14ac:dyDescent="0.15">
      <c r="B44" s="37"/>
      <c r="C44" s="18"/>
      <c r="E44" s="37" t="s">
        <v>15</v>
      </c>
      <c r="F44" s="39">
        <f>1024017-1</f>
        <v>1024016</v>
      </c>
      <c r="H44" s="37" t="s">
        <v>19</v>
      </c>
      <c r="I44" s="24">
        <v>170000</v>
      </c>
    </row>
    <row r="45" spans="1:9" ht="14.1" customHeight="1" x14ac:dyDescent="0.15">
      <c r="A45" s="55" t="s">
        <v>14</v>
      </c>
      <c r="B45" s="56"/>
      <c r="C45" s="28">
        <v>56897</v>
      </c>
      <c r="E45" s="37" t="s">
        <v>8</v>
      </c>
      <c r="F45" s="39">
        <v>1004076</v>
      </c>
      <c r="H45" s="38" t="s">
        <v>20</v>
      </c>
      <c r="I45" s="24">
        <v>304000</v>
      </c>
    </row>
    <row r="46" spans="1:9" ht="14.1" customHeight="1" x14ac:dyDescent="0.15">
      <c r="B46" s="37" t="s">
        <v>8</v>
      </c>
      <c r="C46" s="18">
        <v>14493</v>
      </c>
      <c r="E46" s="37" t="s">
        <v>11</v>
      </c>
      <c r="F46" s="39">
        <v>658</v>
      </c>
      <c r="H46" s="38" t="s">
        <v>35</v>
      </c>
      <c r="I46" s="42">
        <v>0</v>
      </c>
    </row>
    <row r="47" spans="1:9" ht="14.1" customHeight="1" x14ac:dyDescent="0.15">
      <c r="B47" s="37" t="s">
        <v>11</v>
      </c>
      <c r="C47" s="18">
        <v>12756</v>
      </c>
      <c r="E47" s="37" t="s">
        <v>12</v>
      </c>
      <c r="F47" s="43">
        <v>34</v>
      </c>
      <c r="G47" s="55" t="s">
        <v>58</v>
      </c>
      <c r="H47" s="61"/>
      <c r="I47" s="31">
        <v>789</v>
      </c>
    </row>
    <row r="48" spans="1:9" ht="14.1" customHeight="1" x14ac:dyDescent="0.15">
      <c r="B48" s="37" t="s">
        <v>12</v>
      </c>
      <c r="C48" s="18">
        <v>29648</v>
      </c>
      <c r="E48" s="37"/>
      <c r="F48" s="39"/>
      <c r="H48" s="37" t="s">
        <v>19</v>
      </c>
      <c r="I48" s="24">
        <f>671+1</f>
        <v>672</v>
      </c>
    </row>
    <row r="49" spans="1:9" ht="14.1" customHeight="1" x14ac:dyDescent="0.15">
      <c r="B49" s="37"/>
      <c r="C49" s="18"/>
      <c r="D49" s="55" t="s">
        <v>23</v>
      </c>
      <c r="E49" s="56"/>
      <c r="F49" s="58">
        <v>7846723</v>
      </c>
      <c r="H49" s="38" t="s">
        <v>20</v>
      </c>
      <c r="I49" s="24">
        <v>117</v>
      </c>
    </row>
    <row r="50" spans="1:9" ht="14.1" customHeight="1" x14ac:dyDescent="0.15">
      <c r="A50" s="55" t="s">
        <v>16</v>
      </c>
      <c r="B50" s="56"/>
      <c r="C50" s="28">
        <v>185531</v>
      </c>
      <c r="E50" s="37" t="s">
        <v>46</v>
      </c>
      <c r="F50" s="39">
        <v>1415207</v>
      </c>
      <c r="H50" s="38"/>
      <c r="I50" s="24"/>
    </row>
    <row r="51" spans="1:9" ht="14.1" customHeight="1" x14ac:dyDescent="0.15">
      <c r="B51" s="37" t="s">
        <v>15</v>
      </c>
      <c r="C51" s="18">
        <v>179203</v>
      </c>
      <c r="E51" s="37" t="s">
        <v>15</v>
      </c>
      <c r="F51" s="39">
        <v>306578</v>
      </c>
      <c r="G51" s="55" t="s">
        <v>52</v>
      </c>
      <c r="H51" s="56"/>
      <c r="I51" s="31">
        <v>26</v>
      </c>
    </row>
    <row r="52" spans="1:9" ht="14.1" customHeight="1" x14ac:dyDescent="0.15">
      <c r="B52" s="37" t="s">
        <v>8</v>
      </c>
      <c r="C52" s="18">
        <v>0</v>
      </c>
      <c r="E52" s="37" t="s">
        <v>12</v>
      </c>
      <c r="F52" s="39">
        <v>158501</v>
      </c>
      <c r="G52" s="55" t="s">
        <v>57</v>
      </c>
      <c r="H52" s="56"/>
      <c r="I52" s="62">
        <v>0</v>
      </c>
    </row>
    <row r="53" spans="1:9" ht="14.1" customHeight="1" x14ac:dyDescent="0.15">
      <c r="B53" s="37" t="s">
        <v>11</v>
      </c>
      <c r="C53" s="18">
        <v>6328</v>
      </c>
      <c r="E53" s="37" t="s">
        <v>29</v>
      </c>
      <c r="F53" s="39">
        <v>5358000</v>
      </c>
      <c r="H53" s="37" t="s">
        <v>7</v>
      </c>
      <c r="I53" s="42">
        <v>0</v>
      </c>
    </row>
    <row r="54" spans="1:9" ht="14.1" customHeight="1" x14ac:dyDescent="0.15">
      <c r="B54" s="37" t="s">
        <v>12</v>
      </c>
      <c r="C54" s="44">
        <v>0</v>
      </c>
      <c r="E54" s="37" t="s">
        <v>8</v>
      </c>
      <c r="F54" s="43">
        <v>0</v>
      </c>
      <c r="G54" s="55" t="s">
        <v>58</v>
      </c>
      <c r="H54" s="61"/>
      <c r="I54" s="31">
        <v>26</v>
      </c>
    </row>
    <row r="55" spans="1:9" ht="14.1" customHeight="1" x14ac:dyDescent="0.15">
      <c r="B55" s="37"/>
      <c r="C55" s="18"/>
      <c r="E55" s="37" t="s">
        <v>11</v>
      </c>
      <c r="F55" s="39">
        <f>608438-1</f>
        <v>608437</v>
      </c>
      <c r="G55" s="40"/>
      <c r="H55" s="37" t="s">
        <v>7</v>
      </c>
      <c r="I55" s="24">
        <v>26</v>
      </c>
    </row>
    <row r="56" spans="1:9" ht="14.1" customHeight="1" x14ac:dyDescent="0.15">
      <c r="A56" s="55" t="s">
        <v>19</v>
      </c>
      <c r="B56" s="56"/>
      <c r="C56" s="28">
        <v>692004</v>
      </c>
      <c r="E56" s="37"/>
      <c r="F56" s="39"/>
      <c r="G56" s="40"/>
      <c r="H56" s="38"/>
      <c r="I56" s="24"/>
    </row>
    <row r="57" spans="1:9" ht="14.1" customHeight="1" x14ac:dyDescent="0.15">
      <c r="A57" s="55" t="s">
        <v>55</v>
      </c>
      <c r="B57" s="56"/>
      <c r="C57" s="28">
        <v>690533</v>
      </c>
      <c r="D57" s="36"/>
      <c r="E57" s="37"/>
      <c r="F57" s="45"/>
      <c r="G57" s="55" t="s">
        <v>13</v>
      </c>
      <c r="H57" s="59"/>
      <c r="I57" s="31">
        <v>540537</v>
      </c>
    </row>
    <row r="58" spans="1:9" ht="14.1" customHeight="1" x14ac:dyDescent="0.15">
      <c r="B58" s="37" t="s">
        <v>8</v>
      </c>
      <c r="C58" s="18">
        <v>76000</v>
      </c>
      <c r="E58" s="37"/>
      <c r="F58" s="43"/>
      <c r="H58" s="37" t="s">
        <v>21</v>
      </c>
      <c r="I58" s="24">
        <v>298592</v>
      </c>
    </row>
    <row r="59" spans="1:9" ht="13.5" customHeight="1" x14ac:dyDescent="0.15">
      <c r="B59" s="37" t="s">
        <v>11</v>
      </c>
      <c r="C59" s="18">
        <v>380246</v>
      </c>
      <c r="E59" s="37"/>
      <c r="F59" s="43"/>
      <c r="H59" s="38" t="s">
        <v>24</v>
      </c>
      <c r="I59" s="24">
        <v>241945</v>
      </c>
    </row>
    <row r="60" spans="1:9" ht="13.5" customHeight="1" x14ac:dyDescent="0.15">
      <c r="B60" s="37" t="s">
        <v>12</v>
      </c>
      <c r="C60" s="18">
        <v>234287</v>
      </c>
      <c r="E60" s="37"/>
      <c r="F60" s="39"/>
      <c r="H60" s="38"/>
      <c r="I60" s="24"/>
    </row>
    <row r="61" spans="1:9" ht="13.5" customHeight="1" x14ac:dyDescent="0.15">
      <c r="A61" s="55" t="s">
        <v>56</v>
      </c>
      <c r="B61" s="56"/>
      <c r="C61" s="28">
        <v>1471</v>
      </c>
      <c r="E61" s="37"/>
      <c r="F61" s="46"/>
      <c r="G61" s="55" t="s">
        <v>18</v>
      </c>
      <c r="H61" s="56"/>
      <c r="I61" s="31">
        <v>2028620</v>
      </c>
    </row>
    <row r="62" spans="1:9" ht="13.5" customHeight="1" x14ac:dyDescent="0.15">
      <c r="B62" s="37" t="s">
        <v>30</v>
      </c>
      <c r="C62" s="44">
        <v>521</v>
      </c>
      <c r="E62" s="37"/>
      <c r="F62" s="46"/>
      <c r="H62" s="37" t="s">
        <v>17</v>
      </c>
      <c r="I62" s="24">
        <v>2028620</v>
      </c>
    </row>
    <row r="63" spans="1:9" ht="13.5" customHeight="1" x14ac:dyDescent="0.15">
      <c r="B63" s="37" t="s">
        <v>11</v>
      </c>
      <c r="C63" s="18">
        <v>464</v>
      </c>
      <c r="E63" s="2"/>
      <c r="F63" s="46"/>
      <c r="H63" s="38"/>
      <c r="I63" s="24"/>
    </row>
    <row r="64" spans="1:9" ht="13.5" customHeight="1" x14ac:dyDescent="0.15">
      <c r="B64" s="37" t="s">
        <v>12</v>
      </c>
      <c r="C64" s="18">
        <v>486</v>
      </c>
      <c r="E64" s="2"/>
      <c r="F64" s="46"/>
      <c r="G64" s="55" t="s">
        <v>23</v>
      </c>
      <c r="H64" s="57"/>
      <c r="I64" s="31">
        <v>7071106</v>
      </c>
    </row>
    <row r="65" spans="1:9" ht="13.5" customHeight="1" x14ac:dyDescent="0.15">
      <c r="B65" s="47"/>
      <c r="C65" s="18"/>
      <c r="E65" s="2"/>
      <c r="F65" s="46"/>
      <c r="H65" s="37" t="s">
        <v>25</v>
      </c>
      <c r="I65" s="24">
        <v>7071106</v>
      </c>
    </row>
    <row r="66" spans="1:9" ht="4.5" customHeight="1" x14ac:dyDescent="0.15">
      <c r="B66" s="48"/>
      <c r="C66" s="49"/>
      <c r="E66" s="37"/>
      <c r="F66" s="46"/>
      <c r="H66" s="37"/>
      <c r="I66" s="50"/>
    </row>
    <row r="67" spans="1:9" ht="12" customHeight="1" x14ac:dyDescent="0.15">
      <c r="A67" s="51" t="s">
        <v>26</v>
      </c>
      <c r="B67" s="51"/>
      <c r="C67" s="52"/>
      <c r="D67" s="52"/>
      <c r="E67" s="53"/>
      <c r="F67" s="52"/>
      <c r="G67" s="52"/>
      <c r="H67" s="54"/>
      <c r="I67" s="52"/>
    </row>
    <row r="68" spans="1:9" ht="12" customHeight="1" x14ac:dyDescent="0.15">
      <c r="A68" s="34" t="s">
        <v>28</v>
      </c>
      <c r="E68" s="37"/>
    </row>
    <row r="69" spans="1:9" ht="14.1" customHeight="1" x14ac:dyDescent="0.15">
      <c r="E69" s="37"/>
    </row>
    <row r="70" spans="1:9" ht="14.1" customHeight="1" x14ac:dyDescent="0.15"/>
    <row r="71" spans="1:9" ht="14.1" customHeight="1" x14ac:dyDescent="0.15"/>
  </sheetData>
  <mergeCells count="42">
    <mergeCell ref="A22:B22"/>
    <mergeCell ref="A16:B16"/>
    <mergeCell ref="G16:H16"/>
    <mergeCell ref="A17:B17"/>
    <mergeCell ref="G17:H17"/>
    <mergeCell ref="A26:B26"/>
    <mergeCell ref="G26:H26"/>
    <mergeCell ref="A18:B18"/>
    <mergeCell ref="D18:E18"/>
    <mergeCell ref="G18:H18"/>
    <mergeCell ref="A19:B19"/>
    <mergeCell ref="D19:E19"/>
    <mergeCell ref="G19:H19"/>
    <mergeCell ref="A20:B20"/>
    <mergeCell ref="D20:E20"/>
    <mergeCell ref="G20:H20"/>
    <mergeCell ref="A24:B24"/>
    <mergeCell ref="G22:H22"/>
    <mergeCell ref="G24:H24"/>
    <mergeCell ref="A21:B21"/>
    <mergeCell ref="G21:H21"/>
    <mergeCell ref="A13:B13"/>
    <mergeCell ref="G13:H13"/>
    <mergeCell ref="A14:B14"/>
    <mergeCell ref="G14:H14"/>
    <mergeCell ref="A15:B15"/>
    <mergeCell ref="G15:H15"/>
    <mergeCell ref="A8:B8"/>
    <mergeCell ref="G8:H8"/>
    <mergeCell ref="A1:I1"/>
    <mergeCell ref="A6:B6"/>
    <mergeCell ref="G6:H6"/>
    <mergeCell ref="A7:B7"/>
    <mergeCell ref="G7:H7"/>
    <mergeCell ref="A12:B12"/>
    <mergeCell ref="G12:H12"/>
    <mergeCell ref="A9:B9"/>
    <mergeCell ref="G9:H9"/>
    <mergeCell ref="A10:B10"/>
    <mergeCell ref="G10:H10"/>
    <mergeCell ref="A11:B11"/>
    <mergeCell ref="G11:H11"/>
  </mergeCells>
  <phoneticPr fontId="2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2022-05-31T05:09:33Z</cp:lastPrinted>
  <dcterms:created xsi:type="dcterms:W3CDTF">2008-03-17T06:07:52Z</dcterms:created>
  <dcterms:modified xsi:type="dcterms:W3CDTF">2026-03-13T05:17:44Z</dcterms:modified>
</cp:coreProperties>
</file>