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13_ncr:1_{4D705DCF-A8A0-4290-97F6-D7CF8D6267CA}" xr6:coauthVersionLast="47" xr6:coauthVersionMax="47" xr10:uidLastSave="{00000000-0000-0000-0000-000000000000}"/>
  <bookViews>
    <workbookView xWindow="6075" yWindow="1305" windowWidth="22155" windowHeight="13050" xr2:uid="{00000000-000D-0000-FFFF-FFFF00000000}"/>
  </bookViews>
  <sheets>
    <sheet name="149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6" l="1"/>
  <c r="M29" i="6"/>
  <c r="L29" i="6"/>
  <c r="K29" i="6"/>
  <c r="J29" i="6"/>
  <c r="I29" i="6" l="1"/>
  <c r="H29" i="6"/>
  <c r="G29" i="6"/>
  <c r="F29" i="6"/>
  <c r="E29" i="6"/>
  <c r="D29" i="6"/>
  <c r="C29" i="6"/>
  <c r="B29" i="6"/>
  <c r="H32" i="6"/>
  <c r="H42" i="6"/>
  <c r="H41" i="6"/>
  <c r="H40" i="6"/>
  <c r="H39" i="6"/>
  <c r="H38" i="6"/>
  <c r="H37" i="6"/>
  <c r="H36" i="6"/>
  <c r="H35" i="6"/>
  <c r="H34" i="6"/>
  <c r="H33" i="6"/>
  <c r="H31" i="6"/>
</calcChain>
</file>

<file path=xl/sharedStrings.xml><?xml version="1.0" encoding="utf-8"?>
<sst xmlns="http://schemas.openxmlformats.org/spreadsheetml/2006/main" count="51" uniqueCount="50">
  <si>
    <t>年度および</t>
  </si>
  <si>
    <t>預  金  残  高</t>
  </si>
  <si>
    <t>貸出残高</t>
  </si>
  <si>
    <t>現 金</t>
  </si>
  <si>
    <t>預け金</t>
  </si>
  <si>
    <t>月      次</t>
  </si>
  <si>
    <t>総数</t>
  </si>
  <si>
    <t>当座</t>
  </si>
  <si>
    <t>普通</t>
  </si>
  <si>
    <t>通知</t>
  </si>
  <si>
    <t>定期</t>
  </si>
  <si>
    <t>公金</t>
  </si>
  <si>
    <t>その他</t>
  </si>
  <si>
    <t>手形貸付</t>
  </si>
  <si>
    <t>証書貸付</t>
  </si>
  <si>
    <t>割引手形</t>
    <rPh sb="2" eb="4">
      <t>テガタ</t>
    </rPh>
    <phoneticPr fontId="2"/>
  </si>
  <si>
    <t>平成14年度</t>
    <rPh sb="0" eb="2">
      <t>ヘイセイ</t>
    </rPh>
    <rPh sb="4" eb="6">
      <t>ネンド</t>
    </rPh>
    <phoneticPr fontId="2"/>
  </si>
  <si>
    <t>資料：商工組合中央金庫大分支店</t>
    <phoneticPr fontId="2"/>
  </si>
  <si>
    <t xml:space="preserve">  注）差額は当座貸越</t>
    <phoneticPr fontId="2"/>
  </si>
  <si>
    <t>平成15年度</t>
    <rPh sb="0" eb="2">
      <t>ヘイセイ</t>
    </rPh>
    <rPh sb="4" eb="6">
      <t>ネンド</t>
    </rPh>
    <phoneticPr fontId="2"/>
  </si>
  <si>
    <t>平成16年度</t>
    <rPh sb="0" eb="2">
      <t>ヘイセイ</t>
    </rPh>
    <rPh sb="4" eb="6">
      <t>ネンド</t>
    </rPh>
    <phoneticPr fontId="2"/>
  </si>
  <si>
    <t>平成17年度</t>
    <rPh sb="0" eb="2">
      <t>ヘイセイ</t>
    </rPh>
    <rPh sb="4" eb="6">
      <t>ネンド</t>
    </rPh>
    <phoneticPr fontId="2"/>
  </si>
  <si>
    <t>平成18年度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</si>
  <si>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</si>
  <si>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平成20年度</t>
    <rPh sb="0" eb="2">
      <t>ヘイセイ</t>
    </rPh>
    <rPh sb="4" eb="6">
      <t>ネンド</t>
    </rPh>
    <phoneticPr fontId="2"/>
  </si>
  <si>
    <t>平成21年度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</si>
  <si>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</si>
  <si>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</si>
  <si>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</si>
  <si>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</si>
  <si>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</si>
  <si>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令和元年度</t>
    <rPh sb="0" eb="2">
      <t>レイワ</t>
    </rPh>
    <rPh sb="2" eb="5">
      <t>ガンネンド</t>
    </rPh>
    <phoneticPr fontId="3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</si>
  <si>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</si>
  <si>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</si>
  <si>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</si>
  <si>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　　 5</t>
    <phoneticPr fontId="25"/>
  </si>
  <si>
    <t>　　 6</t>
    <phoneticPr fontId="25"/>
  </si>
  <si>
    <t>　　 7</t>
    <phoneticPr fontId="25"/>
  </si>
  <si>
    <t>　　 8</t>
    <phoneticPr fontId="25"/>
  </si>
  <si>
    <t>　　 9</t>
    <phoneticPr fontId="25"/>
  </si>
  <si>
    <t>　　10</t>
    <phoneticPr fontId="25"/>
  </si>
  <si>
    <t>　　11</t>
    <phoneticPr fontId="25"/>
  </si>
  <si>
    <t>　　12</t>
    <phoneticPr fontId="25"/>
  </si>
  <si>
    <t>　　 2</t>
    <phoneticPr fontId="25"/>
  </si>
  <si>
    <t>　　 3</t>
    <phoneticPr fontId="25"/>
  </si>
  <si>
    <r>
      <t>令和</t>
    </r>
    <r>
      <rPr>
        <sz val="10"/>
        <rFont val="ＭＳ 明朝"/>
        <family val="1"/>
        <charset val="128"/>
      </rPr>
      <t>6</t>
    </r>
    <r>
      <rPr>
        <sz val="10"/>
        <rFont val="ＭＳ 明朝"/>
        <family val="1"/>
      </rPr>
      <t>年4月</t>
    </r>
    <rPh sb="0" eb="2">
      <t>レイワ</t>
    </rPh>
    <rPh sb="3" eb="4">
      <t>ネン</t>
    </rPh>
    <rPh sb="5" eb="6">
      <t>ガツ</t>
    </rPh>
    <phoneticPr fontId="2"/>
  </si>
  <si>
    <r>
      <t>令和</t>
    </r>
    <r>
      <rPr>
        <sz val="10"/>
        <rFont val="ＭＳ 明朝"/>
        <family val="1"/>
        <charset val="128"/>
      </rPr>
      <t>7</t>
    </r>
    <r>
      <rPr>
        <sz val="10"/>
        <rFont val="ＭＳ 明朝"/>
        <family val="1"/>
      </rPr>
      <t>年1月</t>
    </r>
    <rPh sb="0" eb="2">
      <t>レイワ</t>
    </rPh>
    <rPh sb="3" eb="4">
      <t>ネン</t>
    </rPh>
    <rPh sb="5" eb="6">
      <t>ガツ</t>
    </rPh>
    <phoneticPr fontId="2"/>
  </si>
  <si>
    <t>149. 商工組合中央金庫主要勘定</t>
    <phoneticPr fontId="2"/>
  </si>
  <si>
    <t>各年度末･月末</t>
    <phoneticPr fontId="25"/>
  </si>
  <si>
    <t>（単位　百万円）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</si>
</sst>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明朝"/>
      <family val="1"/>
    </font>
    <font>
      <sz val="11"/>
      <name val="ＭＳ 明朝"/>
      <family val="1"/>
    </font>
    <font>
      <sz val="10"/>
      <name val="ＭＳ ゴシック"/>
      <family val="3"/>
    </font>
    <font>
      <sz val="6"/>
      <name val="ＭＳ 明朝"/>
      <family val="1"/>
    </font>
    <font>
      <sz val="14"/>
      <name val="ＭＳ 明朝"/>
      <family val="1"/>
    </font>
    <font>
      <sz val="10"/>
      <name val="ＭＳ 明朝"/>
      <family val="1"/>
    </font>
    <font>
      <sz val="9"/>
      <name val="ＭＳ 明朝"/>
      <family val="1"/>
    </font>
    <font>
      <b/>
      <sz val="10"/>
      <name val="ＭＳ ゴシック"/>
      <family val="3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1"/>
      <name val="ＭＳ ゴシック"/>
      <family val="3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8" borderId="10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" fillId="3" borderId="11" applyNumberFormat="0" applyFont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13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31" borderId="1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13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50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1" xfId="0" quotePrefix="1" applyFont="1" applyBorder="1" applyAlignment="1">
      <alignment horizontal="left"/>
    </xf>
    <xf numFmtId="0" fontId="0" fillId="0" borderId="1" xfId="0" applyBorder="1"/>
    <xf numFmtId="0" fontId="5" fillId="0" borderId="1" xfId="0" applyFont="1" applyBorder="1"/>
    <xf numFmtId="0" fontId="5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Continuous" vertical="center"/>
    </xf>
    <xf numFmtId="0" fontId="26" fillId="0" borderId="3" xfId="0" quotePrefix="1" applyFont="1" applyBorder="1" applyAlignment="1">
      <alignment horizontal="centerContinuous" vertical="center"/>
    </xf>
    <xf numFmtId="0" fontId="26" fillId="0" borderId="4" xfId="0" quotePrefix="1" applyFont="1" applyBorder="1" applyAlignment="1">
      <alignment horizontal="centerContinuous" vertical="center"/>
    </xf>
    <xf numFmtId="0" fontId="26" fillId="0" borderId="3" xfId="0" applyFont="1" applyBorder="1" applyAlignment="1">
      <alignment horizontal="centerContinuous" vertical="center"/>
    </xf>
    <xf numFmtId="0" fontId="6" fillId="0" borderId="0" xfId="0" applyFont="1" applyAlignment="1">
      <alignment horizontal="center" vertical="center"/>
    </xf>
    <xf numFmtId="3" fontId="26" fillId="0" borderId="4" xfId="0" applyNumberFormat="1" applyFont="1" applyBorder="1" applyAlignment="1">
      <alignment horizontal="center" vertical="center"/>
    </xf>
    <xf numFmtId="3" fontId="26" fillId="0" borderId="3" xfId="0" applyNumberFormat="1" applyFont="1" applyBorder="1" applyAlignment="1">
      <alignment horizontal="center" vertical="center"/>
    </xf>
    <xf numFmtId="3" fontId="26" fillId="0" borderId="20" xfId="0" applyNumberFormat="1" applyFont="1" applyBorder="1" applyAlignment="1">
      <alignment horizontal="center" vertical="center"/>
    </xf>
    <xf numFmtId="3" fontId="26" fillId="0" borderId="21" xfId="0" applyNumberFormat="1" applyFont="1" applyBorder="1" applyAlignment="1">
      <alignment horizontal="center" vertical="center"/>
    </xf>
    <xf numFmtId="3" fontId="26" fillId="0" borderId="19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49" fontId="5" fillId="0" borderId="5" xfId="0" applyNumberFormat="1" applyFont="1" applyBorder="1" applyAlignment="1" applyProtection="1">
      <alignment horizontal="center"/>
      <protection locked="0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3" fontId="5" fillId="0" borderId="6" xfId="0" applyNumberFormat="1" applyFont="1" applyBorder="1" applyAlignment="1">
      <alignment horizontal="right"/>
    </xf>
    <xf numFmtId="0" fontId="5" fillId="0" borderId="5" xfId="0" applyFont="1" applyBorder="1" applyAlignment="1" applyProtection="1">
      <alignment horizontal="center"/>
      <protection locked="0"/>
    </xf>
    <xf numFmtId="49" fontId="7" fillId="0" borderId="5" xfId="0" applyNumberFormat="1" applyFont="1" applyBorder="1" applyAlignment="1" applyProtection="1">
      <alignment horizontal="center"/>
      <protection locked="0"/>
    </xf>
    <xf numFmtId="3" fontId="7" fillId="0" borderId="6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2" fillId="0" borderId="0" xfId="0" applyNumberFormat="1" applyFont="1"/>
    <xf numFmtId="0" fontId="7" fillId="0" borderId="5" xfId="0" applyFont="1" applyBorder="1" applyAlignment="1" applyProtection="1">
      <alignment horizontal="center"/>
      <protection locked="0"/>
    </xf>
    <xf numFmtId="38" fontId="27" fillId="0" borderId="0" xfId="33" applyFont="1" applyFill="1" applyAlignment="1"/>
    <xf numFmtId="38" fontId="28" fillId="0" borderId="0" xfId="33" applyFont="1" applyFill="1" applyAlignment="1"/>
    <xf numFmtId="3" fontId="5" fillId="0" borderId="5" xfId="0" applyNumberFormat="1" applyFont="1" applyBorder="1" applyAlignment="1">
      <alignment horizontal="left"/>
    </xf>
    <xf numFmtId="0" fontId="5" fillId="0" borderId="0" xfId="0" applyFont="1" applyAlignment="1" applyProtection="1">
      <alignment horizontal="center" vertical="center"/>
      <protection locked="0"/>
    </xf>
    <xf numFmtId="3" fontId="5" fillId="0" borderId="6" xfId="0" applyNumberFormat="1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quotePrefix="1" applyFont="1" applyAlignment="1">
      <alignment horizontal="center" vertical="center"/>
    </xf>
    <xf numFmtId="38" fontId="5" fillId="0" borderId="0" xfId="33" applyFont="1" applyFill="1" applyBorder="1" applyAlignment="1">
      <alignment vertical="center"/>
    </xf>
    <xf numFmtId="0" fontId="5" fillId="0" borderId="0" xfId="0" applyFont="1"/>
    <xf numFmtId="0" fontId="5" fillId="0" borderId="3" xfId="0" quotePrefix="1" applyFont="1" applyBorder="1" applyAlignment="1">
      <alignment horizontal="center" vertical="center"/>
    </xf>
    <xf numFmtId="3" fontId="5" fillId="0" borderId="2" xfId="0" applyNumberFormat="1" applyFont="1" applyBorder="1" applyAlignment="1">
      <alignment vertical="center"/>
    </xf>
    <xf numFmtId="38" fontId="5" fillId="0" borderId="3" xfId="33" applyFont="1" applyFill="1" applyBorder="1" applyAlignment="1">
      <alignment vertical="center"/>
    </xf>
    <xf numFmtId="3" fontId="5" fillId="0" borderId="3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3" fontId="26" fillId="0" borderId="7" xfId="0" applyNumberFormat="1" applyFont="1" applyBorder="1" applyAlignment="1">
      <alignment horizontal="center" vertical="center"/>
    </xf>
    <xf numFmtId="3" fontId="26" fillId="0" borderId="8" xfId="0" applyNumberFormat="1" applyFont="1" applyBorder="1" applyAlignment="1">
      <alignment horizontal="center" vertical="center"/>
    </xf>
    <xf numFmtId="3" fontId="26" fillId="0" borderId="9" xfId="0" applyNumberFormat="1" applyFont="1" applyBorder="1" applyAlignment="1">
      <alignment horizontal="center" vertical="center"/>
    </xf>
    <xf numFmtId="3" fontId="26" fillId="0" borderId="2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right"/>
    </xf>
    <xf numFmtId="3" fontId="26" fillId="0" borderId="4" xfId="0" applyNumberFormat="1" applyFont="1" applyBorder="1" applyAlignment="1">
      <alignment horizontal="center" vertical="top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4"/>
  <sheetViews>
    <sheetView showGridLines="0" tabSelected="1" zoomScaleNormal="100" workbookViewId="0">
      <selection sqref="A1:N1"/>
    </sheetView>
  </sheetViews>
  <sheetFormatPr defaultColWidth="10.625" defaultRowHeight="13.5" x14ac:dyDescent="0.15"/>
  <cols>
    <col min="1" max="1" width="10.625" customWidth="1"/>
    <col min="2" max="2" width="9.75" customWidth="1"/>
    <col min="3" max="3" width="6" bestFit="1" customWidth="1"/>
    <col min="4" max="4" width="9.125" customWidth="1"/>
    <col min="5" max="5" width="6" bestFit="1" customWidth="1"/>
    <col min="6" max="6" width="9.75" customWidth="1"/>
    <col min="7" max="7" width="5.625" customWidth="1"/>
    <col min="8" max="8" width="8.125" customWidth="1"/>
    <col min="9" max="9" width="10.25" customWidth="1"/>
    <col min="10" max="10" width="9.125" customWidth="1"/>
    <col min="11" max="11" width="10.5" customWidth="1"/>
    <col min="12" max="12" width="9.5" bestFit="1" customWidth="1"/>
    <col min="13" max="13" width="6.875" customWidth="1"/>
    <col min="14" max="14" width="7.375" customWidth="1"/>
  </cols>
  <sheetData>
    <row r="1" spans="1:14" s="2" customFormat="1" ht="17.25" x14ac:dyDescent="0.2">
      <c r="A1" s="43" t="s">
        <v>47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s="2" customFormat="1" ht="12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5" customHeight="1" thickBot="1" x14ac:dyDescent="0.2">
      <c r="A3" s="3" t="s">
        <v>49</v>
      </c>
      <c r="B3" s="4"/>
      <c r="C3" s="4"/>
      <c r="D3" s="4"/>
      <c r="E3" s="4"/>
      <c r="F3" s="4"/>
      <c r="G3" s="4"/>
      <c r="H3" s="4"/>
      <c r="I3" s="4"/>
      <c r="J3" s="4"/>
      <c r="K3" s="4"/>
      <c r="L3" s="5"/>
      <c r="M3" s="5"/>
      <c r="N3" s="48" t="s">
        <v>48</v>
      </c>
    </row>
    <row r="4" spans="1:14" s="11" customFormat="1" ht="21" customHeight="1" thickTop="1" x14ac:dyDescent="0.15">
      <c r="A4" s="6" t="s">
        <v>0</v>
      </c>
      <c r="B4" s="7" t="s">
        <v>1</v>
      </c>
      <c r="C4" s="8"/>
      <c r="D4" s="8"/>
      <c r="E4" s="8"/>
      <c r="F4" s="8"/>
      <c r="G4" s="8"/>
      <c r="H4" s="9"/>
      <c r="I4" s="10" t="s">
        <v>2</v>
      </c>
      <c r="J4" s="8"/>
      <c r="K4" s="8"/>
      <c r="L4" s="9"/>
      <c r="M4" s="44" t="s">
        <v>3</v>
      </c>
      <c r="N4" s="46" t="s">
        <v>4</v>
      </c>
    </row>
    <row r="5" spans="1:14" s="17" customFormat="1" ht="18" customHeight="1" x14ac:dyDescent="0.15">
      <c r="A5" s="49" t="s">
        <v>5</v>
      </c>
      <c r="B5" s="12" t="s">
        <v>6</v>
      </c>
      <c r="C5" s="13" t="s">
        <v>7</v>
      </c>
      <c r="D5" s="14" t="s">
        <v>8</v>
      </c>
      <c r="E5" s="13" t="s">
        <v>9</v>
      </c>
      <c r="F5" s="15" t="s">
        <v>10</v>
      </c>
      <c r="G5" s="14" t="s">
        <v>11</v>
      </c>
      <c r="H5" s="16" t="s">
        <v>12</v>
      </c>
      <c r="I5" s="12" t="s">
        <v>6</v>
      </c>
      <c r="J5" s="13" t="s">
        <v>13</v>
      </c>
      <c r="K5" s="15" t="s">
        <v>14</v>
      </c>
      <c r="L5" s="16" t="s">
        <v>15</v>
      </c>
      <c r="M5" s="45"/>
      <c r="N5" s="47"/>
    </row>
    <row r="6" spans="1:14" s="20" customFormat="1" ht="20.100000000000001" hidden="1" customHeight="1" x14ac:dyDescent="0.15">
      <c r="A6" s="18" t="s">
        <v>16</v>
      </c>
      <c r="B6" s="19">
        <v>14813</v>
      </c>
      <c r="C6" s="19">
        <v>1908</v>
      </c>
      <c r="D6" s="19">
        <v>4699</v>
      </c>
      <c r="E6" s="19">
        <v>170</v>
      </c>
      <c r="F6" s="19">
        <v>6915</v>
      </c>
      <c r="G6" s="19">
        <v>10</v>
      </c>
      <c r="H6" s="19">
        <v>1111</v>
      </c>
      <c r="I6" s="19">
        <v>78590</v>
      </c>
      <c r="J6" s="19">
        <v>10645</v>
      </c>
      <c r="K6" s="19">
        <v>54818</v>
      </c>
      <c r="L6" s="19">
        <v>1466</v>
      </c>
      <c r="M6" s="19">
        <v>374</v>
      </c>
      <c r="N6" s="19">
        <v>6</v>
      </c>
    </row>
    <row r="7" spans="1:14" s="20" customFormat="1" ht="20.100000000000001" hidden="1" customHeight="1" x14ac:dyDescent="0.15">
      <c r="A7" s="18" t="s">
        <v>19</v>
      </c>
      <c r="B7" s="19">
        <v>13890</v>
      </c>
      <c r="C7" s="19">
        <v>989</v>
      </c>
      <c r="D7" s="19">
        <v>4404</v>
      </c>
      <c r="E7" s="19">
        <v>249</v>
      </c>
      <c r="F7" s="19">
        <v>6908</v>
      </c>
      <c r="G7" s="19">
        <v>35</v>
      </c>
      <c r="H7" s="19">
        <v>1305</v>
      </c>
      <c r="I7" s="19">
        <v>77966</v>
      </c>
      <c r="J7" s="19">
        <v>9009</v>
      </c>
      <c r="K7" s="19">
        <v>57759</v>
      </c>
      <c r="L7" s="19">
        <v>1414</v>
      </c>
      <c r="M7" s="19">
        <v>207</v>
      </c>
      <c r="N7" s="19">
        <v>2</v>
      </c>
    </row>
    <row r="8" spans="1:14" s="20" customFormat="1" ht="20.100000000000001" hidden="1" customHeight="1" x14ac:dyDescent="0.15">
      <c r="A8" s="18" t="s">
        <v>20</v>
      </c>
      <c r="B8" s="19">
        <v>14272</v>
      </c>
      <c r="C8" s="19">
        <v>951</v>
      </c>
      <c r="D8" s="19">
        <v>4602</v>
      </c>
      <c r="E8" s="19">
        <v>45</v>
      </c>
      <c r="F8" s="19">
        <v>7184</v>
      </c>
      <c r="G8" s="19">
        <v>35</v>
      </c>
      <c r="H8" s="19">
        <v>1455</v>
      </c>
      <c r="I8" s="19">
        <v>78501</v>
      </c>
      <c r="J8" s="19">
        <v>8302</v>
      </c>
      <c r="K8" s="19">
        <v>58335</v>
      </c>
      <c r="L8" s="19">
        <v>1232</v>
      </c>
      <c r="M8" s="19">
        <v>388</v>
      </c>
      <c r="N8" s="19">
        <v>10</v>
      </c>
    </row>
    <row r="9" spans="1:14" s="20" customFormat="1" ht="20.100000000000001" hidden="1" customHeight="1" x14ac:dyDescent="0.15">
      <c r="A9" s="18" t="s">
        <v>21</v>
      </c>
      <c r="B9" s="19">
        <v>13769</v>
      </c>
      <c r="C9" s="19">
        <v>1835</v>
      </c>
      <c r="D9" s="19">
        <v>4322</v>
      </c>
      <c r="E9" s="19">
        <v>41</v>
      </c>
      <c r="F9" s="19">
        <v>6048</v>
      </c>
      <c r="G9" s="19">
        <v>35</v>
      </c>
      <c r="H9" s="19">
        <v>1488</v>
      </c>
      <c r="I9" s="19">
        <v>75457</v>
      </c>
      <c r="J9" s="19">
        <v>7709</v>
      </c>
      <c r="K9" s="19">
        <v>55083</v>
      </c>
      <c r="L9" s="19">
        <v>1162</v>
      </c>
      <c r="M9" s="19">
        <v>276</v>
      </c>
      <c r="N9" s="19">
        <v>3</v>
      </c>
    </row>
    <row r="10" spans="1:14" s="20" customFormat="1" ht="20.100000000000001" hidden="1" customHeight="1" x14ac:dyDescent="0.15">
      <c r="A10" s="18" t="s">
        <v>22</v>
      </c>
      <c r="B10" s="19">
        <v>12770</v>
      </c>
      <c r="C10" s="19">
        <v>1263</v>
      </c>
      <c r="D10" s="19">
        <v>3687</v>
      </c>
      <c r="E10" s="19">
        <v>15</v>
      </c>
      <c r="F10" s="19">
        <v>6300</v>
      </c>
      <c r="G10" s="19">
        <v>220</v>
      </c>
      <c r="H10" s="19">
        <v>1285</v>
      </c>
      <c r="I10" s="19">
        <v>70726</v>
      </c>
      <c r="J10" s="19">
        <v>6877</v>
      </c>
      <c r="K10" s="19">
        <v>52897</v>
      </c>
      <c r="L10" s="19">
        <v>1150</v>
      </c>
      <c r="M10" s="19">
        <v>140</v>
      </c>
      <c r="N10" s="19">
        <v>3</v>
      </c>
    </row>
    <row r="11" spans="1:14" s="20" customFormat="1" ht="20.100000000000001" hidden="1" customHeight="1" x14ac:dyDescent="0.15">
      <c r="A11" s="18" t="s">
        <v>23</v>
      </c>
      <c r="B11" s="19">
        <v>14625</v>
      </c>
      <c r="C11" s="19">
        <v>597</v>
      </c>
      <c r="D11" s="19">
        <v>4239</v>
      </c>
      <c r="E11" s="19">
        <v>24</v>
      </c>
      <c r="F11" s="19">
        <v>7073</v>
      </c>
      <c r="G11" s="19">
        <v>231</v>
      </c>
      <c r="H11" s="19">
        <v>2461</v>
      </c>
      <c r="I11" s="19">
        <v>63502</v>
      </c>
      <c r="J11" s="19">
        <v>5828</v>
      </c>
      <c r="K11" s="19">
        <v>46732</v>
      </c>
      <c r="L11" s="19">
        <v>1005</v>
      </c>
      <c r="M11" s="19">
        <v>189</v>
      </c>
      <c r="N11" s="19">
        <v>6</v>
      </c>
    </row>
    <row r="12" spans="1:14" s="20" customFormat="1" ht="20.100000000000001" hidden="1" customHeight="1" x14ac:dyDescent="0.15">
      <c r="A12" s="18" t="s">
        <v>24</v>
      </c>
      <c r="B12" s="19">
        <v>16156</v>
      </c>
      <c r="C12" s="19">
        <v>696</v>
      </c>
      <c r="D12" s="19">
        <v>4012</v>
      </c>
      <c r="E12" s="19">
        <v>295</v>
      </c>
      <c r="F12" s="19">
        <v>9242</v>
      </c>
      <c r="G12" s="19">
        <v>314</v>
      </c>
      <c r="H12" s="19">
        <v>1597</v>
      </c>
      <c r="I12" s="19">
        <v>62828</v>
      </c>
      <c r="J12" s="19">
        <v>5203</v>
      </c>
      <c r="K12" s="19">
        <v>46937</v>
      </c>
      <c r="L12" s="19">
        <v>789</v>
      </c>
      <c r="M12" s="19">
        <v>202</v>
      </c>
      <c r="N12" s="19">
        <v>2</v>
      </c>
    </row>
    <row r="13" spans="1:14" s="20" customFormat="1" ht="20.100000000000001" hidden="1" customHeight="1" x14ac:dyDescent="0.15">
      <c r="A13" s="18" t="s">
        <v>25</v>
      </c>
      <c r="B13" s="19">
        <v>21171</v>
      </c>
      <c r="C13" s="19">
        <v>503</v>
      </c>
      <c r="D13" s="19">
        <v>6279</v>
      </c>
      <c r="E13" s="19">
        <v>105</v>
      </c>
      <c r="F13" s="19">
        <v>12611</v>
      </c>
      <c r="G13" s="19">
        <v>278</v>
      </c>
      <c r="H13" s="19">
        <v>1394</v>
      </c>
      <c r="I13" s="19">
        <v>65171</v>
      </c>
      <c r="J13" s="19">
        <v>6249</v>
      </c>
      <c r="K13" s="19">
        <v>50197</v>
      </c>
      <c r="L13" s="19">
        <v>537</v>
      </c>
      <c r="M13" s="19">
        <v>207</v>
      </c>
      <c r="N13" s="19">
        <v>2</v>
      </c>
    </row>
    <row r="14" spans="1:14" s="20" customFormat="1" ht="20.100000000000001" hidden="1" customHeight="1" x14ac:dyDescent="0.15">
      <c r="A14" s="18" t="s">
        <v>26</v>
      </c>
      <c r="B14" s="19">
        <v>26422</v>
      </c>
      <c r="C14" s="19">
        <v>611</v>
      </c>
      <c r="D14" s="19">
        <v>7093</v>
      </c>
      <c r="E14" s="19">
        <v>375</v>
      </c>
      <c r="F14" s="19">
        <v>16445</v>
      </c>
      <c r="G14" s="19">
        <v>296</v>
      </c>
      <c r="H14" s="19">
        <v>1602</v>
      </c>
      <c r="I14" s="19">
        <v>62878</v>
      </c>
      <c r="J14" s="19">
        <v>4380</v>
      </c>
      <c r="K14" s="19">
        <v>50584</v>
      </c>
      <c r="L14" s="19">
        <v>518</v>
      </c>
      <c r="M14" s="19">
        <v>223</v>
      </c>
      <c r="N14" s="19">
        <v>2</v>
      </c>
    </row>
    <row r="15" spans="1:14" s="20" customFormat="1" ht="20.100000000000001" hidden="1" customHeight="1" x14ac:dyDescent="0.15">
      <c r="A15" s="18" t="s">
        <v>27</v>
      </c>
      <c r="B15" s="19">
        <v>28944</v>
      </c>
      <c r="C15" s="19">
        <v>502</v>
      </c>
      <c r="D15" s="19">
        <v>7284</v>
      </c>
      <c r="E15" s="19">
        <v>151</v>
      </c>
      <c r="F15" s="19">
        <v>19220</v>
      </c>
      <c r="G15" s="19">
        <v>431</v>
      </c>
      <c r="H15" s="19">
        <v>1356</v>
      </c>
      <c r="I15" s="19">
        <v>61584</v>
      </c>
      <c r="J15" s="19">
        <v>3242</v>
      </c>
      <c r="K15" s="19">
        <v>50793</v>
      </c>
      <c r="L15" s="19">
        <v>403</v>
      </c>
      <c r="M15" s="19">
        <v>218</v>
      </c>
      <c r="N15" s="19">
        <v>1</v>
      </c>
    </row>
    <row r="16" spans="1:14" s="20" customFormat="1" ht="20.100000000000001" hidden="1" customHeight="1" x14ac:dyDescent="0.15">
      <c r="A16" s="18" t="s">
        <v>28</v>
      </c>
      <c r="B16" s="19">
        <v>31042</v>
      </c>
      <c r="C16" s="19">
        <v>556</v>
      </c>
      <c r="D16" s="19">
        <v>7827</v>
      </c>
      <c r="E16" s="19">
        <v>1197</v>
      </c>
      <c r="F16" s="19">
        <v>20388</v>
      </c>
      <c r="G16" s="19">
        <v>408</v>
      </c>
      <c r="H16" s="19">
        <v>666</v>
      </c>
      <c r="I16" s="19">
        <v>62506</v>
      </c>
      <c r="J16" s="19">
        <v>2542</v>
      </c>
      <c r="K16" s="19">
        <v>51834</v>
      </c>
      <c r="L16" s="19">
        <v>475</v>
      </c>
      <c r="M16" s="19">
        <v>208</v>
      </c>
      <c r="N16" s="19">
        <v>1</v>
      </c>
    </row>
    <row r="17" spans="1:14" s="20" customFormat="1" ht="20.100000000000001" hidden="1" customHeight="1" x14ac:dyDescent="0.15">
      <c r="A17" s="18" t="s">
        <v>29</v>
      </c>
      <c r="B17" s="21">
        <v>34753</v>
      </c>
      <c r="C17" s="19">
        <v>580</v>
      </c>
      <c r="D17" s="19">
        <v>7485</v>
      </c>
      <c r="E17" s="19">
        <v>677</v>
      </c>
      <c r="F17" s="19">
        <v>23289</v>
      </c>
      <c r="G17" s="19">
        <v>401</v>
      </c>
      <c r="H17" s="19">
        <v>2321</v>
      </c>
      <c r="I17" s="19">
        <v>61665</v>
      </c>
      <c r="J17" s="19">
        <v>2490</v>
      </c>
      <c r="K17" s="19">
        <v>50748</v>
      </c>
      <c r="L17" s="19">
        <v>238</v>
      </c>
      <c r="M17" s="19">
        <v>150</v>
      </c>
      <c r="N17" s="19">
        <v>1</v>
      </c>
    </row>
    <row r="18" spans="1:14" s="20" customFormat="1" ht="20.100000000000001" hidden="1" customHeight="1" x14ac:dyDescent="0.15">
      <c r="A18" s="18" t="s">
        <v>30</v>
      </c>
      <c r="B18" s="21">
        <v>34143</v>
      </c>
      <c r="C18" s="19">
        <v>772</v>
      </c>
      <c r="D18" s="19">
        <v>7011</v>
      </c>
      <c r="E18" s="19">
        <v>7</v>
      </c>
      <c r="F18" s="19">
        <v>25229</v>
      </c>
      <c r="G18" s="19">
        <v>317</v>
      </c>
      <c r="H18" s="19">
        <v>807</v>
      </c>
      <c r="I18" s="19">
        <v>64738</v>
      </c>
      <c r="J18" s="19">
        <v>1699</v>
      </c>
      <c r="K18" s="19">
        <v>54530</v>
      </c>
      <c r="L18" s="19">
        <v>249</v>
      </c>
      <c r="M18" s="19">
        <v>199</v>
      </c>
      <c r="N18" s="19">
        <v>2</v>
      </c>
    </row>
    <row r="19" spans="1:14" s="20" customFormat="1" ht="20.100000000000001" hidden="1" customHeight="1" x14ac:dyDescent="0.15">
      <c r="A19" s="18" t="s">
        <v>32</v>
      </c>
      <c r="B19" s="21">
        <v>34833</v>
      </c>
      <c r="C19" s="19">
        <v>636</v>
      </c>
      <c r="D19" s="19">
        <v>7410</v>
      </c>
      <c r="E19" s="19">
        <v>50</v>
      </c>
      <c r="F19" s="19">
        <v>25505</v>
      </c>
      <c r="G19" s="19">
        <v>263</v>
      </c>
      <c r="H19" s="19">
        <v>969</v>
      </c>
      <c r="I19" s="19">
        <v>63827</v>
      </c>
      <c r="J19" s="19">
        <v>1824</v>
      </c>
      <c r="K19" s="19">
        <v>53069</v>
      </c>
      <c r="L19" s="19">
        <v>236</v>
      </c>
      <c r="M19" s="19">
        <v>205</v>
      </c>
      <c r="N19" s="19">
        <v>1</v>
      </c>
    </row>
    <row r="20" spans="1:14" s="20" customFormat="1" ht="20.100000000000001" hidden="1" customHeight="1" x14ac:dyDescent="0.15">
      <c r="A20" s="18" t="s">
        <v>33</v>
      </c>
      <c r="B20" s="21">
        <v>32910</v>
      </c>
      <c r="C20" s="19">
        <v>524</v>
      </c>
      <c r="D20" s="19">
        <v>7725</v>
      </c>
      <c r="E20" s="19">
        <v>51</v>
      </c>
      <c r="F20" s="19">
        <v>23313</v>
      </c>
      <c r="G20" s="19">
        <v>250</v>
      </c>
      <c r="H20" s="19">
        <v>1047</v>
      </c>
      <c r="I20" s="19">
        <v>59706</v>
      </c>
      <c r="J20" s="19">
        <v>1797</v>
      </c>
      <c r="K20" s="19">
        <v>49487</v>
      </c>
      <c r="L20" s="19">
        <v>483</v>
      </c>
      <c r="M20" s="19">
        <v>193</v>
      </c>
      <c r="N20" s="19">
        <v>0</v>
      </c>
    </row>
    <row r="21" spans="1:14" s="20" customFormat="1" ht="20.100000000000001" hidden="1" customHeight="1" x14ac:dyDescent="0.15">
      <c r="A21" s="18" t="s">
        <v>34</v>
      </c>
      <c r="B21" s="21">
        <v>33397</v>
      </c>
      <c r="C21" s="19">
        <v>530</v>
      </c>
      <c r="D21" s="19">
        <v>9078</v>
      </c>
      <c r="E21" s="19">
        <v>78</v>
      </c>
      <c r="F21" s="19">
        <v>22749</v>
      </c>
      <c r="G21" s="19">
        <v>199</v>
      </c>
      <c r="H21" s="19">
        <v>763</v>
      </c>
      <c r="I21" s="19">
        <v>51710</v>
      </c>
      <c r="J21" s="19">
        <v>2853</v>
      </c>
      <c r="K21" s="19">
        <v>43274</v>
      </c>
      <c r="L21" s="19">
        <v>371</v>
      </c>
      <c r="M21" s="19">
        <v>143</v>
      </c>
      <c r="N21" s="19">
        <v>1</v>
      </c>
    </row>
    <row r="22" spans="1:14" s="20" customFormat="1" ht="20.100000000000001" hidden="1" customHeight="1" x14ac:dyDescent="0.15">
      <c r="A22" s="22">
        <v>30</v>
      </c>
      <c r="B22" s="21">
        <v>32698</v>
      </c>
      <c r="C22" s="19">
        <v>355</v>
      </c>
      <c r="D22" s="19">
        <v>7577</v>
      </c>
      <c r="E22" s="19">
        <v>119</v>
      </c>
      <c r="F22" s="19">
        <v>23764</v>
      </c>
      <c r="G22" s="19">
        <v>126</v>
      </c>
      <c r="H22" s="19">
        <v>757</v>
      </c>
      <c r="I22" s="19">
        <v>52011</v>
      </c>
      <c r="J22" s="19">
        <v>2245</v>
      </c>
      <c r="K22" s="19">
        <v>43139</v>
      </c>
      <c r="L22" s="19">
        <v>342</v>
      </c>
      <c r="M22" s="19">
        <v>204</v>
      </c>
      <c r="N22" s="19">
        <v>4</v>
      </c>
    </row>
    <row r="23" spans="1:14" s="20" customFormat="1" ht="20.100000000000001" customHeight="1" x14ac:dyDescent="0.15">
      <c r="A23" s="18" t="s">
        <v>31</v>
      </c>
      <c r="B23" s="21">
        <v>30539</v>
      </c>
      <c r="C23" s="19">
        <v>335</v>
      </c>
      <c r="D23" s="19">
        <v>7608</v>
      </c>
      <c r="E23" s="19">
        <v>101</v>
      </c>
      <c r="F23" s="19">
        <v>21799</v>
      </c>
      <c r="G23" s="19">
        <v>98</v>
      </c>
      <c r="H23" s="19">
        <v>598</v>
      </c>
      <c r="I23" s="19">
        <v>52113</v>
      </c>
      <c r="J23" s="19">
        <v>2653</v>
      </c>
      <c r="K23" s="19">
        <v>41374</v>
      </c>
      <c r="L23" s="19">
        <v>237</v>
      </c>
      <c r="M23" s="19">
        <v>184</v>
      </c>
      <c r="N23" s="19">
        <v>7</v>
      </c>
    </row>
    <row r="24" spans="1:14" s="20" customFormat="1" ht="20.100000000000001" customHeight="1" x14ac:dyDescent="0.15">
      <c r="A24" s="22">
        <v>2</v>
      </c>
      <c r="B24" s="21">
        <v>30251</v>
      </c>
      <c r="C24" s="19">
        <v>464</v>
      </c>
      <c r="D24" s="19">
        <v>9033</v>
      </c>
      <c r="E24" s="19">
        <v>100</v>
      </c>
      <c r="F24" s="19">
        <v>19891</v>
      </c>
      <c r="G24" s="19">
        <v>0</v>
      </c>
      <c r="H24" s="19">
        <v>763</v>
      </c>
      <c r="I24" s="19">
        <v>59900</v>
      </c>
      <c r="J24" s="19">
        <v>2375</v>
      </c>
      <c r="K24" s="19">
        <v>50038</v>
      </c>
      <c r="L24" s="19">
        <v>156</v>
      </c>
      <c r="M24" s="19">
        <v>227</v>
      </c>
      <c r="N24" s="19">
        <v>3</v>
      </c>
    </row>
    <row r="25" spans="1:14" s="20" customFormat="1" ht="20.100000000000001" customHeight="1" x14ac:dyDescent="0.15">
      <c r="A25" s="22">
        <v>3</v>
      </c>
      <c r="B25" s="21">
        <v>29504</v>
      </c>
      <c r="C25" s="19">
        <v>365</v>
      </c>
      <c r="D25" s="19">
        <v>8590</v>
      </c>
      <c r="E25" s="19">
        <v>100</v>
      </c>
      <c r="F25" s="19">
        <v>19362</v>
      </c>
      <c r="G25" s="19">
        <v>0</v>
      </c>
      <c r="H25" s="19">
        <v>1087</v>
      </c>
      <c r="I25" s="19">
        <v>59854</v>
      </c>
      <c r="J25" s="19">
        <v>1119</v>
      </c>
      <c r="K25" s="19">
        <v>49388</v>
      </c>
      <c r="L25" s="19">
        <v>120</v>
      </c>
      <c r="M25" s="19">
        <v>159</v>
      </c>
      <c r="N25" s="19">
        <v>3</v>
      </c>
    </row>
    <row r="26" spans="1:14" s="20" customFormat="1" ht="20.100000000000001" customHeight="1" x14ac:dyDescent="0.15">
      <c r="A26" s="22">
        <v>4</v>
      </c>
      <c r="B26" s="21">
        <v>30955</v>
      </c>
      <c r="C26" s="19">
        <v>439</v>
      </c>
      <c r="D26" s="19">
        <v>8587</v>
      </c>
      <c r="E26" s="19">
        <v>290</v>
      </c>
      <c r="F26" s="19">
        <v>18767</v>
      </c>
      <c r="G26" s="19">
        <v>0</v>
      </c>
      <c r="H26" s="19">
        <v>2872</v>
      </c>
      <c r="I26" s="19">
        <v>60277</v>
      </c>
      <c r="J26" s="19">
        <v>2110</v>
      </c>
      <c r="K26" s="19">
        <v>47485</v>
      </c>
      <c r="L26" s="19">
        <v>109</v>
      </c>
      <c r="M26" s="19">
        <v>183</v>
      </c>
      <c r="N26" s="19">
        <v>4</v>
      </c>
    </row>
    <row r="27" spans="1:14" s="20" customFormat="1" ht="20.100000000000001" customHeight="1" x14ac:dyDescent="0.15">
      <c r="A27" s="22">
        <v>5</v>
      </c>
      <c r="B27" s="21">
        <v>28893</v>
      </c>
      <c r="C27" s="19">
        <v>360</v>
      </c>
      <c r="D27" s="19">
        <v>9450</v>
      </c>
      <c r="E27" s="19">
        <v>200</v>
      </c>
      <c r="F27" s="19">
        <v>17236</v>
      </c>
      <c r="G27" s="19">
        <v>0</v>
      </c>
      <c r="H27" s="19">
        <v>1647</v>
      </c>
      <c r="I27" s="19">
        <v>57964</v>
      </c>
      <c r="J27" s="19">
        <v>1886</v>
      </c>
      <c r="K27" s="19">
        <v>45072</v>
      </c>
      <c r="L27" s="19">
        <v>121</v>
      </c>
      <c r="M27" s="19">
        <v>228</v>
      </c>
      <c r="N27" s="19">
        <v>3</v>
      </c>
    </row>
    <row r="28" spans="1:14" s="26" customFormat="1" ht="7.5" customHeight="1" x14ac:dyDescent="0.15">
      <c r="A28" s="23"/>
      <c r="B28" s="24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4" s="26" customFormat="1" ht="20.100000000000001" customHeight="1" x14ac:dyDescent="0.15">
      <c r="A29" s="27">
        <v>6</v>
      </c>
      <c r="B29" s="28">
        <f>SUM(B42)</f>
        <v>27709</v>
      </c>
      <c r="C29" s="29">
        <f t="shared" ref="C29:N29" si="0">SUM(C42)</f>
        <v>531</v>
      </c>
      <c r="D29" s="29">
        <f t="shared" si="0"/>
        <v>8332</v>
      </c>
      <c r="E29" s="29">
        <f t="shared" si="0"/>
        <v>338</v>
      </c>
      <c r="F29" s="29">
        <f t="shared" si="0"/>
        <v>17371</v>
      </c>
      <c r="G29" s="29">
        <f t="shared" si="0"/>
        <v>0</v>
      </c>
      <c r="H29" s="29">
        <f t="shared" si="0"/>
        <v>1137</v>
      </c>
      <c r="I29" s="29">
        <f t="shared" si="0"/>
        <v>58168</v>
      </c>
      <c r="J29" s="29">
        <f t="shared" si="0"/>
        <v>5676</v>
      </c>
      <c r="K29" s="29">
        <f t="shared" si="0"/>
        <v>42631</v>
      </c>
      <c r="L29" s="29">
        <f t="shared" si="0"/>
        <v>36</v>
      </c>
      <c r="M29" s="29">
        <f t="shared" si="0"/>
        <v>205</v>
      </c>
      <c r="N29" s="29">
        <f t="shared" si="0"/>
        <v>4</v>
      </c>
    </row>
    <row r="30" spans="1:14" s="20" customFormat="1" ht="7.5" customHeight="1" x14ac:dyDescent="0.15">
      <c r="A30" s="30"/>
      <c r="B30" s="21"/>
      <c r="C30" s="19"/>
      <c r="D30" s="19"/>
      <c r="E30" s="19"/>
      <c r="F30" s="19"/>
    </row>
    <row r="31" spans="1:14" s="20" customFormat="1" ht="20.100000000000001" customHeight="1" x14ac:dyDescent="0.15">
      <c r="A31" s="31" t="s">
        <v>45</v>
      </c>
      <c r="B31" s="32">
        <v>28264</v>
      </c>
      <c r="C31" s="33">
        <v>304</v>
      </c>
      <c r="D31" s="33">
        <v>9002</v>
      </c>
      <c r="E31" s="33">
        <v>200</v>
      </c>
      <c r="F31" s="33">
        <v>17096</v>
      </c>
      <c r="G31" s="33">
        <v>82</v>
      </c>
      <c r="H31" s="33">
        <f>SUM(B31-C31-D31-E31-F31-G31)</f>
        <v>1580</v>
      </c>
      <c r="I31" s="33">
        <v>57607</v>
      </c>
      <c r="J31" s="33">
        <v>1790</v>
      </c>
      <c r="K31" s="33">
        <v>45454</v>
      </c>
      <c r="L31" s="33">
        <v>83</v>
      </c>
      <c r="M31" s="33">
        <v>152</v>
      </c>
      <c r="N31" s="33">
        <v>3</v>
      </c>
    </row>
    <row r="32" spans="1:14" s="36" customFormat="1" ht="20.100000000000001" customHeight="1" x14ac:dyDescent="0.15">
      <c r="A32" s="34" t="s">
        <v>35</v>
      </c>
      <c r="B32" s="32">
        <v>27647</v>
      </c>
      <c r="C32" s="35">
        <v>375</v>
      </c>
      <c r="D32" s="35">
        <v>8131</v>
      </c>
      <c r="E32" s="35">
        <v>216</v>
      </c>
      <c r="F32" s="35">
        <v>17124</v>
      </c>
      <c r="G32" s="35">
        <v>82</v>
      </c>
      <c r="H32" s="35">
        <f>SUM(B32-C32-D32-E32-F32-G32)</f>
        <v>1719</v>
      </c>
      <c r="I32" s="35">
        <v>57748</v>
      </c>
      <c r="J32" s="35">
        <v>1804</v>
      </c>
      <c r="K32" s="35">
        <v>45541</v>
      </c>
      <c r="L32" s="35">
        <v>78</v>
      </c>
      <c r="M32" s="35">
        <v>109</v>
      </c>
      <c r="N32" s="35">
        <v>2</v>
      </c>
    </row>
    <row r="33" spans="1:14" s="36" customFormat="1" ht="20.100000000000001" customHeight="1" x14ac:dyDescent="0.15">
      <c r="A33" s="34" t="s">
        <v>36</v>
      </c>
      <c r="B33" s="32">
        <v>28078</v>
      </c>
      <c r="C33" s="35">
        <v>448</v>
      </c>
      <c r="D33" s="35">
        <v>9057</v>
      </c>
      <c r="E33" s="35">
        <v>297</v>
      </c>
      <c r="F33" s="35">
        <v>16373</v>
      </c>
      <c r="G33" s="35">
        <v>83</v>
      </c>
      <c r="H33" s="35">
        <f t="shared" ref="H33:H42" si="1">SUM(B33-C33-D33-E33-F33-G33)</f>
        <v>1820</v>
      </c>
      <c r="I33" s="35">
        <v>58420</v>
      </c>
      <c r="J33" s="35">
        <v>2522</v>
      </c>
      <c r="K33" s="35">
        <v>45428</v>
      </c>
      <c r="L33" s="35">
        <v>105</v>
      </c>
      <c r="M33" s="35">
        <v>158</v>
      </c>
      <c r="N33" s="35">
        <v>2</v>
      </c>
    </row>
    <row r="34" spans="1:14" s="36" customFormat="1" ht="20.100000000000001" customHeight="1" x14ac:dyDescent="0.15">
      <c r="A34" s="34" t="s">
        <v>37</v>
      </c>
      <c r="B34" s="32">
        <v>28078</v>
      </c>
      <c r="C34" s="35">
        <v>382</v>
      </c>
      <c r="D34" s="35">
        <v>8993</v>
      </c>
      <c r="E34" s="35">
        <v>260</v>
      </c>
      <c r="F34" s="35">
        <v>17103</v>
      </c>
      <c r="G34" s="35">
        <v>83</v>
      </c>
      <c r="H34" s="35">
        <f t="shared" si="1"/>
        <v>1257</v>
      </c>
      <c r="I34" s="35">
        <v>57985</v>
      </c>
      <c r="J34" s="35">
        <v>2210</v>
      </c>
      <c r="K34" s="35">
        <v>45462</v>
      </c>
      <c r="L34" s="35">
        <v>90</v>
      </c>
      <c r="M34" s="35">
        <v>87</v>
      </c>
      <c r="N34" s="35">
        <v>2</v>
      </c>
    </row>
    <row r="35" spans="1:14" s="36" customFormat="1" ht="20.100000000000001" customHeight="1" x14ac:dyDescent="0.15">
      <c r="A35" s="34" t="s">
        <v>38</v>
      </c>
      <c r="B35" s="32">
        <v>27816</v>
      </c>
      <c r="C35" s="35">
        <v>429</v>
      </c>
      <c r="D35" s="35">
        <v>9023</v>
      </c>
      <c r="E35" s="35">
        <v>239</v>
      </c>
      <c r="F35" s="35">
        <v>16877</v>
      </c>
      <c r="G35" s="35">
        <v>83</v>
      </c>
      <c r="H35" s="35">
        <f t="shared" si="1"/>
        <v>1165</v>
      </c>
      <c r="I35" s="35">
        <v>57880</v>
      </c>
      <c r="J35" s="35">
        <v>2170</v>
      </c>
      <c r="K35" s="35">
        <v>45232</v>
      </c>
      <c r="L35" s="35">
        <v>130</v>
      </c>
      <c r="M35" s="35">
        <v>145</v>
      </c>
      <c r="N35" s="35">
        <v>1</v>
      </c>
    </row>
    <row r="36" spans="1:14" s="36" customFormat="1" ht="20.100000000000001" customHeight="1" x14ac:dyDescent="0.15">
      <c r="A36" s="34" t="s">
        <v>39</v>
      </c>
      <c r="B36" s="32">
        <v>27816</v>
      </c>
      <c r="C36" s="35">
        <v>393</v>
      </c>
      <c r="D36" s="35">
        <v>9199</v>
      </c>
      <c r="E36" s="35">
        <v>207</v>
      </c>
      <c r="F36" s="35">
        <v>16796</v>
      </c>
      <c r="G36" s="35">
        <v>83</v>
      </c>
      <c r="H36" s="35">
        <f t="shared" si="1"/>
        <v>1138</v>
      </c>
      <c r="I36" s="35">
        <v>57727</v>
      </c>
      <c r="J36" s="35">
        <v>1918</v>
      </c>
      <c r="K36" s="35">
        <v>45178</v>
      </c>
      <c r="L36" s="35">
        <v>104</v>
      </c>
      <c r="M36" s="35">
        <v>121</v>
      </c>
      <c r="N36" s="35">
        <v>3</v>
      </c>
    </row>
    <row r="37" spans="1:14" s="36" customFormat="1" ht="20.100000000000001" customHeight="1" x14ac:dyDescent="0.15">
      <c r="A37" s="34" t="s">
        <v>40</v>
      </c>
      <c r="B37" s="32">
        <v>28443</v>
      </c>
      <c r="C37" s="35">
        <v>376</v>
      </c>
      <c r="D37" s="35">
        <v>8279</v>
      </c>
      <c r="E37" s="35">
        <v>207</v>
      </c>
      <c r="F37" s="35">
        <v>17119</v>
      </c>
      <c r="G37" s="35">
        <v>82</v>
      </c>
      <c r="H37" s="35">
        <f t="shared" si="1"/>
        <v>2380</v>
      </c>
      <c r="I37" s="35">
        <v>57247</v>
      </c>
      <c r="J37" s="35">
        <v>1981</v>
      </c>
      <c r="K37" s="35">
        <v>45323</v>
      </c>
      <c r="L37" s="35">
        <v>100</v>
      </c>
      <c r="M37" s="35">
        <v>223</v>
      </c>
      <c r="N37" s="35">
        <v>2</v>
      </c>
    </row>
    <row r="38" spans="1:14" s="36" customFormat="1" ht="20.100000000000001" customHeight="1" x14ac:dyDescent="0.15">
      <c r="A38" s="34" t="s">
        <v>41</v>
      </c>
      <c r="B38" s="32">
        <v>29528</v>
      </c>
      <c r="C38" s="35">
        <v>375</v>
      </c>
      <c r="D38" s="35">
        <v>7625</v>
      </c>
      <c r="E38" s="35">
        <v>338</v>
      </c>
      <c r="F38" s="35">
        <v>18139</v>
      </c>
      <c r="G38" s="35">
        <v>83</v>
      </c>
      <c r="H38" s="35">
        <f t="shared" si="1"/>
        <v>2968</v>
      </c>
      <c r="I38" s="35">
        <v>55715</v>
      </c>
      <c r="J38" s="35">
        <v>2078</v>
      </c>
      <c r="K38" s="35">
        <v>43464</v>
      </c>
      <c r="L38" s="35">
        <v>132</v>
      </c>
      <c r="M38" s="35">
        <v>123</v>
      </c>
      <c r="N38" s="35">
        <v>2</v>
      </c>
    </row>
    <row r="39" spans="1:14" s="36" customFormat="1" ht="20.100000000000001" customHeight="1" x14ac:dyDescent="0.15">
      <c r="A39" s="34" t="s">
        <v>42</v>
      </c>
      <c r="B39" s="32">
        <v>28398</v>
      </c>
      <c r="C39" s="35">
        <v>412</v>
      </c>
      <c r="D39" s="35">
        <v>7982</v>
      </c>
      <c r="E39" s="35">
        <v>338</v>
      </c>
      <c r="F39" s="35">
        <v>17799</v>
      </c>
      <c r="G39" s="35">
        <v>83</v>
      </c>
      <c r="H39" s="35">
        <f t="shared" si="1"/>
        <v>1784</v>
      </c>
      <c r="I39" s="35">
        <v>55674</v>
      </c>
      <c r="J39" s="35">
        <v>2208</v>
      </c>
      <c r="K39" s="35">
        <v>43132</v>
      </c>
      <c r="L39" s="35">
        <v>126</v>
      </c>
      <c r="M39" s="35">
        <v>161</v>
      </c>
      <c r="N39" s="35">
        <v>6</v>
      </c>
    </row>
    <row r="40" spans="1:14" s="36" customFormat="1" ht="20.100000000000001" customHeight="1" x14ac:dyDescent="0.15">
      <c r="A40" s="31" t="s">
        <v>46</v>
      </c>
      <c r="B40" s="32">
        <v>28117</v>
      </c>
      <c r="C40" s="35">
        <v>354</v>
      </c>
      <c r="D40" s="35">
        <v>7981</v>
      </c>
      <c r="E40" s="35">
        <v>338</v>
      </c>
      <c r="F40" s="35">
        <v>17537</v>
      </c>
      <c r="G40" s="35">
        <v>83</v>
      </c>
      <c r="H40" s="35">
        <f t="shared" si="1"/>
        <v>1824</v>
      </c>
      <c r="I40" s="35">
        <v>54902</v>
      </c>
      <c r="J40" s="35">
        <v>2233</v>
      </c>
      <c r="K40" s="35">
        <v>42709</v>
      </c>
      <c r="L40" s="35">
        <v>45</v>
      </c>
      <c r="M40" s="35">
        <v>148</v>
      </c>
      <c r="N40" s="35">
        <v>6</v>
      </c>
    </row>
    <row r="41" spans="1:14" s="36" customFormat="1" ht="20.100000000000001" customHeight="1" x14ac:dyDescent="0.15">
      <c r="A41" s="34" t="s">
        <v>43</v>
      </c>
      <c r="B41" s="32">
        <v>28213</v>
      </c>
      <c r="C41" s="35">
        <v>406</v>
      </c>
      <c r="D41" s="35">
        <v>8923</v>
      </c>
      <c r="E41" s="35">
        <v>338</v>
      </c>
      <c r="F41" s="35">
        <v>16675</v>
      </c>
      <c r="G41" s="35">
        <v>83</v>
      </c>
      <c r="H41" s="35">
        <f t="shared" si="1"/>
        <v>1788</v>
      </c>
      <c r="I41" s="35">
        <v>55794</v>
      </c>
      <c r="J41" s="35">
        <v>3215</v>
      </c>
      <c r="K41" s="35">
        <v>42506</v>
      </c>
      <c r="L41" s="35">
        <v>42</v>
      </c>
      <c r="M41" s="35">
        <v>213</v>
      </c>
      <c r="N41" s="35">
        <v>5</v>
      </c>
    </row>
    <row r="42" spans="1:14" s="36" customFormat="1" ht="20.100000000000001" customHeight="1" x14ac:dyDescent="0.15">
      <c r="A42" s="37" t="s">
        <v>44</v>
      </c>
      <c r="B42" s="38">
        <v>27709</v>
      </c>
      <c r="C42" s="39">
        <v>531</v>
      </c>
      <c r="D42" s="40">
        <v>8332</v>
      </c>
      <c r="E42" s="40">
        <v>338</v>
      </c>
      <c r="F42" s="40">
        <v>17371</v>
      </c>
      <c r="G42" s="40">
        <v>0</v>
      </c>
      <c r="H42" s="40">
        <f t="shared" si="1"/>
        <v>1137</v>
      </c>
      <c r="I42" s="40">
        <v>58168</v>
      </c>
      <c r="J42" s="40">
        <v>5676</v>
      </c>
      <c r="K42" s="40">
        <v>42631</v>
      </c>
      <c r="L42" s="40">
        <v>36</v>
      </c>
      <c r="M42" s="40">
        <v>205</v>
      </c>
      <c r="N42" s="40">
        <v>4</v>
      </c>
    </row>
    <row r="43" spans="1:14" s="36" customFormat="1" ht="12" customHeight="1" x14ac:dyDescent="0.15">
      <c r="A43" s="41" t="s">
        <v>17</v>
      </c>
      <c r="B43" s="42"/>
      <c r="C43" s="42"/>
      <c r="D43" s="42"/>
      <c r="E43" s="42"/>
      <c r="F43" s="42"/>
    </row>
    <row r="44" spans="1:14" s="36" customFormat="1" ht="12" customHeight="1" x14ac:dyDescent="0.15">
      <c r="A44" s="36" t="s">
        <v>18</v>
      </c>
    </row>
  </sheetData>
  <mergeCells count="3">
    <mergeCell ref="A1:N1"/>
    <mergeCell ref="M4:M5"/>
    <mergeCell ref="N4:N5"/>
  </mergeCells>
  <phoneticPr fontId="25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2:A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149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2022-05-30T11:34:41Z</cp:lastPrinted>
  <dcterms:created xsi:type="dcterms:W3CDTF">2008-03-13T06:46:03Z</dcterms:created>
  <dcterms:modified xsi:type="dcterms:W3CDTF">2026-03-13T04:21:30Z</dcterms:modified>
</cp:coreProperties>
</file>