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544ECB2-FDF7-4719-9DD8-4D957ECC8F7B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67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E18" i="6"/>
  <c r="I18" i="6" l="1"/>
  <c r="H18" i="6"/>
</calcChain>
</file>

<file path=xl/sharedStrings.xml><?xml version="1.0" encoding="utf-8"?>
<sst xmlns="http://schemas.openxmlformats.org/spreadsheetml/2006/main" count="52" uniqueCount="31">
  <si>
    <t>(単位  玄米ｔ)</t>
  </si>
  <si>
    <t>生産量</t>
  </si>
  <si>
    <t>集  荷  量</t>
  </si>
  <si>
    <t>県 内 供 給 量</t>
  </si>
  <si>
    <t>計</t>
  </si>
  <si>
    <t>政府米</t>
  </si>
  <si>
    <t>うるち</t>
  </si>
  <si>
    <t>もち</t>
  </si>
  <si>
    <t>　　３）県内供給量について、14年産米までは農政事務所調べ、15年産米以後は全農、全集連の県内出荷分の合計。</t>
    <rPh sb="4" eb="6">
      <t>ケンナイ</t>
    </rPh>
    <rPh sb="6" eb="9">
      <t>キョウキュウリョウ</t>
    </rPh>
    <rPh sb="16" eb="17">
      <t>ネン</t>
    </rPh>
    <rPh sb="17" eb="18">
      <t>サン</t>
    </rPh>
    <rPh sb="18" eb="19">
      <t>マイ</t>
    </rPh>
    <rPh sb="22" eb="24">
      <t>ノウセイ</t>
    </rPh>
    <rPh sb="24" eb="27">
      <t>ジムショ</t>
    </rPh>
    <rPh sb="27" eb="28">
      <t>シラ</t>
    </rPh>
    <rPh sb="32" eb="33">
      <t>ネン</t>
    </rPh>
    <rPh sb="33" eb="34">
      <t>サン</t>
    </rPh>
    <rPh sb="34" eb="35">
      <t>マイ</t>
    </rPh>
    <rPh sb="35" eb="37">
      <t>イゴ</t>
    </rPh>
    <rPh sb="38" eb="40">
      <t>ゼンノウ</t>
    </rPh>
    <rPh sb="41" eb="42">
      <t>ゼン</t>
    </rPh>
    <rPh sb="42" eb="43">
      <t>シュウ</t>
    </rPh>
    <rPh sb="43" eb="44">
      <t>レン</t>
    </rPh>
    <rPh sb="45" eb="47">
      <t>ケンナイ</t>
    </rPh>
    <rPh sb="47" eb="50">
      <t>シュッカブン</t>
    </rPh>
    <rPh sb="51" eb="53">
      <t>ゴウケイ</t>
    </rPh>
    <phoneticPr fontId="1"/>
  </si>
  <si>
    <t>生産別
(米穀年度)</t>
    <phoneticPr fontId="1"/>
  </si>
  <si>
    <t>民間流通米</t>
    <rPh sb="0" eb="2">
      <t>ミンカン</t>
    </rPh>
    <rPh sb="2" eb="5">
      <t>リュウツウマイ</t>
    </rPh>
    <phoneticPr fontId="1"/>
  </si>
  <si>
    <t>　  ４）民間流通米は、平成15年産までは自主流通米として流通。</t>
    <rPh sb="5" eb="7">
      <t>ミンカン</t>
    </rPh>
    <rPh sb="7" eb="10">
      <t>リュウツウマイ</t>
    </rPh>
    <rPh sb="12" eb="14">
      <t>ヘイセイ</t>
    </rPh>
    <rPh sb="16" eb="18">
      <t>ネンサン</t>
    </rPh>
    <rPh sb="21" eb="23">
      <t>ジシュ</t>
    </rPh>
    <rPh sb="23" eb="26">
      <t>リュウツウマイ</t>
    </rPh>
    <rPh sb="29" eb="31">
      <t>リュウツウ</t>
    </rPh>
    <phoneticPr fontId="1"/>
  </si>
  <si>
    <t>　注１）生産量及び農家保有米等は、うるち米、もち米を合算した数量である。</t>
    <phoneticPr fontId="1"/>
  </si>
  <si>
    <t>　　２）県内供給量は米穀年度（前年の11月からその年の10月まで)であり、主食用うるち米の数量(総需要)である。</t>
    <phoneticPr fontId="1"/>
  </si>
  <si>
    <t>-</t>
    <phoneticPr fontId="4"/>
  </si>
  <si>
    <t>資料：県水田畑地化・集落営農課</t>
    <rPh sb="3" eb="4">
      <t>ケン</t>
    </rPh>
    <rPh sb="4" eb="6">
      <t>スイデン</t>
    </rPh>
    <rPh sb="6" eb="9">
      <t>ハタチカ</t>
    </rPh>
    <rPh sb="10" eb="12">
      <t>シュウラク</t>
    </rPh>
    <rPh sb="12" eb="15">
      <t>エイノウカ</t>
    </rPh>
    <phoneticPr fontId="1"/>
  </si>
  <si>
    <t>-</t>
  </si>
  <si>
    <t>民間
流通米</t>
    <rPh sb="0" eb="2">
      <t>ミンカン</t>
    </rPh>
    <rPh sb="3" eb="5">
      <t>リュウツウ</t>
    </rPh>
    <rPh sb="5" eb="6">
      <t>マイ</t>
    </rPh>
    <phoneticPr fontId="1"/>
  </si>
  <si>
    <t>加工用
米</t>
    <rPh sb="2" eb="3">
      <t>ヨウ</t>
    </rPh>
    <rPh sb="4" eb="5">
      <t>マイ</t>
    </rPh>
    <phoneticPr fontId="1"/>
  </si>
  <si>
    <t>農家
保有米等</t>
    <rPh sb="3" eb="5">
      <t>ホユウ</t>
    </rPh>
    <rPh sb="5" eb="6">
      <t>マイ</t>
    </rPh>
    <rPh sb="6" eb="7">
      <t>ラ</t>
    </rPh>
    <phoneticPr fontId="1"/>
  </si>
  <si>
    <t>令和元年産米
（令和2米穀年度）</t>
    <rPh sb="0" eb="2">
      <t>レイワ</t>
    </rPh>
    <rPh sb="2" eb="3">
      <t>ガン</t>
    </rPh>
    <phoneticPr fontId="4"/>
  </si>
  <si>
    <t>令和2年産米
（令和3米穀年度）</t>
    <rPh sb="0" eb="2">
      <t>レイワ</t>
    </rPh>
    <phoneticPr fontId="4"/>
  </si>
  <si>
    <t>令和3年産米
（令和4米穀年度）</t>
    <rPh sb="0" eb="2">
      <t>レイワ</t>
    </rPh>
    <phoneticPr fontId="4"/>
  </si>
  <si>
    <t>令和4年産米
（令和5米穀年度）</t>
    <rPh sb="0" eb="2">
      <t>レイワ</t>
    </rPh>
    <phoneticPr fontId="4"/>
  </si>
  <si>
    <t>29年産米
（30米穀年度）</t>
    <phoneticPr fontId="1"/>
  </si>
  <si>
    <t>28年産米
（29米穀年度）</t>
    <phoneticPr fontId="1"/>
  </si>
  <si>
    <t>27年産米
（28米穀年度）</t>
    <phoneticPr fontId="1"/>
  </si>
  <si>
    <t>26年産米
（27米穀年度）</t>
    <phoneticPr fontId="1"/>
  </si>
  <si>
    <t>令和5年産米
（令和6米穀年度）</t>
    <rPh sb="0" eb="2">
      <t>レイワ</t>
    </rPh>
    <phoneticPr fontId="4"/>
  </si>
  <si>
    <t>67. 米穀需給量</t>
    <phoneticPr fontId="1"/>
  </si>
  <si>
    <t>平成30年産米
（令和1米穀年度）</t>
    <rPh sb="0" eb="2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</si>
</sst>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7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177" fontId="2" fillId="0" borderId="0" xfId="2" applyNumberFormat="1" applyFont="1" applyAlignment="1">
      <alignment horizontal="center"/>
    </xf>
    <xf numFmtId="177" fontId="1" fillId="0" borderId="0" xfId="2" applyNumberFormat="1"/>
    <xf numFmtId="177" fontId="1" fillId="0" borderId="1" xfId="2" applyNumberFormat="1" applyBorder="1" applyAlignment="1">
      <alignment horizontal="left"/>
    </xf>
    <xf numFmtId="177" fontId="1" fillId="0" borderId="1" xfId="2" applyNumberFormat="1" applyBorder="1"/>
    <xf numFmtId="177" fontId="1" fillId="0" borderId="1" xfId="2" applyNumberFormat="1" applyBorder="1" applyAlignment="1">
      <alignment horizontal="centerContinuous"/>
    </xf>
    <xf numFmtId="177" fontId="1" fillId="0" borderId="2" xfId="2" applyNumberFormat="1" applyBorder="1" applyAlignment="1">
      <alignment horizontal="centerContinuous" vertical="center"/>
    </xf>
    <xf numFmtId="177" fontId="1" fillId="0" borderId="3" xfId="2" applyNumberFormat="1" applyBorder="1" applyAlignment="1">
      <alignment horizontal="centerContinuous" vertical="center"/>
    </xf>
    <xf numFmtId="177" fontId="1" fillId="0" borderId="0" xfId="2" applyNumberFormat="1" applyAlignment="1">
      <alignment vertical="center"/>
    </xf>
    <xf numFmtId="177" fontId="1" fillId="0" borderId="9" xfId="2" applyNumberFormat="1" applyBorder="1" applyAlignment="1">
      <alignment horizontal="center" vertical="center" wrapText="1"/>
    </xf>
    <xf numFmtId="177" fontId="1" fillId="0" borderId="9" xfId="2" applyNumberFormat="1" applyBorder="1" applyAlignment="1">
      <alignment horizontal="center" vertical="center"/>
    </xf>
    <xf numFmtId="177" fontId="1" fillId="0" borderId="6" xfId="2" applyNumberFormat="1" applyBorder="1" applyAlignment="1">
      <alignment horizontal="center" vertical="center" wrapText="1"/>
    </xf>
    <xf numFmtId="176" fontId="1" fillId="0" borderId="0" xfId="2" applyNumberFormat="1" applyAlignment="1">
      <alignment vertical="center"/>
    </xf>
    <xf numFmtId="176" fontId="1" fillId="0" borderId="0" xfId="2" applyNumberFormat="1" applyAlignment="1">
      <alignment horizontal="right" vertical="center"/>
    </xf>
    <xf numFmtId="177" fontId="1" fillId="0" borderId="5" xfId="2" applyNumberFormat="1" applyBorder="1" applyAlignment="1">
      <alignment horizontal="center" vertical="center" wrapText="1"/>
    </xf>
    <xf numFmtId="177" fontId="5" fillId="0" borderId="9" xfId="2" applyNumberFormat="1" applyFont="1" applyBorder="1" applyAlignment="1">
      <alignment horizontal="center" vertical="center" wrapText="1"/>
    </xf>
    <xf numFmtId="176" fontId="5" fillId="0" borderId="0" xfId="2" applyNumberFormat="1" applyFont="1" applyAlignment="1">
      <alignment vertical="center"/>
    </xf>
    <xf numFmtId="177" fontId="6" fillId="0" borderId="0" xfId="2" applyNumberFormat="1" applyFont="1"/>
    <xf numFmtId="176" fontId="6" fillId="0" borderId="0" xfId="2" applyNumberFormat="1" applyFont="1" applyAlignment="1">
      <alignment vertical="center"/>
    </xf>
    <xf numFmtId="177" fontId="5" fillId="0" borderId="5" xfId="2" applyNumberFormat="1" applyFont="1" applyBorder="1" applyAlignment="1">
      <alignment horizontal="center" vertical="top"/>
    </xf>
    <xf numFmtId="177" fontId="1" fillId="0" borderId="4" xfId="2" applyNumberFormat="1" applyBorder="1"/>
    <xf numFmtId="177" fontId="3" fillId="0" borderId="0" xfId="2" applyNumberFormat="1" applyFont="1"/>
    <xf numFmtId="177" fontId="1" fillId="0" borderId="0" xfId="2" applyNumberFormat="1" applyAlignment="1">
      <alignment horizontal="center"/>
    </xf>
    <xf numFmtId="177" fontId="1" fillId="0" borderId="17" xfId="2" applyNumberFormat="1" applyBorder="1" applyAlignment="1">
      <alignment horizontal="center" vertical="center" wrapText="1"/>
    </xf>
    <xf numFmtId="177" fontId="1" fillId="0" borderId="20" xfId="2" applyNumberFormat="1" applyBorder="1" applyAlignment="1">
      <alignment horizontal="center" vertical="center"/>
    </xf>
    <xf numFmtId="177" fontId="1" fillId="0" borderId="18" xfId="2" applyNumberFormat="1" applyBorder="1" applyAlignment="1">
      <alignment horizontal="center" vertical="center"/>
    </xf>
    <xf numFmtId="177" fontId="1" fillId="0" borderId="23" xfId="2" applyNumberFormat="1" applyBorder="1" applyAlignment="1">
      <alignment horizontal="center" vertical="center"/>
    </xf>
    <xf numFmtId="177" fontId="1" fillId="0" borderId="24" xfId="2" applyNumberFormat="1" applyBorder="1" applyAlignment="1">
      <alignment horizontal="center" vertical="center"/>
    </xf>
    <xf numFmtId="177" fontId="2" fillId="0" borderId="0" xfId="2" applyNumberFormat="1" applyFont="1" applyAlignment="1">
      <alignment horizontal="center"/>
    </xf>
    <xf numFmtId="177" fontId="1" fillId="0" borderId="13" xfId="2" applyNumberFormat="1" applyBorder="1" applyAlignment="1">
      <alignment horizontal="center" vertical="center" wrapText="1"/>
    </xf>
    <xf numFmtId="177" fontId="1" fillId="0" borderId="9" xfId="2" applyNumberFormat="1" applyBorder="1" applyAlignment="1">
      <alignment horizontal="center" vertical="center" wrapText="1"/>
    </xf>
    <xf numFmtId="177" fontId="1" fillId="0" borderId="10" xfId="2" applyNumberFormat="1" applyBorder="1" applyAlignment="1">
      <alignment horizontal="center" vertical="center" wrapText="1"/>
    </xf>
    <xf numFmtId="177" fontId="1" fillId="0" borderId="14" xfId="2" applyNumberFormat="1" applyBorder="1" applyAlignment="1">
      <alignment horizontal="center" vertical="center"/>
    </xf>
    <xf numFmtId="177" fontId="1" fillId="0" borderId="5" xfId="2" applyNumberFormat="1" applyBorder="1" applyAlignment="1">
      <alignment horizontal="center" vertical="center"/>
    </xf>
    <xf numFmtId="177" fontId="1" fillId="0" borderId="7" xfId="2" applyNumberFormat="1" applyBorder="1" applyAlignment="1">
      <alignment horizontal="center" vertical="center"/>
    </xf>
    <xf numFmtId="177" fontId="1" fillId="0" borderId="14" xfId="2" applyNumberFormat="1" applyBorder="1" applyAlignment="1">
      <alignment horizontal="center" vertical="center" wrapText="1"/>
    </xf>
    <xf numFmtId="177" fontId="1" fillId="0" borderId="6" xfId="2" applyNumberFormat="1" applyBorder="1" applyAlignment="1">
      <alignment horizontal="center" vertical="center"/>
    </xf>
    <xf numFmtId="177" fontId="1" fillId="0" borderId="11" xfId="2" applyNumberFormat="1" applyBorder="1" applyAlignment="1">
      <alignment horizontal="center" vertical="center"/>
    </xf>
    <xf numFmtId="177" fontId="1" fillId="0" borderId="12" xfId="2" applyNumberFormat="1" applyBorder="1" applyAlignment="1">
      <alignment horizontal="center" vertical="center"/>
    </xf>
    <xf numFmtId="177" fontId="1" fillId="0" borderId="2" xfId="2" applyNumberFormat="1" applyBorder="1" applyAlignment="1">
      <alignment horizontal="center" vertical="center"/>
    </xf>
    <xf numFmtId="177" fontId="1" fillId="0" borderId="21" xfId="2" applyNumberFormat="1" applyBorder="1" applyAlignment="1">
      <alignment horizontal="center" vertical="center"/>
    </xf>
    <xf numFmtId="177" fontId="1" fillId="0" borderId="22" xfId="2" applyNumberFormat="1" applyBorder="1" applyAlignment="1">
      <alignment horizontal="center" vertical="center"/>
    </xf>
    <xf numFmtId="177" fontId="1" fillId="0" borderId="15" xfId="2" applyNumberFormat="1" applyBorder="1" applyAlignment="1">
      <alignment horizontal="center" vertical="center" wrapText="1"/>
    </xf>
    <xf numFmtId="177" fontId="1" fillId="0" borderId="19" xfId="2" applyNumberFormat="1" applyBorder="1" applyAlignment="1">
      <alignment horizontal="center" vertical="center"/>
    </xf>
    <xf numFmtId="177" fontId="1" fillId="0" borderId="16" xfId="2" applyNumberFormat="1" applyBorder="1" applyAlignment="1">
      <alignment horizontal="center" vertical="center"/>
    </xf>
    <xf numFmtId="177" fontId="1" fillId="0" borderId="8" xfId="2" applyNumberFormat="1" applyBorder="1" applyAlignment="1">
      <alignment horizontal="center" vertical="center"/>
    </xf>
    <xf numFmtId="177" fontId="1" fillId="0" borderId="9" xfId="2" applyNumberFormat="1" applyBorder="1" applyAlignment="1">
      <alignment horizontal="center" vertical="center"/>
    </xf>
    <xf numFmtId="177" fontId="1" fillId="0" borderId="10" xfId="2" applyNumberFormat="1" applyBorder="1" applyAlignment="1">
      <alignment horizontal="center" vertical="center"/>
    </xf>
  </cellXfs>
  <cellStyles count="3">
    <cellStyle name="統計年鑑書式" xfId="1" xr:uid="{00000000-0005-0000-0000-000000000000}"/>
    <cellStyle name="標準" xfId="0" builtinId="0"/>
    <cellStyle name="標準_05-2農業(2)69-7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GridLines="0" tabSelected="1" zoomScaleNormal="100" zoomScaleSheetLayoutView="115" workbookViewId="0">
      <selection sqref="A1:K1"/>
    </sheetView>
  </sheetViews>
  <sheetFormatPr defaultColWidth="6.3984375" defaultRowHeight="12" x14ac:dyDescent="0.15"/>
  <cols>
    <col min="1" max="1" width="14.19921875" style="2" customWidth="1"/>
    <col min="2" max="2" width="8.3984375" style="2" bestFit="1" customWidth="1"/>
    <col min="3" max="3" width="7.796875" style="2" bestFit="1" customWidth="1"/>
    <col min="4" max="4" width="6.59765625" style="2" customWidth="1"/>
    <col min="5" max="5" width="7.796875" style="2" bestFit="1" customWidth="1"/>
    <col min="6" max="6" width="6.69921875" style="2" customWidth="1"/>
    <col min="7" max="7" width="5.796875" style="2" customWidth="1"/>
    <col min="8" max="8" width="8.3984375" style="2" bestFit="1" customWidth="1"/>
    <col min="9" max="9" width="7.19921875" style="2" customWidth="1"/>
    <col min="10" max="10" width="6.8984375" style="2" customWidth="1"/>
    <col min="11" max="11" width="7.19921875" style="2" customWidth="1"/>
    <col min="12" max="16384" width="6.3984375" style="2"/>
  </cols>
  <sheetData>
    <row r="1" spans="1:11" ht="15.75" customHeight="1" x14ac:dyDescent="0.2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" customHeight="1" thickBot="1" x14ac:dyDescent="0.2">
      <c r="A3" s="3" t="s">
        <v>0</v>
      </c>
      <c r="B3" s="4"/>
      <c r="C3" s="4"/>
      <c r="D3" s="4"/>
      <c r="E3" s="5"/>
      <c r="F3" s="4"/>
      <c r="G3" s="4"/>
      <c r="H3" s="4"/>
      <c r="I3" s="4"/>
      <c r="J3" s="4"/>
      <c r="K3" s="4"/>
    </row>
    <row r="4" spans="1:11" s="8" customFormat="1" ht="21.75" customHeight="1" thickTop="1" x14ac:dyDescent="0.2">
      <c r="A4" s="29" t="s">
        <v>9</v>
      </c>
      <c r="B4" s="32" t="s">
        <v>1</v>
      </c>
      <c r="C4" s="6" t="s">
        <v>2</v>
      </c>
      <c r="D4" s="7"/>
      <c r="E4" s="7"/>
      <c r="F4" s="7"/>
      <c r="G4" s="7"/>
      <c r="H4" s="35" t="s">
        <v>19</v>
      </c>
      <c r="I4" s="7" t="s">
        <v>3</v>
      </c>
      <c r="J4" s="7"/>
      <c r="K4" s="7"/>
    </row>
    <row r="5" spans="1:11" s="8" customFormat="1" ht="15.75" customHeight="1" x14ac:dyDescent="0.2">
      <c r="A5" s="30"/>
      <c r="B5" s="33"/>
      <c r="C5" s="36" t="s">
        <v>4</v>
      </c>
      <c r="D5" s="37" t="s">
        <v>5</v>
      </c>
      <c r="E5" s="40" t="s">
        <v>10</v>
      </c>
      <c r="F5" s="41"/>
      <c r="G5" s="42" t="s">
        <v>18</v>
      </c>
      <c r="H5" s="33"/>
      <c r="I5" s="45" t="s">
        <v>4</v>
      </c>
      <c r="J5" s="37" t="s">
        <v>5</v>
      </c>
      <c r="K5" s="23" t="s">
        <v>17</v>
      </c>
    </row>
    <row r="6" spans="1:11" s="8" customFormat="1" ht="15.75" customHeight="1" x14ac:dyDescent="0.2">
      <c r="A6" s="30"/>
      <c r="B6" s="33"/>
      <c r="C6" s="33"/>
      <c r="D6" s="38"/>
      <c r="E6" s="26" t="s">
        <v>6</v>
      </c>
      <c r="F6" s="26" t="s">
        <v>7</v>
      </c>
      <c r="G6" s="43"/>
      <c r="H6" s="33"/>
      <c r="I6" s="46"/>
      <c r="J6" s="38"/>
      <c r="K6" s="24"/>
    </row>
    <row r="7" spans="1:11" s="8" customFormat="1" ht="15.75" customHeight="1" x14ac:dyDescent="0.2">
      <c r="A7" s="31"/>
      <c r="B7" s="34"/>
      <c r="C7" s="34"/>
      <c r="D7" s="39"/>
      <c r="E7" s="27"/>
      <c r="F7" s="27"/>
      <c r="G7" s="44"/>
      <c r="H7" s="34"/>
      <c r="I7" s="47"/>
      <c r="J7" s="39"/>
      <c r="K7" s="25"/>
    </row>
    <row r="8" spans="1:11" ht="33" hidden="1" customHeight="1" x14ac:dyDescent="0.15">
      <c r="A8" s="11" t="s">
        <v>27</v>
      </c>
      <c r="B8" s="12">
        <v>112000</v>
      </c>
      <c r="C8" s="12">
        <v>21629</v>
      </c>
      <c r="D8" s="13">
        <v>0</v>
      </c>
      <c r="E8" s="12">
        <v>21133</v>
      </c>
      <c r="F8" s="13">
        <v>0</v>
      </c>
      <c r="G8" s="12">
        <v>496</v>
      </c>
      <c r="H8" s="12">
        <v>90371</v>
      </c>
      <c r="I8" s="12">
        <v>9242</v>
      </c>
      <c r="J8" s="13">
        <v>0</v>
      </c>
      <c r="K8" s="12">
        <v>9242</v>
      </c>
    </row>
    <row r="9" spans="1:11" ht="45" hidden="1" customHeight="1" x14ac:dyDescent="0.15">
      <c r="A9" s="14" t="s">
        <v>26</v>
      </c>
      <c r="B9" s="12">
        <v>104700</v>
      </c>
      <c r="C9" s="12">
        <v>19591</v>
      </c>
      <c r="D9" s="13" t="s">
        <v>14</v>
      </c>
      <c r="E9" s="12">
        <v>19104</v>
      </c>
      <c r="F9" s="13" t="s">
        <v>14</v>
      </c>
      <c r="G9" s="12">
        <v>487</v>
      </c>
      <c r="H9" s="12">
        <v>85109</v>
      </c>
      <c r="I9" s="12">
        <v>8072</v>
      </c>
      <c r="J9" s="13" t="s">
        <v>14</v>
      </c>
      <c r="K9" s="12">
        <v>8072</v>
      </c>
    </row>
    <row r="10" spans="1:11" ht="73.5" hidden="1" customHeight="1" x14ac:dyDescent="0.15">
      <c r="A10" s="9" t="s">
        <v>25</v>
      </c>
      <c r="B10" s="12">
        <v>107400</v>
      </c>
      <c r="C10" s="12">
        <v>15952</v>
      </c>
      <c r="D10" s="12">
        <v>0</v>
      </c>
      <c r="E10" s="12">
        <v>15441</v>
      </c>
      <c r="F10" s="12">
        <v>0</v>
      </c>
      <c r="G10" s="12">
        <v>511</v>
      </c>
      <c r="H10" s="12">
        <v>91448</v>
      </c>
      <c r="I10" s="12">
        <v>6987</v>
      </c>
      <c r="J10" s="12">
        <v>0</v>
      </c>
      <c r="K10" s="12">
        <v>6987</v>
      </c>
    </row>
    <row r="11" spans="1:11" ht="55.5" hidden="1" customHeight="1" x14ac:dyDescent="0.15">
      <c r="A11" s="9" t="s">
        <v>24</v>
      </c>
      <c r="B11" s="13">
        <v>106300</v>
      </c>
      <c r="C11" s="13">
        <v>17673</v>
      </c>
      <c r="D11" s="13" t="s">
        <v>14</v>
      </c>
      <c r="E11" s="13">
        <v>17224</v>
      </c>
      <c r="F11" s="13" t="s">
        <v>14</v>
      </c>
      <c r="G11" s="13">
        <v>449</v>
      </c>
      <c r="H11" s="13">
        <v>88627</v>
      </c>
      <c r="I11" s="13">
        <v>7041</v>
      </c>
      <c r="J11" s="13" t="s">
        <v>14</v>
      </c>
      <c r="K11" s="13">
        <v>7041</v>
      </c>
    </row>
    <row r="12" spans="1:11" ht="28.5" customHeight="1" x14ac:dyDescent="0.15">
      <c r="A12" s="9" t="s">
        <v>30</v>
      </c>
      <c r="B12" s="13">
        <v>103700</v>
      </c>
      <c r="C12" s="13">
        <v>17092</v>
      </c>
      <c r="D12" s="13" t="s">
        <v>16</v>
      </c>
      <c r="E12" s="13">
        <v>16597</v>
      </c>
      <c r="F12" s="13" t="s">
        <v>16</v>
      </c>
      <c r="G12" s="13">
        <v>495</v>
      </c>
      <c r="H12" s="13">
        <v>86608</v>
      </c>
      <c r="I12" s="13">
        <v>6914</v>
      </c>
      <c r="J12" s="13" t="s">
        <v>16</v>
      </c>
      <c r="K12" s="13">
        <v>6914</v>
      </c>
    </row>
    <row r="13" spans="1:11" ht="28.5" customHeight="1" x14ac:dyDescent="0.15">
      <c r="A13" s="9" t="s">
        <v>20</v>
      </c>
      <c r="B13" s="12">
        <v>89600</v>
      </c>
      <c r="C13" s="12">
        <v>11962</v>
      </c>
      <c r="D13" s="13" t="s">
        <v>16</v>
      </c>
      <c r="E13" s="13">
        <v>11379</v>
      </c>
      <c r="F13" s="13" t="s">
        <v>16</v>
      </c>
      <c r="G13" s="12">
        <v>583</v>
      </c>
      <c r="H13" s="12">
        <v>77638</v>
      </c>
      <c r="I13" s="12">
        <v>5804</v>
      </c>
      <c r="J13" s="13" t="s">
        <v>16</v>
      </c>
      <c r="K13" s="12">
        <v>5804</v>
      </c>
    </row>
    <row r="14" spans="1:11" ht="28.5" customHeight="1" x14ac:dyDescent="0.15">
      <c r="A14" s="9" t="s">
        <v>21</v>
      </c>
      <c r="B14" s="12">
        <v>81400</v>
      </c>
      <c r="C14" s="12">
        <v>12372</v>
      </c>
      <c r="D14" s="13" t="s">
        <v>16</v>
      </c>
      <c r="E14" s="12">
        <v>11776</v>
      </c>
      <c r="F14" s="13" t="s">
        <v>16</v>
      </c>
      <c r="G14" s="12">
        <v>596</v>
      </c>
      <c r="H14" s="12">
        <v>69028</v>
      </c>
      <c r="I14" s="12">
        <v>5547</v>
      </c>
      <c r="J14" s="13" t="s">
        <v>16</v>
      </c>
      <c r="K14" s="12">
        <v>5547</v>
      </c>
    </row>
    <row r="15" spans="1:11" ht="28.5" customHeight="1" x14ac:dyDescent="0.15">
      <c r="A15" s="9" t="s">
        <v>22</v>
      </c>
      <c r="B15" s="12">
        <v>94500</v>
      </c>
      <c r="C15" s="12">
        <v>17478</v>
      </c>
      <c r="D15" s="13">
        <v>0</v>
      </c>
      <c r="E15" s="12">
        <v>16816</v>
      </c>
      <c r="F15" s="13">
        <v>0</v>
      </c>
      <c r="G15" s="12">
        <v>662</v>
      </c>
      <c r="H15" s="12">
        <v>77022</v>
      </c>
      <c r="I15" s="12">
        <v>8475</v>
      </c>
      <c r="J15" s="13">
        <v>0</v>
      </c>
      <c r="K15" s="12">
        <v>8475</v>
      </c>
    </row>
    <row r="16" spans="1:11" ht="28.5" customHeight="1" x14ac:dyDescent="0.15">
      <c r="A16" s="9" t="s">
        <v>23</v>
      </c>
      <c r="B16" s="12">
        <v>93200</v>
      </c>
      <c r="C16" s="12">
        <v>17519</v>
      </c>
      <c r="D16" s="13" t="s">
        <v>16</v>
      </c>
      <c r="E16" s="12">
        <v>16963.075000000001</v>
      </c>
      <c r="F16" s="13" t="s">
        <v>16</v>
      </c>
      <c r="G16" s="12">
        <v>555.92499999999995</v>
      </c>
      <c r="H16" s="12">
        <f>B16-C16</f>
        <v>75681</v>
      </c>
      <c r="I16" s="12">
        <v>9943</v>
      </c>
      <c r="J16" s="13" t="s">
        <v>16</v>
      </c>
      <c r="K16" s="12">
        <v>9943</v>
      </c>
    </row>
    <row r="17" spans="1:11" ht="8.25" customHeight="1" x14ac:dyDescent="0.15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s="17" customFormat="1" ht="24" x14ac:dyDescent="0.15">
      <c r="A18" s="15" t="s">
        <v>28</v>
      </c>
      <c r="B18" s="16">
        <v>89900</v>
      </c>
      <c r="C18" s="16">
        <v>16733</v>
      </c>
      <c r="D18" s="13" t="s">
        <v>14</v>
      </c>
      <c r="E18" s="16">
        <f>C18-G18</f>
        <v>16012</v>
      </c>
      <c r="F18" s="13" t="s">
        <v>14</v>
      </c>
      <c r="G18" s="16">
        <v>721</v>
      </c>
      <c r="H18" s="16">
        <f>B18-C18</f>
        <v>73167</v>
      </c>
      <c r="I18" s="16">
        <f>K18</f>
        <v>8484</v>
      </c>
      <c r="J18" s="13" t="s">
        <v>14</v>
      </c>
      <c r="K18" s="16">
        <v>8484</v>
      </c>
    </row>
    <row r="19" spans="1:11" s="17" customFormat="1" ht="4.5" customHeight="1" x14ac:dyDescent="0.1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2" customHeight="1" x14ac:dyDescent="0.15">
      <c r="A20" s="20" t="s">
        <v>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s="21" customFormat="1" ht="12" customHeight="1" x14ac:dyDescent="0.15">
      <c r="A21" s="2" t="s">
        <v>12</v>
      </c>
    </row>
    <row r="22" spans="1:11" s="21" customFormat="1" ht="12" customHeight="1" x14ac:dyDescent="0.15">
      <c r="A22" s="2" t="s">
        <v>13</v>
      </c>
    </row>
    <row r="23" spans="1:11" ht="12" customHeight="1" x14ac:dyDescent="0.15">
      <c r="A23" s="2" t="s">
        <v>8</v>
      </c>
    </row>
    <row r="24" spans="1:11" x14ac:dyDescent="0.15">
      <c r="A24" s="2" t="s">
        <v>11</v>
      </c>
    </row>
    <row r="25" spans="1:11" ht="12" customHeight="1" x14ac:dyDescent="0.15"/>
    <row r="26" spans="1:11" ht="12" customHeight="1" x14ac:dyDescent="0.15"/>
    <row r="27" spans="1:11" ht="12" customHeight="1" x14ac:dyDescent="0.15">
      <c r="G27" s="22"/>
    </row>
    <row r="28" spans="1:11" ht="12" customHeight="1" x14ac:dyDescent="0.15"/>
    <row r="29" spans="1:11" ht="12" customHeight="1" x14ac:dyDescent="0.15"/>
    <row r="30" spans="1:11" ht="12" customHeight="1" x14ac:dyDescent="0.15"/>
    <row r="31" spans="1:11" ht="12" customHeight="1" x14ac:dyDescent="0.15"/>
    <row r="32" spans="1:11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</sheetData>
  <mergeCells count="13">
    <mergeCell ref="K5:K7"/>
    <mergeCell ref="E6:E7"/>
    <mergeCell ref="F6:F7"/>
    <mergeCell ref="A1:K1"/>
    <mergeCell ref="A4:A7"/>
    <mergeCell ref="B4:B7"/>
    <mergeCell ref="H4:H7"/>
    <mergeCell ref="C5:C7"/>
    <mergeCell ref="D5:D7"/>
    <mergeCell ref="E5:F5"/>
    <mergeCell ref="G5:G7"/>
    <mergeCell ref="I5:I7"/>
    <mergeCell ref="J5:J7"/>
  </mergeCells>
  <phoneticPr fontId="4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067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2022-05-30T10:26:46Z</cp:lastPrinted>
  <dcterms:created xsi:type="dcterms:W3CDTF">2008-03-10T10:57:58Z</dcterms:created>
  <dcterms:modified xsi:type="dcterms:W3CDTF">2026-03-12T05:09:22Z</dcterms:modified>
</cp:coreProperties>
</file>