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93.84.71\kasensv(R406)\河川課2\01-01企画調査班\200-3_特定都市河川\R07\HP用資料作成\"/>
    </mc:Choice>
  </mc:AlternateContent>
  <xr:revisionPtr revIDLastSave="0" documentId="13_ncr:1_{E43B6158-A33D-49F5-944C-F58D3FBEE53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申請様式-2" sheetId="1" r:id="rId1"/>
    <sheet name="申請様式-2 (記入例)" sheetId="2" r:id="rId2"/>
    <sheet name="申請様式-2 (記入例) (大分)" sheetId="6" r:id="rId3"/>
  </sheets>
  <definedNames>
    <definedName name="_xlnm.Print_Area" localSheetId="0">'申請様式-2'!$A$1:$AF$39</definedName>
    <definedName name="_xlnm.Print_Area" localSheetId="1">'申請様式-2 (記入例)'!$A$1:$AH$44</definedName>
    <definedName name="_xlnm.Print_Area" localSheetId="2">'申請様式-2 (記入例) (大分)'!$A$1:$AH$44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6" l="1"/>
  <c r="Y41" i="6" l="1"/>
  <c r="X41" i="6"/>
  <c r="W41" i="6"/>
  <c r="V41" i="6"/>
  <c r="U41" i="6"/>
  <c r="T41" i="6"/>
  <c r="S41" i="6"/>
  <c r="R41" i="6"/>
  <c r="Q41" i="6"/>
  <c r="P41" i="6"/>
  <c r="O41" i="6"/>
  <c r="N41" i="6"/>
  <c r="M41" i="6"/>
  <c r="L41" i="6"/>
  <c r="K41" i="6"/>
  <c r="J37" i="6"/>
  <c r="J36" i="6"/>
  <c r="AF35" i="6"/>
  <c r="AF38" i="6" s="1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4" i="6"/>
  <c r="J33" i="6"/>
  <c r="J32" i="6"/>
  <c r="J31" i="6"/>
  <c r="J30" i="6"/>
  <c r="J29" i="6"/>
  <c r="J28" i="6"/>
  <c r="J27" i="6"/>
  <c r="J26" i="6"/>
  <c r="J25" i="6"/>
  <c r="AF24" i="6"/>
  <c r="AE24" i="6"/>
  <c r="AD24" i="6"/>
  <c r="AC24" i="6"/>
  <c r="AB24" i="6"/>
  <c r="AA24" i="6"/>
  <c r="Z24" i="6"/>
  <c r="Y24" i="6"/>
  <c r="Y38" i="6" s="1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I24" i="6"/>
  <c r="I38" i="6" s="1"/>
  <c r="J23" i="6"/>
  <c r="J22" i="6"/>
  <c r="J21" i="6"/>
  <c r="J20" i="6"/>
  <c r="J19" i="6"/>
  <c r="J18" i="6"/>
  <c r="J17" i="6"/>
  <c r="J16" i="6"/>
  <c r="J15" i="6"/>
  <c r="J14" i="6"/>
  <c r="M38" i="6" l="1"/>
  <c r="N38" i="6"/>
  <c r="O38" i="6"/>
  <c r="P38" i="6"/>
  <c r="X38" i="6"/>
  <c r="Q38" i="6"/>
  <c r="R38" i="6"/>
  <c r="S38" i="6"/>
  <c r="AA38" i="6"/>
  <c r="T38" i="6"/>
  <c r="AB38" i="6"/>
  <c r="U38" i="6"/>
  <c r="AC38" i="6"/>
  <c r="V38" i="6"/>
  <c r="AD38" i="6"/>
  <c r="W38" i="6"/>
  <c r="J35" i="6"/>
  <c r="AE38" i="6"/>
  <c r="AB41" i="6"/>
  <c r="I39" i="6"/>
  <c r="J24" i="6"/>
  <c r="K38" i="6"/>
  <c r="J38" i="6" s="1"/>
  <c r="Z38" i="6"/>
  <c r="L38" i="6"/>
  <c r="L32" i="1"/>
  <c r="L38" i="1"/>
  <c r="J39" i="6" l="1"/>
  <c r="X41" i="2"/>
  <c r="T41" i="2"/>
  <c r="U41" i="2"/>
  <c r="V41" i="2"/>
  <c r="Y41" i="2"/>
  <c r="W41" i="2"/>
  <c r="X38" i="1"/>
  <c r="W38" i="1"/>
  <c r="V38" i="1"/>
  <c r="K41" i="2" l="1"/>
  <c r="J37" i="2"/>
  <c r="J36" i="2"/>
  <c r="J34" i="2"/>
  <c r="J33" i="2"/>
  <c r="J32" i="2"/>
  <c r="J31" i="2"/>
  <c r="J30" i="2"/>
  <c r="J29" i="2"/>
  <c r="J28" i="2"/>
  <c r="J27" i="2"/>
  <c r="J26" i="2"/>
  <c r="J25" i="2"/>
  <c r="J23" i="2"/>
  <c r="J22" i="2"/>
  <c r="J21" i="2"/>
  <c r="J20" i="2"/>
  <c r="J19" i="2"/>
  <c r="J18" i="2"/>
  <c r="J17" i="2"/>
  <c r="J16" i="2"/>
  <c r="J15" i="2"/>
  <c r="J14" i="2"/>
  <c r="I34" i="1"/>
  <c r="I33" i="1"/>
  <c r="I31" i="1"/>
  <c r="I30" i="1"/>
  <c r="I29" i="1"/>
  <c r="I28" i="1"/>
  <c r="I27" i="1"/>
  <c r="I26" i="1"/>
  <c r="I25" i="1"/>
  <c r="I24" i="1"/>
  <c r="I23" i="1"/>
  <c r="I22" i="1"/>
  <c r="I20" i="1"/>
  <c r="I19" i="1"/>
  <c r="I18" i="1"/>
  <c r="I17" i="1"/>
  <c r="I16" i="1"/>
  <c r="I15" i="1"/>
  <c r="I14" i="1"/>
  <c r="I13" i="1"/>
  <c r="I12" i="1"/>
  <c r="I11" i="1"/>
  <c r="S41" i="2"/>
  <c r="R41" i="2"/>
  <c r="Q41" i="2"/>
  <c r="P41" i="2"/>
  <c r="O41" i="2"/>
  <c r="N41" i="2"/>
  <c r="M41" i="2"/>
  <c r="L41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I35" i="2"/>
  <c r="AF24" i="2"/>
  <c r="AF38" i="2" s="1"/>
  <c r="AE24" i="2"/>
  <c r="AE38" i="2" s="1"/>
  <c r="AD24" i="2"/>
  <c r="AD38" i="2" s="1"/>
  <c r="AC24" i="2"/>
  <c r="AC38" i="2" s="1"/>
  <c r="AB24" i="2"/>
  <c r="AA24" i="2"/>
  <c r="Z24" i="2"/>
  <c r="Y24" i="2"/>
  <c r="Y38" i="2" s="1"/>
  <c r="X24" i="2"/>
  <c r="X38" i="2" s="1"/>
  <c r="W24" i="2"/>
  <c r="W38" i="2" s="1"/>
  <c r="V24" i="2"/>
  <c r="V38" i="2" s="1"/>
  <c r="U24" i="2"/>
  <c r="U38" i="2" s="1"/>
  <c r="T24" i="2"/>
  <c r="T38" i="2" s="1"/>
  <c r="S24" i="2"/>
  <c r="S38" i="2" s="1"/>
  <c r="R24" i="2"/>
  <c r="R38" i="2" s="1"/>
  <c r="Q24" i="2"/>
  <c r="Q38" i="2" s="1"/>
  <c r="P24" i="2"/>
  <c r="P38" i="2" s="1"/>
  <c r="O24" i="2"/>
  <c r="O38" i="2" s="1"/>
  <c r="N24" i="2"/>
  <c r="N38" i="2" s="1"/>
  <c r="M24" i="2"/>
  <c r="M38" i="2" s="1"/>
  <c r="L24" i="2"/>
  <c r="L38" i="2" s="1"/>
  <c r="K24" i="2"/>
  <c r="I24" i="2"/>
  <c r="J35" i="2" l="1"/>
  <c r="Z38" i="2"/>
  <c r="AA38" i="2"/>
  <c r="AB38" i="2"/>
  <c r="I38" i="2"/>
  <c r="I39" i="2"/>
  <c r="J24" i="2"/>
  <c r="K38" i="2"/>
  <c r="J38" i="2"/>
  <c r="J39" i="2" s="1"/>
  <c r="AB41" i="2"/>
  <c r="P21" i="1"/>
  <c r="O21" i="1"/>
  <c r="N21" i="1"/>
  <c r="M21" i="1"/>
  <c r="L21" i="1"/>
  <c r="K21" i="1"/>
  <c r="J21" i="1"/>
  <c r="T38" i="1"/>
  <c r="S38" i="1"/>
  <c r="R38" i="1"/>
  <c r="Q38" i="1"/>
  <c r="P38" i="1"/>
  <c r="O38" i="1"/>
  <c r="N38" i="1"/>
  <c r="M38" i="1"/>
  <c r="K38" i="1"/>
  <c r="J38" i="1"/>
  <c r="U38" i="1"/>
  <c r="R32" i="1"/>
  <c r="R21" i="1"/>
  <c r="Q32" i="1"/>
  <c r="Q21" i="1"/>
  <c r="O32" i="1"/>
  <c r="AD32" i="1"/>
  <c r="AD21" i="1"/>
  <c r="AD35" i="1" s="1"/>
  <c r="AC32" i="1"/>
  <c r="AC21" i="1"/>
  <c r="AC35" i="1" s="1"/>
  <c r="Q35" i="1" l="1"/>
  <c r="AA38" i="1"/>
  <c r="O35" i="1"/>
  <c r="R35" i="1"/>
  <c r="AE32" i="1"/>
  <c r="AB32" i="1"/>
  <c r="AA32" i="1"/>
  <c r="Z32" i="1"/>
  <c r="Y32" i="1"/>
  <c r="X32" i="1"/>
  <c r="W32" i="1"/>
  <c r="V32" i="1"/>
  <c r="U32" i="1"/>
  <c r="T32" i="1"/>
  <c r="S32" i="1"/>
  <c r="P32" i="1"/>
  <c r="P35" i="1" s="1"/>
  <c r="N32" i="1"/>
  <c r="N35" i="1" s="1"/>
  <c r="M32" i="1"/>
  <c r="M35" i="1" s="1"/>
  <c r="K32" i="1"/>
  <c r="J32" i="1"/>
  <c r="J35" i="1" s="1"/>
  <c r="H32" i="1"/>
  <c r="AE21" i="1"/>
  <c r="AB21" i="1"/>
  <c r="AA21" i="1"/>
  <c r="Z21" i="1"/>
  <c r="Y21" i="1"/>
  <c r="X21" i="1"/>
  <c r="W21" i="1"/>
  <c r="V21" i="1"/>
  <c r="U21" i="1"/>
  <c r="T21" i="1"/>
  <c r="S21" i="1"/>
  <c r="H21" i="1"/>
  <c r="AB35" i="1" l="1"/>
  <c r="Z35" i="1"/>
  <c r="Y35" i="1"/>
  <c r="AA35" i="1"/>
  <c r="S35" i="1"/>
  <c r="I21" i="1"/>
  <c r="I32" i="1"/>
  <c r="AE35" i="1"/>
  <c r="T35" i="1"/>
  <c r="U35" i="1"/>
  <c r="X35" i="1"/>
  <c r="V35" i="1"/>
  <c r="K35" i="1"/>
  <c r="L35" i="1"/>
  <c r="W35" i="1"/>
  <c r="H35" i="1"/>
  <c r="I35" i="1" l="1"/>
  <c r="H36" i="1"/>
  <c r="I36" i="1" l="1"/>
</calcChain>
</file>

<file path=xl/sharedStrings.xml><?xml version="1.0" encoding="utf-8"?>
<sst xmlns="http://schemas.openxmlformats.org/spreadsheetml/2006/main" count="338" uniqueCount="86">
  <si>
    <t>行為前後の土地利用区分面積表</t>
    <phoneticPr fontId="2"/>
  </si>
  <si>
    <t>申請様式-2</t>
    <phoneticPr fontId="2"/>
  </si>
  <si>
    <t>事業区域位置：　　　　　　　　　　　　　　　</t>
    <rPh sb="0" eb="2">
      <t>ジギョウ</t>
    </rPh>
    <rPh sb="2" eb="4">
      <t>クイキ</t>
    </rPh>
    <rPh sb="4" eb="6">
      <t>イチ</t>
    </rPh>
    <phoneticPr fontId="2"/>
  </si>
  <si>
    <t>行為前</t>
    <rPh sb="0" eb="2">
      <t>コウイ</t>
    </rPh>
    <rPh sb="2" eb="3">
      <t>マエ</t>
    </rPh>
    <phoneticPr fontId="2"/>
  </si>
  <si>
    <t>行為後</t>
    <rPh sb="0" eb="2">
      <t>コウイ</t>
    </rPh>
    <rPh sb="2" eb="3">
      <t>ゴ</t>
    </rPh>
    <phoneticPr fontId="2"/>
  </si>
  <si>
    <t>土地利用形態区分</t>
    <rPh sb="0" eb="4">
      <t>トチリヨウ</t>
    </rPh>
    <rPh sb="4" eb="6">
      <t>ケイタイ</t>
    </rPh>
    <rPh sb="6" eb="8">
      <t>クブン</t>
    </rPh>
    <phoneticPr fontId="2"/>
  </si>
  <si>
    <t>流出
係数</t>
    <rPh sb="0" eb="2">
      <t>リュウシュツ</t>
    </rPh>
    <rPh sb="3" eb="5">
      <t>ケイスウ</t>
    </rPh>
    <phoneticPr fontId="2"/>
  </si>
  <si>
    <t>面積
（ha）</t>
    <rPh sb="0" eb="2">
      <t>メンセキ</t>
    </rPh>
    <phoneticPr fontId="2"/>
  </si>
  <si>
    <t>計</t>
    <rPh sb="0" eb="1">
      <t>ケイ</t>
    </rPh>
    <phoneticPr fontId="2"/>
  </si>
  <si>
    <t>面積（ha）</t>
    <rPh sb="0" eb="2">
      <t>メンセキ</t>
    </rPh>
    <phoneticPr fontId="2"/>
  </si>
  <si>
    <t>宅地等に該当する土地</t>
    <phoneticPr fontId="2"/>
  </si>
  <si>
    <t>宅地等以外の土地</t>
    <phoneticPr fontId="2"/>
  </si>
  <si>
    <t>その他</t>
    <rPh sb="2" eb="3">
      <t>タ</t>
    </rPh>
    <phoneticPr fontId="2"/>
  </si>
  <si>
    <t>告示別表１</t>
    <rPh sb="0" eb="2">
      <t>コクジ</t>
    </rPh>
    <rPh sb="2" eb="4">
      <t>ベッピョウ</t>
    </rPh>
    <phoneticPr fontId="2"/>
  </si>
  <si>
    <t>告示別表２</t>
    <phoneticPr fontId="2"/>
  </si>
  <si>
    <t>告示別表３</t>
    <phoneticPr fontId="2"/>
  </si>
  <si>
    <t>告示別表４</t>
    <phoneticPr fontId="2"/>
  </si>
  <si>
    <t>①</t>
    <phoneticPr fontId="2"/>
  </si>
  <si>
    <t>②</t>
    <phoneticPr fontId="2"/>
  </si>
  <si>
    <t>③</t>
  </si>
  <si>
    <t>④</t>
    <phoneticPr fontId="2"/>
  </si>
  <si>
    <t>⑤</t>
  </si>
  <si>
    <t>⑥</t>
    <phoneticPr fontId="2"/>
  </si>
  <si>
    <t>⑦</t>
  </si>
  <si>
    <t>⑧</t>
  </si>
  <si>
    <t>⑨</t>
  </si>
  <si>
    <t>⑩</t>
  </si>
  <si>
    <t>⑪</t>
    <phoneticPr fontId="2"/>
  </si>
  <si>
    <t>⑫</t>
    <phoneticPr fontId="2"/>
  </si>
  <si>
    <t>⑬</t>
  </si>
  <si>
    <t>⑭</t>
  </si>
  <si>
    <t>⑮</t>
  </si>
  <si>
    <t>⑯</t>
  </si>
  <si>
    <t>⑰</t>
    <phoneticPr fontId="2"/>
  </si>
  <si>
    <t>宅地</t>
    <phoneticPr fontId="2"/>
  </si>
  <si>
    <t>池沼</t>
    <phoneticPr fontId="2"/>
  </si>
  <si>
    <t>水路</t>
    <phoneticPr fontId="2"/>
  </si>
  <si>
    <t>ため池</t>
    <phoneticPr fontId="2"/>
  </si>
  <si>
    <r>
      <t xml:space="preserve">道路
</t>
    </r>
    <r>
      <rPr>
        <sz val="11"/>
        <color theme="1"/>
        <rFont val="ＭＳ ゴシック"/>
        <family val="3"/>
        <charset val="128"/>
      </rPr>
      <t>(法面無)</t>
    </r>
    <rPh sb="5" eb="7">
      <t>ノリメン</t>
    </rPh>
    <rPh sb="7" eb="8">
      <t>ム</t>
    </rPh>
    <phoneticPr fontId="2"/>
  </si>
  <si>
    <r>
      <t xml:space="preserve">道路
</t>
    </r>
    <r>
      <rPr>
        <sz val="11"/>
        <color theme="1"/>
        <rFont val="ＭＳ ゴシック"/>
        <family val="3"/>
        <charset val="128"/>
      </rPr>
      <t>(法面有)</t>
    </r>
    <phoneticPr fontId="2"/>
  </si>
  <si>
    <r>
      <t xml:space="preserve">鉄道
線路
</t>
    </r>
    <r>
      <rPr>
        <sz val="11"/>
        <color theme="1"/>
        <rFont val="ＭＳ ゴシック"/>
        <family val="3"/>
        <charset val="128"/>
      </rPr>
      <t>(法面無)</t>
    </r>
    <phoneticPr fontId="2"/>
  </si>
  <si>
    <r>
      <t xml:space="preserve">鉄道
線路
</t>
    </r>
    <r>
      <rPr>
        <sz val="11"/>
        <color theme="1"/>
        <rFont val="ＭＳ ゴシック"/>
        <family val="3"/>
        <charset val="128"/>
      </rPr>
      <t>(法面有)</t>
    </r>
    <phoneticPr fontId="2"/>
  </si>
  <si>
    <r>
      <t xml:space="preserve">飛行場
</t>
    </r>
    <r>
      <rPr>
        <sz val="11"/>
        <color theme="1"/>
        <rFont val="ＭＳ ゴシック"/>
        <family val="3"/>
        <charset val="128"/>
      </rPr>
      <t>(法面無)</t>
    </r>
    <phoneticPr fontId="2"/>
  </si>
  <si>
    <r>
      <t xml:space="preserve">飛行場
</t>
    </r>
    <r>
      <rPr>
        <sz val="11"/>
        <color theme="1"/>
        <rFont val="ＭＳ ゴシック"/>
        <family val="3"/>
        <charset val="128"/>
      </rPr>
      <t>(法面有)</t>
    </r>
    <phoneticPr fontId="2"/>
  </si>
  <si>
    <r>
      <t xml:space="preserve">コンク
リート等
</t>
    </r>
    <r>
      <rPr>
        <sz val="11"/>
        <color theme="1"/>
        <rFont val="ＭＳ ゴシック"/>
        <family val="3"/>
        <charset val="128"/>
      </rPr>
      <t>(法面除)</t>
    </r>
    <rPh sb="7" eb="8">
      <t>トウ</t>
    </rPh>
    <phoneticPr fontId="1"/>
  </si>
  <si>
    <r>
      <t xml:space="preserve">コンク
リート等
</t>
    </r>
    <r>
      <rPr>
        <sz val="11"/>
        <color theme="1"/>
        <rFont val="ＭＳ ゴシック"/>
        <family val="3"/>
        <charset val="128"/>
      </rPr>
      <t>(法面)</t>
    </r>
    <rPh sb="7" eb="8">
      <t>トウ</t>
    </rPh>
    <phoneticPr fontId="1"/>
  </si>
  <si>
    <t>ゴルフ場</t>
    <phoneticPr fontId="2"/>
  </si>
  <si>
    <t>運動場類</t>
    <phoneticPr fontId="2"/>
  </si>
  <si>
    <t>締固め
られた
土地</t>
    <phoneticPr fontId="2"/>
  </si>
  <si>
    <t>山地</t>
  </si>
  <si>
    <t>人工
植生
法面</t>
    <phoneticPr fontId="2"/>
  </si>
  <si>
    <t>林地・
原野類</t>
    <phoneticPr fontId="2"/>
  </si>
  <si>
    <t>耕地</t>
    <phoneticPr fontId="2"/>
  </si>
  <si>
    <t>締固め
られて
いない
土地</t>
    <phoneticPr fontId="2"/>
  </si>
  <si>
    <t>宅地等に該当する土地</t>
    <rPh sb="0" eb="2">
      <t>タクチ</t>
    </rPh>
    <rPh sb="2" eb="3">
      <t>トウ</t>
    </rPh>
    <rPh sb="4" eb="6">
      <t>ガイトウ</t>
    </rPh>
    <rPh sb="8" eb="10">
      <t>トチ</t>
    </rPh>
    <phoneticPr fontId="2"/>
  </si>
  <si>
    <r>
      <t>道路</t>
    </r>
    <r>
      <rPr>
        <sz val="12"/>
        <color theme="1"/>
        <rFont val="ＭＳ ゴシック"/>
        <family val="3"/>
        <charset val="128"/>
      </rPr>
      <t>（法面を有しないもの）</t>
    </r>
    <rPh sb="3" eb="5">
      <t>ノリメン</t>
    </rPh>
    <rPh sb="6" eb="7">
      <t>ユウ</t>
    </rPh>
    <phoneticPr fontId="2"/>
  </si>
  <si>
    <r>
      <t>道路</t>
    </r>
    <r>
      <rPr>
        <sz val="12"/>
        <color theme="1"/>
        <rFont val="ＭＳ ゴシック"/>
        <family val="3"/>
        <charset val="128"/>
      </rPr>
      <t>（法面を有するもの）</t>
    </r>
    <phoneticPr fontId="2"/>
  </si>
  <si>
    <r>
      <t>鉄道線路</t>
    </r>
    <r>
      <rPr>
        <sz val="12"/>
        <color theme="1"/>
        <rFont val="ＭＳ ゴシック"/>
        <family val="3"/>
        <charset val="128"/>
      </rPr>
      <t>（法面を有しないもの）</t>
    </r>
    <phoneticPr fontId="2"/>
  </si>
  <si>
    <r>
      <t>鉄道線路</t>
    </r>
    <r>
      <rPr>
        <sz val="12"/>
        <color theme="1"/>
        <rFont val="ＭＳ ゴシック"/>
        <family val="3"/>
        <charset val="128"/>
      </rPr>
      <t>（法面を有するもの）</t>
    </r>
    <phoneticPr fontId="2"/>
  </si>
  <si>
    <r>
      <t>飛行場</t>
    </r>
    <r>
      <rPr>
        <sz val="12"/>
        <color theme="1"/>
        <rFont val="ＭＳ ゴシック"/>
        <family val="3"/>
        <charset val="128"/>
      </rPr>
      <t>（法面を有しないもの）</t>
    </r>
    <phoneticPr fontId="2"/>
  </si>
  <si>
    <r>
      <t>飛行場</t>
    </r>
    <r>
      <rPr>
        <sz val="12"/>
        <color theme="1"/>
        <rFont val="ＭＳ ゴシック"/>
        <family val="3"/>
        <charset val="128"/>
      </rPr>
      <t>（法面を有するもの）</t>
    </r>
    <phoneticPr fontId="2"/>
  </si>
  <si>
    <t>小　計</t>
    <rPh sb="0" eb="1">
      <t>ショウ</t>
    </rPh>
    <rPh sb="2" eb="3">
      <t>ケイ</t>
    </rPh>
    <phoneticPr fontId="2"/>
  </si>
  <si>
    <t>宅地等以外の土地</t>
    <rPh sb="0" eb="2">
      <t>タクチ</t>
    </rPh>
    <rPh sb="2" eb="3">
      <t>トウ</t>
    </rPh>
    <rPh sb="3" eb="5">
      <t>イガイ</t>
    </rPh>
    <rPh sb="6" eb="8">
      <t>トチ</t>
    </rPh>
    <phoneticPr fontId="2"/>
  </si>
  <si>
    <t>告示
別表２</t>
    <phoneticPr fontId="2"/>
  </si>
  <si>
    <r>
      <t>コンクリート等の不浸透性の材料により覆われた土地</t>
    </r>
    <r>
      <rPr>
        <sz val="12"/>
        <color theme="1"/>
        <rFont val="ＭＳ ゴシック"/>
        <family val="3"/>
        <charset val="128"/>
      </rPr>
      <t>（法面を除く）</t>
    </r>
    <phoneticPr fontId="2"/>
  </si>
  <si>
    <t>コンクリート等の不浸透性の材料により覆われた法面</t>
    <phoneticPr fontId="2"/>
  </si>
  <si>
    <r>
      <t>ゴルフ場</t>
    </r>
    <r>
      <rPr>
        <sz val="12"/>
        <color theme="1"/>
        <rFont val="ＭＳ ゴシック"/>
        <family val="3"/>
        <charset val="128"/>
      </rPr>
      <t>（雨水を排除するための排水施設を伴うものに限る）</t>
    </r>
    <phoneticPr fontId="2"/>
  </si>
  <si>
    <r>
      <t>運動場その他これに類する施設</t>
    </r>
    <r>
      <rPr>
        <sz val="12"/>
        <color theme="1"/>
        <rFont val="ＭＳ ゴシック"/>
        <family val="3"/>
        <charset val="128"/>
      </rPr>
      <t>（雨水を排除するための排水施設を伴うものに限る）</t>
    </r>
    <phoneticPr fontId="2"/>
  </si>
  <si>
    <t>ローラーその他これに類する建設機械を用いて締め固められた土地</t>
    <phoneticPr fontId="2"/>
  </si>
  <si>
    <t>告示別表４</t>
    <rPh sb="0" eb="2">
      <t>コクジ</t>
    </rPh>
    <rPh sb="2" eb="4">
      <t>ベッピョウ</t>
    </rPh>
    <phoneticPr fontId="2"/>
  </si>
  <si>
    <t>山地</t>
    <phoneticPr fontId="2"/>
  </si>
  <si>
    <t>人工的に造成され植生に覆われた法面</t>
    <phoneticPr fontId="2"/>
  </si>
  <si>
    <t>林地，原野</t>
    <phoneticPr fontId="2"/>
  </si>
  <si>
    <t>ローラーその他これに類する建設機械を用いて締め固められていない土地</t>
    <phoneticPr fontId="2"/>
  </si>
  <si>
    <t>その他</t>
    <phoneticPr fontId="2"/>
  </si>
  <si>
    <t>合　　計</t>
    <rPh sb="0" eb="1">
      <t>ゴウ</t>
    </rPh>
    <rPh sb="3" eb="4">
      <t>ケイ</t>
    </rPh>
    <phoneticPr fontId="2"/>
  </si>
  <si>
    <t>平均流出係数</t>
    <rPh sb="0" eb="2">
      <t>ヘイキン</t>
    </rPh>
    <rPh sb="2" eb="4">
      <t>リュウシュツ</t>
    </rPh>
    <rPh sb="4" eb="6">
      <t>ケイスウ</t>
    </rPh>
    <phoneticPr fontId="2"/>
  </si>
  <si>
    <t>※0.1ha（1,000㎡）以上の
　場合，許可が必要（要申請）</t>
    <rPh sb="14" eb="16">
      <t>イジョウ</t>
    </rPh>
    <rPh sb="19" eb="21">
      <t>バアイ</t>
    </rPh>
    <rPh sb="22" eb="24">
      <t>キョカ</t>
    </rPh>
    <rPh sb="25" eb="27">
      <t>ヒツヨウ</t>
    </rPh>
    <rPh sb="28" eb="29">
      <t>ヨウ</t>
    </rPh>
    <rPh sb="29" eb="31">
      <t>シンセイ</t>
    </rPh>
    <phoneticPr fontId="2"/>
  </si>
  <si>
    <t>雨水浸透阻害行為の該当面積（ha）</t>
    <rPh sb="0" eb="2">
      <t>ウスイ</t>
    </rPh>
    <rPh sb="2" eb="4">
      <t>シントウ</t>
    </rPh>
    <rPh sb="4" eb="6">
      <t>ソガイ</t>
    </rPh>
    <rPh sb="6" eb="8">
      <t>コウイ</t>
    </rPh>
    <rPh sb="9" eb="11">
      <t>ガイトウ</t>
    </rPh>
    <rPh sb="11" eb="13">
      <t>メンセキ</t>
    </rPh>
    <phoneticPr fontId="2"/>
  </si>
  <si>
    <t>⇒</t>
    <phoneticPr fontId="2"/>
  </si>
  <si>
    <t>記　入　例</t>
    <rPh sb="0" eb="1">
      <t>キ</t>
    </rPh>
    <rPh sb="2" eb="3">
      <t>イ</t>
    </rPh>
    <rPh sb="4" eb="5">
      <t>レイ</t>
    </rPh>
    <phoneticPr fontId="2"/>
  </si>
  <si>
    <t>事業区域位置：○○市○○町○○101番地，102番地，103番地</t>
    <rPh sb="0" eb="2">
      <t>ジギョウ</t>
    </rPh>
    <rPh sb="2" eb="4">
      <t>クイキ</t>
    </rPh>
    <rPh sb="4" eb="6">
      <t>イチ</t>
    </rPh>
    <rPh sb="12" eb="13">
      <t>チョウ</t>
    </rPh>
    <rPh sb="18" eb="20">
      <t>バンチ</t>
    </rPh>
    <rPh sb="24" eb="26">
      <t>バンチ</t>
    </rPh>
    <rPh sb="30" eb="32">
      <t>バンチ</t>
    </rPh>
    <phoneticPr fontId="2"/>
  </si>
  <si>
    <r>
      <t xml:space="preserve">道路
</t>
    </r>
    <r>
      <rPr>
        <sz val="11"/>
        <color theme="1"/>
        <rFont val="ＭＳ ゴシック"/>
        <family val="3"/>
        <charset val="128"/>
      </rPr>
      <t>(法面有)</t>
    </r>
    <rPh sb="5" eb="7">
      <t>ノリメン</t>
    </rPh>
    <rPh sb="7" eb="8">
      <t>ア</t>
    </rPh>
    <phoneticPr fontId="2"/>
  </si>
  <si>
    <r>
      <t xml:space="preserve">鉄道
線路
</t>
    </r>
    <r>
      <rPr>
        <sz val="11"/>
        <color theme="1"/>
        <rFont val="ＭＳ ゴシック"/>
        <family val="3"/>
        <charset val="128"/>
      </rPr>
      <t>(法面無)</t>
    </r>
    <rPh sb="10" eb="11">
      <t>ナ</t>
    </rPh>
    <phoneticPr fontId="2"/>
  </si>
  <si>
    <r>
      <t xml:space="preserve">飛行場
</t>
    </r>
    <r>
      <rPr>
        <sz val="11"/>
        <color theme="1"/>
        <rFont val="ＭＳ ゴシック"/>
        <family val="3"/>
        <charset val="128"/>
      </rPr>
      <t>(法面無)</t>
    </r>
    <rPh sb="8" eb="9">
      <t>ナ</t>
    </rPh>
    <phoneticPr fontId="2"/>
  </si>
  <si>
    <t>ゴルフ場（雨水を排除するための排水施設を伴うものに限る）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</si>
</sst>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"/>
    <numFmt numFmtId="177" formatCode="0.0"/>
    <numFmt numFmtId="178" formatCode="0.000"/>
    <numFmt numFmtId="179" formatCode="0.0000&quot;ha&quot;"/>
  </numFmts>
  <fonts count="1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color theme="1"/>
      <name val="ＭＳ ゴシック"/>
      <family val="2"/>
      <charset val="128"/>
    </font>
    <font>
      <b/>
      <sz val="14"/>
      <color rgb="FFFF0000"/>
      <name val="ＭＳ ゴシック"/>
      <family val="3"/>
      <charset val="128"/>
    </font>
    <font>
      <sz val="16"/>
      <color rgb="FFFF0000"/>
      <name val="ＭＳ ゴシック"/>
      <family val="2"/>
      <charset val="128"/>
    </font>
    <font>
      <sz val="18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28"/>
      <color theme="1"/>
      <name val="ＭＳ ゴシック"/>
      <family val="3"/>
      <charset val="128"/>
    </font>
    <font>
      <u/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rgb="FFFF0000"/>
      <name val="ＭＳ ゴシック"/>
      <family val="2"/>
      <charset val="128"/>
    </font>
    <font>
      <b/>
      <sz val="28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double">
        <color indexed="64"/>
      </bottom>
      <diagonal/>
    </border>
    <border>
      <left style="hair">
        <color indexed="64"/>
      </left>
      <right style="thick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/>
      <bottom style="medium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4">
    <xf numFmtId="0" fontId="0" fillId="0" borderId="0">
      <alignment vertical="center"/>
    </xf>
    <xf numFmtId="0" fontId="18" fillId="0" borderId="0">
      <alignment vertical="center"/>
    </xf>
    <xf numFmtId="0" fontId="17" fillId="0" borderId="0"/>
    <xf numFmtId="0" fontId="17" fillId="0" borderId="0">
      <alignment vertical="center"/>
    </xf>
  </cellStyleXfs>
  <cellXfs count="228">
    <xf numFmtId="0" fontId="0" fillId="0" borderId="0" xfId="0">
      <alignment vertical="center"/>
    </xf>
    <xf numFmtId="0" fontId="5" fillId="4" borderId="34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/>
    </xf>
    <xf numFmtId="0" fontId="5" fillId="4" borderId="28" xfId="0" applyFont="1" applyFill="1" applyBorder="1">
      <alignment vertical="center"/>
    </xf>
    <xf numFmtId="0" fontId="5" fillId="4" borderId="30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vertical="center" wrapText="1"/>
    </xf>
    <xf numFmtId="0" fontId="5" fillId="4" borderId="31" xfId="0" applyFont="1" applyFill="1" applyBorder="1" applyAlignment="1">
      <alignment vertical="center" wrapText="1"/>
    </xf>
    <xf numFmtId="0" fontId="5" fillId="4" borderId="25" xfId="0" applyFont="1" applyFill="1" applyBorder="1" applyAlignment="1">
      <alignment vertical="center" wrapText="1"/>
    </xf>
    <xf numFmtId="0" fontId="5" fillId="4" borderId="28" xfId="0" applyFont="1" applyFill="1" applyBorder="1" applyAlignment="1">
      <alignment vertical="center" wrapText="1"/>
    </xf>
    <xf numFmtId="0" fontId="5" fillId="4" borderId="23" xfId="0" applyFont="1" applyFill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5" fillId="3" borderId="71" xfId="0" applyFont="1" applyFill="1" applyBorder="1" applyAlignment="1">
      <alignment horizontal="center" vertical="center"/>
    </xf>
    <xf numFmtId="0" fontId="5" fillId="3" borderId="72" xfId="0" applyFont="1" applyFill="1" applyBorder="1" applyAlignment="1">
      <alignment horizontal="center" vertical="top" wrapText="1"/>
    </xf>
    <xf numFmtId="0" fontId="5" fillId="4" borderId="11" xfId="0" applyFont="1" applyFill="1" applyBorder="1">
      <alignment vertical="center"/>
    </xf>
    <xf numFmtId="2" fontId="5" fillId="4" borderId="33" xfId="0" applyNumberFormat="1" applyFont="1" applyFill="1" applyBorder="1" applyAlignment="1">
      <alignment horizontal="center" vertical="center"/>
    </xf>
    <xf numFmtId="0" fontId="5" fillId="4" borderId="47" xfId="0" applyFont="1" applyFill="1" applyBorder="1" applyAlignment="1">
      <alignment horizontal="center" vertical="center"/>
    </xf>
    <xf numFmtId="2" fontId="5" fillId="4" borderId="29" xfId="0" applyNumberFormat="1" applyFont="1" applyFill="1" applyBorder="1" applyAlignment="1">
      <alignment horizontal="center" vertical="center"/>
    </xf>
    <xf numFmtId="177" fontId="5" fillId="4" borderId="3" xfId="0" applyNumberFormat="1" applyFont="1" applyFill="1" applyBorder="1" applyAlignment="1">
      <alignment horizontal="center" vertical="center"/>
    </xf>
    <xf numFmtId="0" fontId="5" fillId="4" borderId="90" xfId="0" applyFont="1" applyFill="1" applyBorder="1" applyAlignment="1">
      <alignment horizontal="center" vertical="center"/>
    </xf>
    <xf numFmtId="0" fontId="5" fillId="4" borderId="91" xfId="0" applyFont="1" applyFill="1" applyBorder="1">
      <alignment vertical="center"/>
    </xf>
    <xf numFmtId="2" fontId="5" fillId="4" borderId="92" xfId="0" applyNumberFormat="1" applyFont="1" applyFill="1" applyBorder="1" applyAlignment="1">
      <alignment horizontal="center" vertical="center"/>
    </xf>
    <xf numFmtId="0" fontId="5" fillId="4" borderId="99" xfId="0" applyFont="1" applyFill="1" applyBorder="1" applyAlignment="1">
      <alignment horizontal="center" vertical="center"/>
    </xf>
    <xf numFmtId="2" fontId="5" fillId="4" borderId="32" xfId="0" applyNumberFormat="1" applyFont="1" applyFill="1" applyBorder="1" applyAlignment="1">
      <alignment horizontal="center" vertical="center"/>
    </xf>
    <xf numFmtId="2" fontId="5" fillId="4" borderId="26" xfId="0" applyNumberFormat="1" applyFont="1" applyFill="1" applyBorder="1" applyAlignment="1">
      <alignment horizontal="center" vertical="center"/>
    </xf>
    <xf numFmtId="0" fontId="5" fillId="3" borderId="124" xfId="0" applyFont="1" applyFill="1" applyBorder="1" applyAlignment="1">
      <alignment horizontal="center" vertical="center"/>
    </xf>
    <xf numFmtId="0" fontId="5" fillId="3" borderId="125" xfId="0" applyFont="1" applyFill="1" applyBorder="1" applyAlignment="1">
      <alignment horizontal="center" vertical="top" wrapText="1"/>
    </xf>
    <xf numFmtId="2" fontId="0" fillId="0" borderId="0" xfId="0" applyNumberFormat="1">
      <alignment vertical="center"/>
    </xf>
    <xf numFmtId="0" fontId="5" fillId="3" borderId="81" xfId="0" applyFont="1" applyFill="1" applyBorder="1" applyAlignment="1">
      <alignment horizontal="center" vertical="top"/>
    </xf>
    <xf numFmtId="0" fontId="5" fillId="3" borderId="81" xfId="0" applyFont="1" applyFill="1" applyBorder="1" applyAlignment="1">
      <alignment horizontal="center" vertical="top" wrapText="1"/>
    </xf>
    <xf numFmtId="0" fontId="5" fillId="3" borderId="82" xfId="0" applyFont="1" applyFill="1" applyBorder="1" applyAlignment="1">
      <alignment horizontal="center" vertical="top" wrapText="1"/>
    </xf>
    <xf numFmtId="0" fontId="5" fillId="3" borderId="83" xfId="0" applyFont="1" applyFill="1" applyBorder="1" applyAlignment="1">
      <alignment horizontal="center" vertical="top" wrapText="1"/>
    </xf>
    <xf numFmtId="0" fontId="5" fillId="3" borderId="83" xfId="0" applyFont="1" applyFill="1" applyBorder="1" applyAlignment="1">
      <alignment horizontal="center" vertical="top"/>
    </xf>
    <xf numFmtId="0" fontId="5" fillId="3" borderId="128" xfId="0" applyFont="1" applyFill="1" applyBorder="1" applyAlignment="1">
      <alignment horizontal="center" vertical="top" wrapText="1"/>
    </xf>
    <xf numFmtId="2" fontId="5" fillId="3" borderId="55" xfId="0" applyNumberFormat="1" applyFont="1" applyFill="1" applyBorder="1" applyAlignment="1">
      <alignment horizontal="center" vertical="center"/>
    </xf>
    <xf numFmtId="2" fontId="5" fillId="3" borderId="55" xfId="0" applyNumberFormat="1" applyFont="1" applyFill="1" applyBorder="1" applyAlignment="1">
      <alignment horizontal="center" vertical="center" wrapText="1"/>
    </xf>
    <xf numFmtId="2" fontId="5" fillId="3" borderId="56" xfId="0" applyNumberFormat="1" applyFont="1" applyFill="1" applyBorder="1" applyAlignment="1">
      <alignment horizontal="center" vertical="center" wrapText="1"/>
    </xf>
    <xf numFmtId="2" fontId="5" fillId="3" borderId="72" xfId="0" applyNumberFormat="1" applyFont="1" applyFill="1" applyBorder="1" applyAlignment="1">
      <alignment horizontal="center" vertical="center" wrapText="1"/>
    </xf>
    <xf numFmtId="2" fontId="5" fillId="3" borderId="72" xfId="0" applyNumberFormat="1" applyFont="1" applyFill="1" applyBorder="1" applyAlignment="1">
      <alignment horizontal="center" vertical="center"/>
    </xf>
    <xf numFmtId="178" fontId="6" fillId="2" borderId="120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80" xfId="0" applyBorder="1">
      <alignment vertical="center"/>
    </xf>
    <xf numFmtId="0" fontId="0" fillId="0" borderId="138" xfId="0" applyBorder="1">
      <alignment vertical="center"/>
    </xf>
    <xf numFmtId="0" fontId="0" fillId="0" borderId="10" xfId="0" applyBorder="1">
      <alignment vertical="center"/>
    </xf>
    <xf numFmtId="0" fontId="0" fillId="0" borderId="139" xfId="0" applyBorder="1">
      <alignment vertical="center"/>
    </xf>
    <xf numFmtId="0" fontId="0" fillId="0" borderId="140" xfId="0" applyBorder="1">
      <alignment vertical="center"/>
    </xf>
    <xf numFmtId="0" fontId="0" fillId="0" borderId="23" xfId="0" applyBorder="1">
      <alignment vertical="center"/>
    </xf>
    <xf numFmtId="0" fontId="0" fillId="0" borderId="141" xfId="0" applyBorder="1">
      <alignment vertical="center"/>
    </xf>
    <xf numFmtId="0" fontId="0" fillId="0" borderId="11" xfId="0" applyBorder="1">
      <alignment vertical="center"/>
    </xf>
    <xf numFmtId="176" fontId="15" fillId="0" borderId="93" xfId="0" applyNumberFormat="1" applyFont="1" applyBorder="1" applyAlignment="1">
      <alignment vertical="center" shrinkToFit="1"/>
    </xf>
    <xf numFmtId="176" fontId="6" fillId="0" borderId="94" xfId="0" applyNumberFormat="1" applyFont="1" applyBorder="1" applyAlignment="1">
      <alignment vertical="center" shrinkToFit="1"/>
    </xf>
    <xf numFmtId="176" fontId="6" fillId="0" borderId="95" xfId="0" applyNumberFormat="1" applyFont="1" applyBorder="1" applyAlignment="1">
      <alignment vertical="center" shrinkToFit="1"/>
    </xf>
    <xf numFmtId="176" fontId="6" fillId="0" borderId="96" xfId="0" applyNumberFormat="1" applyFont="1" applyBorder="1" applyAlignment="1">
      <alignment vertical="center" shrinkToFit="1"/>
    </xf>
    <xf numFmtId="176" fontId="6" fillId="0" borderId="126" xfId="0" applyNumberFormat="1" applyFont="1" applyBorder="1" applyAlignment="1">
      <alignment vertical="center" shrinkToFit="1"/>
    </xf>
    <xf numFmtId="176" fontId="6" fillId="0" borderId="42" xfId="0" applyNumberFormat="1" applyFont="1" applyBorder="1" applyAlignment="1">
      <alignment vertical="center" shrinkToFit="1"/>
    </xf>
    <xf numFmtId="176" fontId="6" fillId="0" borderId="59" xfId="0" applyNumberFormat="1" applyFont="1" applyBorder="1" applyAlignment="1">
      <alignment vertical="center" shrinkToFit="1"/>
    </xf>
    <xf numFmtId="176" fontId="6" fillId="0" borderId="60" xfId="0" applyNumberFormat="1" applyFont="1" applyBorder="1" applyAlignment="1">
      <alignment vertical="center" shrinkToFit="1"/>
    </xf>
    <xf numFmtId="176" fontId="6" fillId="0" borderId="74" xfId="0" applyNumberFormat="1" applyFont="1" applyBorder="1" applyAlignment="1">
      <alignment vertical="center" shrinkToFit="1"/>
    </xf>
    <xf numFmtId="176" fontId="6" fillId="0" borderId="127" xfId="0" applyNumberFormat="1" applyFont="1" applyBorder="1" applyAlignment="1">
      <alignment vertical="center" shrinkToFit="1"/>
    </xf>
    <xf numFmtId="176" fontId="15" fillId="0" borderId="42" xfId="0" applyNumberFormat="1" applyFont="1" applyBorder="1" applyAlignment="1">
      <alignment vertical="center" shrinkToFit="1"/>
    </xf>
    <xf numFmtId="176" fontId="6" fillId="0" borderId="8" xfId="0" applyNumberFormat="1" applyFont="1" applyBorder="1" applyAlignment="1">
      <alignment vertical="center" shrinkToFit="1"/>
    </xf>
    <xf numFmtId="176" fontId="6" fillId="0" borderId="81" xfId="0" applyNumberFormat="1" applyFont="1" applyBorder="1" applyAlignment="1">
      <alignment vertical="center" shrinkToFit="1"/>
    </xf>
    <xf numFmtId="176" fontId="6" fillId="0" borderId="82" xfId="0" applyNumberFormat="1" applyFont="1" applyBorder="1" applyAlignment="1">
      <alignment vertical="center" shrinkToFit="1"/>
    </xf>
    <xf numFmtId="176" fontId="6" fillId="0" borderId="83" xfId="0" applyNumberFormat="1" applyFont="1" applyBorder="1" applyAlignment="1">
      <alignment vertical="center" shrinkToFit="1"/>
    </xf>
    <xf numFmtId="176" fontId="6" fillId="0" borderId="128" xfId="0" applyNumberFormat="1" applyFont="1" applyBorder="1" applyAlignment="1">
      <alignment vertical="center" shrinkToFit="1"/>
    </xf>
    <xf numFmtId="176" fontId="6" fillId="4" borderId="44" xfId="0" applyNumberFormat="1" applyFont="1" applyFill="1" applyBorder="1" applyAlignment="1">
      <alignment vertical="center" shrinkToFit="1"/>
    </xf>
    <xf numFmtId="176" fontId="6" fillId="3" borderId="63" xfId="0" applyNumberFormat="1" applyFont="1" applyFill="1" applyBorder="1" applyAlignment="1">
      <alignment vertical="center" shrinkToFit="1"/>
    </xf>
    <xf numFmtId="176" fontId="6" fillId="3" borderId="64" xfId="0" applyNumberFormat="1" applyFont="1" applyFill="1" applyBorder="1" applyAlignment="1">
      <alignment vertical="center" shrinkToFit="1"/>
    </xf>
    <xf numFmtId="176" fontId="6" fillId="3" borderId="76" xfId="0" applyNumberFormat="1" applyFont="1" applyFill="1" applyBorder="1" applyAlignment="1">
      <alignment vertical="center" shrinkToFit="1"/>
    </xf>
    <xf numFmtId="176" fontId="6" fillId="3" borderId="129" xfId="0" applyNumberFormat="1" applyFont="1" applyFill="1" applyBorder="1" applyAlignment="1">
      <alignment vertical="center" shrinkToFit="1"/>
    </xf>
    <xf numFmtId="176" fontId="6" fillId="0" borderId="41" xfId="0" applyNumberFormat="1" applyFont="1" applyBorder="1" applyAlignment="1">
      <alignment vertical="center" shrinkToFit="1"/>
    </xf>
    <xf numFmtId="176" fontId="6" fillId="0" borderId="57" xfId="0" applyNumberFormat="1" applyFont="1" applyBorder="1" applyAlignment="1">
      <alignment vertical="center" shrinkToFit="1"/>
    </xf>
    <xf numFmtId="176" fontId="6" fillId="0" borderId="58" xfId="0" applyNumberFormat="1" applyFont="1" applyBorder="1" applyAlignment="1">
      <alignment vertical="center" shrinkToFit="1"/>
    </xf>
    <xf numFmtId="176" fontId="6" fillId="0" borderId="73" xfId="0" applyNumberFormat="1" applyFont="1" applyBorder="1" applyAlignment="1">
      <alignment vertical="center" shrinkToFit="1"/>
    </xf>
    <xf numFmtId="176" fontId="6" fillId="0" borderId="130" xfId="0" applyNumberFormat="1" applyFont="1" applyBorder="1" applyAlignment="1">
      <alignment vertical="center" shrinkToFit="1"/>
    </xf>
    <xf numFmtId="176" fontId="6" fillId="0" borderId="43" xfId="0" applyNumberFormat="1" applyFont="1" applyBorder="1" applyAlignment="1">
      <alignment vertical="center" shrinkToFit="1"/>
    </xf>
    <xf numFmtId="176" fontId="6" fillId="0" borderId="61" xfId="0" applyNumberFormat="1" applyFont="1" applyBorder="1" applyAlignment="1">
      <alignment vertical="center" shrinkToFit="1"/>
    </xf>
    <xf numFmtId="176" fontId="6" fillId="0" borderId="62" xfId="0" applyNumberFormat="1" applyFont="1" applyBorder="1" applyAlignment="1">
      <alignment vertical="center" shrinkToFit="1"/>
    </xf>
    <xf numFmtId="176" fontId="6" fillId="0" borderId="75" xfId="0" applyNumberFormat="1" applyFont="1" applyBorder="1" applyAlignment="1">
      <alignment vertical="center" shrinkToFit="1"/>
    </xf>
    <xf numFmtId="176" fontId="6" fillId="0" borderId="131" xfId="0" applyNumberFormat="1" applyFont="1" applyBorder="1" applyAlignment="1">
      <alignment vertical="center" shrinkToFit="1"/>
    </xf>
    <xf numFmtId="176" fontId="6" fillId="0" borderId="45" xfId="0" applyNumberFormat="1" applyFont="1" applyBorder="1" applyAlignment="1">
      <alignment vertical="center" shrinkToFit="1"/>
    </xf>
    <xf numFmtId="176" fontId="7" fillId="0" borderId="67" xfId="0" applyNumberFormat="1" applyFont="1" applyBorder="1" applyAlignment="1">
      <alignment vertical="center" shrinkToFit="1"/>
    </xf>
    <xf numFmtId="176" fontId="7" fillId="0" borderId="68" xfId="0" applyNumberFormat="1" applyFont="1" applyBorder="1" applyAlignment="1">
      <alignment vertical="center" shrinkToFit="1"/>
    </xf>
    <xf numFmtId="176" fontId="7" fillId="0" borderId="78" xfId="0" applyNumberFormat="1" applyFont="1" applyBorder="1" applyAlignment="1">
      <alignment vertical="center" shrinkToFit="1"/>
    </xf>
    <xf numFmtId="176" fontId="6" fillId="0" borderId="78" xfId="0" applyNumberFormat="1" applyFont="1" applyBorder="1" applyAlignment="1">
      <alignment vertical="center" shrinkToFit="1"/>
    </xf>
    <xf numFmtId="176" fontId="6" fillId="0" borderId="67" xfId="0" applyNumberFormat="1" applyFont="1" applyBorder="1" applyAlignment="1">
      <alignment vertical="center" shrinkToFit="1"/>
    </xf>
    <xf numFmtId="176" fontId="6" fillId="0" borderId="68" xfId="0" applyNumberFormat="1" applyFont="1" applyBorder="1" applyAlignment="1">
      <alignment vertical="center" shrinkToFit="1"/>
    </xf>
    <xf numFmtId="176" fontId="6" fillId="0" borderId="132" xfId="0" applyNumberFormat="1" applyFont="1" applyBorder="1" applyAlignment="1">
      <alignment vertical="center" shrinkToFit="1"/>
    </xf>
    <xf numFmtId="176" fontId="7" fillId="0" borderId="59" xfId="0" applyNumberFormat="1" applyFont="1" applyBorder="1" applyAlignment="1">
      <alignment vertical="center" shrinkToFit="1"/>
    </xf>
    <xf numFmtId="176" fontId="7" fillId="0" borderId="60" xfId="0" applyNumberFormat="1" applyFont="1" applyBorder="1" applyAlignment="1">
      <alignment vertical="center" shrinkToFit="1"/>
    </xf>
    <xf numFmtId="176" fontId="7" fillId="0" borderId="74" xfId="0" applyNumberFormat="1" applyFont="1" applyBorder="1" applyAlignment="1">
      <alignment vertical="center" shrinkToFit="1"/>
    </xf>
    <xf numFmtId="176" fontId="6" fillId="0" borderId="48" xfId="0" applyNumberFormat="1" applyFont="1" applyBorder="1" applyAlignment="1">
      <alignment vertical="center" shrinkToFit="1"/>
    </xf>
    <xf numFmtId="176" fontId="6" fillId="0" borderId="65" xfId="0" applyNumberFormat="1" applyFont="1" applyBorder="1" applyAlignment="1">
      <alignment vertical="center" shrinkToFit="1"/>
    </xf>
    <xf numFmtId="176" fontId="6" fillId="0" borderId="66" xfId="0" applyNumberFormat="1" applyFont="1" applyBorder="1" applyAlignment="1">
      <alignment vertical="center" shrinkToFit="1"/>
    </xf>
    <xf numFmtId="176" fontId="6" fillId="0" borderId="77" xfId="0" applyNumberFormat="1" applyFont="1" applyBorder="1" applyAlignment="1">
      <alignment vertical="center" shrinkToFit="1"/>
    </xf>
    <xf numFmtId="176" fontId="6" fillId="0" borderId="133" xfId="0" applyNumberFormat="1" applyFont="1" applyBorder="1" applyAlignment="1">
      <alignment vertical="center" shrinkToFit="1"/>
    </xf>
    <xf numFmtId="176" fontId="6" fillId="0" borderId="100" xfId="0" applyNumberFormat="1" applyFont="1" applyBorder="1" applyAlignment="1">
      <alignment vertical="center" shrinkToFit="1"/>
    </xf>
    <xf numFmtId="176" fontId="6" fillId="0" borderId="101" xfId="0" applyNumberFormat="1" applyFont="1" applyBorder="1" applyAlignment="1">
      <alignment vertical="center" shrinkToFit="1"/>
    </xf>
    <xf numFmtId="176" fontId="6" fillId="0" borderId="102" xfId="0" applyNumberFormat="1" applyFont="1" applyBorder="1" applyAlignment="1">
      <alignment vertical="center" shrinkToFit="1"/>
    </xf>
    <xf numFmtId="176" fontId="6" fillId="0" borderId="103" xfId="0" applyNumberFormat="1" applyFont="1" applyBorder="1" applyAlignment="1">
      <alignment vertical="center" shrinkToFit="1"/>
    </xf>
    <xf numFmtId="176" fontId="6" fillId="0" borderId="134" xfId="0" applyNumberFormat="1" applyFont="1" applyBorder="1" applyAlignment="1">
      <alignment vertical="center" shrinkToFit="1"/>
    </xf>
    <xf numFmtId="176" fontId="6" fillId="4" borderId="39" xfId="0" applyNumberFormat="1" applyFont="1" applyFill="1" applyBorder="1" applyAlignment="1">
      <alignment vertical="center" shrinkToFit="1"/>
    </xf>
    <xf numFmtId="176" fontId="6" fillId="3" borderId="55" xfId="0" applyNumberFormat="1" applyFont="1" applyFill="1" applyBorder="1" applyAlignment="1">
      <alignment vertical="center" shrinkToFit="1"/>
    </xf>
    <xf numFmtId="176" fontId="6" fillId="3" borderId="56" xfId="0" applyNumberFormat="1" applyFont="1" applyFill="1" applyBorder="1" applyAlignment="1">
      <alignment vertical="center" shrinkToFit="1"/>
    </xf>
    <xf numFmtId="176" fontId="6" fillId="3" borderId="72" xfId="0" applyNumberFormat="1" applyFont="1" applyFill="1" applyBorder="1" applyAlignment="1">
      <alignment vertical="center" shrinkToFit="1"/>
    </xf>
    <xf numFmtId="176" fontId="6" fillId="3" borderId="125" xfId="0" applyNumberFormat="1" applyFont="1" applyFill="1" applyBorder="1" applyAlignment="1">
      <alignment vertical="center" shrinkToFit="1"/>
    </xf>
    <xf numFmtId="176" fontId="6" fillId="2" borderId="84" xfId="0" applyNumberFormat="1" applyFont="1" applyFill="1" applyBorder="1" applyAlignment="1">
      <alignment vertical="center" shrinkToFit="1"/>
    </xf>
    <xf numFmtId="176" fontId="6" fillId="2" borderId="85" xfId="0" applyNumberFormat="1" applyFont="1" applyFill="1" applyBorder="1" applyAlignment="1">
      <alignment vertical="center" shrinkToFit="1"/>
    </xf>
    <xf numFmtId="176" fontId="6" fillId="2" borderId="86" xfId="0" applyNumberFormat="1" applyFont="1" applyFill="1" applyBorder="1" applyAlignment="1">
      <alignment vertical="center" shrinkToFit="1"/>
    </xf>
    <xf numFmtId="176" fontId="6" fillId="2" borderId="87" xfId="0" applyNumberFormat="1" applyFont="1" applyFill="1" applyBorder="1" applyAlignment="1">
      <alignment vertical="center" shrinkToFit="1"/>
    </xf>
    <xf numFmtId="176" fontId="6" fillId="2" borderId="88" xfId="0" applyNumberFormat="1" applyFont="1" applyFill="1" applyBorder="1" applyAlignment="1">
      <alignment vertical="center" shrinkToFit="1"/>
    </xf>
    <xf numFmtId="0" fontId="0" fillId="0" borderId="0" xfId="0" applyAlignment="1">
      <alignment vertical="center" wrapText="1"/>
    </xf>
    <xf numFmtId="0" fontId="10" fillId="2" borderId="152" xfId="0" applyFont="1" applyFill="1" applyBorder="1" applyAlignment="1">
      <alignment horizontal="center" vertical="center"/>
    </xf>
    <xf numFmtId="176" fontId="6" fillId="3" borderId="143" xfId="0" applyNumberFormat="1" applyFont="1" applyFill="1" applyBorder="1" applyAlignment="1">
      <alignment vertical="center" shrinkToFit="1"/>
    </xf>
    <xf numFmtId="176" fontId="6" fillId="3" borderId="146" xfId="0" applyNumberFormat="1" applyFont="1" applyFill="1" applyBorder="1" applyAlignment="1">
      <alignment vertical="center" shrinkToFit="1"/>
    </xf>
    <xf numFmtId="176" fontId="6" fillId="3" borderId="144" xfId="0" applyNumberFormat="1" applyFont="1" applyFill="1" applyBorder="1" applyAlignment="1">
      <alignment vertical="center" shrinkToFit="1"/>
    </xf>
    <xf numFmtId="176" fontId="6" fillId="3" borderId="145" xfId="0" applyNumberFormat="1" applyFont="1" applyFill="1" applyBorder="1" applyAlignment="1">
      <alignment vertical="center" shrinkToFit="1"/>
    </xf>
    <xf numFmtId="176" fontId="6" fillId="3" borderId="141" xfId="0" applyNumberFormat="1" applyFont="1" applyFill="1" applyBorder="1" applyAlignment="1">
      <alignment vertical="center" shrinkToFit="1"/>
    </xf>
    <xf numFmtId="176" fontId="6" fillId="3" borderId="147" xfId="0" applyNumberFormat="1" applyFont="1" applyFill="1" applyBorder="1" applyAlignment="1">
      <alignment vertical="center" shrinkToFit="1"/>
    </xf>
    <xf numFmtId="176" fontId="6" fillId="3" borderId="148" xfId="0" applyNumberFormat="1" applyFont="1" applyFill="1" applyBorder="1" applyAlignment="1">
      <alignment vertical="center" shrinkToFit="1"/>
    </xf>
    <xf numFmtId="176" fontId="6" fillId="3" borderId="149" xfId="0" applyNumberFormat="1" applyFont="1" applyFill="1" applyBorder="1" applyAlignment="1">
      <alignment vertical="center" shrinkToFit="1"/>
    </xf>
    <xf numFmtId="176" fontId="6" fillId="3" borderId="150" xfId="0" applyNumberFormat="1" applyFont="1" applyFill="1" applyBorder="1" applyAlignment="1">
      <alignment vertical="center" shrinkToFit="1"/>
    </xf>
    <xf numFmtId="176" fontId="6" fillId="3" borderId="151" xfId="0" applyNumberFormat="1" applyFont="1" applyFill="1" applyBorder="1" applyAlignment="1">
      <alignment vertical="center" shrinkToFit="1"/>
    </xf>
    <xf numFmtId="176" fontId="15" fillId="0" borderId="96" xfId="0" applyNumberFormat="1" applyFont="1" applyBorder="1" applyAlignment="1">
      <alignment vertical="center" shrinkToFit="1"/>
    </xf>
    <xf numFmtId="176" fontId="15" fillId="0" borderId="74" xfId="0" applyNumberFormat="1" applyFont="1" applyBorder="1" applyAlignment="1">
      <alignment vertical="center" shrinkToFit="1"/>
    </xf>
    <xf numFmtId="176" fontId="7" fillId="5" borderId="78" xfId="0" applyNumberFormat="1" applyFont="1" applyFill="1" applyBorder="1" applyAlignment="1">
      <alignment vertical="center" shrinkToFit="1"/>
    </xf>
    <xf numFmtId="176" fontId="7" fillId="5" borderId="67" xfId="0" applyNumberFormat="1" applyFont="1" applyFill="1" applyBorder="1" applyAlignment="1">
      <alignment vertical="center" shrinkToFit="1"/>
    </xf>
    <xf numFmtId="176" fontId="7" fillId="5" borderId="68" xfId="0" applyNumberFormat="1" applyFont="1" applyFill="1" applyBorder="1" applyAlignment="1">
      <alignment vertical="center" shrinkToFit="1"/>
    </xf>
    <xf numFmtId="176" fontId="7" fillId="5" borderId="74" xfId="0" applyNumberFormat="1" applyFont="1" applyFill="1" applyBorder="1" applyAlignment="1">
      <alignment vertical="center" shrinkToFit="1"/>
    </xf>
    <xf numFmtId="176" fontId="7" fillId="5" borderId="59" xfId="0" applyNumberFormat="1" applyFont="1" applyFill="1" applyBorder="1" applyAlignment="1">
      <alignment vertical="center" shrinkToFit="1"/>
    </xf>
    <xf numFmtId="176" fontId="7" fillId="5" borderId="60" xfId="0" applyNumberFormat="1" applyFont="1" applyFill="1" applyBorder="1" applyAlignment="1">
      <alignment vertical="center" shrinkToFit="1"/>
    </xf>
    <xf numFmtId="176" fontId="6" fillId="5" borderId="75" xfId="0" applyNumberFormat="1" applyFont="1" applyFill="1" applyBorder="1" applyAlignment="1">
      <alignment vertical="center" shrinkToFit="1"/>
    </xf>
    <xf numFmtId="176" fontId="6" fillId="5" borderId="61" xfId="0" applyNumberFormat="1" applyFont="1" applyFill="1" applyBorder="1" applyAlignment="1">
      <alignment vertical="center" shrinkToFit="1"/>
    </xf>
    <xf numFmtId="176" fontId="6" fillId="5" borderId="62" xfId="0" applyNumberFormat="1" applyFont="1" applyFill="1" applyBorder="1" applyAlignment="1">
      <alignment vertical="center" shrinkToFit="1"/>
    </xf>
    <xf numFmtId="176" fontId="6" fillId="5" borderId="78" xfId="0" applyNumberFormat="1" applyFont="1" applyFill="1" applyBorder="1" applyAlignment="1">
      <alignment vertical="center" shrinkToFit="1"/>
    </xf>
    <xf numFmtId="176" fontId="6" fillId="5" borderId="67" xfId="0" applyNumberFormat="1" applyFont="1" applyFill="1" applyBorder="1" applyAlignment="1">
      <alignment vertical="center" shrinkToFit="1"/>
    </xf>
    <xf numFmtId="176" fontId="6" fillId="5" borderId="68" xfId="0" applyNumberFormat="1" applyFont="1" applyFill="1" applyBorder="1" applyAlignment="1">
      <alignment vertical="center" shrinkToFit="1"/>
    </xf>
    <xf numFmtId="176" fontId="6" fillId="5" borderId="74" xfId="0" applyNumberFormat="1" applyFont="1" applyFill="1" applyBorder="1" applyAlignment="1">
      <alignment vertical="center" shrinkToFit="1"/>
    </xf>
    <xf numFmtId="176" fontId="6" fillId="5" borderId="59" xfId="0" applyNumberFormat="1" applyFont="1" applyFill="1" applyBorder="1" applyAlignment="1">
      <alignment vertical="center" shrinkToFit="1"/>
    </xf>
    <xf numFmtId="176" fontId="6" fillId="5" borderId="60" xfId="0" applyNumberFormat="1" applyFont="1" applyFill="1" applyBorder="1" applyAlignment="1">
      <alignment vertical="center" shrinkToFit="1"/>
    </xf>
    <xf numFmtId="176" fontId="15" fillId="5" borderId="74" xfId="0" applyNumberFormat="1" applyFont="1" applyFill="1" applyBorder="1" applyAlignment="1">
      <alignment vertical="center" shrinkToFit="1"/>
    </xf>
    <xf numFmtId="176" fontId="15" fillId="5" borderId="59" xfId="0" applyNumberFormat="1" applyFont="1" applyFill="1" applyBorder="1" applyAlignment="1">
      <alignment vertical="center" shrinkToFit="1"/>
    </xf>
    <xf numFmtId="176" fontId="15" fillId="0" borderId="59" xfId="0" applyNumberFormat="1" applyFont="1" applyBorder="1" applyAlignment="1">
      <alignment vertical="center" shrinkToFit="1"/>
    </xf>
    <xf numFmtId="178" fontId="6" fillId="2" borderId="135" xfId="0" applyNumberFormat="1" applyFont="1" applyFill="1" applyBorder="1" applyAlignment="1">
      <alignment horizontal="center" vertical="center"/>
    </xf>
    <xf numFmtId="178" fontId="6" fillId="2" borderId="136" xfId="0" applyNumberFormat="1" applyFont="1" applyFill="1" applyBorder="1" applyAlignment="1">
      <alignment horizontal="center" vertical="center"/>
    </xf>
    <xf numFmtId="178" fontId="6" fillId="2" borderId="137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21" xfId="0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4" fillId="3" borderId="158" xfId="0" applyFont="1" applyFill="1" applyBorder="1" applyAlignment="1">
      <alignment horizontal="center" vertical="center"/>
    </xf>
    <xf numFmtId="0" fontId="4" fillId="3" borderId="142" xfId="0" applyFont="1" applyFill="1" applyBorder="1" applyAlignment="1">
      <alignment horizontal="center" vertical="center"/>
    </xf>
    <xf numFmtId="0" fontId="4" fillId="3" borderId="154" xfId="0" applyFont="1" applyFill="1" applyBorder="1" applyAlignment="1">
      <alignment horizontal="center" vertical="center"/>
    </xf>
    <xf numFmtId="0" fontId="5" fillId="3" borderId="159" xfId="0" applyFont="1" applyFill="1" applyBorder="1" applyAlignment="1">
      <alignment horizontal="center" vertical="center" wrapText="1"/>
    </xf>
    <xf numFmtId="0" fontId="5" fillId="3" borderId="15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11" xfId="0" applyFont="1" applyFill="1" applyBorder="1" applyAlignment="1">
      <alignment horizontal="center" vertical="center"/>
    </xf>
    <xf numFmtId="0" fontId="5" fillId="4" borderId="112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13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114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10" fillId="2" borderId="117" xfId="0" applyFont="1" applyFill="1" applyBorder="1" applyAlignment="1">
      <alignment horizontal="center" vertical="center"/>
    </xf>
    <xf numFmtId="0" fontId="10" fillId="2" borderId="118" xfId="0" applyFont="1" applyFill="1" applyBorder="1" applyAlignment="1">
      <alignment horizontal="center" vertical="center"/>
    </xf>
    <xf numFmtId="0" fontId="10" fillId="2" borderId="119" xfId="0" applyFont="1" applyFill="1" applyBorder="1" applyAlignment="1">
      <alignment horizontal="center" vertical="center"/>
    </xf>
    <xf numFmtId="0" fontId="5" fillId="4" borderId="116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3" fillId="4" borderId="97" xfId="0" applyFont="1" applyFill="1" applyBorder="1" applyAlignment="1">
      <alignment horizontal="center" vertical="center"/>
    </xf>
    <xf numFmtId="0" fontId="3" fillId="4" borderId="98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0" fontId="3" fillId="4" borderId="46" xfId="0" applyFont="1" applyFill="1" applyBorder="1" applyAlignment="1">
      <alignment horizontal="center" vertical="center"/>
    </xf>
    <xf numFmtId="0" fontId="5" fillId="4" borderId="37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0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9" xfId="0" applyFont="1" applyFill="1" applyBorder="1" applyAlignment="1">
      <alignment horizontal="center" vertical="center" textRotation="255"/>
    </xf>
    <xf numFmtId="0" fontId="5" fillId="4" borderId="9" xfId="0" applyFont="1" applyFill="1" applyBorder="1" applyAlignment="1">
      <alignment horizontal="center" vertical="center" textRotation="255"/>
    </xf>
    <xf numFmtId="0" fontId="5" fillId="4" borderId="3" xfId="0" applyFont="1" applyFill="1" applyBorder="1" applyAlignment="1">
      <alignment horizontal="center" vertical="center" textRotation="255"/>
    </xf>
    <xf numFmtId="0" fontId="5" fillId="4" borderId="3" xfId="0" applyFont="1" applyFill="1" applyBorder="1" applyAlignment="1">
      <alignment horizontal="center" vertical="center" textRotation="255" wrapText="1"/>
    </xf>
    <xf numFmtId="0" fontId="5" fillId="4" borderId="1" xfId="0" applyFont="1" applyFill="1" applyBorder="1" applyAlignment="1">
      <alignment horizontal="center" vertical="center" textRotation="255"/>
    </xf>
    <xf numFmtId="0" fontId="5" fillId="4" borderId="1" xfId="0" applyFont="1" applyFill="1" applyBorder="1" applyAlignment="1">
      <alignment horizontal="center" vertical="center" textRotation="255" wrapText="1"/>
    </xf>
    <xf numFmtId="176" fontId="11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5" fillId="3" borderId="80" xfId="0" applyFont="1" applyFill="1" applyBorder="1" applyAlignment="1">
      <alignment horizontal="center" vertical="center"/>
    </xf>
    <xf numFmtId="0" fontId="5" fillId="3" borderId="12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123" xfId="0" applyFont="1" applyFill="1" applyBorder="1" applyAlignment="1">
      <alignment horizontal="center" vertical="center"/>
    </xf>
    <xf numFmtId="0" fontId="5" fillId="4" borderId="105" xfId="0" applyFont="1" applyFill="1" applyBorder="1" applyAlignment="1">
      <alignment horizontal="center" vertical="center" textRotation="255"/>
    </xf>
    <xf numFmtId="0" fontId="5" fillId="4" borderId="106" xfId="0" applyFont="1" applyFill="1" applyBorder="1" applyAlignment="1">
      <alignment horizontal="center" vertical="center" textRotation="255"/>
    </xf>
    <xf numFmtId="0" fontId="5" fillId="4" borderId="107" xfId="0" applyFont="1" applyFill="1" applyBorder="1" applyAlignment="1">
      <alignment horizontal="center" vertical="center" textRotation="255"/>
    </xf>
    <xf numFmtId="0" fontId="5" fillId="4" borderId="108" xfId="0" applyFont="1" applyFill="1" applyBorder="1" applyAlignment="1">
      <alignment horizontal="center" vertical="center" textRotation="255"/>
    </xf>
    <xf numFmtId="0" fontId="5" fillId="4" borderId="109" xfId="0" applyFont="1" applyFill="1" applyBorder="1" applyAlignment="1">
      <alignment horizontal="center" vertical="center" textRotation="255"/>
    </xf>
    <xf numFmtId="0" fontId="5" fillId="4" borderId="104" xfId="0" applyFont="1" applyFill="1" applyBorder="1" applyAlignment="1">
      <alignment horizontal="center" vertical="center" textRotation="255"/>
    </xf>
    <xf numFmtId="0" fontId="5" fillId="4" borderId="110" xfId="0" applyFont="1" applyFill="1" applyBorder="1" applyAlignment="1">
      <alignment horizontal="center" vertical="center" textRotation="255"/>
    </xf>
    <xf numFmtId="0" fontId="5" fillId="4" borderId="18" xfId="0" applyFont="1" applyFill="1" applyBorder="1" applyAlignment="1">
      <alignment horizontal="center" vertical="center" textRotation="255"/>
    </xf>
    <xf numFmtId="0" fontId="10" fillId="2" borderId="50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179" fontId="8" fillId="5" borderId="51" xfId="0" applyNumberFormat="1" applyFont="1" applyFill="1" applyBorder="1" applyAlignment="1">
      <alignment horizontal="center" vertical="center" shrinkToFit="1"/>
    </xf>
    <xf numFmtId="179" fontId="8" fillId="5" borderId="52" xfId="0" applyNumberFormat="1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/>
    </xf>
    <xf numFmtId="0" fontId="5" fillId="3" borderId="69" xfId="0" applyFont="1" applyFill="1" applyBorder="1" applyAlignment="1">
      <alignment horizontal="center" vertical="center"/>
    </xf>
    <xf numFmtId="0" fontId="5" fillId="3" borderId="70" xfId="0" applyFont="1" applyFill="1" applyBorder="1" applyAlignment="1">
      <alignment horizontal="center" vertical="center"/>
    </xf>
    <xf numFmtId="0" fontId="5" fillId="3" borderId="79" xfId="0" applyFont="1" applyFill="1" applyBorder="1" applyAlignment="1">
      <alignment horizontal="center" vertical="center"/>
    </xf>
    <xf numFmtId="0" fontId="5" fillId="4" borderId="115" xfId="0" applyFont="1" applyFill="1" applyBorder="1" applyAlignment="1">
      <alignment horizontal="center" vertical="center" textRotation="255"/>
    </xf>
    <xf numFmtId="0" fontId="5" fillId="4" borderId="17" xfId="0" applyFont="1" applyFill="1" applyBorder="1" applyAlignment="1">
      <alignment horizontal="center" vertical="center" textRotation="255"/>
    </xf>
    <xf numFmtId="0" fontId="16" fillId="0" borderId="105" xfId="0" applyFont="1" applyBorder="1" applyAlignment="1">
      <alignment horizontal="center" vertical="center"/>
    </xf>
    <xf numFmtId="0" fontId="16" fillId="0" borderId="160" xfId="0" applyFont="1" applyBorder="1" applyAlignment="1">
      <alignment horizontal="center" vertical="center"/>
    </xf>
    <xf numFmtId="0" fontId="16" fillId="0" borderId="161" xfId="0" applyFont="1" applyBorder="1" applyAlignment="1">
      <alignment horizontal="center" vertical="center"/>
    </xf>
    <xf numFmtId="0" fontId="16" fillId="0" borderId="110" xfId="0" applyFont="1" applyBorder="1" applyAlignment="1">
      <alignment horizontal="center" vertical="center"/>
    </xf>
    <xf numFmtId="0" fontId="16" fillId="0" borderId="143" xfId="0" applyFont="1" applyBorder="1" applyAlignment="1">
      <alignment horizontal="center" vertical="center"/>
    </xf>
    <xf numFmtId="0" fontId="16" fillId="0" borderId="162" xfId="0" applyFont="1" applyBorder="1" applyAlignment="1">
      <alignment horizontal="center" vertical="center"/>
    </xf>
    <xf numFmtId="0" fontId="5" fillId="3" borderId="155" xfId="0" applyFont="1" applyFill="1" applyBorder="1" applyAlignment="1">
      <alignment horizontal="center" vertical="center" wrapText="1"/>
    </xf>
    <xf numFmtId="0" fontId="5" fillId="3" borderId="156" xfId="0" applyFont="1" applyFill="1" applyBorder="1" applyAlignment="1">
      <alignment horizontal="center" vertical="center" wrapText="1"/>
    </xf>
    <xf numFmtId="0" fontId="4" fillId="3" borderId="153" xfId="0" applyFont="1" applyFill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3175000</xdr:colOff>
      <xdr:row>6</xdr:row>
      <xdr:rowOff>174625</xdr:rowOff>
    </xdr:from>
    <xdr:to>
      <xdr:col>11</xdr:col>
      <xdr:colOff>238125</xdr:colOff>
      <xdr:row>9</xdr:row>
      <xdr:rowOff>31750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270500" y="1317625"/>
          <a:ext cx="3016250" cy="762000"/>
        </a:xfrm>
        <a:prstGeom prst="wedgeRoundRectCallout">
          <a:avLst>
            <a:gd name="adj1" fmla="val 53031"/>
            <a:gd name="adj2" fmla="val -85520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事業区域に含まれるすべての地番を記入してください。</a:t>
          </a:r>
        </a:p>
      </xdr:txBody>
    </xdr:sp>
    <xdr:clientData/>
  </xdr:twoCellAnchor>
  <xdr:twoCellAnchor>
    <xdr:from>
      <xdr:col>2</xdr:col>
      <xdr:colOff>142875</xdr:colOff>
      <xdr:row>11</xdr:row>
      <xdr:rowOff>428625</xdr:rowOff>
    </xdr:from>
    <xdr:to>
      <xdr:col>7</xdr:col>
      <xdr:colOff>365125</xdr:colOff>
      <xdr:row>12</xdr:row>
      <xdr:rowOff>269875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14375" y="2952750"/>
          <a:ext cx="5048250" cy="968375"/>
        </a:xfrm>
        <a:prstGeom prst="wedgeRoundRectCallout">
          <a:avLst>
            <a:gd name="adj1" fmla="val 60105"/>
            <a:gd name="adj2" fmla="val 59054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現況（行為前）土地利用形態ごとの面積（</a:t>
          </a:r>
          <a:r>
            <a:rPr kumimoji="1" lang="en-US" altLang="ja-JP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ha</a:t>
          </a:r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）を入力してください。</a:t>
          </a:r>
          <a:endParaRPr kumimoji="1" lang="en-US" altLang="ja-JP" sz="16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なお，面積は小数点以下４桁までの表示とします。</a:t>
          </a:r>
        </a:p>
      </xdr:txBody>
    </xdr:sp>
    <xdr:clientData/>
  </xdr:twoCellAnchor>
  <xdr:twoCellAnchor>
    <xdr:from>
      <xdr:col>10</xdr:col>
      <xdr:colOff>238125</xdr:colOff>
      <xdr:row>19</xdr:row>
      <xdr:rowOff>142875</xdr:rowOff>
    </xdr:from>
    <xdr:to>
      <xdr:col>17</xdr:col>
      <xdr:colOff>508000</xdr:colOff>
      <xdr:row>21</xdr:row>
      <xdr:rowOff>158750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604125" y="6413500"/>
          <a:ext cx="5048250" cy="777875"/>
        </a:xfrm>
        <a:prstGeom prst="wedgeRoundRectCallout">
          <a:avLst>
            <a:gd name="adj1" fmla="val -85807"/>
            <a:gd name="adj2" fmla="val -79407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法面を有する場合は，加重平均により算出した流出係数を入力してください。</a:t>
          </a:r>
        </a:p>
      </xdr:txBody>
    </xdr:sp>
    <xdr:clientData/>
  </xdr:twoCellAnchor>
  <xdr:twoCellAnchor>
    <xdr:from>
      <xdr:col>11</xdr:col>
      <xdr:colOff>460375</xdr:colOff>
      <xdr:row>13</xdr:row>
      <xdr:rowOff>269875</xdr:rowOff>
    </xdr:from>
    <xdr:to>
      <xdr:col>17</xdr:col>
      <xdr:colOff>317501</xdr:colOff>
      <xdr:row>18</xdr:row>
      <xdr:rowOff>301625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509000" y="4254500"/>
          <a:ext cx="3952876" cy="1936750"/>
        </a:xfrm>
        <a:prstGeom prst="wedgeRoundRectCallout">
          <a:avLst>
            <a:gd name="adj1" fmla="val -62661"/>
            <a:gd name="adj2" fmla="val -47504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現況（行為前）土地利用形態ごとに整理された計画（行為後）土地利用面積を入力してください。</a:t>
          </a:r>
          <a:endParaRPr kumimoji="1" lang="en-US" altLang="ja-JP" sz="16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なお，面積は小数点以下４桁までの表示とし，計が行為前面積と必ず等しくなるようにしてください。</a:t>
          </a:r>
        </a:p>
      </xdr:txBody>
    </xdr:sp>
    <xdr:clientData/>
  </xdr:twoCellAnchor>
  <xdr:twoCellAnchor>
    <xdr:from>
      <xdr:col>21</xdr:col>
      <xdr:colOff>111125</xdr:colOff>
      <xdr:row>13</xdr:row>
      <xdr:rowOff>222250</xdr:rowOff>
    </xdr:from>
    <xdr:to>
      <xdr:col>25</xdr:col>
      <xdr:colOff>539750</xdr:colOff>
      <xdr:row>16</xdr:row>
      <xdr:rowOff>222250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4986000" y="4206875"/>
          <a:ext cx="3159125" cy="1143000"/>
        </a:xfrm>
        <a:prstGeom prst="wedgeRoundRectCallout">
          <a:avLst>
            <a:gd name="adj1" fmla="val -85807"/>
            <a:gd name="adj2" fmla="val -79407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法面を有する場合は，加重平均により算出した流出係数を入力してください。</a:t>
          </a:r>
        </a:p>
      </xdr:txBody>
    </xdr:sp>
    <xdr:clientData/>
  </xdr:twoCellAnchor>
  <xdr:twoCellAnchor>
    <xdr:from>
      <xdr:col>10</xdr:col>
      <xdr:colOff>301625</xdr:colOff>
      <xdr:row>35</xdr:row>
      <xdr:rowOff>158751</xdr:rowOff>
    </xdr:from>
    <xdr:to>
      <xdr:col>19</xdr:col>
      <xdr:colOff>95250</xdr:colOff>
      <xdr:row>36</xdr:row>
      <xdr:rowOff>238125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667625" y="13827126"/>
          <a:ext cx="5937250" cy="492124"/>
        </a:xfrm>
        <a:prstGeom prst="wedgeRoundRectCallout">
          <a:avLst>
            <a:gd name="adj1" fmla="val -57105"/>
            <a:gd name="adj2" fmla="val 109517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行為前後の面積の計が必ず等しくなるようにしてください。</a:t>
          </a:r>
        </a:p>
      </xdr:txBody>
    </xdr:sp>
    <xdr:clientData/>
  </xdr:twoCellAnchor>
  <xdr:twoCellAnchor>
    <xdr:from>
      <xdr:col>25</xdr:col>
      <xdr:colOff>254000</xdr:colOff>
      <xdr:row>41</xdr:row>
      <xdr:rowOff>31750</xdr:rowOff>
    </xdr:from>
    <xdr:to>
      <xdr:col>26</xdr:col>
      <xdr:colOff>666750</xdr:colOff>
      <xdr:row>43</xdr:row>
      <xdr:rowOff>95250</xdr:rowOff>
    </xdr:to>
    <xdr:sp macro="" textlink="">
      <xdr:nvSpPr>
        <xdr:cNvPr id="12" name="吹き出し: 角を丸めた四角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7859375" y="16002000"/>
          <a:ext cx="1095375" cy="381000"/>
        </a:xfrm>
        <a:prstGeom prst="wedgeRoundRectCallout">
          <a:avLst>
            <a:gd name="adj1" fmla="val 94397"/>
            <a:gd name="adj2" fmla="val -53362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</a:t>
          </a:r>
        </a:p>
      </xdr:txBody>
    </xdr:sp>
    <xdr:clientData/>
  </xdr:twoCellAnchor>
  <xdr:twoCellAnchor>
    <xdr:from>
      <xdr:col>6</xdr:col>
      <xdr:colOff>2333625</xdr:colOff>
      <xdr:row>34</xdr:row>
      <xdr:rowOff>95250</xdr:rowOff>
    </xdr:from>
    <xdr:to>
      <xdr:col>7</xdr:col>
      <xdr:colOff>127000</xdr:colOff>
      <xdr:row>34</xdr:row>
      <xdr:rowOff>476250</xdr:rowOff>
    </xdr:to>
    <xdr:sp macro="" textlink="">
      <xdr:nvSpPr>
        <xdr:cNvPr id="13" name="吹き出し: 角を丸めた四角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429125" y="13255625"/>
          <a:ext cx="1095375" cy="381000"/>
        </a:xfrm>
        <a:prstGeom prst="wedgeRoundRectCallout">
          <a:avLst>
            <a:gd name="adj1" fmla="val -79516"/>
            <a:gd name="adj2" fmla="val -24195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</a:t>
          </a:r>
        </a:p>
      </xdr:txBody>
    </xdr:sp>
    <xdr:clientData/>
  </xdr:twoCellAnchor>
  <xdr:twoCellAnchor>
    <xdr:from>
      <xdr:col>6</xdr:col>
      <xdr:colOff>2270125</xdr:colOff>
      <xdr:row>37</xdr:row>
      <xdr:rowOff>95250</xdr:rowOff>
    </xdr:from>
    <xdr:to>
      <xdr:col>7</xdr:col>
      <xdr:colOff>63500</xdr:colOff>
      <xdr:row>37</xdr:row>
      <xdr:rowOff>476250</xdr:rowOff>
    </xdr:to>
    <xdr:sp macro="" textlink="">
      <xdr:nvSpPr>
        <xdr:cNvPr id="14" name="吹き出し: 角を丸めた四角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4365625" y="14589125"/>
          <a:ext cx="1095375" cy="381000"/>
        </a:xfrm>
        <a:prstGeom prst="wedgeRoundRectCallout">
          <a:avLst>
            <a:gd name="adj1" fmla="val -79516"/>
            <a:gd name="adj2" fmla="val -24195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</a:t>
          </a:r>
        </a:p>
      </xdr:txBody>
    </xdr:sp>
    <xdr:clientData/>
  </xdr:twoCellAnchor>
  <xdr:twoCellAnchor>
    <xdr:from>
      <xdr:col>6</xdr:col>
      <xdr:colOff>2460625</xdr:colOff>
      <xdr:row>38</xdr:row>
      <xdr:rowOff>79375</xdr:rowOff>
    </xdr:from>
    <xdr:to>
      <xdr:col>7</xdr:col>
      <xdr:colOff>254000</xdr:colOff>
      <xdr:row>39</xdr:row>
      <xdr:rowOff>47625</xdr:rowOff>
    </xdr:to>
    <xdr:sp macro="" textlink="">
      <xdr:nvSpPr>
        <xdr:cNvPr id="15" name="吹き出し: 角を丸めた四角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4556125" y="15081250"/>
          <a:ext cx="1095375" cy="381000"/>
        </a:xfrm>
        <a:prstGeom prst="wedgeRoundRectCallout">
          <a:avLst>
            <a:gd name="adj1" fmla="val -79516"/>
            <a:gd name="adj2" fmla="val -24195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</a:t>
          </a:r>
        </a:p>
      </xdr:txBody>
    </xdr:sp>
    <xdr:clientData/>
  </xdr:twoCellAnchor>
  <xdr:twoCellAnchor>
    <xdr:from>
      <xdr:col>7</xdr:col>
      <xdr:colOff>619125</xdr:colOff>
      <xdr:row>40</xdr:row>
      <xdr:rowOff>95250</xdr:rowOff>
    </xdr:from>
    <xdr:to>
      <xdr:col>9</xdr:col>
      <xdr:colOff>412750</xdr:colOff>
      <xdr:row>41</xdr:row>
      <xdr:rowOff>95250</xdr:rowOff>
    </xdr:to>
    <xdr:sp macro="" textlink="">
      <xdr:nvSpPr>
        <xdr:cNvPr id="16" name="吹き出し: 角を丸めた四角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6016625" y="15684500"/>
          <a:ext cx="1095375" cy="381000"/>
        </a:xfrm>
        <a:prstGeom prst="wedgeRoundRectCallout">
          <a:avLst>
            <a:gd name="adj1" fmla="val -79516"/>
            <a:gd name="adj2" fmla="val -24195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</a:t>
          </a:r>
        </a:p>
      </xdr:txBody>
    </xdr:sp>
    <xdr:clientData/>
  </xdr:twoCellAnchor>
  <xdr:twoCellAnchor>
    <xdr:from>
      <xdr:col>6</xdr:col>
      <xdr:colOff>2381250</xdr:colOff>
      <xdr:row>23</xdr:row>
      <xdr:rowOff>111125</xdr:rowOff>
    </xdr:from>
    <xdr:to>
      <xdr:col>7</xdr:col>
      <xdr:colOff>174625</xdr:colOff>
      <xdr:row>23</xdr:row>
      <xdr:rowOff>492125</xdr:rowOff>
    </xdr:to>
    <xdr:sp macro="" textlink="">
      <xdr:nvSpPr>
        <xdr:cNvPr id="17" name="吹き出し: 角を丸めた四角形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4476750" y="7905750"/>
          <a:ext cx="1095375" cy="381000"/>
        </a:xfrm>
        <a:prstGeom prst="wedgeRoundRectCallout">
          <a:avLst>
            <a:gd name="adj1" fmla="val -86762"/>
            <a:gd name="adj2" fmla="val -752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</a:t>
          </a:r>
        </a:p>
      </xdr:txBody>
    </xdr:sp>
    <xdr:clientData/>
  </xdr:twoCellAnchor>
  <xdr:twoCellAnchor>
    <xdr:from>
      <xdr:col>9</xdr:col>
      <xdr:colOff>587375</xdr:colOff>
      <xdr:row>11</xdr:row>
      <xdr:rowOff>619125</xdr:rowOff>
    </xdr:from>
    <xdr:to>
      <xdr:col>11</xdr:col>
      <xdr:colOff>333375</xdr:colOff>
      <xdr:row>11</xdr:row>
      <xdr:rowOff>1000125</xdr:rowOff>
    </xdr:to>
    <xdr:sp macro="" textlink="">
      <xdr:nvSpPr>
        <xdr:cNvPr id="18" name="吹き出し: 角を丸めた四角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7286625" y="3143250"/>
          <a:ext cx="1095375" cy="381000"/>
        </a:xfrm>
        <a:prstGeom prst="wedgeRoundRectCallout">
          <a:avLst>
            <a:gd name="adj1" fmla="val -65023"/>
            <a:gd name="adj2" fmla="val -124194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</a:t>
          </a:r>
        </a:p>
      </xdr:txBody>
    </xdr:sp>
    <xdr:clientData/>
  </xdr:twoCellAnchor>
  <xdr:twoCellAnchor>
    <xdr:from>
      <xdr:col>24</xdr:col>
      <xdr:colOff>240434</xdr:colOff>
      <xdr:row>25</xdr:row>
      <xdr:rowOff>278534</xdr:rowOff>
    </xdr:from>
    <xdr:to>
      <xdr:col>31</xdr:col>
      <xdr:colOff>513484</xdr:colOff>
      <xdr:row>27</xdr:row>
      <xdr:rowOff>297584</xdr:rowOff>
    </xdr:to>
    <xdr:sp macro="" textlink="">
      <xdr:nvSpPr>
        <xdr:cNvPr id="19" name="吹き出し: 角を丸めた四角形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17039070" y="9647670"/>
          <a:ext cx="5000914" cy="1127414"/>
        </a:xfrm>
        <a:prstGeom prst="wedgeRoundRectCallout">
          <a:avLst>
            <a:gd name="adj1" fmla="val -55436"/>
            <a:gd name="adj2" fmla="val 153485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黄色に着色したセルが，雨水浸透阻害行為に該当する面積です。（記入例用に着色したもので，申請時には着色不要）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3175000</xdr:colOff>
      <xdr:row>6</xdr:row>
      <xdr:rowOff>174625</xdr:rowOff>
    </xdr:from>
    <xdr:to>
      <xdr:col>11</xdr:col>
      <xdr:colOff>238125</xdr:colOff>
      <xdr:row>9</xdr:row>
      <xdr:rowOff>31750</xdr:rowOff>
    </xdr:to>
    <xdr:sp macro="" textlink="">
      <xdr:nvSpPr>
        <xdr:cNvPr id="2" name="吹き出し: 角を丸めた四角形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461000" y="1603375"/>
          <a:ext cx="3540125" cy="762000"/>
        </a:xfrm>
        <a:prstGeom prst="wedgeRoundRectCallout">
          <a:avLst>
            <a:gd name="adj1" fmla="val 53031"/>
            <a:gd name="adj2" fmla="val -85520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事業区域に含まれるすべての地番を記入してください。</a:t>
          </a:r>
        </a:p>
      </xdr:txBody>
    </xdr:sp>
    <xdr:clientData/>
  </xdr:twoCellAnchor>
  <xdr:twoCellAnchor>
    <xdr:from>
      <xdr:col>2</xdr:col>
      <xdr:colOff>142875</xdr:colOff>
      <xdr:row>11</xdr:row>
      <xdr:rowOff>428625</xdr:rowOff>
    </xdr:from>
    <xdr:to>
      <xdr:col>7</xdr:col>
      <xdr:colOff>365125</xdr:colOff>
      <xdr:row>12</xdr:row>
      <xdr:rowOff>269875</xdr:rowOff>
    </xdr:to>
    <xdr:sp macro="" textlink="">
      <xdr:nvSpPr>
        <xdr:cNvPr id="3" name="吹き出し: 角を丸めた四角形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71525" y="3238500"/>
          <a:ext cx="5480050" cy="965200"/>
        </a:xfrm>
        <a:prstGeom prst="wedgeRoundRectCallout">
          <a:avLst>
            <a:gd name="adj1" fmla="val 60105"/>
            <a:gd name="adj2" fmla="val 59054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現況（行為前）土地利用形態ごとの面積（</a:t>
          </a:r>
          <a:r>
            <a:rPr kumimoji="1" lang="en-US" altLang="ja-JP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ha</a:t>
          </a:r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）を入力してください。</a:t>
          </a:r>
          <a:endParaRPr kumimoji="1" lang="en-US" altLang="ja-JP" sz="16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なお，面積は小数点以下４桁までの表示とします。</a:t>
          </a:r>
        </a:p>
      </xdr:txBody>
    </xdr:sp>
    <xdr:clientData/>
  </xdr:twoCellAnchor>
  <xdr:twoCellAnchor>
    <xdr:from>
      <xdr:col>10</xdr:col>
      <xdr:colOff>238125</xdr:colOff>
      <xdr:row>19</xdr:row>
      <xdr:rowOff>142875</xdr:rowOff>
    </xdr:from>
    <xdr:to>
      <xdr:col>17</xdr:col>
      <xdr:colOff>508000</xdr:colOff>
      <xdr:row>21</xdr:row>
      <xdr:rowOff>158750</xdr:rowOff>
    </xdr:to>
    <xdr:sp macro="" textlink="">
      <xdr:nvSpPr>
        <xdr:cNvPr id="4" name="吹き出し: 角を丸めた四角形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8258175" y="6753225"/>
          <a:ext cx="5470525" cy="796925"/>
        </a:xfrm>
        <a:prstGeom prst="wedgeRoundRectCallout">
          <a:avLst>
            <a:gd name="adj1" fmla="val -85807"/>
            <a:gd name="adj2" fmla="val -79407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法面を有する場合は，加重平均により算出した流出係数を入力してください。</a:t>
          </a:r>
        </a:p>
      </xdr:txBody>
    </xdr:sp>
    <xdr:clientData/>
  </xdr:twoCellAnchor>
  <xdr:twoCellAnchor>
    <xdr:from>
      <xdr:col>11</xdr:col>
      <xdr:colOff>460375</xdr:colOff>
      <xdr:row>13</xdr:row>
      <xdr:rowOff>269875</xdr:rowOff>
    </xdr:from>
    <xdr:to>
      <xdr:col>17</xdr:col>
      <xdr:colOff>317501</xdr:colOff>
      <xdr:row>18</xdr:row>
      <xdr:rowOff>301625</xdr:rowOff>
    </xdr:to>
    <xdr:sp macro="" textlink="">
      <xdr:nvSpPr>
        <xdr:cNvPr id="5" name="吹き出し: 角を丸めた四角形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9223375" y="4537075"/>
          <a:ext cx="4314826" cy="1984375"/>
        </a:xfrm>
        <a:prstGeom prst="wedgeRoundRectCallout">
          <a:avLst>
            <a:gd name="adj1" fmla="val -62661"/>
            <a:gd name="adj2" fmla="val -47504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現況（行為前）土地利用形態ごとに整理された計画（行為後）土地利用面積を入力してください。</a:t>
          </a:r>
          <a:endParaRPr kumimoji="1" lang="en-US" altLang="ja-JP" sz="16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なお，面積は小数点以下４桁までの表示とし，計が行為前面積と必ず等しくなるようにしてください。</a:t>
          </a:r>
        </a:p>
      </xdr:txBody>
    </xdr:sp>
    <xdr:clientData/>
  </xdr:twoCellAnchor>
  <xdr:twoCellAnchor>
    <xdr:from>
      <xdr:col>21</xdr:col>
      <xdr:colOff>111125</xdr:colOff>
      <xdr:row>13</xdr:row>
      <xdr:rowOff>222250</xdr:rowOff>
    </xdr:from>
    <xdr:to>
      <xdr:col>25</xdr:col>
      <xdr:colOff>539750</xdr:colOff>
      <xdr:row>16</xdr:row>
      <xdr:rowOff>222250</xdr:rowOff>
    </xdr:to>
    <xdr:sp macro="" textlink="">
      <xdr:nvSpPr>
        <xdr:cNvPr id="6" name="吹き出し: 角を丸めた四角形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6303625" y="4489450"/>
          <a:ext cx="3400425" cy="1171575"/>
        </a:xfrm>
        <a:prstGeom prst="wedgeRoundRectCallout">
          <a:avLst>
            <a:gd name="adj1" fmla="val -85807"/>
            <a:gd name="adj2" fmla="val -79407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法面を有する場合は，加重平均により算出した流出係数を入力してください。</a:t>
          </a:r>
        </a:p>
      </xdr:txBody>
    </xdr:sp>
    <xdr:clientData/>
  </xdr:twoCellAnchor>
  <xdr:twoCellAnchor>
    <xdr:from>
      <xdr:col>10</xdr:col>
      <xdr:colOff>301625</xdr:colOff>
      <xdr:row>35</xdr:row>
      <xdr:rowOff>158751</xdr:rowOff>
    </xdr:from>
    <xdr:to>
      <xdr:col>19</xdr:col>
      <xdr:colOff>95250</xdr:colOff>
      <xdr:row>36</xdr:row>
      <xdr:rowOff>238125</xdr:rowOff>
    </xdr:to>
    <xdr:sp macro="" textlink="">
      <xdr:nvSpPr>
        <xdr:cNvPr id="7" name="吹き出し: 角を丸めた四角形 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8321675" y="14293851"/>
          <a:ext cx="6480175" cy="488949"/>
        </a:xfrm>
        <a:prstGeom prst="wedgeRoundRectCallout">
          <a:avLst>
            <a:gd name="adj1" fmla="val -57105"/>
            <a:gd name="adj2" fmla="val 109517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行為前後の面積の計が必ず等しくなるようにしてください。</a:t>
          </a:r>
        </a:p>
      </xdr:txBody>
    </xdr:sp>
    <xdr:clientData/>
  </xdr:twoCellAnchor>
  <xdr:twoCellAnchor>
    <xdr:from>
      <xdr:col>25</xdr:col>
      <xdr:colOff>254000</xdr:colOff>
      <xdr:row>41</xdr:row>
      <xdr:rowOff>31750</xdr:rowOff>
    </xdr:from>
    <xdr:to>
      <xdr:col>26</xdr:col>
      <xdr:colOff>666750</xdr:colOff>
      <xdr:row>43</xdr:row>
      <xdr:rowOff>95250</xdr:rowOff>
    </xdr:to>
    <xdr:sp macro="" textlink="">
      <xdr:nvSpPr>
        <xdr:cNvPr id="8" name="吹き出し: 角を丸めた四角形 1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9418300" y="16490950"/>
          <a:ext cx="1155700" cy="406400"/>
        </a:xfrm>
        <a:prstGeom prst="wedgeRoundRectCallout">
          <a:avLst>
            <a:gd name="adj1" fmla="val 94397"/>
            <a:gd name="adj2" fmla="val -53362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</a:t>
          </a:r>
        </a:p>
      </xdr:txBody>
    </xdr:sp>
    <xdr:clientData/>
  </xdr:twoCellAnchor>
  <xdr:twoCellAnchor>
    <xdr:from>
      <xdr:col>6</xdr:col>
      <xdr:colOff>2333625</xdr:colOff>
      <xdr:row>34</xdr:row>
      <xdr:rowOff>95250</xdr:rowOff>
    </xdr:from>
    <xdr:to>
      <xdr:col>7</xdr:col>
      <xdr:colOff>127000</xdr:colOff>
      <xdr:row>34</xdr:row>
      <xdr:rowOff>476250</xdr:rowOff>
    </xdr:to>
    <xdr:sp macro="" textlink="">
      <xdr:nvSpPr>
        <xdr:cNvPr id="9" name="吹き出し: 角を丸めた四角形 1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4619625" y="13716000"/>
          <a:ext cx="1393825" cy="381000"/>
        </a:xfrm>
        <a:prstGeom prst="wedgeRoundRectCallout">
          <a:avLst>
            <a:gd name="adj1" fmla="val -79516"/>
            <a:gd name="adj2" fmla="val -24195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</a:t>
          </a:r>
        </a:p>
      </xdr:txBody>
    </xdr:sp>
    <xdr:clientData/>
  </xdr:twoCellAnchor>
  <xdr:twoCellAnchor>
    <xdr:from>
      <xdr:col>6</xdr:col>
      <xdr:colOff>2270125</xdr:colOff>
      <xdr:row>37</xdr:row>
      <xdr:rowOff>95250</xdr:rowOff>
    </xdr:from>
    <xdr:to>
      <xdr:col>7</xdr:col>
      <xdr:colOff>63500</xdr:colOff>
      <xdr:row>37</xdr:row>
      <xdr:rowOff>476250</xdr:rowOff>
    </xdr:to>
    <xdr:sp macro="" textlink="">
      <xdr:nvSpPr>
        <xdr:cNvPr id="10" name="吹き出し: 角を丸めた四角形 13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4556125" y="15049500"/>
          <a:ext cx="1393825" cy="381000"/>
        </a:xfrm>
        <a:prstGeom prst="wedgeRoundRectCallout">
          <a:avLst>
            <a:gd name="adj1" fmla="val -79516"/>
            <a:gd name="adj2" fmla="val -24195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</a:t>
          </a:r>
        </a:p>
      </xdr:txBody>
    </xdr:sp>
    <xdr:clientData/>
  </xdr:twoCellAnchor>
  <xdr:twoCellAnchor>
    <xdr:from>
      <xdr:col>6</xdr:col>
      <xdr:colOff>2460625</xdr:colOff>
      <xdr:row>38</xdr:row>
      <xdr:rowOff>79375</xdr:rowOff>
    </xdr:from>
    <xdr:to>
      <xdr:col>7</xdr:col>
      <xdr:colOff>254000</xdr:colOff>
      <xdr:row>39</xdr:row>
      <xdr:rowOff>47625</xdr:rowOff>
    </xdr:to>
    <xdr:sp macro="" textlink="">
      <xdr:nvSpPr>
        <xdr:cNvPr id="11" name="吹き出し: 角を丸めた四角形 14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4746625" y="15547975"/>
          <a:ext cx="1393825" cy="377825"/>
        </a:xfrm>
        <a:prstGeom prst="wedgeRoundRectCallout">
          <a:avLst>
            <a:gd name="adj1" fmla="val -79516"/>
            <a:gd name="adj2" fmla="val -24195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</a:t>
          </a:r>
        </a:p>
      </xdr:txBody>
    </xdr:sp>
    <xdr:clientData/>
  </xdr:twoCellAnchor>
  <xdr:twoCellAnchor>
    <xdr:from>
      <xdr:col>7</xdr:col>
      <xdr:colOff>619125</xdr:colOff>
      <xdr:row>40</xdr:row>
      <xdr:rowOff>95250</xdr:rowOff>
    </xdr:from>
    <xdr:to>
      <xdr:col>9</xdr:col>
      <xdr:colOff>412750</xdr:colOff>
      <xdr:row>41</xdr:row>
      <xdr:rowOff>95250</xdr:rowOff>
    </xdr:to>
    <xdr:sp macro="" textlink="">
      <xdr:nvSpPr>
        <xdr:cNvPr id="12" name="吹き出し: 角を丸めた四角形 15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6505575" y="16163925"/>
          <a:ext cx="1203325" cy="390525"/>
        </a:xfrm>
        <a:prstGeom prst="wedgeRoundRectCallout">
          <a:avLst>
            <a:gd name="adj1" fmla="val -79516"/>
            <a:gd name="adj2" fmla="val -24195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</a:t>
          </a:r>
        </a:p>
      </xdr:txBody>
    </xdr:sp>
    <xdr:clientData/>
  </xdr:twoCellAnchor>
  <xdr:twoCellAnchor>
    <xdr:from>
      <xdr:col>6</xdr:col>
      <xdr:colOff>2381250</xdr:colOff>
      <xdr:row>23</xdr:row>
      <xdr:rowOff>111125</xdr:rowOff>
    </xdr:from>
    <xdr:to>
      <xdr:col>7</xdr:col>
      <xdr:colOff>174625</xdr:colOff>
      <xdr:row>23</xdr:row>
      <xdr:rowOff>492125</xdr:rowOff>
    </xdr:to>
    <xdr:sp macro="" textlink="">
      <xdr:nvSpPr>
        <xdr:cNvPr id="13" name="吹き出し: 角を丸めた四角形 16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4667250" y="8283575"/>
          <a:ext cx="1393825" cy="381000"/>
        </a:xfrm>
        <a:prstGeom prst="wedgeRoundRectCallout">
          <a:avLst>
            <a:gd name="adj1" fmla="val -86762"/>
            <a:gd name="adj2" fmla="val -752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</a:t>
          </a:r>
        </a:p>
      </xdr:txBody>
    </xdr:sp>
    <xdr:clientData/>
  </xdr:twoCellAnchor>
  <xdr:twoCellAnchor>
    <xdr:from>
      <xdr:col>9</xdr:col>
      <xdr:colOff>587375</xdr:colOff>
      <xdr:row>11</xdr:row>
      <xdr:rowOff>619125</xdr:rowOff>
    </xdr:from>
    <xdr:to>
      <xdr:col>11</xdr:col>
      <xdr:colOff>333375</xdr:colOff>
      <xdr:row>11</xdr:row>
      <xdr:rowOff>1000125</xdr:rowOff>
    </xdr:to>
    <xdr:sp macro="" textlink="">
      <xdr:nvSpPr>
        <xdr:cNvPr id="14" name="吹き出し: 角を丸めた四角形 17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7883525" y="3429000"/>
          <a:ext cx="1212850" cy="381000"/>
        </a:xfrm>
        <a:prstGeom prst="wedgeRoundRectCallout">
          <a:avLst>
            <a:gd name="adj1" fmla="val -65023"/>
            <a:gd name="adj2" fmla="val -124194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</a:t>
          </a:r>
        </a:p>
      </xdr:txBody>
    </xdr:sp>
    <xdr:clientData/>
  </xdr:twoCellAnchor>
  <xdr:twoCellAnchor>
    <xdr:from>
      <xdr:col>24</xdr:col>
      <xdr:colOff>240434</xdr:colOff>
      <xdr:row>25</xdr:row>
      <xdr:rowOff>278534</xdr:rowOff>
    </xdr:from>
    <xdr:to>
      <xdr:col>31</xdr:col>
      <xdr:colOff>513484</xdr:colOff>
      <xdr:row>27</xdr:row>
      <xdr:rowOff>297584</xdr:rowOff>
    </xdr:to>
    <xdr:sp macro="" textlink="">
      <xdr:nvSpPr>
        <xdr:cNvPr id="15" name="吹き出し: 角を丸めた四角形 18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18661784" y="9527309"/>
          <a:ext cx="5473700" cy="1143000"/>
        </a:xfrm>
        <a:prstGeom prst="wedgeRoundRectCallout">
          <a:avLst>
            <a:gd name="adj1" fmla="val -55436"/>
            <a:gd name="adj2" fmla="val 153485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黄色に着色したセルが，雨水浸透阻害行為に該当する面積です。（記入例用に着色したもので，申請時には着色不要）</a:t>
          </a:r>
        </a:p>
      </xdr:txBody>
    </xdr:sp>
    <xdr:clientData/>
  </xdr:twoCellAnchor>
  <xdr:oneCellAnchor>
    <xdr:from>
      <xdr:col>27</xdr:col>
      <xdr:colOff>457488</xdr:colOff>
      <xdr:row>35</xdr:row>
      <xdr:rowOff>88239</xdr:rowOff>
    </xdr:from>
    <xdr:ext cx="3144694" cy="670670"/>
    <xdr:sp macro="" textlink="">
      <xdr:nvSpPr>
        <xdr:cNvPr id="16" name="吹き出し: 角を丸めた四角形 7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21107688" y="14223339"/>
          <a:ext cx="3144694" cy="670670"/>
        </a:xfrm>
        <a:prstGeom prst="wedgeRoundRectCallout">
          <a:avLst>
            <a:gd name="adj1" fmla="val -42953"/>
            <a:gd name="adj2" fmla="val 215969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tIns="36000" bIns="36000" rtlCol="0" anchor="ctr">
          <a:spAutoFit/>
        </a:bodyPr>
        <a:lstStyle/>
        <a:p>
          <a:pPr algn="l"/>
          <a:r>
            <a:rPr kumimoji="1" lang="en-US" altLang="ja-JP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※0.1ha</a:t>
          </a:r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</a:t>
          </a:r>
          <a:r>
            <a:rPr kumimoji="1" lang="en-US" altLang="ja-JP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1,000㎡</a:t>
          </a:r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）以上の</a:t>
          </a: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場合，許可が必要（要申請）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G42"/>
  <sheetViews>
    <sheetView showGridLines="0" tabSelected="1" topLeftCell="A21" zoomScale="85" zoomScaleNormal="85" zoomScaleSheetLayoutView="25" workbookViewId="0">
      <selection activeCell="H11" sqref="H11"/>
    </sheetView>
  </sheetViews>
  <sheetFormatPr defaultColWidth="9" defaultRowHeight="13.5" x14ac:dyDescent="0.15"/>
  <cols>
    <col min="1" max="1" width="1.5" customWidth="1"/>
    <col min="2" max="2" width="2.375" customWidth="1"/>
    <col min="3" max="4" width="7.25" customWidth="1"/>
    <col min="5" max="5" width="4.875" customWidth="1"/>
    <col min="6" max="6" width="47.25" customWidth="1"/>
    <col min="8" max="9" width="9.5" customWidth="1"/>
    <col min="10" max="31" width="9.75" customWidth="1"/>
    <col min="32" max="32" width="0.875" customWidth="1"/>
  </cols>
  <sheetData>
    <row r="1" spans="2:33" ht="13.5" customHeight="1" x14ac:dyDescent="0.15">
      <c r="B1" s="194" t="s">
        <v>0</v>
      </c>
      <c r="C1" s="194"/>
      <c r="D1" s="194"/>
      <c r="E1" s="194"/>
      <c r="F1" s="194"/>
      <c r="G1" s="194"/>
      <c r="H1" s="194"/>
      <c r="I1" s="42"/>
      <c r="AC1" s="151" t="s">
        <v>1</v>
      </c>
      <c r="AD1" s="151"/>
      <c r="AE1" s="151"/>
    </row>
    <row r="2" spans="2:33" ht="30.75" customHeight="1" x14ac:dyDescent="0.15">
      <c r="B2" s="194"/>
      <c r="C2" s="194"/>
      <c r="D2" s="194"/>
      <c r="E2" s="194"/>
      <c r="F2" s="194"/>
      <c r="G2" s="194"/>
      <c r="H2" s="194"/>
      <c r="I2" s="157" t="s">
        <v>2</v>
      </c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1"/>
      <c r="AD2" s="151"/>
      <c r="AE2" s="151"/>
    </row>
    <row r="3" spans="2:33" ht="9" customHeight="1" thickBot="1" x14ac:dyDescent="0.2"/>
    <row r="4" spans="2:33" ht="26.25" customHeight="1" thickTop="1" x14ac:dyDescent="0.15">
      <c r="B4" s="158" t="s">
        <v>3</v>
      </c>
      <c r="C4" s="159"/>
      <c r="D4" s="160"/>
      <c r="E4" s="160"/>
      <c r="F4" s="160"/>
      <c r="G4" s="160"/>
      <c r="H4" s="161"/>
      <c r="I4" s="152" t="s">
        <v>4</v>
      </c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4"/>
    </row>
    <row r="5" spans="2:33" ht="22.5" customHeight="1" x14ac:dyDescent="0.15">
      <c r="B5" s="162" t="s">
        <v>5</v>
      </c>
      <c r="C5" s="163"/>
      <c r="D5" s="164"/>
      <c r="E5" s="164"/>
      <c r="F5" s="164"/>
      <c r="G5" s="186" t="s">
        <v>6</v>
      </c>
      <c r="H5" s="183" t="s">
        <v>7</v>
      </c>
      <c r="I5" s="155" t="s">
        <v>8</v>
      </c>
      <c r="J5" s="148" t="s">
        <v>9</v>
      </c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50"/>
    </row>
    <row r="6" spans="2:33" ht="22.5" customHeight="1" x14ac:dyDescent="0.15">
      <c r="B6" s="162"/>
      <c r="C6" s="163"/>
      <c r="D6" s="164"/>
      <c r="E6" s="164"/>
      <c r="F6" s="164"/>
      <c r="G6" s="186"/>
      <c r="H6" s="183"/>
      <c r="I6" s="155"/>
      <c r="J6" s="148" t="s">
        <v>10</v>
      </c>
      <c r="K6" s="149"/>
      <c r="L6" s="149"/>
      <c r="M6" s="149"/>
      <c r="N6" s="149"/>
      <c r="O6" s="149"/>
      <c r="P6" s="149"/>
      <c r="Q6" s="149"/>
      <c r="R6" s="149"/>
      <c r="S6" s="149"/>
      <c r="T6" s="148" t="s">
        <v>11</v>
      </c>
      <c r="U6" s="149"/>
      <c r="V6" s="149"/>
      <c r="W6" s="149"/>
      <c r="X6" s="149"/>
      <c r="Y6" s="149"/>
      <c r="Z6" s="149"/>
      <c r="AA6" s="149"/>
      <c r="AB6" s="149"/>
      <c r="AC6" s="213"/>
      <c r="AD6" s="195" t="s">
        <v>12</v>
      </c>
      <c r="AE6" s="196"/>
    </row>
    <row r="7" spans="2:33" ht="18.75" customHeight="1" x14ac:dyDescent="0.15">
      <c r="B7" s="162"/>
      <c r="C7" s="163"/>
      <c r="D7" s="164"/>
      <c r="E7" s="164"/>
      <c r="F7" s="164"/>
      <c r="G7" s="164"/>
      <c r="H7" s="183"/>
      <c r="I7" s="155"/>
      <c r="J7" s="148" t="s">
        <v>13</v>
      </c>
      <c r="K7" s="149"/>
      <c r="L7" s="149"/>
      <c r="M7" s="149"/>
      <c r="N7" s="149"/>
      <c r="O7" s="149"/>
      <c r="P7" s="149"/>
      <c r="Q7" s="149"/>
      <c r="R7" s="149"/>
      <c r="S7" s="149"/>
      <c r="T7" s="214" t="s">
        <v>14</v>
      </c>
      <c r="U7" s="215"/>
      <c r="V7" s="214" t="s">
        <v>15</v>
      </c>
      <c r="W7" s="216"/>
      <c r="X7" s="215"/>
      <c r="Y7" s="214" t="s">
        <v>16</v>
      </c>
      <c r="Z7" s="216"/>
      <c r="AA7" s="216"/>
      <c r="AB7" s="216"/>
      <c r="AC7" s="215"/>
      <c r="AD7" s="197"/>
      <c r="AE7" s="198"/>
    </row>
    <row r="8" spans="2:33" ht="18.75" customHeight="1" x14ac:dyDescent="0.15">
      <c r="B8" s="165"/>
      <c r="C8" s="166"/>
      <c r="D8" s="167"/>
      <c r="E8" s="167"/>
      <c r="F8" s="167"/>
      <c r="G8" s="167"/>
      <c r="H8" s="184"/>
      <c r="I8" s="155"/>
      <c r="J8" s="14" t="s">
        <v>17</v>
      </c>
      <c r="K8" s="12" t="s">
        <v>18</v>
      </c>
      <c r="L8" s="12" t="s">
        <v>19</v>
      </c>
      <c r="M8" s="12" t="s">
        <v>20</v>
      </c>
      <c r="N8" s="12" t="s">
        <v>21</v>
      </c>
      <c r="O8" s="12" t="s">
        <v>21</v>
      </c>
      <c r="P8" s="12" t="s">
        <v>22</v>
      </c>
      <c r="Q8" s="12" t="s">
        <v>22</v>
      </c>
      <c r="R8" s="12" t="s">
        <v>23</v>
      </c>
      <c r="S8" s="13" t="s">
        <v>23</v>
      </c>
      <c r="T8" s="14" t="s">
        <v>24</v>
      </c>
      <c r="U8" s="13" t="s">
        <v>25</v>
      </c>
      <c r="V8" s="14" t="s">
        <v>26</v>
      </c>
      <c r="W8" s="12" t="s">
        <v>27</v>
      </c>
      <c r="X8" s="13" t="s">
        <v>28</v>
      </c>
      <c r="Y8" s="14" t="s">
        <v>29</v>
      </c>
      <c r="Z8" s="12" t="s">
        <v>30</v>
      </c>
      <c r="AA8" s="12" t="s">
        <v>31</v>
      </c>
      <c r="AB8" s="12" t="s">
        <v>32</v>
      </c>
      <c r="AC8" s="13" t="s">
        <v>33</v>
      </c>
      <c r="AD8" s="14"/>
      <c r="AE8" s="27"/>
    </row>
    <row r="9" spans="2:33" ht="88.5" customHeight="1" x14ac:dyDescent="0.15">
      <c r="B9" s="165"/>
      <c r="C9" s="166"/>
      <c r="D9" s="167"/>
      <c r="E9" s="167"/>
      <c r="F9" s="167"/>
      <c r="G9" s="167"/>
      <c r="H9" s="184"/>
      <c r="I9" s="155"/>
      <c r="J9" s="34" t="s">
        <v>34</v>
      </c>
      <c r="K9" s="30" t="s">
        <v>35</v>
      </c>
      <c r="L9" s="30" t="s">
        <v>36</v>
      </c>
      <c r="M9" s="30" t="s">
        <v>37</v>
      </c>
      <c r="N9" s="31" t="s">
        <v>38</v>
      </c>
      <c r="O9" s="31" t="s">
        <v>39</v>
      </c>
      <c r="P9" s="31" t="s">
        <v>40</v>
      </c>
      <c r="Q9" s="31" t="s">
        <v>41</v>
      </c>
      <c r="R9" s="31" t="s">
        <v>42</v>
      </c>
      <c r="S9" s="32" t="s">
        <v>43</v>
      </c>
      <c r="T9" s="33" t="s">
        <v>44</v>
      </c>
      <c r="U9" s="32" t="s">
        <v>45</v>
      </c>
      <c r="V9" s="33" t="s">
        <v>46</v>
      </c>
      <c r="W9" s="31" t="s">
        <v>47</v>
      </c>
      <c r="X9" s="32" t="s">
        <v>48</v>
      </c>
      <c r="Y9" s="34" t="s">
        <v>49</v>
      </c>
      <c r="Z9" s="31" t="s">
        <v>50</v>
      </c>
      <c r="AA9" s="31" t="s">
        <v>51</v>
      </c>
      <c r="AB9" s="31" t="s">
        <v>52</v>
      </c>
      <c r="AC9" s="32" t="s">
        <v>53</v>
      </c>
      <c r="AD9" s="33"/>
      <c r="AE9" s="35"/>
      <c r="AG9" s="113"/>
    </row>
    <row r="10" spans="2:33" ht="26.25" customHeight="1" thickBot="1" x14ac:dyDescent="0.2">
      <c r="B10" s="168"/>
      <c r="C10" s="169"/>
      <c r="D10" s="170"/>
      <c r="E10" s="170"/>
      <c r="F10" s="170"/>
      <c r="G10" s="170"/>
      <c r="H10" s="185"/>
      <c r="I10" s="156"/>
      <c r="J10" s="40">
        <v>0.9</v>
      </c>
      <c r="K10" s="36">
        <v>1</v>
      </c>
      <c r="L10" s="36">
        <v>1</v>
      </c>
      <c r="M10" s="36">
        <v>1</v>
      </c>
      <c r="N10" s="37">
        <v>0.9</v>
      </c>
      <c r="O10" s="37"/>
      <c r="P10" s="37">
        <v>0.9</v>
      </c>
      <c r="Q10" s="37"/>
      <c r="R10" s="37">
        <v>0.9</v>
      </c>
      <c r="S10" s="38"/>
      <c r="T10" s="39">
        <v>0.95</v>
      </c>
      <c r="U10" s="38">
        <v>1</v>
      </c>
      <c r="V10" s="39">
        <v>0.5</v>
      </c>
      <c r="W10" s="37">
        <v>0.8</v>
      </c>
      <c r="X10" s="38">
        <v>0.5</v>
      </c>
      <c r="Y10" s="40">
        <v>0.3</v>
      </c>
      <c r="Z10" s="37">
        <v>0.4</v>
      </c>
      <c r="AA10" s="37">
        <v>0.2</v>
      </c>
      <c r="AB10" s="37">
        <v>0.2</v>
      </c>
      <c r="AC10" s="38">
        <v>0.2</v>
      </c>
      <c r="AD10" s="15"/>
      <c r="AE10" s="28"/>
    </row>
    <row r="11" spans="2:33" ht="30.75" customHeight="1" thickTop="1" x14ac:dyDescent="0.15">
      <c r="B11" s="217"/>
      <c r="C11" s="199" t="s">
        <v>54</v>
      </c>
      <c r="D11" s="187" t="s">
        <v>13</v>
      </c>
      <c r="E11" s="21" t="s">
        <v>17</v>
      </c>
      <c r="F11" s="22" t="s">
        <v>34</v>
      </c>
      <c r="G11" s="23">
        <v>0.9</v>
      </c>
      <c r="H11" s="51">
        <v>0.25790000000000002</v>
      </c>
      <c r="I11" s="117">
        <f>SUM(J11:AE11)</f>
        <v>0.25790000000000002</v>
      </c>
      <c r="J11" s="125">
        <v>0.25790000000000002</v>
      </c>
      <c r="K11" s="52"/>
      <c r="L11" s="52"/>
      <c r="M11" s="52"/>
      <c r="N11" s="52"/>
      <c r="O11" s="52"/>
      <c r="P11" s="52"/>
      <c r="Q11" s="52"/>
      <c r="R11" s="52"/>
      <c r="S11" s="53"/>
      <c r="T11" s="54"/>
      <c r="U11" s="53"/>
      <c r="V11" s="54"/>
      <c r="W11" s="52"/>
      <c r="X11" s="53"/>
      <c r="Y11" s="54"/>
      <c r="Z11" s="52"/>
      <c r="AA11" s="52"/>
      <c r="AB11" s="52"/>
      <c r="AC11" s="53"/>
      <c r="AD11" s="54"/>
      <c r="AE11" s="55"/>
    </row>
    <row r="12" spans="2:33" ht="30.75" customHeight="1" x14ac:dyDescent="0.15">
      <c r="B12" s="218"/>
      <c r="C12" s="200"/>
      <c r="D12" s="188"/>
      <c r="E12" s="2" t="s">
        <v>18</v>
      </c>
      <c r="F12" s="3" t="s">
        <v>35</v>
      </c>
      <c r="G12" s="19">
        <v>1</v>
      </c>
      <c r="H12" s="56"/>
      <c r="I12" s="118">
        <f t="shared" ref="I12:I35" si="0">SUM(J12:AE12)</f>
        <v>0</v>
      </c>
      <c r="J12" s="59"/>
      <c r="K12" s="57"/>
      <c r="L12" s="57"/>
      <c r="M12" s="57"/>
      <c r="N12" s="57"/>
      <c r="O12" s="57"/>
      <c r="P12" s="57"/>
      <c r="Q12" s="57"/>
      <c r="R12" s="57"/>
      <c r="S12" s="58"/>
      <c r="T12" s="59"/>
      <c r="U12" s="58"/>
      <c r="V12" s="59"/>
      <c r="W12" s="57"/>
      <c r="X12" s="58"/>
      <c r="Y12" s="59"/>
      <c r="Z12" s="57"/>
      <c r="AA12" s="57"/>
      <c r="AB12" s="57"/>
      <c r="AC12" s="58"/>
      <c r="AD12" s="59"/>
      <c r="AE12" s="60"/>
    </row>
    <row r="13" spans="2:33" ht="30.75" customHeight="1" x14ac:dyDescent="0.15">
      <c r="B13" s="218"/>
      <c r="C13" s="200"/>
      <c r="D13" s="188"/>
      <c r="E13" s="2" t="s">
        <v>19</v>
      </c>
      <c r="F13" s="3" t="s">
        <v>36</v>
      </c>
      <c r="G13" s="19">
        <v>1</v>
      </c>
      <c r="H13" s="56"/>
      <c r="I13" s="118">
        <f t="shared" si="0"/>
        <v>0</v>
      </c>
      <c r="J13" s="59"/>
      <c r="K13" s="57"/>
      <c r="L13" s="57"/>
      <c r="M13" s="57"/>
      <c r="N13" s="57"/>
      <c r="O13" s="57"/>
      <c r="P13" s="57"/>
      <c r="Q13" s="57"/>
      <c r="R13" s="57"/>
      <c r="S13" s="58"/>
      <c r="T13" s="59"/>
      <c r="U13" s="58"/>
      <c r="V13" s="59"/>
      <c r="W13" s="57"/>
      <c r="X13" s="58"/>
      <c r="Y13" s="59"/>
      <c r="Z13" s="57"/>
      <c r="AA13" s="57"/>
      <c r="AB13" s="57"/>
      <c r="AC13" s="58"/>
      <c r="AD13" s="59"/>
      <c r="AE13" s="60"/>
    </row>
    <row r="14" spans="2:33" ht="30.75" customHeight="1" x14ac:dyDescent="0.15">
      <c r="B14" s="218"/>
      <c r="C14" s="200"/>
      <c r="D14" s="188"/>
      <c r="E14" s="2" t="s">
        <v>20</v>
      </c>
      <c r="F14" s="3" t="s">
        <v>37</v>
      </c>
      <c r="G14" s="19">
        <v>1</v>
      </c>
      <c r="H14" s="56"/>
      <c r="I14" s="118">
        <f t="shared" si="0"/>
        <v>0</v>
      </c>
      <c r="J14" s="59"/>
      <c r="K14" s="57"/>
      <c r="L14" s="57"/>
      <c r="M14" s="57"/>
      <c r="N14" s="57"/>
      <c r="O14" s="57"/>
      <c r="P14" s="57"/>
      <c r="Q14" s="57"/>
      <c r="R14" s="57"/>
      <c r="S14" s="58"/>
      <c r="T14" s="59"/>
      <c r="U14" s="58"/>
      <c r="V14" s="59"/>
      <c r="W14" s="57"/>
      <c r="X14" s="58"/>
      <c r="Y14" s="59"/>
      <c r="Z14" s="57"/>
      <c r="AA14" s="57"/>
      <c r="AB14" s="57"/>
      <c r="AC14" s="58"/>
      <c r="AD14" s="59"/>
      <c r="AE14" s="60"/>
    </row>
    <row r="15" spans="2:33" ht="30.75" customHeight="1" x14ac:dyDescent="0.15">
      <c r="B15" s="218"/>
      <c r="C15" s="200"/>
      <c r="D15" s="188"/>
      <c r="E15" s="2" t="s">
        <v>21</v>
      </c>
      <c r="F15" s="3" t="s">
        <v>55</v>
      </c>
      <c r="G15" s="19">
        <v>0.9</v>
      </c>
      <c r="H15" s="61">
        <v>8.2699999999999996E-2</v>
      </c>
      <c r="I15" s="118">
        <f t="shared" si="0"/>
        <v>8.2699999999999996E-2</v>
      </c>
      <c r="J15" s="126">
        <v>8.2699999999999996E-2</v>
      </c>
      <c r="K15" s="57"/>
      <c r="L15" s="57"/>
      <c r="M15" s="57"/>
      <c r="N15" s="57"/>
      <c r="O15" s="57"/>
      <c r="P15" s="57"/>
      <c r="Q15" s="57"/>
      <c r="R15" s="57"/>
      <c r="S15" s="58"/>
      <c r="T15" s="59"/>
      <c r="U15" s="58"/>
      <c r="V15" s="59"/>
      <c r="W15" s="57"/>
      <c r="X15" s="58"/>
      <c r="Y15" s="59"/>
      <c r="Z15" s="57"/>
      <c r="AA15" s="57"/>
      <c r="AB15" s="57"/>
      <c r="AC15" s="58"/>
      <c r="AD15" s="59"/>
      <c r="AE15" s="60"/>
    </row>
    <row r="16" spans="2:33" ht="30.75" customHeight="1" x14ac:dyDescent="0.15">
      <c r="B16" s="218"/>
      <c r="C16" s="200"/>
      <c r="D16" s="188"/>
      <c r="E16" s="2" t="s">
        <v>21</v>
      </c>
      <c r="F16" s="3" t="s">
        <v>56</v>
      </c>
      <c r="G16" s="19"/>
      <c r="H16" s="56"/>
      <c r="I16" s="118">
        <f t="shared" si="0"/>
        <v>0</v>
      </c>
      <c r="J16" s="59"/>
      <c r="K16" s="57"/>
      <c r="L16" s="57"/>
      <c r="M16" s="57"/>
      <c r="N16" s="57"/>
      <c r="O16" s="57"/>
      <c r="P16" s="57"/>
      <c r="Q16" s="57"/>
      <c r="R16" s="57"/>
      <c r="S16" s="58"/>
      <c r="T16" s="59"/>
      <c r="U16" s="58"/>
      <c r="V16" s="59"/>
      <c r="W16" s="57"/>
      <c r="X16" s="58"/>
      <c r="Y16" s="59"/>
      <c r="Z16" s="57"/>
      <c r="AA16" s="57"/>
      <c r="AB16" s="57"/>
      <c r="AC16" s="58"/>
      <c r="AD16" s="59"/>
      <c r="AE16" s="60"/>
    </row>
    <row r="17" spans="2:31" ht="30.75" customHeight="1" x14ac:dyDescent="0.15">
      <c r="B17" s="218"/>
      <c r="C17" s="200"/>
      <c r="D17" s="188"/>
      <c r="E17" s="2" t="s">
        <v>22</v>
      </c>
      <c r="F17" s="3" t="s">
        <v>57</v>
      </c>
      <c r="G17" s="19">
        <v>0.9</v>
      </c>
      <c r="H17" s="56"/>
      <c r="I17" s="118">
        <f t="shared" si="0"/>
        <v>0</v>
      </c>
      <c r="J17" s="59"/>
      <c r="K17" s="57"/>
      <c r="L17" s="57"/>
      <c r="M17" s="57"/>
      <c r="N17" s="57"/>
      <c r="O17" s="57"/>
      <c r="P17" s="57"/>
      <c r="Q17" s="57"/>
      <c r="R17" s="57"/>
      <c r="S17" s="58"/>
      <c r="T17" s="59"/>
      <c r="U17" s="58"/>
      <c r="V17" s="59"/>
      <c r="W17" s="57"/>
      <c r="X17" s="58"/>
      <c r="Y17" s="59"/>
      <c r="Z17" s="57"/>
      <c r="AA17" s="57"/>
      <c r="AB17" s="57"/>
      <c r="AC17" s="58"/>
      <c r="AD17" s="59"/>
      <c r="AE17" s="60"/>
    </row>
    <row r="18" spans="2:31" ht="30.75" customHeight="1" x14ac:dyDescent="0.15">
      <c r="B18" s="218"/>
      <c r="C18" s="200"/>
      <c r="D18" s="188"/>
      <c r="E18" s="2" t="s">
        <v>22</v>
      </c>
      <c r="F18" s="3" t="s">
        <v>58</v>
      </c>
      <c r="G18" s="19"/>
      <c r="H18" s="56"/>
      <c r="I18" s="118">
        <f t="shared" si="0"/>
        <v>0</v>
      </c>
      <c r="J18" s="59"/>
      <c r="K18" s="57"/>
      <c r="L18" s="57"/>
      <c r="M18" s="57"/>
      <c r="N18" s="57"/>
      <c r="O18" s="57"/>
      <c r="P18" s="57"/>
      <c r="Q18" s="57"/>
      <c r="R18" s="57"/>
      <c r="S18" s="58"/>
      <c r="T18" s="59"/>
      <c r="U18" s="58"/>
      <c r="V18" s="59"/>
      <c r="W18" s="57"/>
      <c r="X18" s="58"/>
      <c r="Y18" s="59"/>
      <c r="Z18" s="57"/>
      <c r="AA18" s="57"/>
      <c r="AB18" s="57"/>
      <c r="AC18" s="58"/>
      <c r="AD18" s="59"/>
      <c r="AE18" s="60"/>
    </row>
    <row r="19" spans="2:31" ht="30.75" customHeight="1" x14ac:dyDescent="0.15">
      <c r="B19" s="218"/>
      <c r="C19" s="200"/>
      <c r="D19" s="188"/>
      <c r="E19" s="2" t="s">
        <v>23</v>
      </c>
      <c r="F19" s="3" t="s">
        <v>59</v>
      </c>
      <c r="G19" s="19">
        <v>0.9</v>
      </c>
      <c r="H19" s="56"/>
      <c r="I19" s="118">
        <f t="shared" si="0"/>
        <v>0</v>
      </c>
      <c r="J19" s="59"/>
      <c r="K19" s="57"/>
      <c r="L19" s="57"/>
      <c r="M19" s="57"/>
      <c r="N19" s="57"/>
      <c r="O19" s="57"/>
      <c r="P19" s="57"/>
      <c r="Q19" s="57"/>
      <c r="R19" s="57"/>
      <c r="S19" s="58"/>
      <c r="T19" s="59"/>
      <c r="U19" s="58"/>
      <c r="V19" s="59"/>
      <c r="W19" s="57"/>
      <c r="X19" s="58"/>
      <c r="Y19" s="59"/>
      <c r="Z19" s="57"/>
      <c r="AA19" s="57"/>
      <c r="AB19" s="57"/>
      <c r="AC19" s="58"/>
      <c r="AD19" s="59"/>
      <c r="AE19" s="60"/>
    </row>
    <row r="20" spans="2:31" ht="30.75" customHeight="1" x14ac:dyDescent="0.15">
      <c r="B20" s="218"/>
      <c r="C20" s="200"/>
      <c r="D20" s="189"/>
      <c r="E20" s="10" t="s">
        <v>23</v>
      </c>
      <c r="F20" s="16" t="s">
        <v>60</v>
      </c>
      <c r="G20" s="20"/>
      <c r="H20" s="62"/>
      <c r="I20" s="119">
        <f t="shared" si="0"/>
        <v>0</v>
      </c>
      <c r="J20" s="65"/>
      <c r="K20" s="63"/>
      <c r="L20" s="63"/>
      <c r="M20" s="63"/>
      <c r="N20" s="63"/>
      <c r="O20" s="63"/>
      <c r="P20" s="63"/>
      <c r="Q20" s="63"/>
      <c r="R20" s="63"/>
      <c r="S20" s="64"/>
      <c r="T20" s="65"/>
      <c r="U20" s="64"/>
      <c r="V20" s="65"/>
      <c r="W20" s="63"/>
      <c r="X20" s="64"/>
      <c r="Y20" s="65"/>
      <c r="Z20" s="63"/>
      <c r="AA20" s="63"/>
      <c r="AB20" s="63"/>
      <c r="AC20" s="64"/>
      <c r="AD20" s="65"/>
      <c r="AE20" s="66"/>
    </row>
    <row r="21" spans="2:31" ht="40.5" customHeight="1" thickBot="1" x14ac:dyDescent="0.2">
      <c r="B21" s="218"/>
      <c r="C21" s="201"/>
      <c r="D21" s="181" t="s">
        <v>61</v>
      </c>
      <c r="E21" s="181"/>
      <c r="F21" s="181"/>
      <c r="G21" s="182"/>
      <c r="H21" s="67">
        <f t="shared" ref="H21:P21" si="1">SUM(H11:H20)</f>
        <v>0.34060000000000001</v>
      </c>
      <c r="I21" s="116">
        <f t="shared" si="0"/>
        <v>0.34060000000000001</v>
      </c>
      <c r="J21" s="70">
        <f t="shared" si="1"/>
        <v>0.34060000000000001</v>
      </c>
      <c r="K21" s="68">
        <f t="shared" si="1"/>
        <v>0</v>
      </c>
      <c r="L21" s="68">
        <f t="shared" si="1"/>
        <v>0</v>
      </c>
      <c r="M21" s="68">
        <f t="shared" si="1"/>
        <v>0</v>
      </c>
      <c r="N21" s="68">
        <f t="shared" si="1"/>
        <v>0</v>
      </c>
      <c r="O21" s="68">
        <f t="shared" si="1"/>
        <v>0</v>
      </c>
      <c r="P21" s="68">
        <f t="shared" si="1"/>
        <v>0</v>
      </c>
      <c r="Q21" s="68">
        <f t="shared" ref="Q21:AE21" si="2">SUM(Q11:Q20)</f>
        <v>0</v>
      </c>
      <c r="R21" s="68">
        <f t="shared" si="2"/>
        <v>0</v>
      </c>
      <c r="S21" s="69">
        <f t="shared" si="2"/>
        <v>0</v>
      </c>
      <c r="T21" s="70">
        <f t="shared" si="2"/>
        <v>0</v>
      </c>
      <c r="U21" s="69">
        <f t="shared" si="2"/>
        <v>0</v>
      </c>
      <c r="V21" s="70">
        <f t="shared" si="2"/>
        <v>0</v>
      </c>
      <c r="W21" s="68">
        <f t="shared" si="2"/>
        <v>0</v>
      </c>
      <c r="X21" s="69">
        <f t="shared" si="2"/>
        <v>0</v>
      </c>
      <c r="Y21" s="70">
        <f t="shared" si="2"/>
        <v>0</v>
      </c>
      <c r="Z21" s="68">
        <f t="shared" si="2"/>
        <v>0</v>
      </c>
      <c r="AA21" s="68">
        <f t="shared" si="2"/>
        <v>0</v>
      </c>
      <c r="AB21" s="68">
        <f t="shared" si="2"/>
        <v>0</v>
      </c>
      <c r="AC21" s="69">
        <f t="shared" si="2"/>
        <v>0</v>
      </c>
      <c r="AD21" s="70">
        <f t="shared" si="2"/>
        <v>0</v>
      </c>
      <c r="AE21" s="71">
        <f t="shared" si="2"/>
        <v>0</v>
      </c>
    </row>
    <row r="22" spans="2:31" ht="44.25" customHeight="1" x14ac:dyDescent="0.15">
      <c r="B22" s="218"/>
      <c r="C22" s="202" t="s">
        <v>62</v>
      </c>
      <c r="D22" s="190" t="s">
        <v>63</v>
      </c>
      <c r="E22" s="1" t="s">
        <v>24</v>
      </c>
      <c r="F22" s="6" t="s">
        <v>64</v>
      </c>
      <c r="G22" s="17">
        <v>0.95</v>
      </c>
      <c r="H22" s="72"/>
      <c r="I22" s="120">
        <f t="shared" si="0"/>
        <v>0</v>
      </c>
      <c r="J22" s="75"/>
      <c r="K22" s="73"/>
      <c r="L22" s="73"/>
      <c r="M22" s="73"/>
      <c r="N22" s="73"/>
      <c r="O22" s="73"/>
      <c r="P22" s="73"/>
      <c r="Q22" s="73"/>
      <c r="R22" s="73"/>
      <c r="S22" s="74"/>
      <c r="T22" s="75"/>
      <c r="U22" s="74"/>
      <c r="V22" s="75"/>
      <c r="W22" s="73"/>
      <c r="X22" s="74"/>
      <c r="Y22" s="75"/>
      <c r="Z22" s="73"/>
      <c r="AA22" s="73"/>
      <c r="AB22" s="73"/>
      <c r="AC22" s="74"/>
      <c r="AD22" s="75"/>
      <c r="AE22" s="76"/>
    </row>
    <row r="23" spans="2:31" ht="44.25" customHeight="1" x14ac:dyDescent="0.15">
      <c r="B23" s="218"/>
      <c r="C23" s="202"/>
      <c r="D23" s="191"/>
      <c r="E23" s="4" t="s">
        <v>25</v>
      </c>
      <c r="F23" s="7" t="s">
        <v>65</v>
      </c>
      <c r="G23" s="25">
        <v>1</v>
      </c>
      <c r="H23" s="77"/>
      <c r="I23" s="121">
        <f t="shared" si="0"/>
        <v>0</v>
      </c>
      <c r="J23" s="80"/>
      <c r="K23" s="78"/>
      <c r="L23" s="78"/>
      <c r="M23" s="78"/>
      <c r="N23" s="78"/>
      <c r="O23" s="78"/>
      <c r="P23" s="78"/>
      <c r="Q23" s="78"/>
      <c r="R23" s="78"/>
      <c r="S23" s="79"/>
      <c r="T23" s="80"/>
      <c r="U23" s="79"/>
      <c r="V23" s="80"/>
      <c r="W23" s="78"/>
      <c r="X23" s="79"/>
      <c r="Y23" s="80"/>
      <c r="Z23" s="78"/>
      <c r="AA23" s="78"/>
      <c r="AB23" s="78"/>
      <c r="AC23" s="79"/>
      <c r="AD23" s="80"/>
      <c r="AE23" s="81"/>
    </row>
    <row r="24" spans="2:31" ht="44.25" customHeight="1" x14ac:dyDescent="0.15">
      <c r="B24" s="218"/>
      <c r="C24" s="202"/>
      <c r="D24" s="191" t="s">
        <v>15</v>
      </c>
      <c r="E24" s="5" t="s">
        <v>26</v>
      </c>
      <c r="F24" s="8" t="s">
        <v>66</v>
      </c>
      <c r="G24" s="26">
        <v>0.5</v>
      </c>
      <c r="H24" s="82"/>
      <c r="I24" s="122">
        <f t="shared" si="0"/>
        <v>0</v>
      </c>
      <c r="J24" s="85"/>
      <c r="K24" s="83"/>
      <c r="L24" s="83"/>
      <c r="M24" s="83"/>
      <c r="N24" s="83"/>
      <c r="O24" s="83"/>
      <c r="P24" s="83"/>
      <c r="Q24" s="83"/>
      <c r="R24" s="83"/>
      <c r="S24" s="84"/>
      <c r="T24" s="85"/>
      <c r="U24" s="84"/>
      <c r="V24" s="86"/>
      <c r="W24" s="87"/>
      <c r="X24" s="88"/>
      <c r="Y24" s="86"/>
      <c r="Z24" s="87"/>
      <c r="AA24" s="87"/>
      <c r="AB24" s="87"/>
      <c r="AC24" s="88"/>
      <c r="AD24" s="86"/>
      <c r="AE24" s="89"/>
    </row>
    <row r="25" spans="2:31" ht="44.25" customHeight="1" x14ac:dyDescent="0.15">
      <c r="B25" s="218"/>
      <c r="C25" s="202"/>
      <c r="D25" s="191"/>
      <c r="E25" s="2" t="s">
        <v>27</v>
      </c>
      <c r="F25" s="9" t="s">
        <v>67</v>
      </c>
      <c r="G25" s="19">
        <v>0.8</v>
      </c>
      <c r="H25" s="56"/>
      <c r="I25" s="118">
        <f t="shared" si="0"/>
        <v>0</v>
      </c>
      <c r="J25" s="92"/>
      <c r="K25" s="90"/>
      <c r="L25" s="90"/>
      <c r="M25" s="90"/>
      <c r="N25" s="90"/>
      <c r="O25" s="90"/>
      <c r="P25" s="90"/>
      <c r="Q25" s="90"/>
      <c r="R25" s="90"/>
      <c r="S25" s="91"/>
      <c r="T25" s="92"/>
      <c r="U25" s="91"/>
      <c r="V25" s="59"/>
      <c r="W25" s="57"/>
      <c r="X25" s="58"/>
      <c r="Y25" s="59"/>
      <c r="Z25" s="57"/>
      <c r="AA25" s="57"/>
      <c r="AB25" s="57"/>
      <c r="AC25" s="58"/>
      <c r="AD25" s="59"/>
      <c r="AE25" s="60"/>
    </row>
    <row r="26" spans="2:31" ht="44.25" customHeight="1" x14ac:dyDescent="0.15">
      <c r="B26" s="218"/>
      <c r="C26" s="202"/>
      <c r="D26" s="191"/>
      <c r="E26" s="4" t="s">
        <v>28</v>
      </c>
      <c r="F26" s="7" t="s">
        <v>68</v>
      </c>
      <c r="G26" s="25">
        <v>0.5</v>
      </c>
      <c r="H26" s="77"/>
      <c r="I26" s="121">
        <f t="shared" si="0"/>
        <v>0</v>
      </c>
      <c r="J26" s="80"/>
      <c r="K26" s="78"/>
      <c r="L26" s="78"/>
      <c r="M26" s="78"/>
      <c r="N26" s="78"/>
      <c r="O26" s="78"/>
      <c r="P26" s="78"/>
      <c r="Q26" s="78"/>
      <c r="R26" s="78"/>
      <c r="S26" s="79"/>
      <c r="T26" s="80"/>
      <c r="U26" s="79"/>
      <c r="V26" s="80"/>
      <c r="W26" s="78"/>
      <c r="X26" s="79"/>
      <c r="Y26" s="80"/>
      <c r="Z26" s="78"/>
      <c r="AA26" s="78"/>
      <c r="AB26" s="78"/>
      <c r="AC26" s="79"/>
      <c r="AD26" s="80"/>
      <c r="AE26" s="81"/>
    </row>
    <row r="27" spans="2:31" ht="30.75" customHeight="1" x14ac:dyDescent="0.15">
      <c r="B27" s="218"/>
      <c r="C27" s="202"/>
      <c r="D27" s="192" t="s">
        <v>69</v>
      </c>
      <c r="E27" s="5" t="s">
        <v>29</v>
      </c>
      <c r="F27" s="8" t="s">
        <v>70</v>
      </c>
      <c r="G27" s="26">
        <v>0.3</v>
      </c>
      <c r="H27" s="82"/>
      <c r="I27" s="122">
        <f t="shared" si="0"/>
        <v>0</v>
      </c>
      <c r="J27" s="86"/>
      <c r="K27" s="87"/>
      <c r="L27" s="87"/>
      <c r="M27" s="87"/>
      <c r="N27" s="87"/>
      <c r="O27" s="87"/>
      <c r="P27" s="87"/>
      <c r="Q27" s="87"/>
      <c r="R27" s="87"/>
      <c r="S27" s="88"/>
      <c r="T27" s="86"/>
      <c r="U27" s="88"/>
      <c r="V27" s="86"/>
      <c r="W27" s="87"/>
      <c r="X27" s="88"/>
      <c r="Y27" s="86"/>
      <c r="Z27" s="87"/>
      <c r="AA27" s="87"/>
      <c r="AB27" s="87"/>
      <c r="AC27" s="88"/>
      <c r="AD27" s="86"/>
      <c r="AE27" s="89"/>
    </row>
    <row r="28" spans="2:31" ht="30.75" customHeight="1" x14ac:dyDescent="0.15">
      <c r="B28" s="218"/>
      <c r="C28" s="202"/>
      <c r="D28" s="191"/>
      <c r="E28" s="2" t="s">
        <v>30</v>
      </c>
      <c r="F28" s="9" t="s">
        <v>71</v>
      </c>
      <c r="G28" s="19">
        <v>0.4</v>
      </c>
      <c r="H28" s="56"/>
      <c r="I28" s="118">
        <f t="shared" si="0"/>
        <v>0</v>
      </c>
      <c r="J28" s="59"/>
      <c r="K28" s="57"/>
      <c r="L28" s="57"/>
      <c r="M28" s="57"/>
      <c r="N28" s="57"/>
      <c r="O28" s="57"/>
      <c r="P28" s="57"/>
      <c r="Q28" s="57"/>
      <c r="R28" s="57"/>
      <c r="S28" s="58"/>
      <c r="T28" s="59"/>
      <c r="U28" s="58"/>
      <c r="V28" s="59"/>
      <c r="W28" s="57"/>
      <c r="X28" s="58"/>
      <c r="Y28" s="59"/>
      <c r="Z28" s="57"/>
      <c r="AA28" s="57"/>
      <c r="AB28" s="57"/>
      <c r="AC28" s="58"/>
      <c r="AD28" s="59"/>
      <c r="AE28" s="60"/>
    </row>
    <row r="29" spans="2:31" ht="30.75" customHeight="1" x14ac:dyDescent="0.15">
      <c r="B29" s="218"/>
      <c r="C29" s="202"/>
      <c r="D29" s="191"/>
      <c r="E29" s="2" t="s">
        <v>31</v>
      </c>
      <c r="F29" s="9" t="s">
        <v>72</v>
      </c>
      <c r="G29" s="19">
        <v>0.2</v>
      </c>
      <c r="H29" s="61"/>
      <c r="I29" s="118">
        <f t="shared" si="0"/>
        <v>0</v>
      </c>
      <c r="J29" s="126"/>
      <c r="K29" s="57"/>
      <c r="L29" s="57"/>
      <c r="M29" s="57"/>
      <c r="N29" s="57"/>
      <c r="O29" s="57"/>
      <c r="P29" s="57"/>
      <c r="Q29" s="57"/>
      <c r="R29" s="57"/>
      <c r="S29" s="58"/>
      <c r="T29" s="59"/>
      <c r="U29" s="58"/>
      <c r="V29" s="59"/>
      <c r="W29" s="57"/>
      <c r="X29" s="58"/>
      <c r="Y29" s="59"/>
      <c r="Z29" s="57"/>
      <c r="AA29" s="57"/>
      <c r="AB29" s="57"/>
      <c r="AC29" s="58"/>
      <c r="AD29" s="59"/>
      <c r="AE29" s="60"/>
    </row>
    <row r="30" spans="2:31" ht="30.75" customHeight="1" x14ac:dyDescent="0.15">
      <c r="B30" s="218"/>
      <c r="C30" s="202"/>
      <c r="D30" s="191"/>
      <c r="E30" s="2" t="s">
        <v>32</v>
      </c>
      <c r="F30" s="9" t="s">
        <v>52</v>
      </c>
      <c r="G30" s="19">
        <v>0.2</v>
      </c>
      <c r="H30" s="61">
        <v>1.9402999999999999</v>
      </c>
      <c r="I30" s="118">
        <f t="shared" si="0"/>
        <v>1.9402999999999999</v>
      </c>
      <c r="J30" s="126">
        <v>1.5085</v>
      </c>
      <c r="K30" s="57"/>
      <c r="L30" s="57"/>
      <c r="M30" s="57"/>
      <c r="N30" s="57"/>
      <c r="O30" s="57"/>
      <c r="P30" s="57"/>
      <c r="Q30" s="57"/>
      <c r="R30" s="57"/>
      <c r="S30" s="58"/>
      <c r="T30" s="59"/>
      <c r="U30" s="58"/>
      <c r="V30" s="59"/>
      <c r="W30" s="144">
        <v>0.43180000000000002</v>
      </c>
      <c r="X30" s="58"/>
      <c r="Y30" s="59"/>
      <c r="Z30" s="57"/>
      <c r="AA30" s="57"/>
      <c r="AB30" s="57"/>
      <c r="AC30" s="58"/>
      <c r="AD30" s="59"/>
      <c r="AE30" s="60"/>
    </row>
    <row r="31" spans="2:31" ht="44.25" customHeight="1" x14ac:dyDescent="0.15">
      <c r="B31" s="218"/>
      <c r="C31" s="202"/>
      <c r="D31" s="191"/>
      <c r="E31" s="4" t="s">
        <v>33</v>
      </c>
      <c r="F31" s="7" t="s">
        <v>73</v>
      </c>
      <c r="G31" s="25">
        <v>0.2</v>
      </c>
      <c r="H31" s="77"/>
      <c r="I31" s="121">
        <f t="shared" si="0"/>
        <v>0</v>
      </c>
      <c r="J31" s="80"/>
      <c r="K31" s="78"/>
      <c r="L31" s="78"/>
      <c r="M31" s="78"/>
      <c r="N31" s="78"/>
      <c r="O31" s="78"/>
      <c r="P31" s="78"/>
      <c r="Q31" s="78"/>
      <c r="R31" s="78"/>
      <c r="S31" s="79"/>
      <c r="T31" s="80"/>
      <c r="U31" s="79"/>
      <c r="V31" s="80"/>
      <c r="W31" s="78"/>
      <c r="X31" s="79"/>
      <c r="Y31" s="80"/>
      <c r="Z31" s="78"/>
      <c r="AA31" s="78"/>
      <c r="AB31" s="78"/>
      <c r="AC31" s="79"/>
      <c r="AD31" s="80"/>
      <c r="AE31" s="81"/>
    </row>
    <row r="32" spans="2:31" ht="40.5" customHeight="1" thickBot="1" x14ac:dyDescent="0.2">
      <c r="B32" s="218"/>
      <c r="C32" s="201"/>
      <c r="D32" s="181" t="s">
        <v>61</v>
      </c>
      <c r="E32" s="181"/>
      <c r="F32" s="181"/>
      <c r="G32" s="182"/>
      <c r="H32" s="67">
        <f>SUM(H22:H31)</f>
        <v>1.9402999999999999</v>
      </c>
      <c r="I32" s="116">
        <f t="shared" si="0"/>
        <v>1.9402999999999999</v>
      </c>
      <c r="J32" s="70">
        <f t="shared" ref="J32:AE32" si="3">SUM(J22:J31)</f>
        <v>1.5085</v>
      </c>
      <c r="K32" s="68">
        <f t="shared" si="3"/>
        <v>0</v>
      </c>
      <c r="L32" s="68">
        <f>SUM(L22:L31)</f>
        <v>0</v>
      </c>
      <c r="M32" s="68">
        <f t="shared" si="3"/>
        <v>0</v>
      </c>
      <c r="N32" s="68">
        <f t="shared" si="3"/>
        <v>0</v>
      </c>
      <c r="O32" s="68">
        <f t="shared" si="3"/>
        <v>0</v>
      </c>
      <c r="P32" s="68">
        <f t="shared" si="3"/>
        <v>0</v>
      </c>
      <c r="Q32" s="68">
        <f t="shared" si="3"/>
        <v>0</v>
      </c>
      <c r="R32" s="68">
        <f t="shared" si="3"/>
        <v>0</v>
      </c>
      <c r="S32" s="69">
        <f t="shared" si="3"/>
        <v>0</v>
      </c>
      <c r="T32" s="70">
        <f t="shared" si="3"/>
        <v>0</v>
      </c>
      <c r="U32" s="69">
        <f t="shared" si="3"/>
        <v>0</v>
      </c>
      <c r="V32" s="70">
        <f t="shared" si="3"/>
        <v>0</v>
      </c>
      <c r="W32" s="68">
        <f t="shared" si="3"/>
        <v>0.43180000000000002</v>
      </c>
      <c r="X32" s="69">
        <f t="shared" si="3"/>
        <v>0</v>
      </c>
      <c r="Y32" s="70">
        <f t="shared" si="3"/>
        <v>0</v>
      </c>
      <c r="Z32" s="68">
        <f t="shared" si="3"/>
        <v>0</v>
      </c>
      <c r="AA32" s="68">
        <f t="shared" si="3"/>
        <v>0</v>
      </c>
      <c r="AB32" s="68">
        <f t="shared" si="3"/>
        <v>0</v>
      </c>
      <c r="AC32" s="69">
        <f t="shared" si="3"/>
        <v>0</v>
      </c>
      <c r="AD32" s="70">
        <f t="shared" si="3"/>
        <v>0</v>
      </c>
      <c r="AE32" s="71">
        <f t="shared" si="3"/>
        <v>0</v>
      </c>
    </row>
    <row r="33" spans="2:31" ht="32.25" customHeight="1" x14ac:dyDescent="0.15">
      <c r="B33" s="218"/>
      <c r="C33" s="203" t="s">
        <v>74</v>
      </c>
      <c r="D33" s="204"/>
      <c r="E33" s="179"/>
      <c r="F33" s="180"/>
      <c r="G33" s="18"/>
      <c r="H33" s="93"/>
      <c r="I33" s="123">
        <f t="shared" si="0"/>
        <v>0</v>
      </c>
      <c r="J33" s="96"/>
      <c r="K33" s="94"/>
      <c r="L33" s="94"/>
      <c r="M33" s="94"/>
      <c r="N33" s="94"/>
      <c r="O33" s="94"/>
      <c r="P33" s="94"/>
      <c r="Q33" s="94"/>
      <c r="R33" s="94"/>
      <c r="S33" s="95"/>
      <c r="T33" s="96"/>
      <c r="U33" s="95"/>
      <c r="V33" s="96"/>
      <c r="W33" s="94"/>
      <c r="X33" s="95"/>
      <c r="Y33" s="96"/>
      <c r="Z33" s="94"/>
      <c r="AA33" s="94"/>
      <c r="AB33" s="94"/>
      <c r="AC33" s="95"/>
      <c r="AD33" s="96"/>
      <c r="AE33" s="97"/>
    </row>
    <row r="34" spans="2:31" ht="32.25" customHeight="1" thickBot="1" x14ac:dyDescent="0.2">
      <c r="B34" s="218"/>
      <c r="C34" s="205"/>
      <c r="D34" s="206"/>
      <c r="E34" s="177"/>
      <c r="F34" s="178"/>
      <c r="G34" s="24"/>
      <c r="H34" s="98"/>
      <c r="I34" s="124">
        <f t="shared" si="0"/>
        <v>0</v>
      </c>
      <c r="J34" s="101"/>
      <c r="K34" s="99"/>
      <c r="L34" s="99"/>
      <c r="M34" s="99"/>
      <c r="N34" s="99"/>
      <c r="O34" s="99"/>
      <c r="P34" s="99"/>
      <c r="Q34" s="99"/>
      <c r="R34" s="99"/>
      <c r="S34" s="100"/>
      <c r="T34" s="101"/>
      <c r="U34" s="100"/>
      <c r="V34" s="101"/>
      <c r="W34" s="99"/>
      <c r="X34" s="100"/>
      <c r="Y34" s="101"/>
      <c r="Z34" s="99"/>
      <c r="AA34" s="99"/>
      <c r="AB34" s="99"/>
      <c r="AC34" s="100"/>
      <c r="AD34" s="101"/>
      <c r="AE34" s="102"/>
    </row>
    <row r="35" spans="2:31" ht="40.5" customHeight="1" thickTop="1" thickBot="1" x14ac:dyDescent="0.2">
      <c r="B35" s="174" t="s">
        <v>75</v>
      </c>
      <c r="C35" s="175"/>
      <c r="D35" s="176"/>
      <c r="E35" s="176"/>
      <c r="F35" s="176"/>
      <c r="G35" s="176"/>
      <c r="H35" s="103">
        <f>H21+H32+H33+H34</f>
        <v>2.2808999999999999</v>
      </c>
      <c r="I35" s="115">
        <f t="shared" si="0"/>
        <v>2.2808999999999999</v>
      </c>
      <c r="J35" s="106">
        <f t="shared" ref="J35:AE35" si="4">J21+J32+J33+J34</f>
        <v>1.8491</v>
      </c>
      <c r="K35" s="104">
        <f t="shared" si="4"/>
        <v>0</v>
      </c>
      <c r="L35" s="104">
        <f t="shared" si="4"/>
        <v>0</v>
      </c>
      <c r="M35" s="104">
        <f t="shared" si="4"/>
        <v>0</v>
      </c>
      <c r="N35" s="104">
        <f t="shared" si="4"/>
        <v>0</v>
      </c>
      <c r="O35" s="104">
        <f t="shared" si="4"/>
        <v>0</v>
      </c>
      <c r="P35" s="104">
        <f t="shared" si="4"/>
        <v>0</v>
      </c>
      <c r="Q35" s="104">
        <f t="shared" si="4"/>
        <v>0</v>
      </c>
      <c r="R35" s="104">
        <f t="shared" si="4"/>
        <v>0</v>
      </c>
      <c r="S35" s="105">
        <f t="shared" si="4"/>
        <v>0</v>
      </c>
      <c r="T35" s="106">
        <f t="shared" si="4"/>
        <v>0</v>
      </c>
      <c r="U35" s="105">
        <f t="shared" si="4"/>
        <v>0</v>
      </c>
      <c r="V35" s="106">
        <f t="shared" si="4"/>
        <v>0</v>
      </c>
      <c r="W35" s="104">
        <f t="shared" si="4"/>
        <v>0.43180000000000002</v>
      </c>
      <c r="X35" s="105">
        <f t="shared" si="4"/>
        <v>0</v>
      </c>
      <c r="Y35" s="106">
        <f t="shared" si="4"/>
        <v>0</v>
      </c>
      <c r="Z35" s="104">
        <f t="shared" si="4"/>
        <v>0</v>
      </c>
      <c r="AA35" s="104">
        <f t="shared" si="4"/>
        <v>0</v>
      </c>
      <c r="AB35" s="104">
        <f t="shared" si="4"/>
        <v>0</v>
      </c>
      <c r="AC35" s="105">
        <f t="shared" si="4"/>
        <v>0</v>
      </c>
      <c r="AD35" s="106">
        <f t="shared" si="4"/>
        <v>0</v>
      </c>
      <c r="AE35" s="107">
        <f t="shared" si="4"/>
        <v>0</v>
      </c>
    </row>
    <row r="36" spans="2:31" ht="32.25" customHeight="1" thickTop="1" thickBot="1" x14ac:dyDescent="0.2">
      <c r="B36" s="171" t="s">
        <v>76</v>
      </c>
      <c r="C36" s="172"/>
      <c r="D36" s="173"/>
      <c r="E36" s="173"/>
      <c r="F36" s="173"/>
      <c r="G36" s="173"/>
      <c r="H36" s="41">
        <f>IFERROR(ROUND(SUMPRODUCT($G11:$G35,$H11:$H35)/$H$35,3),0)</f>
        <v>0.30499999999999999</v>
      </c>
      <c r="I36" s="145">
        <f>IFERROR(ROUND(SUMPRODUCT(J$10:AE$10,J$35:AE$35)/$I$35,3),0)</f>
        <v>0.88100000000000001</v>
      </c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7"/>
    </row>
    <row r="37" spans="2:31" ht="15" thickTop="1" thickBot="1" x14ac:dyDescent="0.2">
      <c r="AC37" s="193" t="s">
        <v>77</v>
      </c>
      <c r="AD37" s="193"/>
      <c r="AE37" s="193"/>
    </row>
    <row r="38" spans="2:31" ht="30.75" customHeight="1" thickBot="1" x14ac:dyDescent="0.2">
      <c r="B38" s="207" t="s">
        <v>78</v>
      </c>
      <c r="C38" s="208"/>
      <c r="D38" s="209"/>
      <c r="E38" s="209"/>
      <c r="F38" s="209"/>
      <c r="G38" s="209"/>
      <c r="H38" s="210"/>
      <c r="I38" s="114"/>
      <c r="J38" s="108">
        <f t="shared" ref="J38:U38" si="5">SUM(J24:J31)</f>
        <v>1.5085</v>
      </c>
      <c r="K38" s="109">
        <f t="shared" si="5"/>
        <v>0</v>
      </c>
      <c r="L38" s="109">
        <f>SUM(L24:L31)</f>
        <v>0</v>
      </c>
      <c r="M38" s="109">
        <f t="shared" si="5"/>
        <v>0</v>
      </c>
      <c r="N38" s="109">
        <f t="shared" si="5"/>
        <v>0</v>
      </c>
      <c r="O38" s="109">
        <f t="shared" si="5"/>
        <v>0</v>
      </c>
      <c r="P38" s="109">
        <f t="shared" si="5"/>
        <v>0</v>
      </c>
      <c r="Q38" s="109">
        <f t="shared" si="5"/>
        <v>0</v>
      </c>
      <c r="R38" s="109">
        <f t="shared" si="5"/>
        <v>0</v>
      </c>
      <c r="S38" s="110">
        <f t="shared" si="5"/>
        <v>0</v>
      </c>
      <c r="T38" s="111">
        <f t="shared" si="5"/>
        <v>0</v>
      </c>
      <c r="U38" s="110">
        <f t="shared" si="5"/>
        <v>0</v>
      </c>
      <c r="V38" s="111">
        <f>SUM(V27:V31)</f>
        <v>0</v>
      </c>
      <c r="W38" s="109">
        <f>SUM(W24,W26:W31)</f>
        <v>0.43180000000000002</v>
      </c>
      <c r="X38" s="112">
        <f>SUM(X27:X31)</f>
        <v>0</v>
      </c>
      <c r="Y38" s="11" t="s">
        <v>79</v>
      </c>
      <c r="Z38" s="11" t="s">
        <v>8</v>
      </c>
      <c r="AA38" s="211">
        <f>SUM(J38:X38)</f>
        <v>1.9402999999999999</v>
      </c>
      <c r="AB38" s="212"/>
      <c r="AC38" s="193"/>
      <c r="AD38" s="193"/>
      <c r="AE38" s="193"/>
    </row>
    <row r="39" spans="2:31" x14ac:dyDescent="0.15">
      <c r="AC39" s="193"/>
      <c r="AD39" s="193"/>
      <c r="AE39" s="193"/>
    </row>
    <row r="41" spans="2:31" x14ac:dyDescent="0.15"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2:31" x14ac:dyDescent="0.15">
      <c r="J42" s="29"/>
      <c r="K42" s="29"/>
      <c r="L42" s="29"/>
      <c r="M42" s="29"/>
      <c r="N42" s="29"/>
    </row>
  </sheetData>
  <mergeCells count="35">
    <mergeCell ref="AC37:AE39"/>
    <mergeCell ref="B1:H2"/>
    <mergeCell ref="AD6:AE7"/>
    <mergeCell ref="C11:C21"/>
    <mergeCell ref="C22:C32"/>
    <mergeCell ref="C33:D34"/>
    <mergeCell ref="B38:H38"/>
    <mergeCell ref="AA38:AB38"/>
    <mergeCell ref="J7:S7"/>
    <mergeCell ref="J6:S6"/>
    <mergeCell ref="T6:AC6"/>
    <mergeCell ref="T7:U7"/>
    <mergeCell ref="V7:X7"/>
    <mergeCell ref="Y7:AC7"/>
    <mergeCell ref="B11:B34"/>
    <mergeCell ref="D21:G21"/>
    <mergeCell ref="B4:H4"/>
    <mergeCell ref="B5:F10"/>
    <mergeCell ref="B36:G36"/>
    <mergeCell ref="B35:G35"/>
    <mergeCell ref="E34:F34"/>
    <mergeCell ref="E33:F33"/>
    <mergeCell ref="D32:G32"/>
    <mergeCell ref="H5:H10"/>
    <mergeCell ref="G5:G10"/>
    <mergeCell ref="D11:D20"/>
    <mergeCell ref="D22:D23"/>
    <mergeCell ref="D24:D26"/>
    <mergeCell ref="D27:D31"/>
    <mergeCell ref="I36:AE36"/>
    <mergeCell ref="J5:AE5"/>
    <mergeCell ref="AC1:AE2"/>
    <mergeCell ref="I4:AE4"/>
    <mergeCell ref="I5:I10"/>
    <mergeCell ref="I2:AB2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scale="44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G45"/>
  <sheetViews>
    <sheetView showGridLines="0" view="pageBreakPreview" topLeftCell="A18" zoomScale="55" zoomScaleNormal="55" zoomScaleSheetLayoutView="55" workbookViewId="0">
      <selection activeCell="L54" sqref="L54"/>
    </sheetView>
  </sheetViews>
  <sheetFormatPr defaultColWidth="9" defaultRowHeight="13.5" x14ac:dyDescent="0.15"/>
  <cols>
    <col min="1" max="2" width="4.125" customWidth="1"/>
    <col min="3" max="3" width="2.375" customWidth="1"/>
    <col min="4" max="5" width="7.25" customWidth="1"/>
    <col min="6" max="6" width="4.875" customWidth="1"/>
    <col min="7" max="7" width="47.25" customWidth="1"/>
    <col min="9" max="10" width="9.5" customWidth="1"/>
    <col min="11" max="32" width="9.75" customWidth="1"/>
    <col min="33" max="34" width="4.125" customWidth="1"/>
  </cols>
  <sheetData>
    <row r="1" spans="2:33" ht="14.25" thickBot="1" x14ac:dyDescent="0.2"/>
    <row r="2" spans="2:33" ht="23.1" customHeight="1" thickTop="1" x14ac:dyDescent="0.15">
      <c r="O2" s="219" t="s">
        <v>80</v>
      </c>
      <c r="P2" s="220"/>
      <c r="Q2" s="220"/>
      <c r="R2" s="220"/>
      <c r="S2" s="221"/>
    </row>
    <row r="3" spans="2:33" ht="23.1" customHeight="1" thickBot="1" x14ac:dyDescent="0.2">
      <c r="B3" s="43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222"/>
      <c r="P3" s="223"/>
      <c r="Q3" s="223"/>
      <c r="R3" s="223"/>
      <c r="S3" s="22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5"/>
    </row>
    <row r="4" spans="2:33" ht="13.5" customHeight="1" thickTop="1" x14ac:dyDescent="0.15">
      <c r="B4" s="46"/>
      <c r="C4" s="194" t="s">
        <v>0</v>
      </c>
      <c r="D4" s="194"/>
      <c r="E4" s="194"/>
      <c r="F4" s="194"/>
      <c r="G4" s="194"/>
      <c r="H4" s="194"/>
      <c r="I4" s="194"/>
      <c r="J4" s="42"/>
      <c r="AD4" s="151" t="s">
        <v>1</v>
      </c>
      <c r="AE4" s="151"/>
      <c r="AF4" s="151"/>
      <c r="AG4" s="47"/>
    </row>
    <row r="5" spans="2:33" ht="30.75" customHeight="1" x14ac:dyDescent="0.15">
      <c r="B5" s="46"/>
      <c r="C5" s="194"/>
      <c r="D5" s="194"/>
      <c r="E5" s="194"/>
      <c r="F5" s="194"/>
      <c r="G5" s="194"/>
      <c r="H5" s="194"/>
      <c r="I5" s="194"/>
      <c r="J5" s="157" t="s">
        <v>81</v>
      </c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1"/>
      <c r="AE5" s="151"/>
      <c r="AF5" s="151"/>
      <c r="AG5" s="47"/>
    </row>
    <row r="6" spans="2:33" ht="9" customHeight="1" thickBot="1" x14ac:dyDescent="0.2">
      <c r="B6" s="46"/>
      <c r="AG6" s="47"/>
    </row>
    <row r="7" spans="2:33" ht="26.25" customHeight="1" thickTop="1" x14ac:dyDescent="0.15">
      <c r="B7" s="46"/>
      <c r="C7" s="158" t="s">
        <v>3</v>
      </c>
      <c r="D7" s="159"/>
      <c r="E7" s="160"/>
      <c r="F7" s="160"/>
      <c r="G7" s="160"/>
      <c r="H7" s="160"/>
      <c r="I7" s="161"/>
      <c r="J7" s="227" t="s">
        <v>4</v>
      </c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4"/>
      <c r="AG7" s="47"/>
    </row>
    <row r="8" spans="2:33" ht="22.5" customHeight="1" x14ac:dyDescent="0.15">
      <c r="B8" s="46"/>
      <c r="C8" s="162" t="s">
        <v>5</v>
      </c>
      <c r="D8" s="163"/>
      <c r="E8" s="164"/>
      <c r="F8" s="164"/>
      <c r="G8" s="164"/>
      <c r="H8" s="186" t="s">
        <v>6</v>
      </c>
      <c r="I8" s="183" t="s">
        <v>7</v>
      </c>
      <c r="J8" s="225" t="s">
        <v>8</v>
      </c>
      <c r="K8" s="148" t="s">
        <v>9</v>
      </c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50"/>
      <c r="AG8" s="47"/>
    </row>
    <row r="9" spans="2:33" ht="22.5" customHeight="1" x14ac:dyDescent="0.15">
      <c r="B9" s="46"/>
      <c r="C9" s="162"/>
      <c r="D9" s="163"/>
      <c r="E9" s="164"/>
      <c r="F9" s="164"/>
      <c r="G9" s="164"/>
      <c r="H9" s="186"/>
      <c r="I9" s="183"/>
      <c r="J9" s="225"/>
      <c r="K9" s="148" t="s">
        <v>10</v>
      </c>
      <c r="L9" s="149"/>
      <c r="M9" s="149"/>
      <c r="N9" s="149"/>
      <c r="O9" s="149"/>
      <c r="P9" s="149"/>
      <c r="Q9" s="149"/>
      <c r="R9" s="149"/>
      <c r="S9" s="149"/>
      <c r="T9" s="149"/>
      <c r="U9" s="148" t="s">
        <v>11</v>
      </c>
      <c r="V9" s="149"/>
      <c r="W9" s="149"/>
      <c r="X9" s="149"/>
      <c r="Y9" s="149"/>
      <c r="Z9" s="149"/>
      <c r="AA9" s="149"/>
      <c r="AB9" s="149"/>
      <c r="AC9" s="149"/>
      <c r="AD9" s="213"/>
      <c r="AE9" s="195" t="s">
        <v>12</v>
      </c>
      <c r="AF9" s="196"/>
      <c r="AG9" s="47"/>
    </row>
    <row r="10" spans="2:33" ht="18.75" customHeight="1" x14ac:dyDescent="0.15">
      <c r="B10" s="46"/>
      <c r="C10" s="162"/>
      <c r="D10" s="163"/>
      <c r="E10" s="164"/>
      <c r="F10" s="164"/>
      <c r="G10" s="164"/>
      <c r="H10" s="164"/>
      <c r="I10" s="183"/>
      <c r="J10" s="225"/>
      <c r="K10" s="148" t="s">
        <v>13</v>
      </c>
      <c r="L10" s="149"/>
      <c r="M10" s="149"/>
      <c r="N10" s="149"/>
      <c r="O10" s="149"/>
      <c r="P10" s="149"/>
      <c r="Q10" s="149"/>
      <c r="R10" s="149"/>
      <c r="S10" s="149"/>
      <c r="T10" s="149"/>
      <c r="U10" s="214" t="s">
        <v>14</v>
      </c>
      <c r="V10" s="215"/>
      <c r="W10" s="214" t="s">
        <v>15</v>
      </c>
      <c r="X10" s="216"/>
      <c r="Y10" s="215"/>
      <c r="Z10" s="214" t="s">
        <v>16</v>
      </c>
      <c r="AA10" s="216"/>
      <c r="AB10" s="216"/>
      <c r="AC10" s="216"/>
      <c r="AD10" s="215"/>
      <c r="AE10" s="197"/>
      <c r="AF10" s="198"/>
      <c r="AG10" s="47"/>
    </row>
    <row r="11" spans="2:33" ht="18.75" customHeight="1" x14ac:dyDescent="0.15">
      <c r="B11" s="46"/>
      <c r="C11" s="165"/>
      <c r="D11" s="166"/>
      <c r="E11" s="167"/>
      <c r="F11" s="167"/>
      <c r="G11" s="167"/>
      <c r="H11" s="167"/>
      <c r="I11" s="184"/>
      <c r="J11" s="225"/>
      <c r="K11" s="14" t="s">
        <v>17</v>
      </c>
      <c r="L11" s="12" t="s">
        <v>18</v>
      </c>
      <c r="M11" s="12" t="s">
        <v>19</v>
      </c>
      <c r="N11" s="12" t="s">
        <v>20</v>
      </c>
      <c r="O11" s="12" t="s">
        <v>21</v>
      </c>
      <c r="P11" s="12" t="s">
        <v>21</v>
      </c>
      <c r="Q11" s="12" t="s">
        <v>22</v>
      </c>
      <c r="R11" s="12" t="s">
        <v>22</v>
      </c>
      <c r="S11" s="12" t="s">
        <v>23</v>
      </c>
      <c r="T11" s="13" t="s">
        <v>23</v>
      </c>
      <c r="U11" s="14" t="s">
        <v>24</v>
      </c>
      <c r="V11" s="13" t="s">
        <v>25</v>
      </c>
      <c r="W11" s="14" t="s">
        <v>26</v>
      </c>
      <c r="X11" s="12" t="s">
        <v>27</v>
      </c>
      <c r="Y11" s="13" t="s">
        <v>28</v>
      </c>
      <c r="Z11" s="14" t="s">
        <v>29</v>
      </c>
      <c r="AA11" s="12" t="s">
        <v>30</v>
      </c>
      <c r="AB11" s="12" t="s">
        <v>31</v>
      </c>
      <c r="AC11" s="12" t="s">
        <v>32</v>
      </c>
      <c r="AD11" s="13" t="s">
        <v>33</v>
      </c>
      <c r="AE11" s="14"/>
      <c r="AF11" s="27"/>
      <c r="AG11" s="47"/>
    </row>
    <row r="12" spans="2:33" ht="88.5" customHeight="1" x14ac:dyDescent="0.15">
      <c r="B12" s="46"/>
      <c r="C12" s="165"/>
      <c r="D12" s="166"/>
      <c r="E12" s="167"/>
      <c r="F12" s="167"/>
      <c r="G12" s="167"/>
      <c r="H12" s="167"/>
      <c r="I12" s="184"/>
      <c r="J12" s="225"/>
      <c r="K12" s="34" t="s">
        <v>34</v>
      </c>
      <c r="L12" s="30" t="s">
        <v>35</v>
      </c>
      <c r="M12" s="30" t="s">
        <v>36</v>
      </c>
      <c r="N12" s="30" t="s">
        <v>37</v>
      </c>
      <c r="O12" s="31" t="s">
        <v>82</v>
      </c>
      <c r="P12" s="31" t="s">
        <v>38</v>
      </c>
      <c r="Q12" s="31" t="s">
        <v>41</v>
      </c>
      <c r="R12" s="31" t="s">
        <v>83</v>
      </c>
      <c r="S12" s="31" t="s">
        <v>43</v>
      </c>
      <c r="T12" s="32" t="s">
        <v>84</v>
      </c>
      <c r="U12" s="33" t="s">
        <v>44</v>
      </c>
      <c r="V12" s="32" t="s">
        <v>45</v>
      </c>
      <c r="W12" s="33" t="s">
        <v>46</v>
      </c>
      <c r="X12" s="31" t="s">
        <v>47</v>
      </c>
      <c r="Y12" s="32" t="s">
        <v>48</v>
      </c>
      <c r="Z12" s="34" t="s">
        <v>49</v>
      </c>
      <c r="AA12" s="31" t="s">
        <v>50</v>
      </c>
      <c r="AB12" s="31" t="s">
        <v>51</v>
      </c>
      <c r="AC12" s="31" t="s">
        <v>52</v>
      </c>
      <c r="AD12" s="32" t="s">
        <v>53</v>
      </c>
      <c r="AE12" s="33"/>
      <c r="AF12" s="35"/>
      <c r="AG12" s="47"/>
    </row>
    <row r="13" spans="2:33" ht="26.25" customHeight="1" thickBot="1" x14ac:dyDescent="0.2">
      <c r="B13" s="46"/>
      <c r="C13" s="168"/>
      <c r="D13" s="169"/>
      <c r="E13" s="170"/>
      <c r="F13" s="170"/>
      <c r="G13" s="170"/>
      <c r="H13" s="170"/>
      <c r="I13" s="185"/>
      <c r="J13" s="226"/>
      <c r="K13" s="40">
        <v>0.9</v>
      </c>
      <c r="L13" s="36">
        <v>1</v>
      </c>
      <c r="M13" s="36">
        <v>1</v>
      </c>
      <c r="N13" s="36">
        <v>1</v>
      </c>
      <c r="O13" s="37">
        <v>0.9</v>
      </c>
      <c r="P13" s="37"/>
      <c r="Q13" s="37">
        <v>0.9</v>
      </c>
      <c r="R13" s="37"/>
      <c r="S13" s="37">
        <v>0.9</v>
      </c>
      <c r="T13" s="38"/>
      <c r="U13" s="39">
        <v>0.95</v>
      </c>
      <c r="V13" s="38">
        <v>1</v>
      </c>
      <c r="W13" s="39">
        <v>0.5</v>
      </c>
      <c r="X13" s="37">
        <v>0.8</v>
      </c>
      <c r="Y13" s="38">
        <v>0.5</v>
      </c>
      <c r="Z13" s="40">
        <v>0.3</v>
      </c>
      <c r="AA13" s="37">
        <v>0.4</v>
      </c>
      <c r="AB13" s="37">
        <v>0.2</v>
      </c>
      <c r="AC13" s="37">
        <v>0.2</v>
      </c>
      <c r="AD13" s="38">
        <v>0.2</v>
      </c>
      <c r="AE13" s="15"/>
      <c r="AF13" s="28"/>
      <c r="AG13" s="47"/>
    </row>
    <row r="14" spans="2:33" ht="30.75" customHeight="1" thickTop="1" x14ac:dyDescent="0.15">
      <c r="B14" s="46"/>
      <c r="C14" s="217"/>
      <c r="D14" s="199" t="s">
        <v>54</v>
      </c>
      <c r="E14" s="187" t="s">
        <v>13</v>
      </c>
      <c r="F14" s="21" t="s">
        <v>17</v>
      </c>
      <c r="G14" s="22" t="s">
        <v>34</v>
      </c>
      <c r="H14" s="23">
        <v>0.9</v>
      </c>
      <c r="I14" s="51">
        <v>0.03</v>
      </c>
      <c r="J14" s="117">
        <f>SUM(K14:AF14)</f>
        <v>0.03</v>
      </c>
      <c r="K14" s="125">
        <v>0.03</v>
      </c>
      <c r="L14" s="52"/>
      <c r="M14" s="52"/>
      <c r="N14" s="52"/>
      <c r="O14" s="52"/>
      <c r="P14" s="52"/>
      <c r="Q14" s="52"/>
      <c r="R14" s="52"/>
      <c r="S14" s="52"/>
      <c r="T14" s="53"/>
      <c r="U14" s="54"/>
      <c r="V14" s="53"/>
      <c r="W14" s="54"/>
      <c r="X14" s="52"/>
      <c r="Y14" s="53"/>
      <c r="Z14" s="54"/>
      <c r="AA14" s="52"/>
      <c r="AB14" s="52"/>
      <c r="AC14" s="52"/>
      <c r="AD14" s="53"/>
      <c r="AE14" s="54"/>
      <c r="AF14" s="55"/>
      <c r="AG14" s="47"/>
    </row>
    <row r="15" spans="2:33" ht="30.75" customHeight="1" x14ac:dyDescent="0.15">
      <c r="B15" s="46"/>
      <c r="C15" s="218"/>
      <c r="D15" s="200"/>
      <c r="E15" s="188"/>
      <c r="F15" s="2" t="s">
        <v>18</v>
      </c>
      <c r="G15" s="3" t="s">
        <v>35</v>
      </c>
      <c r="H15" s="19">
        <v>1</v>
      </c>
      <c r="I15" s="56"/>
      <c r="J15" s="118">
        <f t="shared" ref="J15:J38" si="0">SUM(K15:AF15)</f>
        <v>0</v>
      </c>
      <c r="K15" s="59"/>
      <c r="L15" s="57"/>
      <c r="M15" s="57"/>
      <c r="N15" s="57"/>
      <c r="O15" s="57"/>
      <c r="P15" s="57"/>
      <c r="Q15" s="57"/>
      <c r="R15" s="57"/>
      <c r="S15" s="57"/>
      <c r="T15" s="58"/>
      <c r="U15" s="59"/>
      <c r="V15" s="58"/>
      <c r="W15" s="59"/>
      <c r="X15" s="57"/>
      <c r="Y15" s="58"/>
      <c r="Z15" s="59"/>
      <c r="AA15" s="57"/>
      <c r="AB15" s="57"/>
      <c r="AC15" s="57"/>
      <c r="AD15" s="58"/>
      <c r="AE15" s="59"/>
      <c r="AF15" s="60"/>
      <c r="AG15" s="47"/>
    </row>
    <row r="16" spans="2:33" ht="30.75" customHeight="1" x14ac:dyDescent="0.15">
      <c r="B16" s="46"/>
      <c r="C16" s="218"/>
      <c r="D16" s="200"/>
      <c r="E16" s="188"/>
      <c r="F16" s="2" t="s">
        <v>19</v>
      </c>
      <c r="G16" s="3" t="s">
        <v>36</v>
      </c>
      <c r="H16" s="19">
        <v>1</v>
      </c>
      <c r="I16" s="56"/>
      <c r="J16" s="118">
        <f t="shared" si="0"/>
        <v>0</v>
      </c>
      <c r="K16" s="59"/>
      <c r="L16" s="57"/>
      <c r="M16" s="57"/>
      <c r="N16" s="57"/>
      <c r="O16" s="57"/>
      <c r="P16" s="57"/>
      <c r="Q16" s="57"/>
      <c r="R16" s="57"/>
      <c r="S16" s="57"/>
      <c r="T16" s="58"/>
      <c r="U16" s="59"/>
      <c r="V16" s="58"/>
      <c r="W16" s="59"/>
      <c r="X16" s="57"/>
      <c r="Y16" s="58"/>
      <c r="Z16" s="59"/>
      <c r="AA16" s="57"/>
      <c r="AB16" s="57"/>
      <c r="AC16" s="57"/>
      <c r="AD16" s="58"/>
      <c r="AE16" s="59"/>
      <c r="AF16" s="60"/>
      <c r="AG16" s="47"/>
    </row>
    <row r="17" spans="2:33" ht="30.75" customHeight="1" x14ac:dyDescent="0.15">
      <c r="B17" s="46"/>
      <c r="C17" s="218"/>
      <c r="D17" s="200"/>
      <c r="E17" s="188"/>
      <c r="F17" s="2" t="s">
        <v>20</v>
      </c>
      <c r="G17" s="3" t="s">
        <v>37</v>
      </c>
      <c r="H17" s="19">
        <v>1</v>
      </c>
      <c r="I17" s="56"/>
      <c r="J17" s="118">
        <f t="shared" si="0"/>
        <v>0</v>
      </c>
      <c r="K17" s="59"/>
      <c r="L17" s="57"/>
      <c r="M17" s="57"/>
      <c r="N17" s="57"/>
      <c r="O17" s="57"/>
      <c r="P17" s="57"/>
      <c r="Q17" s="57"/>
      <c r="R17" s="57"/>
      <c r="S17" s="57"/>
      <c r="T17" s="58"/>
      <c r="U17" s="59"/>
      <c r="V17" s="58"/>
      <c r="W17" s="59"/>
      <c r="X17" s="57"/>
      <c r="Y17" s="58"/>
      <c r="Z17" s="59"/>
      <c r="AA17" s="57"/>
      <c r="AB17" s="57"/>
      <c r="AC17" s="57"/>
      <c r="AD17" s="58"/>
      <c r="AE17" s="59"/>
      <c r="AF17" s="60"/>
      <c r="AG17" s="47"/>
    </row>
    <row r="18" spans="2:33" ht="30.75" customHeight="1" x14ac:dyDescent="0.15">
      <c r="B18" s="46"/>
      <c r="C18" s="218"/>
      <c r="D18" s="200"/>
      <c r="E18" s="188"/>
      <c r="F18" s="2" t="s">
        <v>21</v>
      </c>
      <c r="G18" s="3" t="s">
        <v>55</v>
      </c>
      <c r="H18" s="19">
        <v>0.9</v>
      </c>
      <c r="I18" s="61">
        <v>5.0000000000000001E-3</v>
      </c>
      <c r="J18" s="118">
        <f t="shared" si="0"/>
        <v>5.0000000000000001E-3</v>
      </c>
      <c r="K18" s="126">
        <v>5.0000000000000001E-3</v>
      </c>
      <c r="L18" s="57"/>
      <c r="M18" s="57"/>
      <c r="N18" s="57"/>
      <c r="O18" s="57"/>
      <c r="P18" s="57"/>
      <c r="Q18" s="57"/>
      <c r="R18" s="57"/>
      <c r="S18" s="57"/>
      <c r="T18" s="58"/>
      <c r="U18" s="59"/>
      <c r="V18" s="58"/>
      <c r="W18" s="59"/>
      <c r="X18" s="57"/>
      <c r="Y18" s="58"/>
      <c r="Z18" s="59"/>
      <c r="AA18" s="57"/>
      <c r="AB18" s="57"/>
      <c r="AC18" s="57"/>
      <c r="AD18" s="58"/>
      <c r="AE18" s="59"/>
      <c r="AF18" s="60"/>
      <c r="AG18" s="47"/>
    </row>
    <row r="19" spans="2:33" ht="30.75" customHeight="1" x14ac:dyDescent="0.15">
      <c r="B19" s="46"/>
      <c r="C19" s="218"/>
      <c r="D19" s="200"/>
      <c r="E19" s="188"/>
      <c r="F19" s="2" t="s">
        <v>21</v>
      </c>
      <c r="G19" s="3" t="s">
        <v>56</v>
      </c>
      <c r="H19" s="19"/>
      <c r="I19" s="56"/>
      <c r="J19" s="118">
        <f t="shared" si="0"/>
        <v>0</v>
      </c>
      <c r="K19" s="59"/>
      <c r="L19" s="57"/>
      <c r="M19" s="57"/>
      <c r="N19" s="57"/>
      <c r="O19" s="57"/>
      <c r="P19" s="57"/>
      <c r="Q19" s="57"/>
      <c r="R19" s="57"/>
      <c r="S19" s="57"/>
      <c r="T19" s="58"/>
      <c r="U19" s="59"/>
      <c r="V19" s="58"/>
      <c r="W19" s="59"/>
      <c r="X19" s="57"/>
      <c r="Y19" s="58"/>
      <c r="Z19" s="59"/>
      <c r="AA19" s="57"/>
      <c r="AB19" s="57"/>
      <c r="AC19" s="57"/>
      <c r="AD19" s="58"/>
      <c r="AE19" s="59"/>
      <c r="AF19" s="60"/>
      <c r="AG19" s="47"/>
    </row>
    <row r="20" spans="2:33" ht="30.75" customHeight="1" x14ac:dyDescent="0.15">
      <c r="B20" s="46"/>
      <c r="C20" s="218"/>
      <c r="D20" s="200"/>
      <c r="E20" s="188"/>
      <c r="F20" s="2" t="s">
        <v>22</v>
      </c>
      <c r="G20" s="3" t="s">
        <v>57</v>
      </c>
      <c r="H20" s="19">
        <v>0.9</v>
      </c>
      <c r="I20" s="56"/>
      <c r="J20" s="118">
        <f t="shared" si="0"/>
        <v>0</v>
      </c>
      <c r="K20" s="59"/>
      <c r="L20" s="57"/>
      <c r="M20" s="57"/>
      <c r="N20" s="57"/>
      <c r="O20" s="57"/>
      <c r="P20" s="57"/>
      <c r="Q20" s="57"/>
      <c r="R20" s="57"/>
      <c r="S20" s="57"/>
      <c r="T20" s="58"/>
      <c r="U20" s="59"/>
      <c r="V20" s="58"/>
      <c r="W20" s="59"/>
      <c r="X20" s="57"/>
      <c r="Y20" s="58"/>
      <c r="Z20" s="59"/>
      <c r="AA20" s="57"/>
      <c r="AB20" s="57"/>
      <c r="AC20" s="57"/>
      <c r="AD20" s="58"/>
      <c r="AE20" s="59"/>
      <c r="AF20" s="60"/>
      <c r="AG20" s="47"/>
    </row>
    <row r="21" spans="2:33" ht="30.75" customHeight="1" x14ac:dyDescent="0.15">
      <c r="B21" s="46"/>
      <c r="C21" s="218"/>
      <c r="D21" s="200"/>
      <c r="E21" s="188"/>
      <c r="F21" s="2" t="s">
        <v>22</v>
      </c>
      <c r="G21" s="3" t="s">
        <v>58</v>
      </c>
      <c r="H21" s="19"/>
      <c r="I21" s="56"/>
      <c r="J21" s="118">
        <f t="shared" si="0"/>
        <v>0</v>
      </c>
      <c r="K21" s="59"/>
      <c r="L21" s="57"/>
      <c r="M21" s="57"/>
      <c r="N21" s="57"/>
      <c r="O21" s="57"/>
      <c r="P21" s="57"/>
      <c r="Q21" s="57"/>
      <c r="R21" s="57"/>
      <c r="S21" s="57"/>
      <c r="T21" s="58"/>
      <c r="U21" s="59"/>
      <c r="V21" s="58"/>
      <c r="W21" s="59"/>
      <c r="X21" s="57"/>
      <c r="Y21" s="58"/>
      <c r="Z21" s="59"/>
      <c r="AA21" s="57"/>
      <c r="AB21" s="57"/>
      <c r="AC21" s="57"/>
      <c r="AD21" s="58"/>
      <c r="AE21" s="59"/>
      <c r="AF21" s="60"/>
      <c r="AG21" s="47"/>
    </row>
    <row r="22" spans="2:33" ht="30.75" customHeight="1" x14ac:dyDescent="0.15">
      <c r="B22" s="46"/>
      <c r="C22" s="218"/>
      <c r="D22" s="200"/>
      <c r="E22" s="188"/>
      <c r="F22" s="2" t="s">
        <v>23</v>
      </c>
      <c r="G22" s="3" t="s">
        <v>59</v>
      </c>
      <c r="H22" s="19">
        <v>0.9</v>
      </c>
      <c r="I22" s="56"/>
      <c r="J22" s="118">
        <f t="shared" si="0"/>
        <v>0</v>
      </c>
      <c r="K22" s="59"/>
      <c r="L22" s="57"/>
      <c r="M22" s="57"/>
      <c r="N22" s="57"/>
      <c r="O22" s="57"/>
      <c r="P22" s="57"/>
      <c r="Q22" s="57"/>
      <c r="R22" s="57"/>
      <c r="S22" s="57"/>
      <c r="T22" s="58"/>
      <c r="U22" s="59"/>
      <c r="V22" s="58"/>
      <c r="W22" s="59"/>
      <c r="X22" s="57"/>
      <c r="Y22" s="58"/>
      <c r="Z22" s="59"/>
      <c r="AA22" s="57"/>
      <c r="AB22" s="57"/>
      <c r="AC22" s="57"/>
      <c r="AD22" s="58"/>
      <c r="AE22" s="59"/>
      <c r="AF22" s="60"/>
      <c r="AG22" s="47"/>
    </row>
    <row r="23" spans="2:33" ht="30.75" customHeight="1" x14ac:dyDescent="0.15">
      <c r="B23" s="46"/>
      <c r="C23" s="218"/>
      <c r="D23" s="200"/>
      <c r="E23" s="189"/>
      <c r="F23" s="10" t="s">
        <v>23</v>
      </c>
      <c r="G23" s="16" t="s">
        <v>60</v>
      </c>
      <c r="H23" s="20"/>
      <c r="I23" s="62"/>
      <c r="J23" s="119">
        <f t="shared" si="0"/>
        <v>0</v>
      </c>
      <c r="K23" s="65"/>
      <c r="L23" s="63"/>
      <c r="M23" s="63"/>
      <c r="N23" s="63"/>
      <c r="O23" s="63"/>
      <c r="P23" s="63"/>
      <c r="Q23" s="63"/>
      <c r="R23" s="63"/>
      <c r="S23" s="63"/>
      <c r="T23" s="64"/>
      <c r="U23" s="65"/>
      <c r="V23" s="64"/>
      <c r="W23" s="65"/>
      <c r="X23" s="63"/>
      <c r="Y23" s="64"/>
      <c r="Z23" s="65"/>
      <c r="AA23" s="63"/>
      <c r="AB23" s="63"/>
      <c r="AC23" s="63"/>
      <c r="AD23" s="64"/>
      <c r="AE23" s="65"/>
      <c r="AF23" s="66"/>
      <c r="AG23" s="47"/>
    </row>
    <row r="24" spans="2:33" ht="40.5" customHeight="1" thickBot="1" x14ac:dyDescent="0.2">
      <c r="B24" s="46"/>
      <c r="C24" s="218"/>
      <c r="D24" s="201"/>
      <c r="E24" s="181" t="s">
        <v>61</v>
      </c>
      <c r="F24" s="181"/>
      <c r="G24" s="181"/>
      <c r="H24" s="182"/>
      <c r="I24" s="67">
        <f t="shared" ref="I24:Q24" si="1">SUM(I14:I23)</f>
        <v>3.4999999999999996E-2</v>
      </c>
      <c r="J24" s="116">
        <f t="shared" si="0"/>
        <v>3.4999999999999996E-2</v>
      </c>
      <c r="K24" s="70">
        <f t="shared" si="1"/>
        <v>3.4999999999999996E-2</v>
      </c>
      <c r="L24" s="68">
        <f t="shared" si="1"/>
        <v>0</v>
      </c>
      <c r="M24" s="68">
        <f t="shared" si="1"/>
        <v>0</v>
      </c>
      <c r="N24" s="68">
        <f t="shared" si="1"/>
        <v>0</v>
      </c>
      <c r="O24" s="68">
        <f t="shared" si="1"/>
        <v>0</v>
      </c>
      <c r="P24" s="68">
        <f t="shared" si="1"/>
        <v>0</v>
      </c>
      <c r="Q24" s="68">
        <f t="shared" si="1"/>
        <v>0</v>
      </c>
      <c r="R24" s="68">
        <f t="shared" ref="R24:AF24" si="2">SUM(R14:R23)</f>
        <v>0</v>
      </c>
      <c r="S24" s="68">
        <f t="shared" si="2"/>
        <v>0</v>
      </c>
      <c r="T24" s="69">
        <f t="shared" si="2"/>
        <v>0</v>
      </c>
      <c r="U24" s="70">
        <f t="shared" si="2"/>
        <v>0</v>
      </c>
      <c r="V24" s="69">
        <f t="shared" si="2"/>
        <v>0</v>
      </c>
      <c r="W24" s="70">
        <f t="shared" si="2"/>
        <v>0</v>
      </c>
      <c r="X24" s="68">
        <f t="shared" si="2"/>
        <v>0</v>
      </c>
      <c r="Y24" s="69">
        <f t="shared" si="2"/>
        <v>0</v>
      </c>
      <c r="Z24" s="70">
        <f t="shared" si="2"/>
        <v>0</v>
      </c>
      <c r="AA24" s="68">
        <f t="shared" si="2"/>
        <v>0</v>
      </c>
      <c r="AB24" s="68">
        <f t="shared" si="2"/>
        <v>0</v>
      </c>
      <c r="AC24" s="68">
        <f t="shared" si="2"/>
        <v>0</v>
      </c>
      <c r="AD24" s="69">
        <f t="shared" si="2"/>
        <v>0</v>
      </c>
      <c r="AE24" s="70">
        <f t="shared" si="2"/>
        <v>0</v>
      </c>
      <c r="AF24" s="71">
        <f t="shared" si="2"/>
        <v>0</v>
      </c>
      <c r="AG24" s="47"/>
    </row>
    <row r="25" spans="2:33" ht="44.25" customHeight="1" x14ac:dyDescent="0.15">
      <c r="B25" s="46"/>
      <c r="C25" s="218"/>
      <c r="D25" s="202" t="s">
        <v>62</v>
      </c>
      <c r="E25" s="190" t="s">
        <v>63</v>
      </c>
      <c r="F25" s="1" t="s">
        <v>24</v>
      </c>
      <c r="G25" s="6" t="s">
        <v>64</v>
      </c>
      <c r="H25" s="17">
        <v>0.95</v>
      </c>
      <c r="I25" s="72"/>
      <c r="J25" s="120">
        <f t="shared" si="0"/>
        <v>0</v>
      </c>
      <c r="K25" s="75"/>
      <c r="L25" s="73"/>
      <c r="M25" s="73"/>
      <c r="N25" s="73"/>
      <c r="O25" s="73"/>
      <c r="P25" s="73"/>
      <c r="Q25" s="73"/>
      <c r="R25" s="73"/>
      <c r="S25" s="73"/>
      <c r="T25" s="74"/>
      <c r="U25" s="75"/>
      <c r="V25" s="74"/>
      <c r="W25" s="75"/>
      <c r="X25" s="73"/>
      <c r="Y25" s="74"/>
      <c r="Z25" s="75"/>
      <c r="AA25" s="73"/>
      <c r="AB25" s="73"/>
      <c r="AC25" s="73"/>
      <c r="AD25" s="74"/>
      <c r="AE25" s="75"/>
      <c r="AF25" s="76"/>
      <c r="AG25" s="47"/>
    </row>
    <row r="26" spans="2:33" ht="44.25" customHeight="1" x14ac:dyDescent="0.15">
      <c r="B26" s="46"/>
      <c r="C26" s="218"/>
      <c r="D26" s="202"/>
      <c r="E26" s="191"/>
      <c r="F26" s="4" t="s">
        <v>25</v>
      </c>
      <c r="G26" s="7" t="s">
        <v>65</v>
      </c>
      <c r="H26" s="25">
        <v>1</v>
      </c>
      <c r="I26" s="77"/>
      <c r="J26" s="121">
        <f t="shared" si="0"/>
        <v>0</v>
      </c>
      <c r="K26" s="80"/>
      <c r="L26" s="78"/>
      <c r="M26" s="78"/>
      <c r="N26" s="78"/>
      <c r="O26" s="78"/>
      <c r="P26" s="78"/>
      <c r="Q26" s="78"/>
      <c r="R26" s="78"/>
      <c r="S26" s="78"/>
      <c r="T26" s="79"/>
      <c r="U26" s="80"/>
      <c r="V26" s="79"/>
      <c r="W26" s="80"/>
      <c r="X26" s="78"/>
      <c r="Y26" s="79"/>
      <c r="Z26" s="80"/>
      <c r="AA26" s="78"/>
      <c r="AB26" s="78"/>
      <c r="AC26" s="78"/>
      <c r="AD26" s="79"/>
      <c r="AE26" s="80"/>
      <c r="AF26" s="81"/>
      <c r="AG26" s="47"/>
    </row>
    <row r="27" spans="2:33" ht="44.25" customHeight="1" x14ac:dyDescent="0.15">
      <c r="B27" s="46"/>
      <c r="C27" s="218"/>
      <c r="D27" s="202"/>
      <c r="E27" s="191" t="s">
        <v>15</v>
      </c>
      <c r="F27" s="5" t="s">
        <v>26</v>
      </c>
      <c r="G27" s="8" t="s">
        <v>85</v>
      </c>
      <c r="H27" s="26">
        <v>0.5</v>
      </c>
      <c r="I27" s="82"/>
      <c r="J27" s="122">
        <f t="shared" si="0"/>
        <v>0</v>
      </c>
      <c r="K27" s="127"/>
      <c r="L27" s="128"/>
      <c r="M27" s="128"/>
      <c r="N27" s="128"/>
      <c r="O27" s="128"/>
      <c r="P27" s="128"/>
      <c r="Q27" s="128"/>
      <c r="R27" s="128"/>
      <c r="S27" s="128"/>
      <c r="T27" s="129"/>
      <c r="U27" s="127"/>
      <c r="V27" s="129"/>
      <c r="W27" s="86"/>
      <c r="X27" s="137"/>
      <c r="Y27" s="88"/>
      <c r="Z27" s="86"/>
      <c r="AA27" s="87"/>
      <c r="AB27" s="87"/>
      <c r="AC27" s="87"/>
      <c r="AD27" s="88"/>
      <c r="AE27" s="86"/>
      <c r="AF27" s="89"/>
      <c r="AG27" s="47"/>
    </row>
    <row r="28" spans="2:33" ht="44.25" customHeight="1" x14ac:dyDescent="0.15">
      <c r="B28" s="46"/>
      <c r="C28" s="218"/>
      <c r="D28" s="202"/>
      <c r="E28" s="191"/>
      <c r="F28" s="2" t="s">
        <v>27</v>
      </c>
      <c r="G28" s="9" t="s">
        <v>67</v>
      </c>
      <c r="H28" s="19">
        <v>0.8</v>
      </c>
      <c r="I28" s="56"/>
      <c r="J28" s="118">
        <f t="shared" si="0"/>
        <v>0</v>
      </c>
      <c r="K28" s="130"/>
      <c r="L28" s="131"/>
      <c r="M28" s="131"/>
      <c r="N28" s="131"/>
      <c r="O28" s="131"/>
      <c r="P28" s="131"/>
      <c r="Q28" s="131"/>
      <c r="R28" s="131"/>
      <c r="S28" s="131"/>
      <c r="T28" s="132"/>
      <c r="U28" s="130"/>
      <c r="V28" s="132"/>
      <c r="W28" s="59"/>
      <c r="X28" s="57"/>
      <c r="Y28" s="58"/>
      <c r="Z28" s="59"/>
      <c r="AA28" s="57"/>
      <c r="AB28" s="57"/>
      <c r="AC28" s="57"/>
      <c r="AD28" s="58"/>
      <c r="AE28" s="59"/>
      <c r="AF28" s="60"/>
      <c r="AG28" s="47"/>
    </row>
    <row r="29" spans="2:33" ht="44.25" customHeight="1" x14ac:dyDescent="0.15">
      <c r="B29" s="46"/>
      <c r="C29" s="218"/>
      <c r="D29" s="202"/>
      <c r="E29" s="191"/>
      <c r="F29" s="4" t="s">
        <v>28</v>
      </c>
      <c r="G29" s="7" t="s">
        <v>68</v>
      </c>
      <c r="H29" s="25">
        <v>0.5</v>
      </c>
      <c r="I29" s="77"/>
      <c r="J29" s="121">
        <f t="shared" si="0"/>
        <v>0</v>
      </c>
      <c r="K29" s="133"/>
      <c r="L29" s="134"/>
      <c r="M29" s="134"/>
      <c r="N29" s="134"/>
      <c r="O29" s="134"/>
      <c r="P29" s="134"/>
      <c r="Q29" s="134"/>
      <c r="R29" s="134"/>
      <c r="S29" s="134"/>
      <c r="T29" s="135"/>
      <c r="U29" s="133"/>
      <c r="V29" s="135"/>
      <c r="W29" s="80"/>
      <c r="X29" s="134"/>
      <c r="Y29" s="79"/>
      <c r="Z29" s="80"/>
      <c r="AA29" s="78"/>
      <c r="AB29" s="78"/>
      <c r="AC29" s="78"/>
      <c r="AD29" s="79"/>
      <c r="AE29" s="80"/>
      <c r="AF29" s="81"/>
      <c r="AG29" s="47"/>
    </row>
    <row r="30" spans="2:33" ht="30.75" customHeight="1" x14ac:dyDescent="0.15">
      <c r="B30" s="46"/>
      <c r="C30" s="218"/>
      <c r="D30" s="202"/>
      <c r="E30" s="192" t="s">
        <v>69</v>
      </c>
      <c r="F30" s="5" t="s">
        <v>29</v>
      </c>
      <c r="G30" s="8" t="s">
        <v>70</v>
      </c>
      <c r="H30" s="26">
        <v>0.3</v>
      </c>
      <c r="I30" s="82"/>
      <c r="J30" s="122">
        <f t="shared" si="0"/>
        <v>0</v>
      </c>
      <c r="K30" s="136"/>
      <c r="L30" s="137"/>
      <c r="M30" s="137"/>
      <c r="N30" s="137"/>
      <c r="O30" s="137"/>
      <c r="P30" s="137"/>
      <c r="Q30" s="137"/>
      <c r="R30" s="137"/>
      <c r="S30" s="137"/>
      <c r="T30" s="138"/>
      <c r="U30" s="136"/>
      <c r="V30" s="138"/>
      <c r="W30" s="136"/>
      <c r="X30" s="137"/>
      <c r="Y30" s="138"/>
      <c r="Z30" s="86"/>
      <c r="AA30" s="87"/>
      <c r="AB30" s="87"/>
      <c r="AC30" s="87"/>
      <c r="AD30" s="88"/>
      <c r="AE30" s="86"/>
      <c r="AF30" s="89"/>
      <c r="AG30" s="47"/>
    </row>
    <row r="31" spans="2:33" ht="30.75" customHeight="1" x14ac:dyDescent="0.15">
      <c r="B31" s="46"/>
      <c r="C31" s="218"/>
      <c r="D31" s="202"/>
      <c r="E31" s="191"/>
      <c r="F31" s="2" t="s">
        <v>30</v>
      </c>
      <c r="G31" s="9" t="s">
        <v>71</v>
      </c>
      <c r="H31" s="19">
        <v>0.4</v>
      </c>
      <c r="I31" s="56"/>
      <c r="J31" s="118">
        <f t="shared" si="0"/>
        <v>0</v>
      </c>
      <c r="K31" s="139"/>
      <c r="L31" s="140"/>
      <c r="M31" s="140"/>
      <c r="N31" s="140"/>
      <c r="O31" s="140"/>
      <c r="P31" s="140"/>
      <c r="Q31" s="140"/>
      <c r="R31" s="140"/>
      <c r="S31" s="140"/>
      <c r="T31" s="141"/>
      <c r="U31" s="139"/>
      <c r="V31" s="141"/>
      <c r="W31" s="139"/>
      <c r="X31" s="140"/>
      <c r="Y31" s="141"/>
      <c r="Z31" s="59"/>
      <c r="AA31" s="57"/>
      <c r="AB31" s="57"/>
      <c r="AC31" s="57"/>
      <c r="AD31" s="58"/>
      <c r="AE31" s="59"/>
      <c r="AF31" s="60"/>
      <c r="AG31" s="47"/>
    </row>
    <row r="32" spans="2:33" ht="30.75" customHeight="1" x14ac:dyDescent="0.15">
      <c r="B32" s="46"/>
      <c r="C32" s="218"/>
      <c r="D32" s="202"/>
      <c r="E32" s="191"/>
      <c r="F32" s="2" t="s">
        <v>31</v>
      </c>
      <c r="G32" s="9" t="s">
        <v>72</v>
      </c>
      <c r="H32" s="19">
        <v>0.2</v>
      </c>
      <c r="I32" s="61">
        <v>0.09</v>
      </c>
      <c r="J32" s="118">
        <f t="shared" si="0"/>
        <v>0.09</v>
      </c>
      <c r="K32" s="142">
        <v>0.09</v>
      </c>
      <c r="L32" s="140"/>
      <c r="M32" s="140"/>
      <c r="N32" s="140"/>
      <c r="O32" s="140"/>
      <c r="P32" s="140"/>
      <c r="Q32" s="140"/>
      <c r="R32" s="140"/>
      <c r="S32" s="140"/>
      <c r="T32" s="141"/>
      <c r="U32" s="139"/>
      <c r="V32" s="141"/>
      <c r="W32" s="139"/>
      <c r="X32" s="140"/>
      <c r="Y32" s="141"/>
      <c r="Z32" s="59"/>
      <c r="AA32" s="57"/>
      <c r="AB32" s="57"/>
      <c r="AC32" s="57"/>
      <c r="AD32" s="58"/>
      <c r="AE32" s="59"/>
      <c r="AF32" s="60"/>
      <c r="AG32" s="47"/>
    </row>
    <row r="33" spans="2:33" ht="30.75" customHeight="1" x14ac:dyDescent="0.15">
      <c r="B33" s="46"/>
      <c r="C33" s="218"/>
      <c r="D33" s="202"/>
      <c r="E33" s="191"/>
      <c r="F33" s="2" t="s">
        <v>32</v>
      </c>
      <c r="G33" s="9" t="s">
        <v>52</v>
      </c>
      <c r="H33" s="19">
        <v>0.2</v>
      </c>
      <c r="I33" s="61">
        <v>0.14000000000000001</v>
      </c>
      <c r="J33" s="118">
        <f t="shared" si="0"/>
        <v>0.14000000000000001</v>
      </c>
      <c r="K33" s="142">
        <v>0.06</v>
      </c>
      <c r="L33" s="140"/>
      <c r="M33" s="140"/>
      <c r="N33" s="140"/>
      <c r="O33" s="140"/>
      <c r="P33" s="140"/>
      <c r="Q33" s="140"/>
      <c r="R33" s="140"/>
      <c r="S33" s="140"/>
      <c r="T33" s="141"/>
      <c r="U33" s="139"/>
      <c r="V33" s="141"/>
      <c r="W33" s="139"/>
      <c r="X33" s="143">
        <v>0.08</v>
      </c>
      <c r="Y33" s="141"/>
      <c r="Z33" s="59"/>
      <c r="AA33" s="57"/>
      <c r="AB33" s="57"/>
      <c r="AC33" s="57"/>
      <c r="AD33" s="58"/>
      <c r="AE33" s="59"/>
      <c r="AF33" s="60"/>
      <c r="AG33" s="47"/>
    </row>
    <row r="34" spans="2:33" ht="44.25" customHeight="1" x14ac:dyDescent="0.15">
      <c r="B34" s="46"/>
      <c r="C34" s="218"/>
      <c r="D34" s="202"/>
      <c r="E34" s="191"/>
      <c r="F34" s="4" t="s">
        <v>33</v>
      </c>
      <c r="G34" s="7" t="s">
        <v>73</v>
      </c>
      <c r="H34" s="25">
        <v>0.2</v>
      </c>
      <c r="I34" s="77"/>
      <c r="J34" s="121">
        <f t="shared" si="0"/>
        <v>0</v>
      </c>
      <c r="K34" s="133"/>
      <c r="L34" s="134"/>
      <c r="M34" s="134"/>
      <c r="N34" s="134"/>
      <c r="O34" s="134"/>
      <c r="P34" s="134"/>
      <c r="Q34" s="134"/>
      <c r="R34" s="134"/>
      <c r="S34" s="134"/>
      <c r="T34" s="135"/>
      <c r="U34" s="133"/>
      <c r="V34" s="135"/>
      <c r="W34" s="133"/>
      <c r="X34" s="134"/>
      <c r="Y34" s="135"/>
      <c r="Z34" s="80"/>
      <c r="AA34" s="78"/>
      <c r="AB34" s="78"/>
      <c r="AC34" s="78"/>
      <c r="AD34" s="79"/>
      <c r="AE34" s="80"/>
      <c r="AF34" s="81"/>
      <c r="AG34" s="47"/>
    </row>
    <row r="35" spans="2:33" ht="40.5" customHeight="1" thickBot="1" x14ac:dyDescent="0.2">
      <c r="B35" s="46"/>
      <c r="C35" s="218"/>
      <c r="D35" s="201"/>
      <c r="E35" s="181" t="s">
        <v>61</v>
      </c>
      <c r="F35" s="181"/>
      <c r="G35" s="181"/>
      <c r="H35" s="182"/>
      <c r="I35" s="67">
        <f>SUM(I25:I34)</f>
        <v>0.23</v>
      </c>
      <c r="J35" s="116">
        <f t="shared" si="0"/>
        <v>0.22999999999999998</v>
      </c>
      <c r="K35" s="70">
        <f t="shared" ref="K35:AF35" si="3">SUM(K25:K34)</f>
        <v>0.15</v>
      </c>
      <c r="L35" s="68">
        <f t="shared" si="3"/>
        <v>0</v>
      </c>
      <c r="M35" s="68">
        <f t="shared" si="3"/>
        <v>0</v>
      </c>
      <c r="N35" s="68">
        <f t="shared" si="3"/>
        <v>0</v>
      </c>
      <c r="O35" s="68">
        <f t="shared" si="3"/>
        <v>0</v>
      </c>
      <c r="P35" s="68">
        <f t="shared" si="3"/>
        <v>0</v>
      </c>
      <c r="Q35" s="68">
        <f t="shared" si="3"/>
        <v>0</v>
      </c>
      <c r="R35" s="68">
        <f t="shared" si="3"/>
        <v>0</v>
      </c>
      <c r="S35" s="68">
        <f t="shared" si="3"/>
        <v>0</v>
      </c>
      <c r="T35" s="69">
        <f t="shared" si="3"/>
        <v>0</v>
      </c>
      <c r="U35" s="70">
        <f t="shared" si="3"/>
        <v>0</v>
      </c>
      <c r="V35" s="69">
        <f t="shared" si="3"/>
        <v>0</v>
      </c>
      <c r="W35" s="70">
        <f t="shared" si="3"/>
        <v>0</v>
      </c>
      <c r="X35" s="68">
        <f t="shared" si="3"/>
        <v>0.08</v>
      </c>
      <c r="Y35" s="69">
        <f t="shared" si="3"/>
        <v>0</v>
      </c>
      <c r="Z35" s="70">
        <f t="shared" si="3"/>
        <v>0</v>
      </c>
      <c r="AA35" s="68">
        <f t="shared" si="3"/>
        <v>0</v>
      </c>
      <c r="AB35" s="68">
        <f t="shared" si="3"/>
        <v>0</v>
      </c>
      <c r="AC35" s="68">
        <f t="shared" si="3"/>
        <v>0</v>
      </c>
      <c r="AD35" s="69">
        <f t="shared" si="3"/>
        <v>0</v>
      </c>
      <c r="AE35" s="70">
        <f t="shared" si="3"/>
        <v>0</v>
      </c>
      <c r="AF35" s="71">
        <f t="shared" si="3"/>
        <v>0</v>
      </c>
      <c r="AG35" s="47"/>
    </row>
    <row r="36" spans="2:33" ht="32.25" customHeight="1" x14ac:dyDescent="0.15">
      <c r="B36" s="46"/>
      <c r="C36" s="218"/>
      <c r="D36" s="203" t="s">
        <v>74</v>
      </c>
      <c r="E36" s="204"/>
      <c r="F36" s="179"/>
      <c r="G36" s="180"/>
      <c r="H36" s="18"/>
      <c r="I36" s="93"/>
      <c r="J36" s="123">
        <f t="shared" si="0"/>
        <v>0</v>
      </c>
      <c r="K36" s="96"/>
      <c r="L36" s="94"/>
      <c r="M36" s="94"/>
      <c r="N36" s="94"/>
      <c r="O36" s="94"/>
      <c r="P36" s="94"/>
      <c r="Q36" s="94"/>
      <c r="R36" s="94"/>
      <c r="S36" s="94"/>
      <c r="T36" s="95"/>
      <c r="U36" s="96"/>
      <c r="V36" s="95"/>
      <c r="W36" s="96"/>
      <c r="X36" s="94"/>
      <c r="Y36" s="95"/>
      <c r="Z36" s="96"/>
      <c r="AA36" s="94"/>
      <c r="AB36" s="94"/>
      <c r="AC36" s="94"/>
      <c r="AD36" s="95"/>
      <c r="AE36" s="96"/>
      <c r="AF36" s="97"/>
      <c r="AG36" s="47"/>
    </row>
    <row r="37" spans="2:33" ht="32.25" customHeight="1" thickBot="1" x14ac:dyDescent="0.2">
      <c r="B37" s="46"/>
      <c r="C37" s="218"/>
      <c r="D37" s="205"/>
      <c r="E37" s="206"/>
      <c r="F37" s="177"/>
      <c r="G37" s="178"/>
      <c r="H37" s="24"/>
      <c r="I37" s="98"/>
      <c r="J37" s="124">
        <f t="shared" si="0"/>
        <v>0</v>
      </c>
      <c r="K37" s="101"/>
      <c r="L37" s="99"/>
      <c r="M37" s="99"/>
      <c r="N37" s="99"/>
      <c r="O37" s="99"/>
      <c r="P37" s="99"/>
      <c r="Q37" s="99"/>
      <c r="R37" s="99"/>
      <c r="S37" s="99"/>
      <c r="T37" s="100"/>
      <c r="U37" s="101"/>
      <c r="V37" s="100"/>
      <c r="W37" s="101"/>
      <c r="X37" s="99"/>
      <c r="Y37" s="100"/>
      <c r="Z37" s="101"/>
      <c r="AA37" s="99"/>
      <c r="AB37" s="99"/>
      <c r="AC37" s="99"/>
      <c r="AD37" s="100"/>
      <c r="AE37" s="101"/>
      <c r="AF37" s="102"/>
      <c r="AG37" s="47"/>
    </row>
    <row r="38" spans="2:33" ht="40.5" customHeight="1" thickTop="1" thickBot="1" x14ac:dyDescent="0.2">
      <c r="B38" s="46"/>
      <c r="C38" s="174" t="s">
        <v>75</v>
      </c>
      <c r="D38" s="175"/>
      <c r="E38" s="176"/>
      <c r="F38" s="176"/>
      <c r="G38" s="176"/>
      <c r="H38" s="176"/>
      <c r="I38" s="103">
        <f>I24+I35+I36+I37</f>
        <v>0.26500000000000001</v>
      </c>
      <c r="J38" s="115">
        <f t="shared" si="0"/>
        <v>0.26500000000000001</v>
      </c>
      <c r="K38" s="106">
        <f>K24+K35+K36+K37</f>
        <v>0.185</v>
      </c>
      <c r="L38" s="104">
        <f t="shared" ref="L38:AF38" si="4">L24+L35+L36+L37</f>
        <v>0</v>
      </c>
      <c r="M38" s="104">
        <f t="shared" si="4"/>
        <v>0</v>
      </c>
      <c r="N38" s="104">
        <f t="shared" si="4"/>
        <v>0</v>
      </c>
      <c r="O38" s="104">
        <f t="shared" si="4"/>
        <v>0</v>
      </c>
      <c r="P38" s="104">
        <f t="shared" si="4"/>
        <v>0</v>
      </c>
      <c r="Q38" s="104">
        <f t="shared" si="4"/>
        <v>0</v>
      </c>
      <c r="R38" s="104">
        <f t="shared" si="4"/>
        <v>0</v>
      </c>
      <c r="S38" s="104">
        <f t="shared" si="4"/>
        <v>0</v>
      </c>
      <c r="T38" s="105">
        <f t="shared" si="4"/>
        <v>0</v>
      </c>
      <c r="U38" s="106">
        <f t="shared" si="4"/>
        <v>0</v>
      </c>
      <c r="V38" s="105">
        <f t="shared" si="4"/>
        <v>0</v>
      </c>
      <c r="W38" s="106">
        <f t="shared" si="4"/>
        <v>0</v>
      </c>
      <c r="X38" s="104">
        <f t="shared" si="4"/>
        <v>0.08</v>
      </c>
      <c r="Y38" s="105">
        <f t="shared" si="4"/>
        <v>0</v>
      </c>
      <c r="Z38" s="106">
        <f t="shared" si="4"/>
        <v>0</v>
      </c>
      <c r="AA38" s="104">
        <f t="shared" si="4"/>
        <v>0</v>
      </c>
      <c r="AB38" s="104">
        <f t="shared" si="4"/>
        <v>0</v>
      </c>
      <c r="AC38" s="104">
        <f t="shared" si="4"/>
        <v>0</v>
      </c>
      <c r="AD38" s="105">
        <f t="shared" si="4"/>
        <v>0</v>
      </c>
      <c r="AE38" s="106">
        <f t="shared" si="4"/>
        <v>0</v>
      </c>
      <c r="AF38" s="107">
        <f t="shared" si="4"/>
        <v>0</v>
      </c>
      <c r="AG38" s="47"/>
    </row>
    <row r="39" spans="2:33" ht="32.25" customHeight="1" thickTop="1" thickBot="1" x14ac:dyDescent="0.2">
      <c r="B39" s="46"/>
      <c r="C39" s="171" t="s">
        <v>76</v>
      </c>
      <c r="D39" s="172"/>
      <c r="E39" s="173"/>
      <c r="F39" s="173"/>
      <c r="G39" s="173"/>
      <c r="H39" s="173"/>
      <c r="I39" s="41">
        <f>IFERROR(ROUND(SUMPRODUCT($H14:$H38,$I14:$I38)/$I$38,3),0)</f>
        <v>0.29199999999999998</v>
      </c>
      <c r="J39" s="145">
        <f>IFERROR(ROUND(SUMPRODUCT(K$13:AF$13,K$38:AF$38)/$J$38,3),0)</f>
        <v>0.87</v>
      </c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7"/>
      <c r="AG39" s="47"/>
    </row>
    <row r="40" spans="2:33" ht="15" thickTop="1" thickBot="1" x14ac:dyDescent="0.2">
      <c r="B40" s="46"/>
      <c r="AD40" s="193" t="s">
        <v>77</v>
      </c>
      <c r="AE40" s="193"/>
      <c r="AF40" s="193"/>
      <c r="AG40" s="47"/>
    </row>
    <row r="41" spans="2:33" ht="30.75" customHeight="1" thickBot="1" x14ac:dyDescent="0.2">
      <c r="B41" s="46"/>
      <c r="C41" s="207" t="s">
        <v>78</v>
      </c>
      <c r="D41" s="208"/>
      <c r="E41" s="209"/>
      <c r="F41" s="209"/>
      <c r="G41" s="209"/>
      <c r="H41" s="209"/>
      <c r="I41" s="210"/>
      <c r="J41" s="114"/>
      <c r="K41" s="108">
        <f>SUM(K27:K34)</f>
        <v>0.15</v>
      </c>
      <c r="L41" s="109">
        <f t="shared" ref="L41:S41" si="5">SUM(L27:L34)</f>
        <v>0</v>
      </c>
      <c r="M41" s="109">
        <f t="shared" si="5"/>
        <v>0</v>
      </c>
      <c r="N41" s="109">
        <f t="shared" si="5"/>
        <v>0</v>
      </c>
      <c r="O41" s="109">
        <f t="shared" si="5"/>
        <v>0</v>
      </c>
      <c r="P41" s="109">
        <f t="shared" si="5"/>
        <v>0</v>
      </c>
      <c r="Q41" s="109">
        <f t="shared" si="5"/>
        <v>0</v>
      </c>
      <c r="R41" s="109">
        <f t="shared" si="5"/>
        <v>0</v>
      </c>
      <c r="S41" s="109">
        <f t="shared" si="5"/>
        <v>0</v>
      </c>
      <c r="T41" s="110">
        <f>SUM(T27:T34)</f>
        <v>0</v>
      </c>
      <c r="U41" s="111">
        <f>SUM(U27:U34)</f>
        <v>0</v>
      </c>
      <c r="V41" s="110">
        <f>SUM(V27:V34)</f>
        <v>0</v>
      </c>
      <c r="W41" s="111">
        <f>SUM(W30:W34)</f>
        <v>0</v>
      </c>
      <c r="X41" s="109">
        <f>SUM(X27,X29:X34)</f>
        <v>0.08</v>
      </c>
      <c r="Y41" s="112">
        <f>SUM(Y30:Y34)</f>
        <v>0</v>
      </c>
      <c r="Z41" s="11" t="s">
        <v>79</v>
      </c>
      <c r="AA41" s="11" t="s">
        <v>8</v>
      </c>
      <c r="AB41" s="211">
        <f>SUM(K41:Y41)</f>
        <v>0.22999999999999998</v>
      </c>
      <c r="AC41" s="212"/>
      <c r="AD41" s="193"/>
      <c r="AE41" s="193"/>
      <c r="AF41" s="193"/>
      <c r="AG41" s="47"/>
    </row>
    <row r="42" spans="2:33" x14ac:dyDescent="0.15">
      <c r="B42" s="46"/>
      <c r="AD42" s="193"/>
      <c r="AE42" s="193"/>
      <c r="AF42" s="193"/>
      <c r="AG42" s="47"/>
    </row>
    <row r="43" spans="2:33" x14ac:dyDescent="0.15">
      <c r="B43" s="48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50"/>
    </row>
    <row r="44" spans="2:33" x14ac:dyDescent="0.15"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</row>
    <row r="45" spans="2:33" x14ac:dyDescent="0.15">
      <c r="K45" s="29"/>
      <c r="L45" s="29"/>
      <c r="M45" s="29"/>
      <c r="N45" s="29"/>
      <c r="O45" s="29"/>
    </row>
  </sheetData>
  <mergeCells count="36">
    <mergeCell ref="AD4:AF5"/>
    <mergeCell ref="C7:I7"/>
    <mergeCell ref="C8:G13"/>
    <mergeCell ref="H8:H13"/>
    <mergeCell ref="I8:I13"/>
    <mergeCell ref="K8:AF8"/>
    <mergeCell ref="K9:T9"/>
    <mergeCell ref="J7:AF7"/>
    <mergeCell ref="J5:AC5"/>
    <mergeCell ref="U9:AD9"/>
    <mergeCell ref="AE9:AF10"/>
    <mergeCell ref="K10:T10"/>
    <mergeCell ref="U10:V10"/>
    <mergeCell ref="W10:Y10"/>
    <mergeCell ref="Z10:AD10"/>
    <mergeCell ref="C38:H38"/>
    <mergeCell ref="C39:H39"/>
    <mergeCell ref="AD40:AF42"/>
    <mergeCell ref="C41:I41"/>
    <mergeCell ref="AB41:AC41"/>
    <mergeCell ref="J39:AF39"/>
    <mergeCell ref="O2:S3"/>
    <mergeCell ref="C14:C37"/>
    <mergeCell ref="D14:D24"/>
    <mergeCell ref="E14:E23"/>
    <mergeCell ref="E24:H24"/>
    <mergeCell ref="D25:D35"/>
    <mergeCell ref="E25:E26"/>
    <mergeCell ref="E27:E29"/>
    <mergeCell ref="E30:E34"/>
    <mergeCell ref="E35:H35"/>
    <mergeCell ref="D36:E37"/>
    <mergeCell ref="F36:G36"/>
    <mergeCell ref="F37:G37"/>
    <mergeCell ref="J8:J13"/>
    <mergeCell ref="C4:I5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scale="4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G45"/>
  <sheetViews>
    <sheetView showGridLines="0" topLeftCell="A18" zoomScale="55" zoomScaleNormal="55" zoomScaleSheetLayoutView="40" workbookViewId="0">
      <selection activeCell="K18" sqref="K18"/>
    </sheetView>
  </sheetViews>
  <sheetFormatPr defaultColWidth="9" defaultRowHeight="13.5" x14ac:dyDescent="0.15"/>
  <cols>
    <col min="1" max="2" width="4.125" customWidth="1"/>
    <col min="3" max="3" width="2.375" customWidth="1"/>
    <col min="4" max="5" width="7.25" customWidth="1"/>
    <col min="6" max="6" width="4.875" customWidth="1"/>
    <col min="7" max="7" width="47.25" customWidth="1"/>
    <col min="9" max="10" width="9.5" customWidth="1"/>
    <col min="11" max="32" width="9.75" customWidth="1"/>
    <col min="33" max="34" width="4.125" customWidth="1"/>
  </cols>
  <sheetData>
    <row r="1" spans="2:33" ht="14.25" thickBot="1" x14ac:dyDescent="0.2"/>
    <row r="2" spans="2:33" ht="23.1" customHeight="1" thickTop="1" x14ac:dyDescent="0.15">
      <c r="O2" s="219" t="s">
        <v>80</v>
      </c>
      <c r="P2" s="220"/>
      <c r="Q2" s="220"/>
      <c r="R2" s="220"/>
      <c r="S2" s="221"/>
    </row>
    <row r="3" spans="2:33" ht="23.1" customHeight="1" thickBot="1" x14ac:dyDescent="0.2">
      <c r="B3" s="43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222"/>
      <c r="P3" s="223"/>
      <c r="Q3" s="223"/>
      <c r="R3" s="223"/>
      <c r="S3" s="22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5"/>
    </row>
    <row r="4" spans="2:33" ht="13.5" customHeight="1" thickTop="1" x14ac:dyDescent="0.15">
      <c r="B4" s="46"/>
      <c r="C4" s="194" t="s">
        <v>0</v>
      </c>
      <c r="D4" s="194"/>
      <c r="E4" s="194"/>
      <c r="F4" s="194"/>
      <c r="G4" s="194"/>
      <c r="H4" s="194"/>
      <c r="I4" s="194"/>
      <c r="J4" s="42"/>
      <c r="AD4" s="151" t="s">
        <v>1</v>
      </c>
      <c r="AE4" s="151"/>
      <c r="AF4" s="151"/>
      <c r="AG4" s="47"/>
    </row>
    <row r="5" spans="2:33" ht="30.75" customHeight="1" x14ac:dyDescent="0.15">
      <c r="B5" s="46"/>
      <c r="C5" s="194"/>
      <c r="D5" s="194"/>
      <c r="E5" s="194"/>
      <c r="F5" s="194"/>
      <c r="G5" s="194"/>
      <c r="H5" s="194"/>
      <c r="I5" s="194"/>
      <c r="J5" s="157" t="s">
        <v>81</v>
      </c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1"/>
      <c r="AE5" s="151"/>
      <c r="AF5" s="151"/>
      <c r="AG5" s="47"/>
    </row>
    <row r="6" spans="2:33" ht="9" customHeight="1" thickBot="1" x14ac:dyDescent="0.2">
      <c r="B6" s="46"/>
      <c r="AG6" s="47"/>
    </row>
    <row r="7" spans="2:33" ht="26.25" customHeight="1" thickTop="1" x14ac:dyDescent="0.15">
      <c r="B7" s="46"/>
      <c r="C7" s="158" t="s">
        <v>3</v>
      </c>
      <c r="D7" s="159"/>
      <c r="E7" s="160"/>
      <c r="F7" s="160"/>
      <c r="G7" s="160"/>
      <c r="H7" s="160"/>
      <c r="I7" s="161"/>
      <c r="J7" s="227" t="s">
        <v>4</v>
      </c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4"/>
      <c r="AG7" s="47"/>
    </row>
    <row r="8" spans="2:33" ht="22.5" customHeight="1" x14ac:dyDescent="0.15">
      <c r="B8" s="46"/>
      <c r="C8" s="162" t="s">
        <v>5</v>
      </c>
      <c r="D8" s="163"/>
      <c r="E8" s="164"/>
      <c r="F8" s="164"/>
      <c r="G8" s="164"/>
      <c r="H8" s="186" t="s">
        <v>6</v>
      </c>
      <c r="I8" s="183" t="s">
        <v>7</v>
      </c>
      <c r="J8" s="225" t="s">
        <v>8</v>
      </c>
      <c r="K8" s="148" t="s">
        <v>9</v>
      </c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50"/>
      <c r="AG8" s="47"/>
    </row>
    <row r="9" spans="2:33" ht="22.5" customHeight="1" x14ac:dyDescent="0.15">
      <c r="B9" s="46"/>
      <c r="C9" s="162"/>
      <c r="D9" s="163"/>
      <c r="E9" s="164"/>
      <c r="F9" s="164"/>
      <c r="G9" s="164"/>
      <c r="H9" s="186"/>
      <c r="I9" s="183"/>
      <c r="J9" s="225"/>
      <c r="K9" s="148" t="s">
        <v>10</v>
      </c>
      <c r="L9" s="149"/>
      <c r="M9" s="149"/>
      <c r="N9" s="149"/>
      <c r="O9" s="149"/>
      <c r="P9" s="149"/>
      <c r="Q9" s="149"/>
      <c r="R9" s="149"/>
      <c r="S9" s="149"/>
      <c r="T9" s="149"/>
      <c r="U9" s="148" t="s">
        <v>11</v>
      </c>
      <c r="V9" s="149"/>
      <c r="W9" s="149"/>
      <c r="X9" s="149"/>
      <c r="Y9" s="149"/>
      <c r="Z9" s="149"/>
      <c r="AA9" s="149"/>
      <c r="AB9" s="149"/>
      <c r="AC9" s="149"/>
      <c r="AD9" s="213"/>
      <c r="AE9" s="195" t="s">
        <v>12</v>
      </c>
      <c r="AF9" s="196"/>
      <c r="AG9" s="47"/>
    </row>
    <row r="10" spans="2:33" ht="18.75" customHeight="1" x14ac:dyDescent="0.15">
      <c r="B10" s="46"/>
      <c r="C10" s="162"/>
      <c r="D10" s="163"/>
      <c r="E10" s="164"/>
      <c r="F10" s="164"/>
      <c r="G10" s="164"/>
      <c r="H10" s="164"/>
      <c r="I10" s="183"/>
      <c r="J10" s="225"/>
      <c r="K10" s="148" t="s">
        <v>13</v>
      </c>
      <c r="L10" s="149"/>
      <c r="M10" s="149"/>
      <c r="N10" s="149"/>
      <c r="O10" s="149"/>
      <c r="P10" s="149"/>
      <c r="Q10" s="149"/>
      <c r="R10" s="149"/>
      <c r="S10" s="149"/>
      <c r="T10" s="149"/>
      <c r="U10" s="214" t="s">
        <v>14</v>
      </c>
      <c r="V10" s="215"/>
      <c r="W10" s="214" t="s">
        <v>15</v>
      </c>
      <c r="X10" s="216"/>
      <c r="Y10" s="215"/>
      <c r="Z10" s="214" t="s">
        <v>16</v>
      </c>
      <c r="AA10" s="216"/>
      <c r="AB10" s="216"/>
      <c r="AC10" s="216"/>
      <c r="AD10" s="215"/>
      <c r="AE10" s="197"/>
      <c r="AF10" s="198"/>
      <c r="AG10" s="47"/>
    </row>
    <row r="11" spans="2:33" ht="18.75" customHeight="1" x14ac:dyDescent="0.15">
      <c r="B11" s="46"/>
      <c r="C11" s="165"/>
      <c r="D11" s="166"/>
      <c r="E11" s="167"/>
      <c r="F11" s="167"/>
      <c r="G11" s="167"/>
      <c r="H11" s="167"/>
      <c r="I11" s="184"/>
      <c r="J11" s="225"/>
      <c r="K11" s="14" t="s">
        <v>17</v>
      </c>
      <c r="L11" s="12" t="s">
        <v>18</v>
      </c>
      <c r="M11" s="12" t="s">
        <v>19</v>
      </c>
      <c r="N11" s="12" t="s">
        <v>20</v>
      </c>
      <c r="O11" s="12" t="s">
        <v>21</v>
      </c>
      <c r="P11" s="12" t="s">
        <v>21</v>
      </c>
      <c r="Q11" s="12" t="s">
        <v>22</v>
      </c>
      <c r="R11" s="12" t="s">
        <v>22</v>
      </c>
      <c r="S11" s="12" t="s">
        <v>23</v>
      </c>
      <c r="T11" s="13" t="s">
        <v>23</v>
      </c>
      <c r="U11" s="14" t="s">
        <v>24</v>
      </c>
      <c r="V11" s="13" t="s">
        <v>25</v>
      </c>
      <c r="W11" s="14" t="s">
        <v>26</v>
      </c>
      <c r="X11" s="12" t="s">
        <v>27</v>
      </c>
      <c r="Y11" s="13" t="s">
        <v>28</v>
      </c>
      <c r="Z11" s="14" t="s">
        <v>29</v>
      </c>
      <c r="AA11" s="12" t="s">
        <v>30</v>
      </c>
      <c r="AB11" s="12" t="s">
        <v>31</v>
      </c>
      <c r="AC11" s="12" t="s">
        <v>32</v>
      </c>
      <c r="AD11" s="13" t="s">
        <v>33</v>
      </c>
      <c r="AE11" s="14"/>
      <c r="AF11" s="27"/>
      <c r="AG11" s="47"/>
    </row>
    <row r="12" spans="2:33" ht="88.5" customHeight="1" x14ac:dyDescent="0.15">
      <c r="B12" s="46"/>
      <c r="C12" s="165"/>
      <c r="D12" s="166"/>
      <c r="E12" s="167"/>
      <c r="F12" s="167"/>
      <c r="G12" s="167"/>
      <c r="H12" s="167"/>
      <c r="I12" s="184"/>
      <c r="J12" s="225"/>
      <c r="K12" s="34" t="s">
        <v>34</v>
      </c>
      <c r="L12" s="30" t="s">
        <v>35</v>
      </c>
      <c r="M12" s="30" t="s">
        <v>36</v>
      </c>
      <c r="N12" s="30" t="s">
        <v>37</v>
      </c>
      <c r="O12" s="31" t="s">
        <v>82</v>
      </c>
      <c r="P12" s="31" t="s">
        <v>38</v>
      </c>
      <c r="Q12" s="31" t="s">
        <v>41</v>
      </c>
      <c r="R12" s="31" t="s">
        <v>83</v>
      </c>
      <c r="S12" s="31" t="s">
        <v>43</v>
      </c>
      <c r="T12" s="32" t="s">
        <v>84</v>
      </c>
      <c r="U12" s="33" t="s">
        <v>44</v>
      </c>
      <c r="V12" s="32" t="s">
        <v>45</v>
      </c>
      <c r="W12" s="33" t="s">
        <v>46</v>
      </c>
      <c r="X12" s="31" t="s">
        <v>47</v>
      </c>
      <c r="Y12" s="32" t="s">
        <v>48</v>
      </c>
      <c r="Z12" s="34" t="s">
        <v>49</v>
      </c>
      <c r="AA12" s="31" t="s">
        <v>50</v>
      </c>
      <c r="AB12" s="31" t="s">
        <v>51</v>
      </c>
      <c r="AC12" s="31" t="s">
        <v>52</v>
      </c>
      <c r="AD12" s="32" t="s">
        <v>53</v>
      </c>
      <c r="AE12" s="33"/>
      <c r="AF12" s="35"/>
      <c r="AG12" s="47"/>
    </row>
    <row r="13" spans="2:33" ht="26.25" customHeight="1" thickBot="1" x14ac:dyDescent="0.2">
      <c r="B13" s="46"/>
      <c r="C13" s="168"/>
      <c r="D13" s="169"/>
      <c r="E13" s="170"/>
      <c r="F13" s="170"/>
      <c r="G13" s="170"/>
      <c r="H13" s="170"/>
      <c r="I13" s="185"/>
      <c r="J13" s="226"/>
      <c r="K13" s="40">
        <v>0.9</v>
      </c>
      <c r="L13" s="36">
        <v>1</v>
      </c>
      <c r="M13" s="36">
        <v>1</v>
      </c>
      <c r="N13" s="36">
        <v>1</v>
      </c>
      <c r="O13" s="37">
        <v>0.9</v>
      </c>
      <c r="P13" s="37"/>
      <c r="Q13" s="37">
        <v>0.9</v>
      </c>
      <c r="R13" s="37"/>
      <c r="S13" s="37">
        <v>0.9</v>
      </c>
      <c r="T13" s="38"/>
      <c r="U13" s="39">
        <v>0.95</v>
      </c>
      <c r="V13" s="38">
        <v>1</v>
      </c>
      <c r="W13" s="39">
        <v>0.5</v>
      </c>
      <c r="X13" s="37">
        <v>0.8</v>
      </c>
      <c r="Y13" s="38">
        <v>0.5</v>
      </c>
      <c r="Z13" s="40">
        <v>0.3</v>
      </c>
      <c r="AA13" s="37">
        <v>0.4</v>
      </c>
      <c r="AB13" s="37">
        <v>0.2</v>
      </c>
      <c r="AC13" s="37">
        <v>0.2</v>
      </c>
      <c r="AD13" s="38">
        <v>0.2</v>
      </c>
      <c r="AE13" s="15"/>
      <c r="AF13" s="28"/>
      <c r="AG13" s="47"/>
    </row>
    <row r="14" spans="2:33" ht="30.75" customHeight="1" thickTop="1" x14ac:dyDescent="0.15">
      <c r="B14" s="46"/>
      <c r="C14" s="217"/>
      <c r="D14" s="199" t="s">
        <v>54</v>
      </c>
      <c r="E14" s="187" t="s">
        <v>13</v>
      </c>
      <c r="F14" s="21" t="s">
        <v>17</v>
      </c>
      <c r="G14" s="22" t="s">
        <v>34</v>
      </c>
      <c r="H14" s="23">
        <v>0.9</v>
      </c>
      <c r="I14" s="51">
        <v>0.25790000000000002</v>
      </c>
      <c r="J14" s="117">
        <f>SUM(K14:AF14)</f>
        <v>0.25790000000000002</v>
      </c>
      <c r="K14" s="125">
        <v>0.25790000000000002</v>
      </c>
      <c r="L14" s="52"/>
      <c r="M14" s="52"/>
      <c r="N14" s="52"/>
      <c r="O14" s="52"/>
      <c r="P14" s="52"/>
      <c r="Q14" s="52"/>
      <c r="R14" s="52"/>
      <c r="S14" s="52"/>
      <c r="T14" s="53"/>
      <c r="U14" s="54"/>
      <c r="V14" s="53"/>
      <c r="W14" s="54"/>
      <c r="X14" s="52"/>
      <c r="Y14" s="53"/>
      <c r="Z14" s="54"/>
      <c r="AA14" s="52"/>
      <c r="AB14" s="52"/>
      <c r="AC14" s="52"/>
      <c r="AD14" s="53"/>
      <c r="AE14" s="54"/>
      <c r="AF14" s="55"/>
      <c r="AG14" s="47"/>
    </row>
    <row r="15" spans="2:33" ht="30.75" customHeight="1" x14ac:dyDescent="0.15">
      <c r="B15" s="46"/>
      <c r="C15" s="218"/>
      <c r="D15" s="200"/>
      <c r="E15" s="188"/>
      <c r="F15" s="2" t="s">
        <v>18</v>
      </c>
      <c r="G15" s="3" t="s">
        <v>35</v>
      </c>
      <c r="H15" s="19">
        <v>1</v>
      </c>
      <c r="I15" s="56"/>
      <c r="J15" s="118">
        <f t="shared" ref="J15:J37" si="0">SUM(K15:AF15)</f>
        <v>0</v>
      </c>
      <c r="K15" s="59"/>
      <c r="L15" s="57"/>
      <c r="M15" s="57"/>
      <c r="N15" s="57"/>
      <c r="O15" s="57"/>
      <c r="P15" s="57"/>
      <c r="Q15" s="57"/>
      <c r="R15" s="57"/>
      <c r="S15" s="57"/>
      <c r="T15" s="58"/>
      <c r="U15" s="59"/>
      <c r="V15" s="58"/>
      <c r="W15" s="59"/>
      <c r="X15" s="57"/>
      <c r="Y15" s="58"/>
      <c r="Z15" s="59"/>
      <c r="AA15" s="57"/>
      <c r="AB15" s="57"/>
      <c r="AC15" s="57"/>
      <c r="AD15" s="58"/>
      <c r="AE15" s="59"/>
      <c r="AF15" s="60"/>
      <c r="AG15" s="47"/>
    </row>
    <row r="16" spans="2:33" ht="30.75" customHeight="1" x14ac:dyDescent="0.15">
      <c r="B16" s="46"/>
      <c r="C16" s="218"/>
      <c r="D16" s="200"/>
      <c r="E16" s="188"/>
      <c r="F16" s="2" t="s">
        <v>19</v>
      </c>
      <c r="G16" s="3" t="s">
        <v>36</v>
      </c>
      <c r="H16" s="19">
        <v>1</v>
      </c>
      <c r="I16" s="56"/>
      <c r="J16" s="118">
        <f t="shared" si="0"/>
        <v>0</v>
      </c>
      <c r="K16" s="59"/>
      <c r="L16" s="57"/>
      <c r="M16" s="57"/>
      <c r="N16" s="57"/>
      <c r="O16" s="57"/>
      <c r="P16" s="57"/>
      <c r="Q16" s="57"/>
      <c r="R16" s="57"/>
      <c r="S16" s="57"/>
      <c r="T16" s="58"/>
      <c r="U16" s="59"/>
      <c r="V16" s="58"/>
      <c r="W16" s="59"/>
      <c r="X16" s="57"/>
      <c r="Y16" s="58"/>
      <c r="Z16" s="59"/>
      <c r="AA16" s="57"/>
      <c r="AB16" s="57"/>
      <c r="AC16" s="57"/>
      <c r="AD16" s="58"/>
      <c r="AE16" s="59"/>
      <c r="AF16" s="60"/>
      <c r="AG16" s="47"/>
    </row>
    <row r="17" spans="2:33" ht="30.75" customHeight="1" x14ac:dyDescent="0.15">
      <c r="B17" s="46"/>
      <c r="C17" s="218"/>
      <c r="D17" s="200"/>
      <c r="E17" s="188"/>
      <c r="F17" s="2" t="s">
        <v>20</v>
      </c>
      <c r="G17" s="3" t="s">
        <v>37</v>
      </c>
      <c r="H17" s="19">
        <v>1</v>
      </c>
      <c r="I17" s="56"/>
      <c r="J17" s="118">
        <f t="shared" si="0"/>
        <v>0</v>
      </c>
      <c r="K17" s="59"/>
      <c r="L17" s="57"/>
      <c r="M17" s="57"/>
      <c r="N17" s="57"/>
      <c r="O17" s="57"/>
      <c r="P17" s="57"/>
      <c r="Q17" s="57"/>
      <c r="R17" s="57"/>
      <c r="S17" s="57"/>
      <c r="T17" s="58"/>
      <c r="U17" s="59"/>
      <c r="V17" s="58"/>
      <c r="W17" s="59"/>
      <c r="X17" s="57"/>
      <c r="Y17" s="58"/>
      <c r="Z17" s="59"/>
      <c r="AA17" s="57"/>
      <c r="AB17" s="57"/>
      <c r="AC17" s="57"/>
      <c r="AD17" s="58"/>
      <c r="AE17" s="59"/>
      <c r="AF17" s="60"/>
      <c r="AG17" s="47"/>
    </row>
    <row r="18" spans="2:33" ht="30.75" customHeight="1" x14ac:dyDescent="0.15">
      <c r="B18" s="46"/>
      <c r="C18" s="218"/>
      <c r="D18" s="200"/>
      <c r="E18" s="188"/>
      <c r="F18" s="2" t="s">
        <v>21</v>
      </c>
      <c r="G18" s="3" t="s">
        <v>55</v>
      </c>
      <c r="H18" s="19">
        <v>0.9</v>
      </c>
      <c r="I18" s="61">
        <v>8.2699999999999996E-2</v>
      </c>
      <c r="J18" s="118">
        <f t="shared" si="0"/>
        <v>8.2699999999999996E-2</v>
      </c>
      <c r="K18" s="126">
        <v>8.2699999999999996E-2</v>
      </c>
      <c r="L18" s="57"/>
      <c r="M18" s="57"/>
      <c r="N18" s="57"/>
      <c r="O18" s="57"/>
      <c r="P18" s="57"/>
      <c r="Q18" s="57"/>
      <c r="R18" s="57"/>
      <c r="S18" s="57"/>
      <c r="T18" s="58"/>
      <c r="U18" s="59"/>
      <c r="V18" s="58"/>
      <c r="W18" s="59"/>
      <c r="X18" s="57"/>
      <c r="Y18" s="58"/>
      <c r="Z18" s="59"/>
      <c r="AA18" s="57"/>
      <c r="AB18" s="57"/>
      <c r="AC18" s="57"/>
      <c r="AD18" s="58"/>
      <c r="AE18" s="59"/>
      <c r="AF18" s="60"/>
      <c r="AG18" s="47"/>
    </row>
    <row r="19" spans="2:33" ht="30.75" customHeight="1" x14ac:dyDescent="0.15">
      <c r="B19" s="46"/>
      <c r="C19" s="218"/>
      <c r="D19" s="200"/>
      <c r="E19" s="188"/>
      <c r="F19" s="2" t="s">
        <v>21</v>
      </c>
      <c r="G19" s="3" t="s">
        <v>56</v>
      </c>
      <c r="H19" s="19"/>
      <c r="I19" s="56"/>
      <c r="J19" s="118">
        <f t="shared" si="0"/>
        <v>0</v>
      </c>
      <c r="K19" s="59"/>
      <c r="L19" s="57"/>
      <c r="M19" s="57"/>
      <c r="N19" s="57"/>
      <c r="O19" s="57"/>
      <c r="P19" s="57"/>
      <c r="Q19" s="57"/>
      <c r="R19" s="57"/>
      <c r="S19" s="57"/>
      <c r="T19" s="58"/>
      <c r="U19" s="59"/>
      <c r="V19" s="58"/>
      <c r="W19" s="59"/>
      <c r="X19" s="57"/>
      <c r="Y19" s="58"/>
      <c r="Z19" s="59"/>
      <c r="AA19" s="57"/>
      <c r="AB19" s="57"/>
      <c r="AC19" s="57"/>
      <c r="AD19" s="58"/>
      <c r="AE19" s="59"/>
      <c r="AF19" s="60"/>
      <c r="AG19" s="47"/>
    </row>
    <row r="20" spans="2:33" ht="30.75" customHeight="1" x14ac:dyDescent="0.15">
      <c r="B20" s="46"/>
      <c r="C20" s="218"/>
      <c r="D20" s="200"/>
      <c r="E20" s="188"/>
      <c r="F20" s="2" t="s">
        <v>22</v>
      </c>
      <c r="G20" s="3" t="s">
        <v>57</v>
      </c>
      <c r="H20" s="19">
        <v>0.9</v>
      </c>
      <c r="I20" s="56"/>
      <c r="J20" s="118">
        <f t="shared" si="0"/>
        <v>0</v>
      </c>
      <c r="K20" s="59"/>
      <c r="L20" s="57"/>
      <c r="M20" s="57"/>
      <c r="N20" s="57"/>
      <c r="O20" s="57"/>
      <c r="P20" s="57"/>
      <c r="Q20" s="57"/>
      <c r="R20" s="57"/>
      <c r="S20" s="57"/>
      <c r="T20" s="58"/>
      <c r="U20" s="59"/>
      <c r="V20" s="58"/>
      <c r="W20" s="59"/>
      <c r="X20" s="57"/>
      <c r="Y20" s="58"/>
      <c r="Z20" s="59"/>
      <c r="AA20" s="57"/>
      <c r="AB20" s="57"/>
      <c r="AC20" s="57"/>
      <c r="AD20" s="58"/>
      <c r="AE20" s="59"/>
      <c r="AF20" s="60"/>
      <c r="AG20" s="47"/>
    </row>
    <row r="21" spans="2:33" ht="30.75" customHeight="1" x14ac:dyDescent="0.15">
      <c r="B21" s="46"/>
      <c r="C21" s="218"/>
      <c r="D21" s="200"/>
      <c r="E21" s="188"/>
      <c r="F21" s="2" t="s">
        <v>22</v>
      </c>
      <c r="G21" s="3" t="s">
        <v>58</v>
      </c>
      <c r="H21" s="19"/>
      <c r="I21" s="56"/>
      <c r="J21" s="118">
        <f t="shared" si="0"/>
        <v>0</v>
      </c>
      <c r="K21" s="59"/>
      <c r="L21" s="57"/>
      <c r="M21" s="57"/>
      <c r="N21" s="57"/>
      <c r="O21" s="57"/>
      <c r="P21" s="57"/>
      <c r="Q21" s="57"/>
      <c r="R21" s="57"/>
      <c r="S21" s="57"/>
      <c r="T21" s="58"/>
      <c r="U21" s="59"/>
      <c r="V21" s="58"/>
      <c r="W21" s="59"/>
      <c r="X21" s="57"/>
      <c r="Y21" s="58"/>
      <c r="Z21" s="59"/>
      <c r="AA21" s="57"/>
      <c r="AB21" s="57"/>
      <c r="AC21" s="57"/>
      <c r="AD21" s="58"/>
      <c r="AE21" s="59"/>
      <c r="AF21" s="60"/>
      <c r="AG21" s="47"/>
    </row>
    <row r="22" spans="2:33" ht="30.75" customHeight="1" x14ac:dyDescent="0.15">
      <c r="B22" s="46"/>
      <c r="C22" s="218"/>
      <c r="D22" s="200"/>
      <c r="E22" s="188"/>
      <c r="F22" s="2" t="s">
        <v>23</v>
      </c>
      <c r="G22" s="3" t="s">
        <v>59</v>
      </c>
      <c r="H22" s="19">
        <v>0.9</v>
      </c>
      <c r="I22" s="56"/>
      <c r="J22" s="118">
        <f t="shared" si="0"/>
        <v>0</v>
      </c>
      <c r="K22" s="59"/>
      <c r="L22" s="57"/>
      <c r="M22" s="57"/>
      <c r="N22" s="57"/>
      <c r="O22" s="57"/>
      <c r="P22" s="57"/>
      <c r="Q22" s="57"/>
      <c r="R22" s="57"/>
      <c r="S22" s="57"/>
      <c r="T22" s="58"/>
      <c r="U22" s="59"/>
      <c r="V22" s="58"/>
      <c r="W22" s="59"/>
      <c r="X22" s="57"/>
      <c r="Y22" s="58"/>
      <c r="Z22" s="59"/>
      <c r="AA22" s="57"/>
      <c r="AB22" s="57"/>
      <c r="AC22" s="57"/>
      <c r="AD22" s="58"/>
      <c r="AE22" s="59"/>
      <c r="AF22" s="60"/>
      <c r="AG22" s="47"/>
    </row>
    <row r="23" spans="2:33" ht="30.75" customHeight="1" x14ac:dyDescent="0.15">
      <c r="B23" s="46"/>
      <c r="C23" s="218"/>
      <c r="D23" s="200"/>
      <c r="E23" s="189"/>
      <c r="F23" s="10" t="s">
        <v>23</v>
      </c>
      <c r="G23" s="16" t="s">
        <v>60</v>
      </c>
      <c r="H23" s="20"/>
      <c r="I23" s="62"/>
      <c r="J23" s="119">
        <f t="shared" si="0"/>
        <v>0</v>
      </c>
      <c r="K23" s="65"/>
      <c r="L23" s="63"/>
      <c r="M23" s="63"/>
      <c r="N23" s="63"/>
      <c r="O23" s="63"/>
      <c r="P23" s="63"/>
      <c r="Q23" s="63"/>
      <c r="R23" s="63"/>
      <c r="S23" s="63"/>
      <c r="T23" s="64"/>
      <c r="U23" s="65"/>
      <c r="V23" s="64"/>
      <c r="W23" s="65"/>
      <c r="X23" s="63"/>
      <c r="Y23" s="64"/>
      <c r="Z23" s="65"/>
      <c r="AA23" s="63"/>
      <c r="AB23" s="63"/>
      <c r="AC23" s="63"/>
      <c r="AD23" s="64"/>
      <c r="AE23" s="65"/>
      <c r="AF23" s="66"/>
      <c r="AG23" s="47"/>
    </row>
    <row r="24" spans="2:33" ht="40.5" customHeight="1" thickBot="1" x14ac:dyDescent="0.2">
      <c r="B24" s="46"/>
      <c r="C24" s="218"/>
      <c r="D24" s="201"/>
      <c r="E24" s="181" t="s">
        <v>61</v>
      </c>
      <c r="F24" s="181"/>
      <c r="G24" s="181"/>
      <c r="H24" s="182"/>
      <c r="I24" s="67">
        <f t="shared" ref="I24:AF24" si="1">SUM(I14:I23)</f>
        <v>0.34060000000000001</v>
      </c>
      <c r="J24" s="116">
        <f t="shared" si="0"/>
        <v>0.34060000000000001</v>
      </c>
      <c r="K24" s="70">
        <f t="shared" si="1"/>
        <v>0.34060000000000001</v>
      </c>
      <c r="L24" s="68">
        <f t="shared" si="1"/>
        <v>0</v>
      </c>
      <c r="M24" s="68">
        <f t="shared" si="1"/>
        <v>0</v>
      </c>
      <c r="N24" s="68">
        <f t="shared" si="1"/>
        <v>0</v>
      </c>
      <c r="O24" s="68">
        <f t="shared" si="1"/>
        <v>0</v>
      </c>
      <c r="P24" s="68">
        <f t="shared" si="1"/>
        <v>0</v>
      </c>
      <c r="Q24" s="68">
        <f t="shared" si="1"/>
        <v>0</v>
      </c>
      <c r="R24" s="68">
        <f t="shared" si="1"/>
        <v>0</v>
      </c>
      <c r="S24" s="68">
        <f t="shared" si="1"/>
        <v>0</v>
      </c>
      <c r="T24" s="69">
        <f t="shared" si="1"/>
        <v>0</v>
      </c>
      <c r="U24" s="70">
        <f t="shared" si="1"/>
        <v>0</v>
      </c>
      <c r="V24" s="69">
        <f t="shared" si="1"/>
        <v>0</v>
      </c>
      <c r="W24" s="70">
        <f t="shared" si="1"/>
        <v>0</v>
      </c>
      <c r="X24" s="68">
        <f t="shared" si="1"/>
        <v>0</v>
      </c>
      <c r="Y24" s="69">
        <f t="shared" si="1"/>
        <v>0</v>
      </c>
      <c r="Z24" s="70">
        <f t="shared" si="1"/>
        <v>0</v>
      </c>
      <c r="AA24" s="68">
        <f t="shared" si="1"/>
        <v>0</v>
      </c>
      <c r="AB24" s="68">
        <f t="shared" si="1"/>
        <v>0</v>
      </c>
      <c r="AC24" s="68">
        <f t="shared" si="1"/>
        <v>0</v>
      </c>
      <c r="AD24" s="69">
        <f t="shared" si="1"/>
        <v>0</v>
      </c>
      <c r="AE24" s="70">
        <f t="shared" si="1"/>
        <v>0</v>
      </c>
      <c r="AF24" s="71">
        <f t="shared" si="1"/>
        <v>0</v>
      </c>
      <c r="AG24" s="47"/>
    </row>
    <row r="25" spans="2:33" ht="44.25" customHeight="1" x14ac:dyDescent="0.15">
      <c r="B25" s="46"/>
      <c r="C25" s="218"/>
      <c r="D25" s="202" t="s">
        <v>62</v>
      </c>
      <c r="E25" s="190" t="s">
        <v>63</v>
      </c>
      <c r="F25" s="1" t="s">
        <v>24</v>
      </c>
      <c r="G25" s="6" t="s">
        <v>64</v>
      </c>
      <c r="H25" s="17">
        <v>0.95</v>
      </c>
      <c r="I25" s="72"/>
      <c r="J25" s="120">
        <f t="shared" si="0"/>
        <v>0</v>
      </c>
      <c r="K25" s="75"/>
      <c r="L25" s="73"/>
      <c r="M25" s="73"/>
      <c r="N25" s="73"/>
      <c r="O25" s="73"/>
      <c r="P25" s="73"/>
      <c r="Q25" s="73"/>
      <c r="R25" s="73"/>
      <c r="S25" s="73"/>
      <c r="T25" s="74"/>
      <c r="U25" s="75"/>
      <c r="V25" s="74"/>
      <c r="W25" s="75"/>
      <c r="X25" s="73"/>
      <c r="Y25" s="74"/>
      <c r="Z25" s="75"/>
      <c r="AA25" s="73"/>
      <c r="AB25" s="73"/>
      <c r="AC25" s="73"/>
      <c r="AD25" s="74"/>
      <c r="AE25" s="75"/>
      <c r="AF25" s="76"/>
      <c r="AG25" s="47"/>
    </row>
    <row r="26" spans="2:33" ht="44.25" customHeight="1" x14ac:dyDescent="0.15">
      <c r="B26" s="46"/>
      <c r="C26" s="218"/>
      <c r="D26" s="202"/>
      <c r="E26" s="191"/>
      <c r="F26" s="4" t="s">
        <v>25</v>
      </c>
      <c r="G26" s="7" t="s">
        <v>65</v>
      </c>
      <c r="H26" s="25">
        <v>1</v>
      </c>
      <c r="I26" s="77"/>
      <c r="J26" s="121">
        <f t="shared" si="0"/>
        <v>0</v>
      </c>
      <c r="K26" s="80"/>
      <c r="L26" s="78"/>
      <c r="M26" s="78"/>
      <c r="N26" s="78"/>
      <c r="O26" s="78"/>
      <c r="P26" s="78"/>
      <c r="Q26" s="78"/>
      <c r="R26" s="78"/>
      <c r="S26" s="78"/>
      <c r="T26" s="79"/>
      <c r="U26" s="80"/>
      <c r="V26" s="79"/>
      <c r="W26" s="80"/>
      <c r="X26" s="78"/>
      <c r="Y26" s="79"/>
      <c r="Z26" s="80"/>
      <c r="AA26" s="78"/>
      <c r="AB26" s="78"/>
      <c r="AC26" s="78"/>
      <c r="AD26" s="79"/>
      <c r="AE26" s="80"/>
      <c r="AF26" s="81"/>
      <c r="AG26" s="47"/>
    </row>
    <row r="27" spans="2:33" ht="44.25" customHeight="1" x14ac:dyDescent="0.15">
      <c r="B27" s="46"/>
      <c r="C27" s="218"/>
      <c r="D27" s="202"/>
      <c r="E27" s="191" t="s">
        <v>15</v>
      </c>
      <c r="F27" s="5" t="s">
        <v>26</v>
      </c>
      <c r="G27" s="8" t="s">
        <v>85</v>
      </c>
      <c r="H27" s="26">
        <v>0.5</v>
      </c>
      <c r="I27" s="82"/>
      <c r="J27" s="122">
        <f t="shared" si="0"/>
        <v>0</v>
      </c>
      <c r="K27" s="127"/>
      <c r="L27" s="128"/>
      <c r="M27" s="128"/>
      <c r="N27" s="128"/>
      <c r="O27" s="128"/>
      <c r="P27" s="128"/>
      <c r="Q27" s="128"/>
      <c r="R27" s="128"/>
      <c r="S27" s="128"/>
      <c r="T27" s="129"/>
      <c r="U27" s="127"/>
      <c r="V27" s="129"/>
      <c r="W27" s="86"/>
      <c r="X27" s="137"/>
      <c r="Y27" s="88"/>
      <c r="Z27" s="86"/>
      <c r="AA27" s="87"/>
      <c r="AB27" s="87"/>
      <c r="AC27" s="87"/>
      <c r="AD27" s="88"/>
      <c r="AE27" s="86"/>
      <c r="AF27" s="89"/>
      <c r="AG27" s="47"/>
    </row>
    <row r="28" spans="2:33" ht="44.25" customHeight="1" x14ac:dyDescent="0.15">
      <c r="B28" s="46"/>
      <c r="C28" s="218"/>
      <c r="D28" s="202"/>
      <c r="E28" s="191"/>
      <c r="F28" s="2" t="s">
        <v>27</v>
      </c>
      <c r="G28" s="9" t="s">
        <v>67</v>
      </c>
      <c r="H28" s="19">
        <v>0.8</v>
      </c>
      <c r="I28" s="56"/>
      <c r="J28" s="118">
        <f t="shared" si="0"/>
        <v>0</v>
      </c>
      <c r="K28" s="130"/>
      <c r="L28" s="131"/>
      <c r="M28" s="131"/>
      <c r="N28" s="131"/>
      <c r="O28" s="131"/>
      <c r="P28" s="131"/>
      <c r="Q28" s="131"/>
      <c r="R28" s="131"/>
      <c r="S28" s="131"/>
      <c r="T28" s="132"/>
      <c r="U28" s="130"/>
      <c r="V28" s="132"/>
      <c r="W28" s="59"/>
      <c r="X28" s="57"/>
      <c r="Y28" s="58"/>
      <c r="Z28" s="59"/>
      <c r="AA28" s="57"/>
      <c r="AB28" s="57"/>
      <c r="AC28" s="57"/>
      <c r="AD28" s="58"/>
      <c r="AE28" s="59"/>
      <c r="AF28" s="60"/>
      <c r="AG28" s="47"/>
    </row>
    <row r="29" spans="2:33" ht="44.25" customHeight="1" x14ac:dyDescent="0.15">
      <c r="B29" s="46"/>
      <c r="C29" s="218"/>
      <c r="D29" s="202"/>
      <c r="E29" s="191"/>
      <c r="F29" s="4" t="s">
        <v>28</v>
      </c>
      <c r="G29" s="7" t="s">
        <v>68</v>
      </c>
      <c r="H29" s="25">
        <v>0.5</v>
      </c>
      <c r="I29" s="77"/>
      <c r="J29" s="121">
        <f t="shared" si="0"/>
        <v>0</v>
      </c>
      <c r="K29" s="133"/>
      <c r="L29" s="134"/>
      <c r="M29" s="134"/>
      <c r="N29" s="134"/>
      <c r="O29" s="134"/>
      <c r="P29" s="134"/>
      <c r="Q29" s="134"/>
      <c r="R29" s="134"/>
      <c r="S29" s="134"/>
      <c r="T29" s="135"/>
      <c r="U29" s="133"/>
      <c r="V29" s="135"/>
      <c r="W29" s="80"/>
      <c r="X29" s="134"/>
      <c r="Y29" s="79"/>
      <c r="Z29" s="80"/>
      <c r="AA29" s="78"/>
      <c r="AB29" s="78"/>
      <c r="AC29" s="78"/>
      <c r="AD29" s="79"/>
      <c r="AE29" s="80"/>
      <c r="AF29" s="81"/>
      <c r="AG29" s="47"/>
    </row>
    <row r="30" spans="2:33" ht="30.75" customHeight="1" x14ac:dyDescent="0.15">
      <c r="B30" s="46"/>
      <c r="C30" s="218"/>
      <c r="D30" s="202"/>
      <c r="E30" s="192" t="s">
        <v>69</v>
      </c>
      <c r="F30" s="5" t="s">
        <v>29</v>
      </c>
      <c r="G30" s="8" t="s">
        <v>70</v>
      </c>
      <c r="H30" s="26">
        <v>0.3</v>
      </c>
      <c r="I30" s="82"/>
      <c r="J30" s="122">
        <f t="shared" si="0"/>
        <v>0</v>
      </c>
      <c r="K30" s="136"/>
      <c r="L30" s="137"/>
      <c r="M30" s="137"/>
      <c r="N30" s="137"/>
      <c r="O30" s="137"/>
      <c r="P30" s="137"/>
      <c r="Q30" s="137"/>
      <c r="R30" s="137"/>
      <c r="S30" s="137"/>
      <c r="T30" s="138"/>
      <c r="U30" s="136"/>
      <c r="V30" s="138"/>
      <c r="W30" s="136"/>
      <c r="X30" s="137"/>
      <c r="Y30" s="138"/>
      <c r="Z30" s="86"/>
      <c r="AA30" s="87"/>
      <c r="AB30" s="87"/>
      <c r="AC30" s="87"/>
      <c r="AD30" s="88"/>
      <c r="AE30" s="86"/>
      <c r="AF30" s="89"/>
      <c r="AG30" s="47"/>
    </row>
    <row r="31" spans="2:33" ht="30.75" customHeight="1" x14ac:dyDescent="0.15">
      <c r="B31" s="46"/>
      <c r="C31" s="218"/>
      <c r="D31" s="202"/>
      <c r="E31" s="191"/>
      <c r="F31" s="2" t="s">
        <v>30</v>
      </c>
      <c r="G31" s="9" t="s">
        <v>71</v>
      </c>
      <c r="H31" s="19">
        <v>0.4</v>
      </c>
      <c r="I31" s="56"/>
      <c r="J31" s="118">
        <f t="shared" si="0"/>
        <v>0</v>
      </c>
      <c r="K31" s="139"/>
      <c r="L31" s="140"/>
      <c r="M31" s="140"/>
      <c r="N31" s="140"/>
      <c r="O31" s="140"/>
      <c r="P31" s="140"/>
      <c r="Q31" s="140"/>
      <c r="R31" s="140"/>
      <c r="S31" s="140"/>
      <c r="T31" s="141"/>
      <c r="U31" s="139"/>
      <c r="V31" s="141"/>
      <c r="W31" s="139"/>
      <c r="X31" s="140"/>
      <c r="Y31" s="141"/>
      <c r="Z31" s="59"/>
      <c r="AA31" s="57"/>
      <c r="AB31" s="57"/>
      <c r="AC31" s="57"/>
      <c r="AD31" s="58"/>
      <c r="AE31" s="59"/>
      <c r="AF31" s="60"/>
      <c r="AG31" s="47"/>
    </row>
    <row r="32" spans="2:33" ht="30.75" customHeight="1" x14ac:dyDescent="0.15">
      <c r="B32" s="46"/>
      <c r="C32" s="218"/>
      <c r="D32" s="202"/>
      <c r="E32" s="191"/>
      <c r="F32" s="2" t="s">
        <v>31</v>
      </c>
      <c r="G32" s="9" t="s">
        <v>72</v>
      </c>
      <c r="H32" s="19">
        <v>0.2</v>
      </c>
      <c r="I32" s="61"/>
      <c r="J32" s="118">
        <f t="shared" si="0"/>
        <v>0</v>
      </c>
      <c r="K32" s="142"/>
      <c r="L32" s="140"/>
      <c r="M32" s="140"/>
      <c r="N32" s="140"/>
      <c r="O32" s="140"/>
      <c r="P32" s="140"/>
      <c r="Q32" s="140"/>
      <c r="R32" s="140"/>
      <c r="S32" s="140"/>
      <c r="T32" s="141"/>
      <c r="U32" s="139"/>
      <c r="V32" s="141"/>
      <c r="W32" s="139"/>
      <c r="X32" s="140"/>
      <c r="Y32" s="141"/>
      <c r="Z32" s="59"/>
      <c r="AA32" s="57"/>
      <c r="AB32" s="57"/>
      <c r="AC32" s="57"/>
      <c r="AD32" s="58"/>
      <c r="AE32" s="59"/>
      <c r="AF32" s="60"/>
      <c r="AG32" s="47"/>
    </row>
    <row r="33" spans="2:33" ht="30.75" customHeight="1" x14ac:dyDescent="0.15">
      <c r="B33" s="46"/>
      <c r="C33" s="218"/>
      <c r="D33" s="202"/>
      <c r="E33" s="191"/>
      <c r="F33" s="2" t="s">
        <v>32</v>
      </c>
      <c r="G33" s="9" t="s">
        <v>52</v>
      </c>
      <c r="H33" s="19">
        <v>0.2</v>
      </c>
      <c r="I33" s="61">
        <v>1.9402999999999999</v>
      </c>
      <c r="J33" s="118">
        <f t="shared" si="0"/>
        <v>1.9402999999999999</v>
      </c>
      <c r="K33" s="142">
        <v>1.5085</v>
      </c>
      <c r="L33" s="140"/>
      <c r="M33" s="140"/>
      <c r="N33" s="140"/>
      <c r="O33" s="140"/>
      <c r="P33" s="140"/>
      <c r="Q33" s="140"/>
      <c r="R33" s="140"/>
      <c r="S33" s="140"/>
      <c r="T33" s="141"/>
      <c r="U33" s="139"/>
      <c r="V33" s="141"/>
      <c r="W33" s="139"/>
      <c r="X33" s="143">
        <v>0.43180000000000002</v>
      </c>
      <c r="Y33" s="141"/>
      <c r="Z33" s="59"/>
      <c r="AA33" s="57"/>
      <c r="AB33" s="57"/>
      <c r="AC33" s="57"/>
      <c r="AD33" s="58"/>
      <c r="AE33" s="59"/>
      <c r="AF33" s="60"/>
      <c r="AG33" s="47"/>
    </row>
    <row r="34" spans="2:33" ht="44.25" customHeight="1" x14ac:dyDescent="0.15">
      <c r="B34" s="46"/>
      <c r="C34" s="218"/>
      <c r="D34" s="202"/>
      <c r="E34" s="191"/>
      <c r="F34" s="4" t="s">
        <v>33</v>
      </c>
      <c r="G34" s="7" t="s">
        <v>73</v>
      </c>
      <c r="H34" s="25">
        <v>0.2</v>
      </c>
      <c r="I34" s="77"/>
      <c r="J34" s="121">
        <f t="shared" si="0"/>
        <v>0</v>
      </c>
      <c r="K34" s="133"/>
      <c r="L34" s="134"/>
      <c r="M34" s="134"/>
      <c r="N34" s="134"/>
      <c r="O34" s="134"/>
      <c r="P34" s="134"/>
      <c r="Q34" s="134"/>
      <c r="R34" s="134"/>
      <c r="S34" s="134"/>
      <c r="T34" s="135"/>
      <c r="U34" s="133"/>
      <c r="V34" s="135"/>
      <c r="W34" s="133"/>
      <c r="X34" s="134"/>
      <c r="Y34" s="135"/>
      <c r="Z34" s="80"/>
      <c r="AA34" s="78"/>
      <c r="AB34" s="78"/>
      <c r="AC34" s="78"/>
      <c r="AD34" s="79"/>
      <c r="AE34" s="80"/>
      <c r="AF34" s="81"/>
      <c r="AG34" s="47"/>
    </row>
    <row r="35" spans="2:33" ht="40.5" customHeight="1" thickBot="1" x14ac:dyDescent="0.2">
      <c r="B35" s="46"/>
      <c r="C35" s="218"/>
      <c r="D35" s="201"/>
      <c r="E35" s="181" t="s">
        <v>61</v>
      </c>
      <c r="F35" s="181"/>
      <c r="G35" s="181"/>
      <c r="H35" s="182"/>
      <c r="I35" s="67">
        <f>SUM(I25:I34)</f>
        <v>1.9402999999999999</v>
      </c>
      <c r="J35" s="116">
        <f>SUM(K35:AF35)</f>
        <v>1.9402999999999999</v>
      </c>
      <c r="K35" s="70">
        <f t="shared" ref="K35:AF35" si="2">SUM(K25:K34)</f>
        <v>1.5085</v>
      </c>
      <c r="L35" s="68">
        <f t="shared" si="2"/>
        <v>0</v>
      </c>
      <c r="M35" s="68">
        <f t="shared" si="2"/>
        <v>0</v>
      </c>
      <c r="N35" s="68">
        <f t="shared" si="2"/>
        <v>0</v>
      </c>
      <c r="O35" s="68">
        <f t="shared" si="2"/>
        <v>0</v>
      </c>
      <c r="P35" s="68">
        <f t="shared" si="2"/>
        <v>0</v>
      </c>
      <c r="Q35" s="68">
        <f t="shared" si="2"/>
        <v>0</v>
      </c>
      <c r="R35" s="68">
        <f t="shared" si="2"/>
        <v>0</v>
      </c>
      <c r="S35" s="68">
        <f t="shared" si="2"/>
        <v>0</v>
      </c>
      <c r="T35" s="69">
        <f t="shared" si="2"/>
        <v>0</v>
      </c>
      <c r="U35" s="70">
        <f t="shared" si="2"/>
        <v>0</v>
      </c>
      <c r="V35" s="69">
        <f t="shared" si="2"/>
        <v>0</v>
      </c>
      <c r="W35" s="70">
        <f t="shared" si="2"/>
        <v>0</v>
      </c>
      <c r="X35" s="68">
        <f t="shared" si="2"/>
        <v>0.43180000000000002</v>
      </c>
      <c r="Y35" s="69">
        <f t="shared" si="2"/>
        <v>0</v>
      </c>
      <c r="Z35" s="70">
        <f t="shared" si="2"/>
        <v>0</v>
      </c>
      <c r="AA35" s="68">
        <f t="shared" si="2"/>
        <v>0</v>
      </c>
      <c r="AB35" s="68">
        <f t="shared" si="2"/>
        <v>0</v>
      </c>
      <c r="AC35" s="68">
        <f t="shared" si="2"/>
        <v>0</v>
      </c>
      <c r="AD35" s="69">
        <f t="shared" si="2"/>
        <v>0</v>
      </c>
      <c r="AE35" s="70">
        <f t="shared" si="2"/>
        <v>0</v>
      </c>
      <c r="AF35" s="71">
        <f t="shared" si="2"/>
        <v>0</v>
      </c>
      <c r="AG35" s="47"/>
    </row>
    <row r="36" spans="2:33" ht="32.25" customHeight="1" x14ac:dyDescent="0.15">
      <c r="B36" s="46"/>
      <c r="C36" s="218"/>
      <c r="D36" s="203" t="s">
        <v>74</v>
      </c>
      <c r="E36" s="204"/>
      <c r="F36" s="179"/>
      <c r="G36" s="180"/>
      <c r="H36" s="18"/>
      <c r="I36" s="93"/>
      <c r="J36" s="123">
        <f t="shared" si="0"/>
        <v>0</v>
      </c>
      <c r="K36" s="96"/>
      <c r="L36" s="94"/>
      <c r="M36" s="94"/>
      <c r="N36" s="94"/>
      <c r="O36" s="94"/>
      <c r="P36" s="94"/>
      <c r="Q36" s="94"/>
      <c r="R36" s="94"/>
      <c r="S36" s="94"/>
      <c r="T36" s="95"/>
      <c r="U36" s="96"/>
      <c r="V36" s="95"/>
      <c r="W36" s="96"/>
      <c r="X36" s="94"/>
      <c r="Y36" s="95"/>
      <c r="Z36" s="96"/>
      <c r="AA36" s="94"/>
      <c r="AB36" s="94"/>
      <c r="AC36" s="94"/>
      <c r="AD36" s="95"/>
      <c r="AE36" s="96"/>
      <c r="AF36" s="97"/>
      <c r="AG36" s="47"/>
    </row>
    <row r="37" spans="2:33" ht="32.25" customHeight="1" thickBot="1" x14ac:dyDescent="0.2">
      <c r="B37" s="46"/>
      <c r="C37" s="218"/>
      <c r="D37" s="205"/>
      <c r="E37" s="206"/>
      <c r="F37" s="177"/>
      <c r="G37" s="178"/>
      <c r="H37" s="24"/>
      <c r="I37" s="98"/>
      <c r="J37" s="124">
        <f t="shared" si="0"/>
        <v>0</v>
      </c>
      <c r="K37" s="101"/>
      <c r="L37" s="99"/>
      <c r="M37" s="99"/>
      <c r="N37" s="99"/>
      <c r="O37" s="99"/>
      <c r="P37" s="99"/>
      <c r="Q37" s="99"/>
      <c r="R37" s="99"/>
      <c r="S37" s="99"/>
      <c r="T37" s="100"/>
      <c r="U37" s="101"/>
      <c r="V37" s="100"/>
      <c r="W37" s="101"/>
      <c r="X37" s="99"/>
      <c r="Y37" s="100"/>
      <c r="Z37" s="101"/>
      <c r="AA37" s="99"/>
      <c r="AB37" s="99"/>
      <c r="AC37" s="99"/>
      <c r="AD37" s="100"/>
      <c r="AE37" s="101"/>
      <c r="AF37" s="102"/>
      <c r="AG37" s="47"/>
    </row>
    <row r="38" spans="2:33" ht="40.5" customHeight="1" thickTop="1" thickBot="1" x14ac:dyDescent="0.2">
      <c r="B38" s="46"/>
      <c r="C38" s="174" t="s">
        <v>75</v>
      </c>
      <c r="D38" s="175"/>
      <c r="E38" s="176"/>
      <c r="F38" s="176"/>
      <c r="G38" s="176"/>
      <c r="H38" s="176"/>
      <c r="I38" s="103">
        <f>I24+I35+I36+I37</f>
        <v>2.2808999999999999</v>
      </c>
      <c r="J38" s="115">
        <f>SUM(K38:AF38)</f>
        <v>2.2808999999999999</v>
      </c>
      <c r="K38" s="106">
        <f>K24+K35+K36+K37</f>
        <v>1.8491</v>
      </c>
      <c r="L38" s="104">
        <f t="shared" ref="L38:AF38" si="3">L24+L35+L36+L37</f>
        <v>0</v>
      </c>
      <c r="M38" s="104">
        <f t="shared" si="3"/>
        <v>0</v>
      </c>
      <c r="N38" s="104">
        <f t="shared" si="3"/>
        <v>0</v>
      </c>
      <c r="O38" s="104">
        <f t="shared" si="3"/>
        <v>0</v>
      </c>
      <c r="P38" s="104">
        <f t="shared" si="3"/>
        <v>0</v>
      </c>
      <c r="Q38" s="104">
        <f t="shared" si="3"/>
        <v>0</v>
      </c>
      <c r="R38" s="104">
        <f t="shared" si="3"/>
        <v>0</v>
      </c>
      <c r="S38" s="104">
        <f t="shared" si="3"/>
        <v>0</v>
      </c>
      <c r="T38" s="105">
        <f t="shared" si="3"/>
        <v>0</v>
      </c>
      <c r="U38" s="106">
        <f t="shared" si="3"/>
        <v>0</v>
      </c>
      <c r="V38" s="105">
        <f t="shared" si="3"/>
        <v>0</v>
      </c>
      <c r="W38" s="106">
        <f t="shared" si="3"/>
        <v>0</v>
      </c>
      <c r="X38" s="104">
        <f t="shared" si="3"/>
        <v>0.43180000000000002</v>
      </c>
      <c r="Y38" s="105">
        <f t="shared" si="3"/>
        <v>0</v>
      </c>
      <c r="Z38" s="106">
        <f t="shared" si="3"/>
        <v>0</v>
      </c>
      <c r="AA38" s="104">
        <f t="shared" si="3"/>
        <v>0</v>
      </c>
      <c r="AB38" s="104">
        <f t="shared" si="3"/>
        <v>0</v>
      </c>
      <c r="AC38" s="104">
        <f t="shared" si="3"/>
        <v>0</v>
      </c>
      <c r="AD38" s="105">
        <f t="shared" si="3"/>
        <v>0</v>
      </c>
      <c r="AE38" s="106">
        <f t="shared" si="3"/>
        <v>0</v>
      </c>
      <c r="AF38" s="107">
        <f t="shared" si="3"/>
        <v>0</v>
      </c>
      <c r="AG38" s="47"/>
    </row>
    <row r="39" spans="2:33" ht="32.25" customHeight="1" thickTop="1" thickBot="1" x14ac:dyDescent="0.2">
      <c r="B39" s="46"/>
      <c r="C39" s="171" t="s">
        <v>76</v>
      </c>
      <c r="D39" s="172"/>
      <c r="E39" s="173"/>
      <c r="F39" s="173"/>
      <c r="G39" s="173"/>
      <c r="H39" s="173"/>
      <c r="I39" s="41">
        <f>IFERROR(ROUND(SUMPRODUCT($H14:$H38,$I14:$I38)/$I$38,3),0)</f>
        <v>0.30499999999999999</v>
      </c>
      <c r="J39" s="145">
        <f>IFERROR(ROUND(SUMPRODUCT(K$13:AF$13,K$38:AF$38)/$J$38,3),0)</f>
        <v>0.88100000000000001</v>
      </c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7"/>
      <c r="AG39" s="47"/>
    </row>
    <row r="40" spans="2:33" ht="15" thickTop="1" thickBot="1" x14ac:dyDescent="0.2">
      <c r="B40" s="46"/>
      <c r="AD40" s="193" t="s">
        <v>77</v>
      </c>
      <c r="AE40" s="193"/>
      <c r="AF40" s="193"/>
      <c r="AG40" s="47"/>
    </row>
    <row r="41" spans="2:33" ht="30.75" customHeight="1" thickBot="1" x14ac:dyDescent="0.2">
      <c r="B41" s="46"/>
      <c r="C41" s="207" t="s">
        <v>78</v>
      </c>
      <c r="D41" s="208"/>
      <c r="E41" s="209"/>
      <c r="F41" s="209"/>
      <c r="G41" s="209"/>
      <c r="H41" s="209"/>
      <c r="I41" s="210"/>
      <c r="J41" s="114"/>
      <c r="K41" s="108">
        <f>SUM(K27:K34)</f>
        <v>1.5085</v>
      </c>
      <c r="L41" s="109">
        <f t="shared" ref="L41:S41" si="4">SUM(L27:L34)</f>
        <v>0</v>
      </c>
      <c r="M41" s="109">
        <f t="shared" si="4"/>
        <v>0</v>
      </c>
      <c r="N41" s="109">
        <f t="shared" si="4"/>
        <v>0</v>
      </c>
      <c r="O41" s="109">
        <f t="shared" si="4"/>
        <v>0</v>
      </c>
      <c r="P41" s="109">
        <f t="shared" si="4"/>
        <v>0</v>
      </c>
      <c r="Q41" s="109">
        <f t="shared" si="4"/>
        <v>0</v>
      </c>
      <c r="R41" s="109">
        <f t="shared" si="4"/>
        <v>0</v>
      </c>
      <c r="S41" s="109">
        <f t="shared" si="4"/>
        <v>0</v>
      </c>
      <c r="T41" s="110">
        <f>SUM(T27:T34)</f>
        <v>0</v>
      </c>
      <c r="U41" s="111">
        <f>SUM(U27:U34)</f>
        <v>0</v>
      </c>
      <c r="V41" s="110">
        <f>SUM(V27:V34)</f>
        <v>0</v>
      </c>
      <c r="W41" s="111">
        <f>SUM(W30:W34)</f>
        <v>0</v>
      </c>
      <c r="X41" s="109">
        <f>SUM(X27,X29:X34)</f>
        <v>0.43180000000000002</v>
      </c>
      <c r="Y41" s="112">
        <f>SUM(Y30:Y34)</f>
        <v>0</v>
      </c>
      <c r="Z41" s="11" t="s">
        <v>79</v>
      </c>
      <c r="AA41" s="11" t="s">
        <v>8</v>
      </c>
      <c r="AB41" s="211">
        <f>SUM(K41:Y41)</f>
        <v>1.9402999999999999</v>
      </c>
      <c r="AC41" s="212"/>
      <c r="AD41" s="193"/>
      <c r="AE41" s="193"/>
      <c r="AF41" s="193"/>
      <c r="AG41" s="47"/>
    </row>
    <row r="42" spans="2:33" x14ac:dyDescent="0.15">
      <c r="B42" s="46"/>
      <c r="AD42" s="193"/>
      <c r="AE42" s="193"/>
      <c r="AF42" s="193"/>
      <c r="AG42" s="47"/>
    </row>
    <row r="43" spans="2:33" x14ac:dyDescent="0.15">
      <c r="B43" s="48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50"/>
    </row>
    <row r="44" spans="2:33" x14ac:dyDescent="0.15"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</row>
    <row r="45" spans="2:33" x14ac:dyDescent="0.15">
      <c r="K45" s="29"/>
      <c r="L45" s="29"/>
      <c r="M45" s="29"/>
      <c r="N45" s="29"/>
      <c r="O45" s="29"/>
    </row>
  </sheetData>
  <mergeCells count="36">
    <mergeCell ref="J39:AF39"/>
    <mergeCell ref="AD40:AF42"/>
    <mergeCell ref="C41:I41"/>
    <mergeCell ref="AB41:AC41"/>
    <mergeCell ref="E35:H35"/>
    <mergeCell ref="D36:E37"/>
    <mergeCell ref="F36:G36"/>
    <mergeCell ref="F37:G37"/>
    <mergeCell ref="C38:H38"/>
    <mergeCell ref="C39:H39"/>
    <mergeCell ref="C14:C37"/>
    <mergeCell ref="D14:D24"/>
    <mergeCell ref="E14:E23"/>
    <mergeCell ref="E24:H24"/>
    <mergeCell ref="D25:D35"/>
    <mergeCell ref="E25:E26"/>
    <mergeCell ref="E27:E29"/>
    <mergeCell ref="E30:E34"/>
    <mergeCell ref="U9:AD9"/>
    <mergeCell ref="AE9:AF10"/>
    <mergeCell ref="K10:T10"/>
    <mergeCell ref="U10:V10"/>
    <mergeCell ref="C8:G13"/>
    <mergeCell ref="H8:H13"/>
    <mergeCell ref="I8:I13"/>
    <mergeCell ref="J8:J13"/>
    <mergeCell ref="K8:AF8"/>
    <mergeCell ref="K9:T9"/>
    <mergeCell ref="O2:S3"/>
    <mergeCell ref="W10:Y10"/>
    <mergeCell ref="Z10:AD10"/>
    <mergeCell ref="C4:I5"/>
    <mergeCell ref="AD4:AF5"/>
    <mergeCell ref="J5:AC5"/>
    <mergeCell ref="C7:I7"/>
    <mergeCell ref="J7:AF7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scale="43" orientation="landscape" r:id="rId1"/>
  <drawing r:id="rId2"/>
</worksheet>
</file>

<file path=docMetadata/LabelInfo.xml><?xml version="1.0" encoding="utf-8"?>
<clbl:labelList xmlns:clbl="http://schemas.microsoft.com/office/2020/mipLabelMetadata">
  <clbl:label id="{84033c2b-00f7-40c7-8f48-15b44c4f841c}" enabled="1" method="Privileged" siteId="{615d96c1-231f-40d5-b2ef-46a3c20be1f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申請様式-2</vt:lpstr>
      <vt:lpstr>申請様式-2 (記入例)</vt:lpstr>
      <vt:lpstr>申請様式-2 (記入例) (大分)</vt:lpstr>
      <vt:lpstr>'申請様式-2'!Print_Area</vt:lpstr>
      <vt:lpstr>'申請様式-2 (記入例)'!Print_Area</vt:lpstr>
      <vt:lpstr>'申請様式-2 (記入例) (大分)'!Print_Area</vt:lpstr>
    </vt:vector>
  </TitlesOfParts>
  <Manager/>
  <Company>-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>-</dc:creator>
  <cp:keywords/>
  <dc:description>-</dc:description>
  <cp:lastModifiedBy>御幡　ひかる</cp:lastModifiedBy>
  <cp:revision>0</cp:revision>
  <cp:lastPrinted>2026-01-23T06:09:17Z</cp:lastPrinted>
  <dcterms:created xsi:type="dcterms:W3CDTF">2024-02-19T08:06:59Z</dcterms:created>
  <dcterms:modified xsi:type="dcterms:W3CDTF">2026-03-12T08:09:55Z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0x01010068803C9CD51F32449180B2E2E92B02EC</vt:lpwstr>
  </property>
  <property fmtid="{D5CDD505-2E9C-101B-9397-08002B2CF9AE}" pid="3" name="MediaServiceImageTags">
    <vt:lpwstr/>
  </property>
</Properties>
</file>