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R:\S20100_用度管財課\常用_副本\R7\03庁舎管理班\003_電力入札等\★７年度入札\01.県庁舎本館・及び新館（WTO）\01_伺い資料\"/>
    </mc:Choice>
  </mc:AlternateContent>
  <xr:revisionPtr revIDLastSave="0" documentId="13_ncr:1_{9AF02D94-C2ED-494C-8E74-A2A81227463A}" xr6:coauthVersionLast="47" xr6:coauthVersionMax="47" xr10:uidLastSave="{00000000-0000-0000-0000-000000000000}"/>
  <bookViews>
    <workbookView xWindow="-28920" yWindow="-120" windowWidth="29040" windowHeight="15720" xr2:uid="{00000000-000D-0000-FFFF-FFFF00000000}"/>
  </bookViews>
  <sheets>
    <sheet name="電気料金入札金額計算書" sheetId="1" r:id="rId1"/>
  </sheets>
  <definedNames>
    <definedName name="_xlnm.Print_Area" localSheetId="0">電気料金入札金額計算書!$A$1:$M$13</definedName>
    <definedName name="料金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 l="1"/>
  <c r="J5" i="1"/>
  <c r="K5" i="1" l="1"/>
  <c r="H8" i="1"/>
  <c r="E5" i="1" l="1"/>
  <c r="M5" i="1" l="1"/>
  <c r="M10" i="1" s="1"/>
  <c r="M9" i="1" l="1"/>
</calcChain>
</file>

<file path=xl/sharedStrings.xml><?xml version="1.0" encoding="utf-8"?>
<sst xmlns="http://schemas.openxmlformats.org/spreadsheetml/2006/main" count="25" uniqueCount="25">
  <si>
    <t>その他季</t>
    <rPh sb="2" eb="3">
      <t>タ</t>
    </rPh>
    <rPh sb="3" eb="4">
      <t>キ</t>
    </rPh>
    <phoneticPr fontId="2"/>
  </si>
  <si>
    <t>施設番号</t>
    <rPh sb="0" eb="2">
      <t>シセツ</t>
    </rPh>
    <rPh sb="2" eb="4">
      <t>バンゴウ</t>
    </rPh>
    <phoneticPr fontId="2"/>
  </si>
  <si>
    <t>区分</t>
    <rPh sb="0" eb="2">
      <t>クブン</t>
    </rPh>
    <phoneticPr fontId="2"/>
  </si>
  <si>
    <t>夏　　　季</t>
    <rPh sb="0" eb="1">
      <t>ナツ</t>
    </rPh>
    <rPh sb="4" eb="5">
      <t>キ</t>
    </rPh>
    <phoneticPr fontId="2"/>
  </si>
  <si>
    <t>電気料金入札金額（円）</t>
    <rPh sb="0" eb="2">
      <t>デンキ</t>
    </rPh>
    <rPh sb="2" eb="4">
      <t>リョウキン</t>
    </rPh>
    <rPh sb="4" eb="6">
      <t>ニュウサツ</t>
    </rPh>
    <rPh sb="6" eb="8">
      <t>キンガク</t>
    </rPh>
    <rPh sb="9" eb="10">
      <t>エン</t>
    </rPh>
    <phoneticPr fontId="2"/>
  </si>
  <si>
    <t>電気料金入札金額計算書</t>
    <rPh sb="0" eb="2">
      <t>デンキ</t>
    </rPh>
    <rPh sb="2" eb="4">
      <t>リョウキン</t>
    </rPh>
    <rPh sb="4" eb="6">
      <t>ニュウサツ</t>
    </rPh>
    <rPh sb="6" eb="8">
      <t>キンガク</t>
    </rPh>
    <rPh sb="8" eb="11">
      <t>ケイサンショ</t>
    </rPh>
    <phoneticPr fontId="2"/>
  </si>
  <si>
    <t>基本料金(見込)</t>
    <rPh sb="0" eb="2">
      <t>キホン</t>
    </rPh>
    <rPh sb="2" eb="4">
      <t>リョウキン</t>
    </rPh>
    <rPh sb="5" eb="7">
      <t>ミコミ</t>
    </rPh>
    <phoneticPr fontId="2"/>
  </si>
  <si>
    <t>予定
契約
電力
(㎾)　(A)</t>
    <rPh sb="0" eb="2">
      <t>ヨテイ</t>
    </rPh>
    <rPh sb="3" eb="5">
      <t>ケイヤク</t>
    </rPh>
    <rPh sb="6" eb="8">
      <t>デンリョク</t>
    </rPh>
    <phoneticPr fontId="2"/>
  </si>
  <si>
    <t>単価
(円/㎾)
　(B)
※注1</t>
    <rPh sb="0" eb="2">
      <t>タンカ</t>
    </rPh>
    <rPh sb="4" eb="5">
      <t>エン</t>
    </rPh>
    <rPh sb="15" eb="16">
      <t>チュウ</t>
    </rPh>
    <phoneticPr fontId="2"/>
  </si>
  <si>
    <t>基本料金（円）
(A)×(B)×12月×0.85　①
※注2</t>
    <rPh sb="0" eb="2">
      <t>キホン</t>
    </rPh>
    <rPh sb="2" eb="4">
      <t>リョウキン</t>
    </rPh>
    <rPh sb="5" eb="6">
      <t>エン</t>
    </rPh>
    <rPh sb="18" eb="19">
      <t>ガツ</t>
    </rPh>
    <phoneticPr fontId="2"/>
  </si>
  <si>
    <t>年間電力量
合計(円)
　②</t>
    <rPh sb="2" eb="4">
      <t>デンリョク</t>
    </rPh>
    <rPh sb="4" eb="5">
      <t>リョウ</t>
    </rPh>
    <rPh sb="6" eb="8">
      <t>ゴウケイ</t>
    </rPh>
    <rPh sb="9" eb="10">
      <t>エン</t>
    </rPh>
    <phoneticPr fontId="2"/>
  </si>
  <si>
    <t>調整料金※注4</t>
    <rPh sb="0" eb="2">
      <t>チョウセイ</t>
    </rPh>
    <rPh sb="2" eb="4">
      <t>リョウキン</t>
    </rPh>
    <phoneticPr fontId="2"/>
  </si>
  <si>
    <t>詳細別紙
(円)
③</t>
    <rPh sb="0" eb="2">
      <t>ショウサイ</t>
    </rPh>
    <rPh sb="2" eb="4">
      <t>ベッシ</t>
    </rPh>
    <phoneticPr fontId="2"/>
  </si>
  <si>
    <t>見込金額合計(円)
(基本料金)①＋
(電力量料金)②＋
(調整料金)③
※注3</t>
    <rPh sb="0" eb="2">
      <t>ミコミ</t>
    </rPh>
    <rPh sb="2" eb="4">
      <t>キンガク</t>
    </rPh>
    <rPh sb="4" eb="6">
      <t>ゴウケイ</t>
    </rPh>
    <rPh sb="11" eb="13">
      <t>キホン</t>
    </rPh>
    <rPh sb="13" eb="15">
      <t>リョウキン</t>
    </rPh>
    <rPh sb="20" eb="23">
      <t>デンリョクリョウ</t>
    </rPh>
    <rPh sb="23" eb="25">
      <t>リョウキン</t>
    </rPh>
    <rPh sb="30" eb="32">
      <t>チョウセイ</t>
    </rPh>
    <rPh sb="32" eb="34">
      <t>リョウキン</t>
    </rPh>
    <rPh sb="38" eb="39">
      <t>チュウ</t>
    </rPh>
    <phoneticPr fontId="2"/>
  </si>
  <si>
    <t>商号又は名称</t>
  </si>
  <si>
    <t>電力量料金(見込)</t>
    <rPh sb="0" eb="2">
      <t>デンリョク</t>
    </rPh>
    <rPh sb="2" eb="3">
      <t>リョウ</t>
    </rPh>
    <rPh sb="3" eb="5">
      <t>リョウキン</t>
    </rPh>
    <rPh sb="6" eb="8">
      <t>ミコミ</t>
    </rPh>
    <phoneticPr fontId="2"/>
  </si>
  <si>
    <t>　　県庁舎本館
　　及び新館</t>
    <rPh sb="2" eb="5">
      <t>ケンチョウシャ</t>
    </rPh>
    <rPh sb="5" eb="7">
      <t>ホンカン</t>
    </rPh>
    <rPh sb="10" eb="11">
      <t>オヨ</t>
    </rPh>
    <rPh sb="12" eb="14">
      <t>シンカン</t>
    </rPh>
    <phoneticPr fontId="2"/>
  </si>
  <si>
    <t>合計（税込）④</t>
    <rPh sb="0" eb="2">
      <t>ゴウケイ</t>
    </rPh>
    <rPh sb="3" eb="5">
      <t>ゼイコミ</t>
    </rPh>
    <phoneticPr fontId="2"/>
  </si>
  <si>
    <t>・合計（税込）④に110分の100を乗じて得た額(1円未満切上げ)を記載すること。</t>
    <rPh sb="1" eb="3">
      <t>ゴウケイ</t>
    </rPh>
    <rPh sb="4" eb="6">
      <t>ゼイコミ</t>
    </rPh>
    <rPh sb="12" eb="13">
      <t>ブン</t>
    </rPh>
    <rPh sb="18" eb="19">
      <t>ジョウ</t>
    </rPh>
    <rPh sb="21" eb="22">
      <t>エ</t>
    </rPh>
    <rPh sb="23" eb="24">
      <t>ガク</t>
    </rPh>
    <rPh sb="26" eb="27">
      <t>エン</t>
    </rPh>
    <rPh sb="27" eb="29">
      <t>ミマン</t>
    </rPh>
    <rPh sb="29" eb="31">
      <t>キリア</t>
    </rPh>
    <rPh sb="34" eb="36">
      <t>キサイ</t>
    </rPh>
    <phoneticPr fontId="2"/>
  </si>
  <si>
    <t>年間予定
使用電力量
(㎾h)
(C)</t>
    <rPh sb="2" eb="4">
      <t>ヨテイ</t>
    </rPh>
    <rPh sb="5" eb="7">
      <t>シヨウ</t>
    </rPh>
    <rPh sb="9" eb="10">
      <t>リョウ</t>
    </rPh>
    <phoneticPr fontId="2"/>
  </si>
  <si>
    <t>単価
(円/㎾h)
※注1
(D)</t>
    <rPh sb="0" eb="2">
      <t>タンカ</t>
    </rPh>
    <rPh sb="4" eb="5">
      <t>エン</t>
    </rPh>
    <phoneticPr fontId="2"/>
  </si>
  <si>
    <t>年間電力量
料金
(円)
(C)×(D)</t>
    <rPh sb="0" eb="2">
      <t>ネンカン</t>
    </rPh>
    <rPh sb="2" eb="4">
      <t>デンリョク</t>
    </rPh>
    <rPh sb="4" eb="5">
      <t>リョウ</t>
    </rPh>
    <rPh sb="6" eb="8">
      <t>リョウキン</t>
    </rPh>
    <rPh sb="10" eb="11">
      <t>エン</t>
    </rPh>
    <phoneticPr fontId="2"/>
  </si>
  <si>
    <t>対象建物</t>
    <rPh sb="0" eb="2">
      <t>タイショウ</t>
    </rPh>
    <rPh sb="2" eb="4">
      <t>タテモノ</t>
    </rPh>
    <phoneticPr fontId="2"/>
  </si>
  <si>
    <t>※注1：内訳の単価は契約希望単価（課税事業者にあっては消費税相当額を含むもの）とし、小数点第2位未満を切り捨てたものを適用す
　　　　 ること。
※注2：基本料金の小数点第2位未満は切り捨てとする。
※注3：見込金額合計(円)の1円未満の端数は(基本料金)①＋(電力量料金)②＋(調整料金)③を合計した後に切り捨てる。
※注4：力率調整以外の調整を設定する場合には調整料金に調整額を記載し、見込金額合計に反映させること。
　　　　 併せて、別紙として、調整料金の説明、計算式等を記載したものを任意様式にて＜調整料金内訳＞を添付すること。
　　　　 調整料金の計算方法は任意として端数処理は上述の条件に従うこと。ただし、燃料費の変動に伴う発電費用の変動（燃料等調整単
　　　　 価）及び電気事業者による再生可能エネルギーの調達に関すると特別措置法に基づく賦課金を算出根拠に含まないこと。
　　　　 なお、割引の場合は負（－）の値を、割増の場合は正（＋）の値を、調整額の設定を行わない場合には、０を記入すること。
   　　  区分に追加又は削除を要する場合は、適宜追加又は削除をすること。 
　　　　「夏季」とは7月1日から9月30日までの期間をいい、「その他季」とは「夏季」以外の期間をいう。</t>
    <rPh sb="104" eb="106">
      <t>ミコミ</t>
    </rPh>
    <rPh sb="106" eb="108">
      <t>キンガク</t>
    </rPh>
    <rPh sb="195" eb="197">
      <t>ミコミ</t>
    </rPh>
    <rPh sb="197" eb="199">
      <t>キンガク</t>
    </rPh>
    <rPh sb="199" eb="201">
      <t>ゴウケイ</t>
    </rPh>
    <rPh sb="328" eb="329">
      <t>トウ</t>
    </rPh>
    <rPh sb="343" eb="344">
      <t>キ</t>
    </rPh>
    <phoneticPr fontId="2"/>
  </si>
  <si>
    <t>計</t>
    <rPh sb="0" eb="1">
      <t>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</si>
</sst>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 #,##0_ ;_ * \-#,##0_ ;_ * &quot;-&quot;??_ ;_ @_ "/>
  </numFmts>
  <fonts count="9"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font>
    <font>
      <u/>
      <sz val="11"/>
      <color theme="1"/>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
      <sz val="11"/>
      <color indexed="8"/>
      <name val="ＭＳ 明朝"/>
      <family val="1"/>
      <charset val="128"/>
    </font>
  </fonts>
  <fills count="3">
    <fill>
      <patternFill patternType="none"/>
    </fill>
    <fill>
      <patternFill patternType="gray125"/>
    </fill>
    <fill>
      <patternFill patternType="solid">
        <fgColor indexed="4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auto="1"/>
      </left>
      <right style="thin">
        <color auto="1"/>
      </right>
      <top/>
      <bottom style="thin">
        <color auto="1"/>
      </bottom>
      <diagonal/>
    </border>
    <border>
      <left style="thin">
        <color indexed="48"/>
      </left>
      <right style="thin">
        <color indexed="48"/>
      </right>
      <top style="thin">
        <color indexed="48"/>
      </top>
      <bottom style="thin">
        <color indexed="48"/>
      </bottom>
      <diagonal/>
    </border>
  </borders>
  <cellStyleXfs count="11">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xf numFmtId="0" fontId="7" fillId="0" borderId="0">
      <alignment vertical="center"/>
    </xf>
    <xf numFmtId="38" fontId="7" fillId="0" borderId="0" applyFont="0" applyFill="0" applyBorder="0" applyAlignment="0" applyProtection="0">
      <alignment vertical="center"/>
    </xf>
    <xf numFmtId="176" fontId="6" fillId="0" borderId="0" applyFont="0" applyFill="0" applyBorder="0" applyAlignment="0" applyProtection="0">
      <alignment vertical="center"/>
    </xf>
    <xf numFmtId="38" fontId="6" fillId="0" borderId="0" applyFont="0" applyFill="0" applyBorder="0" applyAlignment="0" applyProtection="0">
      <alignment vertical="center"/>
    </xf>
    <xf numFmtId="4" fontId="8" fillId="2" borderId="37" applyNumberFormat="0" applyProtection="0">
      <alignment horizontal="righ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cellStyleXfs>
  <cellXfs count="57">
    <xf numFmtId="0" fontId="0" fillId="0" borderId="0" xfId="0">
      <alignment vertical="center"/>
    </xf>
    <xf numFmtId="4" fontId="0" fillId="0" borderId="8" xfId="0" applyNumberFormat="1" applyBorder="1">
      <alignment vertical="center"/>
    </xf>
    <xf numFmtId="38" fontId="0" fillId="0" borderId="0" xfId="0" applyNumberFormat="1">
      <alignment vertical="center"/>
    </xf>
    <xf numFmtId="4" fontId="0" fillId="0" borderId="7" xfId="0" applyNumberFormat="1" applyBorder="1">
      <alignment vertical="center"/>
    </xf>
    <xf numFmtId="38" fontId="0" fillId="0" borderId="2" xfId="1" applyFont="1" applyBorder="1">
      <alignment vertical="center"/>
    </xf>
    <xf numFmtId="4" fontId="0" fillId="0" borderId="2" xfId="0" applyNumberFormat="1" applyBorder="1">
      <alignment vertical="center"/>
    </xf>
    <xf numFmtId="4" fontId="0" fillId="0" borderId="9" xfId="0" applyNumberFormat="1" applyBorder="1" applyProtection="1">
      <alignment vertical="center"/>
      <protection hidden="1"/>
    </xf>
    <xf numFmtId="4" fontId="0" fillId="0" borderId="28" xfId="0" applyNumberFormat="1" applyBorder="1" applyProtection="1">
      <alignment vertical="center"/>
      <protection hidden="1"/>
    </xf>
    <xf numFmtId="0" fontId="0" fillId="0" borderId="2" xfId="0" applyBorder="1" applyAlignment="1">
      <alignment horizontal="center" vertical="center" wrapText="1"/>
    </xf>
    <xf numFmtId="0" fontId="0" fillId="0" borderId="1" xfId="0" applyBorder="1" applyAlignment="1">
      <alignment horizontal="center" vertical="center"/>
    </xf>
    <xf numFmtId="0" fontId="0" fillId="0" borderId="32" xfId="0" applyBorder="1">
      <alignment vertical="center"/>
    </xf>
    <xf numFmtId="0" fontId="0" fillId="0" borderId="0" xfId="0" applyAlignment="1">
      <alignment horizontal="center" vertical="center"/>
    </xf>
    <xf numFmtId="4" fontId="0" fillId="0" borderId="34" xfId="0" applyNumberFormat="1" applyBorder="1" applyProtection="1">
      <alignment vertical="center"/>
      <protection hidden="1"/>
    </xf>
    <xf numFmtId="38" fontId="0" fillId="0" borderId="24" xfId="1" applyFont="1" applyBorder="1" applyAlignment="1">
      <alignment horizontal="right" vertical="center"/>
    </xf>
    <xf numFmtId="3" fontId="0" fillId="0" borderId="6" xfId="0" applyNumberFormat="1" applyBorder="1" applyAlignment="1">
      <alignment horizontal="right" vertical="center"/>
    </xf>
    <xf numFmtId="0" fontId="0" fillId="0" borderId="36" xfId="0" applyBorder="1">
      <alignment vertical="center"/>
    </xf>
    <xf numFmtId="38" fontId="6" fillId="0" borderId="8" xfId="6" applyFont="1" applyFill="1" applyBorder="1">
      <alignment vertical="center"/>
    </xf>
    <xf numFmtId="38" fontId="6" fillId="0" borderId="1" xfId="6" applyFont="1" applyFill="1" applyBorder="1">
      <alignment vertical="center"/>
    </xf>
    <xf numFmtId="0" fontId="0" fillId="0" borderId="2" xfId="0" applyBorder="1" applyAlignment="1">
      <alignment horizontal="center" vertical="center" wrapText="1"/>
    </xf>
    <xf numFmtId="0" fontId="0" fillId="0" borderId="7" xfId="0" applyBorder="1" applyAlignment="1">
      <alignment horizontal="center" vertical="center" wrapText="1"/>
    </xf>
    <xf numFmtId="0" fontId="0" fillId="0" borderId="31"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0" fillId="0" borderId="19" xfId="0" applyBorder="1" applyAlignment="1">
      <alignment horizontal="center" vertical="center"/>
    </xf>
    <xf numFmtId="0" fontId="0" fillId="0" borderId="13" xfId="0" applyBorder="1" applyAlignment="1">
      <alignment horizontal="center" vertical="center"/>
    </xf>
    <xf numFmtId="0" fontId="0" fillId="0" borderId="20" xfId="0" applyBorder="1" applyAlignment="1">
      <alignment horizontal="center" vertical="center"/>
    </xf>
    <xf numFmtId="40" fontId="0" fillId="0" borderId="25" xfId="1" applyNumberFormat="1" applyFont="1" applyBorder="1" applyAlignment="1">
      <alignment horizontal="right" vertical="center"/>
    </xf>
    <xf numFmtId="40" fontId="0" fillId="0" borderId="14" xfId="1" applyNumberFormat="1" applyFont="1" applyBorder="1" applyAlignment="1">
      <alignment horizontal="right" vertical="center"/>
    </xf>
    <xf numFmtId="0" fontId="0" fillId="0" borderId="27" xfId="0" applyBorder="1" applyAlignment="1">
      <alignment horizontal="center" vertical="center"/>
    </xf>
    <xf numFmtId="0" fontId="0" fillId="0" borderId="1" xfId="0" applyBorder="1" applyAlignment="1">
      <alignment horizontal="center" vertical="center"/>
    </xf>
    <xf numFmtId="0" fontId="5" fillId="0" borderId="0" xfId="0" applyFont="1" applyAlignment="1">
      <alignment horizontal="left" vertical="center"/>
    </xf>
    <xf numFmtId="0" fontId="0" fillId="0" borderId="2" xfId="0" applyBorder="1" applyAlignment="1">
      <alignment horizontal="center" vertical="center"/>
    </xf>
    <xf numFmtId="0" fontId="0" fillId="0" borderId="1" xfId="0" applyBorder="1" applyAlignment="1">
      <alignment horizontal="center" vertical="center" wrapText="1"/>
    </xf>
    <xf numFmtId="0" fontId="3" fillId="0" borderId="20" xfId="0" applyFont="1" applyBorder="1" applyAlignment="1">
      <alignment horizontal="center" vertical="center"/>
    </xf>
    <xf numFmtId="0" fontId="3" fillId="0" borderId="22" xfId="0" applyFont="1" applyBorder="1" applyAlignment="1">
      <alignment horizontal="center" vertical="center"/>
    </xf>
    <xf numFmtId="0" fontId="0" fillId="0" borderId="26" xfId="0" applyBorder="1" applyAlignment="1">
      <alignment horizontal="left" vertical="center" wrapText="1"/>
    </xf>
    <xf numFmtId="0" fontId="0" fillId="0" borderId="33" xfId="0" applyBorder="1" applyAlignment="1">
      <alignment horizontal="left" vertical="center" wrapText="1"/>
    </xf>
    <xf numFmtId="0" fontId="0" fillId="0" borderId="30" xfId="0" applyBorder="1" applyAlignment="1">
      <alignment horizontal="left" vertical="center" wrapText="1"/>
    </xf>
    <xf numFmtId="0" fontId="6" fillId="0" borderId="0" xfId="0" applyFont="1" applyAlignment="1">
      <alignment horizontal="left" vertical="center" wrapText="1"/>
    </xf>
    <xf numFmtId="4" fontId="0" fillId="0" borderId="29" xfId="0" applyNumberFormat="1" applyBorder="1" applyAlignment="1">
      <alignment horizontal="right" vertical="center"/>
    </xf>
    <xf numFmtId="4" fontId="0" fillId="0" borderId="15" xfId="0" applyNumberFormat="1" applyBorder="1" applyAlignment="1">
      <alignment horizontal="right" vertical="center"/>
    </xf>
    <xf numFmtId="4" fontId="0" fillId="0" borderId="21" xfId="0" applyNumberFormat="1" applyBorder="1" applyAlignment="1">
      <alignment horizontal="center" vertical="center"/>
    </xf>
    <xf numFmtId="4" fontId="0" fillId="0" borderId="7" xfId="0" applyNumberFormat="1" applyBorder="1" applyAlignment="1">
      <alignment horizontal="center" vertical="center"/>
    </xf>
    <xf numFmtId="3" fontId="0" fillId="0" borderId="23" xfId="0" applyNumberFormat="1" applyBorder="1" applyAlignment="1">
      <alignment horizontal="right" vertical="center"/>
    </xf>
    <xf numFmtId="3" fontId="0" fillId="0" borderId="16" xfId="0" applyNumberFormat="1" applyBorder="1" applyAlignment="1">
      <alignment horizontal="right" vertical="center"/>
    </xf>
    <xf numFmtId="0" fontId="0" fillId="0" borderId="21" xfId="0" applyBorder="1" applyAlignment="1">
      <alignment vertical="center" wrapText="1"/>
    </xf>
    <xf numFmtId="0" fontId="0" fillId="0" borderId="7" xfId="0" applyBorder="1" applyAlignment="1">
      <alignment vertical="center" wrapText="1"/>
    </xf>
    <xf numFmtId="38" fontId="0" fillId="0" borderId="21" xfId="1" applyFont="1" applyBorder="1" applyAlignment="1">
      <alignment horizontal="center" vertical="center"/>
    </xf>
    <xf numFmtId="38" fontId="0" fillId="0" borderId="7" xfId="1" applyFont="1" applyBorder="1" applyAlignment="1">
      <alignment horizontal="center" vertical="center"/>
    </xf>
    <xf numFmtId="4" fontId="0" fillId="0" borderId="3" xfId="0" applyNumberFormat="1" applyBorder="1" applyAlignment="1">
      <alignment horizontal="center" vertical="center"/>
    </xf>
    <xf numFmtId="4" fontId="0" fillId="0" borderId="4" xfId="0" applyNumberFormat="1" applyBorder="1" applyAlignment="1">
      <alignment horizontal="center" vertical="center"/>
    </xf>
    <xf numFmtId="4" fontId="0" fillId="0" borderId="5" xfId="0" applyNumberFormat="1" applyBorder="1" applyAlignment="1">
      <alignment horizontal="center" vertical="center"/>
    </xf>
    <xf numFmtId="0" fontId="0" fillId="0" borderId="35" xfId="0" applyBorder="1" applyAlignment="1">
      <alignment horizontal="center" vertical="center" wrapText="1"/>
    </xf>
    <xf numFmtId="0" fontId="0" fillId="0" borderId="5" xfId="0" applyBorder="1" applyAlignment="1">
      <alignment horizontal="center" vertical="center" wrapText="1"/>
    </xf>
  </cellXfs>
  <cellStyles count="11">
    <cellStyle name="SAPBEXstdData" xfId="7" xr:uid="{00000000-0005-0000-0000-000000000000}"/>
    <cellStyle name="桁区切り" xfId="1" builtinId="6"/>
    <cellStyle name="桁区切り [0.00] 2" xfId="5" xr:uid="{00000000-0005-0000-0000-000002000000}"/>
    <cellStyle name="桁区切り 2" xfId="2" xr:uid="{00000000-0005-0000-0000-000003000000}"/>
    <cellStyle name="桁区切り 3" xfId="6" xr:uid="{00000000-0005-0000-0000-000004000000}"/>
    <cellStyle name="桁区切り 3 2" xfId="8" xr:uid="{00000000-0005-0000-0000-000005000000}"/>
    <cellStyle name="桁区切り 4" xfId="4" xr:uid="{00000000-0005-0000-0000-000006000000}"/>
    <cellStyle name="標準" xfId="0" builtinId="0"/>
    <cellStyle name="標準 2" xfId="9" xr:uid="{00000000-0005-0000-0000-000008000000}"/>
    <cellStyle name="標準 2 2" xfId="10" xr:uid="{00000000-0005-0000-0000-000009000000}"/>
    <cellStyle name="標準 3" xfId="3"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4"/>
  <sheetViews>
    <sheetView tabSelected="1" view="pageBreakPreview" zoomScaleNormal="100" zoomScaleSheetLayoutView="100" workbookViewId="0">
      <selection activeCell="J6" sqref="J6"/>
    </sheetView>
  </sheetViews>
  <sheetFormatPr defaultRowHeight="13.5" x14ac:dyDescent="0.15"/>
  <cols>
    <col min="1" max="1" width="5.75" customWidth="1"/>
    <col min="2" max="2" width="18" customWidth="1"/>
    <col min="3" max="3" width="7.5" customWidth="1"/>
    <col min="4" max="4" width="12.25" customWidth="1"/>
    <col min="5" max="5" width="13.25" customWidth="1"/>
    <col min="6" max="6" width="6.75" customWidth="1"/>
    <col min="7" max="7" width="5" customWidth="1"/>
    <col min="8" max="8" width="10.875" customWidth="1"/>
    <col min="10" max="10" width="13" customWidth="1"/>
    <col min="11" max="11" width="11.75" customWidth="1"/>
    <col min="12" max="12" width="15.625" customWidth="1"/>
    <col min="13" max="13" width="17" customWidth="1"/>
    <col min="16" max="16" width="9.25" bestFit="1" customWidth="1"/>
  </cols>
  <sheetData>
    <row r="1" spans="1:16" ht="39.75" customHeight="1" x14ac:dyDescent="0.15"/>
    <row r="2" spans="1:16" ht="36.75" customHeight="1" x14ac:dyDescent="0.15">
      <c r="A2" t="s">
        <v>5</v>
      </c>
    </row>
    <row r="3" spans="1:16" ht="24.75" customHeight="1" x14ac:dyDescent="0.15">
      <c r="A3" s="18" t="s">
        <v>1</v>
      </c>
      <c r="B3" s="32" t="s">
        <v>22</v>
      </c>
      <c r="C3" s="32" t="s">
        <v>6</v>
      </c>
      <c r="D3" s="32"/>
      <c r="E3" s="32"/>
      <c r="F3" s="32" t="s">
        <v>15</v>
      </c>
      <c r="G3" s="32"/>
      <c r="H3" s="32"/>
      <c r="I3" s="32"/>
      <c r="J3" s="32"/>
      <c r="K3" s="32"/>
      <c r="L3" s="9" t="s">
        <v>11</v>
      </c>
      <c r="M3" s="35" t="s">
        <v>13</v>
      </c>
    </row>
    <row r="4" spans="1:16" ht="72" customHeight="1" thickBot="1" x14ac:dyDescent="0.2">
      <c r="A4" s="19"/>
      <c r="B4" s="34"/>
      <c r="C4" s="8" t="s">
        <v>7</v>
      </c>
      <c r="D4" s="8" t="s">
        <v>8</v>
      </c>
      <c r="E4" s="8" t="s">
        <v>9</v>
      </c>
      <c r="F4" s="20" t="s">
        <v>2</v>
      </c>
      <c r="G4" s="21"/>
      <c r="H4" s="8" t="s">
        <v>19</v>
      </c>
      <c r="I4" s="8" t="s">
        <v>20</v>
      </c>
      <c r="J4" s="8" t="s">
        <v>21</v>
      </c>
      <c r="K4" s="8" t="s">
        <v>10</v>
      </c>
      <c r="L4" s="8" t="s">
        <v>12</v>
      </c>
      <c r="M4" s="18"/>
    </row>
    <row r="5" spans="1:16" ht="29.25" customHeight="1" x14ac:dyDescent="0.15">
      <c r="A5" s="26">
        <v>1</v>
      </c>
      <c r="B5" s="48" t="s">
        <v>16</v>
      </c>
      <c r="C5" s="50">
        <v>1900</v>
      </c>
      <c r="D5" s="44"/>
      <c r="E5" s="29">
        <f>ROUNDDOWN(C5*D5*12*0.85,2)</f>
        <v>0</v>
      </c>
      <c r="F5" s="22" t="s">
        <v>3</v>
      </c>
      <c r="G5" s="23"/>
      <c r="H5" s="16">
        <v>1642563</v>
      </c>
      <c r="I5" s="1"/>
      <c r="J5" s="6">
        <f>SUM(H5*I5)</f>
        <v>0</v>
      </c>
      <c r="K5" s="42">
        <f>SUM(J5:J8)</f>
        <v>0</v>
      </c>
      <c r="L5" s="44"/>
      <c r="M5" s="46">
        <f>ROUNDDOWN(E5+K5+L5,0)</f>
        <v>0</v>
      </c>
    </row>
    <row r="6" spans="1:16" ht="27.75" customHeight="1" x14ac:dyDescent="0.15">
      <c r="A6" s="27"/>
      <c r="B6" s="49"/>
      <c r="C6" s="51"/>
      <c r="D6" s="45"/>
      <c r="E6" s="30"/>
      <c r="F6" s="24" t="s">
        <v>0</v>
      </c>
      <c r="G6" s="25"/>
      <c r="H6" s="17">
        <v>3432467</v>
      </c>
      <c r="I6" s="3"/>
      <c r="J6" s="7">
        <f>SUM(H6*I6)</f>
        <v>0</v>
      </c>
      <c r="K6" s="43"/>
      <c r="L6" s="45"/>
      <c r="M6" s="47"/>
    </row>
    <row r="7" spans="1:16" ht="27.75" customHeight="1" x14ac:dyDescent="0.15">
      <c r="A7" s="27"/>
      <c r="B7" s="49"/>
      <c r="C7" s="51"/>
      <c r="D7" s="45"/>
      <c r="E7" s="30"/>
      <c r="F7" s="31"/>
      <c r="G7" s="32"/>
      <c r="H7" s="15"/>
      <c r="I7" s="5"/>
      <c r="J7" s="7"/>
      <c r="K7" s="43"/>
      <c r="L7" s="45"/>
      <c r="M7" s="47"/>
    </row>
    <row r="8" spans="1:16" ht="27.75" customHeight="1" thickBot="1" x14ac:dyDescent="0.2">
      <c r="A8" s="28"/>
      <c r="B8" s="49"/>
      <c r="C8" s="51"/>
      <c r="D8" s="45"/>
      <c r="E8" s="30"/>
      <c r="F8" s="24" t="s">
        <v>24</v>
      </c>
      <c r="G8" s="25"/>
      <c r="H8" s="4">
        <f>SUM(H5:H7)</f>
        <v>5075030</v>
      </c>
      <c r="I8" s="5"/>
      <c r="J8" s="12"/>
      <c r="K8" s="43"/>
      <c r="L8" s="45"/>
      <c r="M8" s="47"/>
      <c r="P8" s="2"/>
    </row>
    <row r="9" spans="1:16" ht="27.75" customHeight="1" thickBot="1" x14ac:dyDescent="0.2">
      <c r="A9" s="11"/>
      <c r="B9" s="55" t="s">
        <v>17</v>
      </c>
      <c r="C9" s="56"/>
      <c r="D9" s="52"/>
      <c r="E9" s="53"/>
      <c r="F9" s="53"/>
      <c r="G9" s="53"/>
      <c r="H9" s="53"/>
      <c r="I9" s="53"/>
      <c r="J9" s="53"/>
      <c r="K9" s="53"/>
      <c r="L9" s="54"/>
      <c r="M9" s="14">
        <f>SUM(M5)</f>
        <v>0</v>
      </c>
      <c r="P9" s="2"/>
    </row>
    <row r="10" spans="1:16" ht="54.75" customHeight="1" thickBot="1" x14ac:dyDescent="0.2">
      <c r="B10" s="36" t="s">
        <v>4</v>
      </c>
      <c r="C10" s="37"/>
      <c r="D10" s="38" t="s">
        <v>18</v>
      </c>
      <c r="E10" s="39"/>
      <c r="F10" s="39"/>
      <c r="G10" s="39"/>
      <c r="H10" s="39"/>
      <c r="I10" s="39"/>
      <c r="J10" s="39"/>
      <c r="K10" s="39"/>
      <c r="L10" s="40"/>
      <c r="M10" s="13">
        <f>ROUNDUP(M5/1.1,0)</f>
        <v>0</v>
      </c>
    </row>
    <row r="11" spans="1:16" ht="171" customHeight="1" x14ac:dyDescent="0.15">
      <c r="C11" s="41" t="s">
        <v>23</v>
      </c>
      <c r="D11" s="41"/>
      <c r="E11" s="41"/>
      <c r="F11" s="41"/>
      <c r="G11" s="41"/>
      <c r="H11" s="41"/>
      <c r="I11" s="41"/>
      <c r="J11" s="41"/>
      <c r="K11" s="41"/>
      <c r="L11" s="41"/>
      <c r="M11" s="41"/>
    </row>
    <row r="13" spans="1:16" ht="47.25" customHeight="1" x14ac:dyDescent="0.15">
      <c r="K13" s="10" t="s">
        <v>14</v>
      </c>
      <c r="L13" s="10"/>
      <c r="M13" s="10"/>
    </row>
    <row r="14" spans="1:16" ht="28.5" customHeight="1" x14ac:dyDescent="0.15">
      <c r="B14" s="33"/>
      <c r="C14" s="33"/>
      <c r="D14" s="33"/>
      <c r="E14" s="33"/>
      <c r="F14" s="33"/>
      <c r="G14" s="33"/>
      <c r="H14" s="33"/>
      <c r="I14" s="33"/>
      <c r="J14" s="33"/>
      <c r="K14" s="33"/>
      <c r="L14" s="33"/>
      <c r="M14" s="33"/>
    </row>
  </sheetData>
  <mergeCells count="24">
    <mergeCell ref="B14:M14"/>
    <mergeCell ref="C3:E3"/>
    <mergeCell ref="B3:B4"/>
    <mergeCell ref="M3:M4"/>
    <mergeCell ref="F3:K3"/>
    <mergeCell ref="B10:C10"/>
    <mergeCell ref="D10:L10"/>
    <mergeCell ref="C11:M11"/>
    <mergeCell ref="K5:K8"/>
    <mergeCell ref="L5:L8"/>
    <mergeCell ref="M5:M8"/>
    <mergeCell ref="B5:B8"/>
    <mergeCell ref="C5:C8"/>
    <mergeCell ref="D5:D8"/>
    <mergeCell ref="D9:L9"/>
    <mergeCell ref="B9:C9"/>
    <mergeCell ref="A3:A4"/>
    <mergeCell ref="F4:G4"/>
    <mergeCell ref="F5:G5"/>
    <mergeCell ref="F6:G6"/>
    <mergeCell ref="F8:G8"/>
    <mergeCell ref="A5:A8"/>
    <mergeCell ref="E5:E8"/>
    <mergeCell ref="F7:G7"/>
  </mergeCells>
  <phoneticPr fontId="2"/>
  <pageMargins left="0.75" right="0.39370078740157483" top="1.06" bottom="0.31496062992125984" header="0" footer="0"/>
  <pageSetup paperSize="9"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電気料金入札金額計算書</vt:lpstr>
      <vt:lpstr>電気料金入札金額計算書!Print_Area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春山　大輔</cp:lastModifiedBy>
  <cp:lastPrinted>2025-10-24T08:33:43Z</cp:lastPrinted>
  <dcterms:created xsi:type="dcterms:W3CDTF">2014-10-01T04:32:29Z</dcterms:created>
  <dcterms:modified xsi:type="dcterms:W3CDTF">2025-10-24T08:33:45Z</dcterms:modified>
</cp:coreProperties>
</file>