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R:\S14170_観光局\常用_簿冊\02_観光統計\1_大分県観光統計\２_確報値\＊確報・速報 公表資料H20～\R6公表資料（R7作成）\04_公表用\"/>
    </mc:Choice>
  </mc:AlternateContent>
  <xr:revisionPtr revIDLastSave="0" documentId="13_ncr:1_{7DCC08D6-F7D1-4BFA-BE11-0399A6C64C9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経年比較 " sheetId="1" r:id="rId1"/>
  </sheets>
  <definedNames>
    <definedName name="_xlnm.Print_Area" localSheetId="0">'経年比較 '!$A$1:$AR$29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7" i="1" l="1"/>
  <c r="AR25" i="1"/>
  <c r="AR24" i="1"/>
  <c r="AR23" i="1"/>
  <c r="AR22" i="1"/>
  <c r="AR21" i="1"/>
  <c r="AR20" i="1"/>
  <c r="AR19" i="1"/>
  <c r="AR18" i="1"/>
  <c r="AR17" i="1"/>
  <c r="AR16" i="1"/>
  <c r="AR15" i="1"/>
  <c r="AR14" i="1"/>
  <c r="AR13" i="1"/>
  <c r="AR12" i="1"/>
  <c r="AR11" i="1"/>
  <c r="AR10" i="1"/>
  <c r="AR9" i="1"/>
  <c r="AR8" i="1"/>
  <c r="AP17" i="1"/>
  <c r="AP18" i="1"/>
  <c r="AP19" i="1"/>
  <c r="AP20" i="1"/>
  <c r="AP21" i="1"/>
  <c r="AP22" i="1"/>
  <c r="AP23" i="1"/>
  <c r="AP24" i="1"/>
  <c r="AP25" i="1"/>
  <c r="AP16" i="1"/>
  <c r="AP8" i="1"/>
  <c r="AP9" i="1"/>
  <c r="AP10" i="1"/>
  <c r="AP11" i="1"/>
  <c r="AP12" i="1"/>
  <c r="AP13" i="1"/>
  <c r="AP14" i="1"/>
  <c r="AP15" i="1"/>
  <c r="AP7" i="1"/>
  <c r="AO25" i="1"/>
  <c r="AO24" i="1"/>
  <c r="AO23" i="1"/>
  <c r="AO22" i="1"/>
  <c r="AO21" i="1"/>
  <c r="AO20" i="1"/>
  <c r="AO19" i="1"/>
  <c r="AO18" i="1"/>
  <c r="AO17" i="1"/>
  <c r="AO16" i="1"/>
  <c r="AO15" i="1"/>
  <c r="AO14" i="1"/>
  <c r="AO13" i="1"/>
  <c r="AO12" i="1"/>
  <c r="AO11" i="1"/>
  <c r="AO10" i="1"/>
  <c r="AO9" i="1"/>
  <c r="AO8" i="1"/>
  <c r="AO7" i="1"/>
  <c r="AM25" i="1" l="1"/>
  <c r="AM8" i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7" i="1"/>
  <c r="AL8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L7" i="1"/>
</calcChain>
</file>

<file path=xl/sharedStrings.xml><?xml version="1.0" encoding="utf-8"?>
<sst xmlns="http://schemas.openxmlformats.org/spreadsheetml/2006/main" count="115" uniqueCount="57">
  <si>
    <t>発地別宿泊客数</t>
    <rPh sb="0" eb="1">
      <t>ハッ</t>
    </rPh>
    <rPh sb="1" eb="2">
      <t>チ</t>
    </rPh>
    <rPh sb="2" eb="3">
      <t>ベツ</t>
    </rPh>
    <rPh sb="3" eb="6">
      <t>シュクハクキャク</t>
    </rPh>
    <rPh sb="6" eb="7">
      <t>スウ</t>
    </rPh>
    <phoneticPr fontId="5"/>
  </si>
  <si>
    <t>大分県観光統計</t>
    <rPh sb="0" eb="3">
      <t>オオイタケン</t>
    </rPh>
    <rPh sb="3" eb="5">
      <t>カンコウ</t>
    </rPh>
    <rPh sb="5" eb="7">
      <t>トウケイ</t>
    </rPh>
    <rPh sb="6" eb="7">
      <t>ケイ</t>
    </rPh>
    <phoneticPr fontId="5"/>
  </si>
  <si>
    <t>発地</t>
    <rPh sb="0" eb="1">
      <t>ハッ</t>
    </rPh>
    <rPh sb="1" eb="2">
      <t>チ</t>
    </rPh>
    <phoneticPr fontId="5"/>
  </si>
  <si>
    <t>Ｈ２２</t>
  </si>
  <si>
    <t>Ｈ２３</t>
  </si>
  <si>
    <t>Ｈ２４</t>
  </si>
  <si>
    <t>Ｈ２５</t>
    <phoneticPr fontId="5"/>
  </si>
  <si>
    <t>H２６</t>
    <phoneticPr fontId="4"/>
  </si>
  <si>
    <t>総数</t>
    <rPh sb="0" eb="2">
      <t>ソウスウ</t>
    </rPh>
    <phoneticPr fontId="5"/>
  </si>
  <si>
    <r>
      <t>前年比</t>
    </r>
    <r>
      <rPr>
        <sz val="6"/>
        <color indexed="8"/>
        <rFont val="ＭＳ Ｐゴシック"/>
        <family val="3"/>
        <charset val="128"/>
      </rPr>
      <t/>
    </r>
    <rPh sb="0" eb="2">
      <t>ゼンネン</t>
    </rPh>
    <phoneticPr fontId="5"/>
  </si>
  <si>
    <t>前年比</t>
    <rPh sb="0" eb="3">
      <t>ゼンネンヒ</t>
    </rPh>
    <phoneticPr fontId="5"/>
  </si>
  <si>
    <t>大分県内</t>
    <rPh sb="0" eb="2">
      <t>オオイタ</t>
    </rPh>
    <rPh sb="2" eb="4">
      <t>ケンナイ</t>
    </rPh>
    <phoneticPr fontId="5"/>
  </si>
  <si>
    <t>福岡県</t>
    <rPh sb="0" eb="2">
      <t>フクオカ</t>
    </rPh>
    <rPh sb="2" eb="3">
      <t>ケン</t>
    </rPh>
    <phoneticPr fontId="5"/>
  </si>
  <si>
    <t>その他九州・沖縄</t>
    <rPh sb="2" eb="3">
      <t>タ</t>
    </rPh>
    <rPh sb="3" eb="5">
      <t>キュウシュウ</t>
    </rPh>
    <rPh sb="6" eb="8">
      <t>オキナワ</t>
    </rPh>
    <phoneticPr fontId="5"/>
  </si>
  <si>
    <t>近畿</t>
    <rPh sb="0" eb="2">
      <t>キンキ</t>
    </rPh>
    <phoneticPr fontId="5"/>
  </si>
  <si>
    <t>中部</t>
    <rPh sb="0" eb="2">
      <t>チュウブ</t>
    </rPh>
    <phoneticPr fontId="5"/>
  </si>
  <si>
    <t>関東</t>
    <rPh sb="0" eb="2">
      <t>カントウ</t>
    </rPh>
    <phoneticPr fontId="5"/>
  </si>
  <si>
    <t>東北・北海道</t>
    <rPh sb="0" eb="2">
      <t>トウホク</t>
    </rPh>
    <rPh sb="3" eb="6">
      <t>ホッカイドウ</t>
    </rPh>
    <phoneticPr fontId="5"/>
  </si>
  <si>
    <t>韓国</t>
    <rPh sb="0" eb="2">
      <t>カンコク</t>
    </rPh>
    <phoneticPr fontId="5"/>
  </si>
  <si>
    <t>中国（大陸）</t>
    <rPh sb="0" eb="2">
      <t>チュウゴク</t>
    </rPh>
    <rPh sb="3" eb="5">
      <t>タイリク</t>
    </rPh>
    <phoneticPr fontId="5"/>
  </si>
  <si>
    <t>香港</t>
    <rPh sb="0" eb="2">
      <t>ホンコン</t>
    </rPh>
    <phoneticPr fontId="5"/>
  </si>
  <si>
    <t>台湾</t>
    <rPh sb="0" eb="2">
      <t>タイワン</t>
    </rPh>
    <phoneticPr fontId="5"/>
  </si>
  <si>
    <t>その他のアジア</t>
    <rPh sb="2" eb="3">
      <t>タ</t>
    </rPh>
    <phoneticPr fontId="5"/>
  </si>
  <si>
    <t>その他外国</t>
    <rPh sb="2" eb="3">
      <t>タ</t>
    </rPh>
    <rPh sb="3" eb="5">
      <t>ガイコク</t>
    </rPh>
    <phoneticPr fontId="5"/>
  </si>
  <si>
    <t>外国小計</t>
    <rPh sb="0" eb="2">
      <t>ガイコク</t>
    </rPh>
    <rPh sb="2" eb="4">
      <t>ショウケイ</t>
    </rPh>
    <phoneticPr fontId="5"/>
  </si>
  <si>
    <t>合計</t>
    <rPh sb="0" eb="2">
      <t>ゴウケイ</t>
    </rPh>
    <phoneticPr fontId="5"/>
  </si>
  <si>
    <t>H２７</t>
    <phoneticPr fontId="4"/>
  </si>
  <si>
    <t>四国</t>
    <rPh sb="0" eb="2">
      <t>シコク</t>
    </rPh>
    <phoneticPr fontId="5"/>
  </si>
  <si>
    <t>中国</t>
    <rPh sb="0" eb="2">
      <t>チュウゴク</t>
    </rPh>
    <phoneticPr fontId="4"/>
  </si>
  <si>
    <t>タイ</t>
  </si>
  <si>
    <t xml:space="preserve">    国内小計</t>
    <rPh sb="4" eb="6">
      <t>コクナイ</t>
    </rPh>
    <rPh sb="6" eb="7">
      <t>ショウ</t>
    </rPh>
    <rPh sb="7" eb="8">
      <t>ケイ</t>
    </rPh>
    <phoneticPr fontId="5"/>
  </si>
  <si>
    <t>H２８</t>
    <phoneticPr fontId="4"/>
  </si>
  <si>
    <t>H２９</t>
    <phoneticPr fontId="4"/>
  </si>
  <si>
    <t>Ｈ３０</t>
    <phoneticPr fontId="5"/>
  </si>
  <si>
    <t>R１</t>
    <phoneticPr fontId="5"/>
  </si>
  <si>
    <t>総数
[*参考値]</t>
    <rPh sb="0" eb="2">
      <t>ソウスウ</t>
    </rPh>
    <rPh sb="5" eb="8">
      <t>サンコウチ</t>
    </rPh>
    <phoneticPr fontId="5"/>
  </si>
  <si>
    <t>総数
[*参考値]</t>
    <rPh sb="0" eb="2">
      <t>ソウスウ</t>
    </rPh>
    <phoneticPr fontId="5"/>
  </si>
  <si>
    <t>前年比
[*参考値]</t>
    <rPh sb="0" eb="3">
      <t>ゼンネンヒ</t>
    </rPh>
    <phoneticPr fontId="5"/>
  </si>
  <si>
    <t>R1年比</t>
    <rPh sb="2" eb="3">
      <t>ネン</t>
    </rPh>
    <rPh sb="3" eb="4">
      <t>ヒ</t>
    </rPh>
    <phoneticPr fontId="4"/>
  </si>
  <si>
    <t>※（注３）令和３年から、調査の対象をそれまでの「従業員数１０人以上の主な施設１７０施設」から、「従業員数１０人以上の全施設」に変更しました。</t>
    <rPh sb="5" eb="7">
      <t>レイワ</t>
    </rPh>
    <rPh sb="34" eb="35">
      <t>オモ</t>
    </rPh>
    <rPh sb="36" eb="38">
      <t>シセツ</t>
    </rPh>
    <rPh sb="41" eb="43">
      <t>シセツ</t>
    </rPh>
    <rPh sb="48" eb="50">
      <t>ジュウギョウ</t>
    </rPh>
    <rPh sb="50" eb="52">
      <t>インスウ</t>
    </rPh>
    <rPh sb="54" eb="55">
      <t>ニン</t>
    </rPh>
    <rPh sb="55" eb="57">
      <t>イジョウ</t>
    </rPh>
    <phoneticPr fontId="5"/>
  </si>
  <si>
    <t>[*参考値] 従業員数１０人以上の全施設の推計値</t>
    <rPh sb="7" eb="10">
      <t>ジュウギョウイン</t>
    </rPh>
    <rPh sb="10" eb="11">
      <t>スウ</t>
    </rPh>
    <rPh sb="13" eb="14">
      <t>ニン</t>
    </rPh>
    <rPh sb="14" eb="16">
      <t>イジョウ</t>
    </rPh>
    <rPh sb="17" eb="18">
      <t>ゼン</t>
    </rPh>
    <rPh sb="18" eb="20">
      <t>シセツ</t>
    </rPh>
    <rPh sb="21" eb="23">
      <t>スイケイ</t>
    </rPh>
    <rPh sb="23" eb="24">
      <t>チ</t>
    </rPh>
    <phoneticPr fontId="4"/>
  </si>
  <si>
    <t>　　　　　令和２年と令和元年については、「従業員数１０人以上の全施設」に基づく推計値を[参考値]として掲載しています。</t>
    <rPh sb="5" eb="7">
      <t>レイワ</t>
    </rPh>
    <rPh sb="8" eb="9">
      <t>ネン</t>
    </rPh>
    <rPh sb="10" eb="12">
      <t>レイワ</t>
    </rPh>
    <rPh sb="12" eb="14">
      <t>ガンネン</t>
    </rPh>
    <rPh sb="21" eb="24">
      <t>ジュウギョウイン</t>
    </rPh>
    <rPh sb="24" eb="25">
      <t>スウ</t>
    </rPh>
    <rPh sb="27" eb="28">
      <t>ニン</t>
    </rPh>
    <rPh sb="28" eb="30">
      <t>イジョウ</t>
    </rPh>
    <rPh sb="31" eb="32">
      <t>ゼン</t>
    </rPh>
    <rPh sb="32" eb="34">
      <t>シセツ</t>
    </rPh>
    <rPh sb="36" eb="37">
      <t>モト</t>
    </rPh>
    <rPh sb="39" eb="42">
      <t>スイケイチ</t>
    </rPh>
    <rPh sb="44" eb="46">
      <t>サンコウ</t>
    </rPh>
    <rPh sb="46" eb="47">
      <t>チ</t>
    </rPh>
    <rPh sb="51" eb="53">
      <t>ケイサイ</t>
    </rPh>
    <phoneticPr fontId="5"/>
  </si>
  <si>
    <t>Ｒ２</t>
    <phoneticPr fontId="5"/>
  </si>
  <si>
    <t>Ｒ３</t>
    <phoneticPr fontId="5"/>
  </si>
  <si>
    <t>※（注２）発地別宿泊者数は、確報値の公表時に大きく変更されることがあります。</t>
    <rPh sb="5" eb="6">
      <t>ハツ</t>
    </rPh>
    <rPh sb="6" eb="7">
      <t>チ</t>
    </rPh>
    <rPh sb="7" eb="8">
      <t>ベツ</t>
    </rPh>
    <rPh sb="8" eb="11">
      <t>シュクハクシャ</t>
    </rPh>
    <rPh sb="11" eb="12">
      <t>スウ</t>
    </rPh>
    <rPh sb="14" eb="16">
      <t>カクホウ</t>
    </rPh>
    <rPh sb="16" eb="17">
      <t>チ</t>
    </rPh>
    <rPh sb="22" eb="23">
      <t>オオ</t>
    </rPh>
    <rPh sb="25" eb="27">
      <t>ヘンコウ</t>
    </rPh>
    <phoneticPr fontId="5"/>
  </si>
  <si>
    <t>Ｈ２０</t>
    <phoneticPr fontId="4"/>
  </si>
  <si>
    <t>Ｈ２１</t>
    <phoneticPr fontId="4"/>
  </si>
  <si>
    <r>
      <t>▲1</t>
    </r>
    <r>
      <rPr>
        <sz val="11"/>
        <color theme="1"/>
        <rFont val="ＭＳ Ｐゴシック"/>
        <family val="3"/>
        <charset val="128"/>
        <scheme val="minor"/>
      </rPr>
      <t>0.8</t>
    </r>
    <phoneticPr fontId="4"/>
  </si>
  <si>
    <t>▲5.7</t>
    <phoneticPr fontId="4"/>
  </si>
  <si>
    <r>
      <t>▲3</t>
    </r>
    <r>
      <rPr>
        <sz val="11"/>
        <color theme="1"/>
        <rFont val="ＭＳ Ｐゴシック"/>
        <family val="3"/>
        <charset val="128"/>
        <scheme val="minor"/>
      </rPr>
      <t>0.3</t>
    </r>
    <phoneticPr fontId="4"/>
  </si>
  <si>
    <t>Ｒ４</t>
    <phoneticPr fontId="5"/>
  </si>
  <si>
    <t>Ｒ５</t>
    <phoneticPr fontId="5"/>
  </si>
  <si>
    <t>※（注１）平成２０～令和５年確報</t>
    <rPh sb="5" eb="7">
      <t>ヘイセイ</t>
    </rPh>
    <rPh sb="10" eb="12">
      <t>レイワ</t>
    </rPh>
    <rPh sb="13" eb="14">
      <t>ネン</t>
    </rPh>
    <rPh sb="14" eb="16">
      <t>カクホウソクホウ</t>
    </rPh>
    <phoneticPr fontId="5"/>
  </si>
  <si>
    <t>令和7年　月　　日</t>
    <rPh sb="0" eb="2">
      <t>レイワ</t>
    </rPh>
    <rPh sb="3" eb="4">
      <t>ネン</t>
    </rPh>
    <rPh sb="5" eb="6">
      <t>ガツ</t>
    </rPh>
    <rPh sb="8" eb="9">
      <t>ニチ</t>
    </rPh>
    <phoneticPr fontId="4"/>
  </si>
  <si>
    <t>令和7年　月　日</t>
    <rPh sb="0" eb="2">
      <t>レイワ</t>
    </rPh>
    <rPh sb="3" eb="4">
      <t>ネン</t>
    </rPh>
    <rPh sb="5" eb="6">
      <t>ガツ</t>
    </rPh>
    <rPh sb="7" eb="8">
      <t>ニチ</t>
    </rPh>
    <phoneticPr fontId="4"/>
  </si>
  <si>
    <t>※（注１）平成２０～令和６年確報</t>
    <rPh sb="5" eb="7">
      <t>ヘイセイ</t>
    </rPh>
    <rPh sb="10" eb="12">
      <t>レイワ</t>
    </rPh>
    <rPh sb="13" eb="14">
      <t>ネン</t>
    </rPh>
    <rPh sb="14" eb="16">
      <t>カクホウソクホウ</t>
    </rPh>
    <phoneticPr fontId="5"/>
  </si>
  <si>
    <t>Ｒ６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</si>
</sst>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#,##0_ "/>
    <numFmt numFmtId="177" formatCode="#,##0.0;&quot;▲ &quot;#,##0.0"/>
    <numFmt numFmtId="178" formatCode="0.0;&quot;▲ &quot;0.0"/>
  </numFmts>
  <fonts count="11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8"/>
      <color theme="1"/>
      <name val="ＭＳ Ｐゴシック"/>
      <family val="3"/>
      <charset val="128"/>
      <scheme val="minor"/>
    </font>
    <font>
      <sz val="17"/>
      <color theme="1"/>
      <name val="ＭＳ Ｐゴシック"/>
      <family val="3"/>
      <charset val="128"/>
      <scheme val="minor"/>
    </font>
    <font>
      <sz val="6"/>
      <color indexed="8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6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" fillId="0" borderId="0">
      <alignment vertical="center"/>
    </xf>
  </cellStyleXfs>
  <cellXfs count="155">
    <xf numFmtId="0" fontId="0" fillId="0" borderId="0" xfId="0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38" fontId="2" fillId="0" borderId="8" xfId="1" applyFont="1" applyBorder="1" applyAlignment="1">
      <alignment horizontal="center" vertical="center"/>
    </xf>
    <xf numFmtId="38" fontId="2" fillId="0" borderId="9" xfId="1" applyFont="1" applyBorder="1" applyAlignment="1">
      <alignment horizontal="center" vertical="center"/>
    </xf>
    <xf numFmtId="38" fontId="9" fillId="0" borderId="9" xfId="1" applyFont="1" applyBorder="1" applyAlignment="1">
      <alignment horizontal="center" vertical="center" wrapText="1"/>
    </xf>
    <xf numFmtId="0" fontId="0" fillId="0" borderId="14" xfId="0" applyBorder="1" applyAlignment="1">
      <alignment horizontal="left" vertical="center" indent="1"/>
    </xf>
    <xf numFmtId="38" fontId="2" fillId="0" borderId="0" xfId="1" applyFont="1" applyBorder="1">
      <alignment vertical="center"/>
    </xf>
    <xf numFmtId="38" fontId="2" fillId="0" borderId="16" xfId="1" applyFont="1" applyBorder="1">
      <alignment vertical="center"/>
    </xf>
    <xf numFmtId="38" fontId="2" fillId="0" borderId="13" xfId="1" applyFont="1" applyFill="1" applyBorder="1">
      <alignment vertical="center"/>
    </xf>
    <xf numFmtId="176" fontId="2" fillId="0" borderId="13" xfId="2" applyNumberFormat="1" applyFont="1" applyBorder="1" applyAlignment="1">
      <alignment vertical="center"/>
    </xf>
    <xf numFmtId="0" fontId="0" fillId="0" borderId="20" xfId="0" applyBorder="1" applyAlignment="1">
      <alignment horizontal="left" vertical="center" indent="1"/>
    </xf>
    <xf numFmtId="38" fontId="2" fillId="0" borderId="21" xfId="1" applyFont="1" applyBorder="1">
      <alignment vertical="center"/>
    </xf>
    <xf numFmtId="38" fontId="2" fillId="0" borderId="19" xfId="1" applyFont="1" applyBorder="1">
      <alignment vertical="center"/>
    </xf>
    <xf numFmtId="38" fontId="2" fillId="0" borderId="19" xfId="1" applyFont="1" applyFill="1" applyBorder="1">
      <alignment vertical="center"/>
    </xf>
    <xf numFmtId="176" fontId="2" fillId="0" borderId="24" xfId="2" applyNumberFormat="1" applyFont="1" applyBorder="1" applyAlignment="1">
      <alignment vertical="center"/>
    </xf>
    <xf numFmtId="0" fontId="0" fillId="0" borderId="10" xfId="0" applyBorder="1">
      <alignment vertical="center"/>
    </xf>
    <xf numFmtId="38" fontId="2" fillId="0" borderId="25" xfId="1" applyFont="1" applyFill="1" applyBorder="1">
      <alignment vertical="center"/>
    </xf>
    <xf numFmtId="176" fontId="2" fillId="0" borderId="9" xfId="2" applyNumberFormat="1" applyFont="1" applyBorder="1" applyAlignment="1">
      <alignment vertical="center"/>
    </xf>
    <xf numFmtId="0" fontId="0" fillId="0" borderId="27" xfId="0" applyBorder="1">
      <alignment vertical="center"/>
    </xf>
    <xf numFmtId="38" fontId="2" fillId="0" borderId="1" xfId="1" applyFont="1" applyBorder="1">
      <alignment vertical="center"/>
    </xf>
    <xf numFmtId="38" fontId="2" fillId="0" borderId="27" xfId="1" applyFont="1" applyBorder="1">
      <alignment vertical="center"/>
    </xf>
    <xf numFmtId="38" fontId="2" fillId="0" borderId="29" xfId="1" applyFont="1" applyBorder="1">
      <alignment vertical="center"/>
    </xf>
    <xf numFmtId="38" fontId="2" fillId="0" borderId="30" xfId="1" applyFont="1" applyFill="1" applyBorder="1">
      <alignment vertical="center"/>
    </xf>
    <xf numFmtId="0" fontId="0" fillId="0" borderId="16" xfId="0" applyBorder="1">
      <alignment vertical="center"/>
    </xf>
    <xf numFmtId="38" fontId="2" fillId="0" borderId="31" xfId="1" applyFont="1" applyBorder="1">
      <alignment vertical="center"/>
    </xf>
    <xf numFmtId="38" fontId="2" fillId="0" borderId="31" xfId="1" applyFont="1" applyFill="1" applyBorder="1">
      <alignment vertical="center"/>
    </xf>
    <xf numFmtId="176" fontId="2" fillId="0" borderId="19" xfId="2" applyNumberFormat="1" applyFont="1" applyBorder="1" applyAlignment="1">
      <alignment vertical="center"/>
    </xf>
    <xf numFmtId="38" fontId="2" fillId="0" borderId="32" xfId="1" applyFont="1" applyFill="1" applyBorder="1">
      <alignment vertical="center"/>
    </xf>
    <xf numFmtId="0" fontId="0" fillId="0" borderId="6" xfId="0" applyBorder="1">
      <alignment vertical="center"/>
    </xf>
    <xf numFmtId="38" fontId="2" fillId="0" borderId="6" xfId="1" applyFont="1" applyBorder="1">
      <alignment vertical="center"/>
    </xf>
    <xf numFmtId="38" fontId="2" fillId="0" borderId="34" xfId="1" applyFont="1" applyBorder="1">
      <alignment vertical="center"/>
    </xf>
    <xf numFmtId="38" fontId="2" fillId="0" borderId="35" xfId="1" applyFont="1" applyBorder="1">
      <alignment vertical="center"/>
    </xf>
    <xf numFmtId="176" fontId="2" fillId="0" borderId="38" xfId="1" applyNumberFormat="1" applyFont="1" applyBorder="1">
      <alignment vertical="center"/>
    </xf>
    <xf numFmtId="38" fontId="2" fillId="0" borderId="9" xfId="1" applyFont="1" applyFill="1" applyBorder="1">
      <alignment vertical="center"/>
    </xf>
    <xf numFmtId="38" fontId="2" fillId="0" borderId="24" xfId="1" applyFont="1" applyFill="1" applyBorder="1">
      <alignment vertical="center"/>
    </xf>
    <xf numFmtId="38" fontId="2" fillId="0" borderId="41" xfId="1" applyFont="1" applyFill="1" applyBorder="1">
      <alignment vertical="center"/>
    </xf>
    <xf numFmtId="38" fontId="2" fillId="0" borderId="34" xfId="1" applyFont="1" applyFill="1" applyBorder="1">
      <alignment vertical="center"/>
    </xf>
    <xf numFmtId="177" fontId="2" fillId="0" borderId="14" xfId="0" applyNumberFormat="1" applyFont="1" applyBorder="1">
      <alignment vertical="center"/>
    </xf>
    <xf numFmtId="177" fontId="2" fillId="0" borderId="20" xfId="0" applyNumberFormat="1" applyFont="1" applyBorder="1">
      <alignment vertical="center"/>
    </xf>
    <xf numFmtId="177" fontId="2" fillId="0" borderId="12" xfId="0" applyNumberFormat="1" applyFont="1" applyBorder="1">
      <alignment vertical="center"/>
    </xf>
    <xf numFmtId="177" fontId="2" fillId="0" borderId="42" xfId="0" applyNumberFormat="1" applyFont="1" applyBorder="1">
      <alignment vertical="center"/>
    </xf>
    <xf numFmtId="177" fontId="2" fillId="0" borderId="26" xfId="0" applyNumberFormat="1" applyFont="1" applyBorder="1">
      <alignment vertical="center"/>
    </xf>
    <xf numFmtId="177" fontId="2" fillId="0" borderId="43" xfId="0" applyNumberFormat="1" applyFont="1" applyBorder="1">
      <alignment vertical="center"/>
    </xf>
    <xf numFmtId="177" fontId="6" fillId="0" borderId="0" xfId="0" applyNumberFormat="1" applyFont="1" applyAlignment="1">
      <alignment horizontal="center" vertical="center"/>
    </xf>
    <xf numFmtId="177" fontId="2" fillId="0" borderId="10" xfId="1" applyNumberFormat="1" applyFont="1" applyBorder="1" applyAlignment="1">
      <alignment horizontal="center" vertical="center"/>
    </xf>
    <xf numFmtId="177" fontId="2" fillId="0" borderId="17" xfId="1" applyNumberFormat="1" applyFont="1" applyBorder="1">
      <alignment vertical="center"/>
    </xf>
    <xf numFmtId="177" fontId="2" fillId="0" borderId="23" xfId="1" applyNumberFormat="1" applyFont="1" applyBorder="1">
      <alignment vertical="center"/>
    </xf>
    <xf numFmtId="177" fontId="2" fillId="0" borderId="2" xfId="1" applyNumberFormat="1" applyFont="1" applyBorder="1">
      <alignment vertical="center"/>
    </xf>
    <xf numFmtId="177" fontId="2" fillId="0" borderId="7" xfId="1" applyNumberFormat="1" applyFont="1" applyBorder="1">
      <alignment vertical="center"/>
    </xf>
    <xf numFmtId="177" fontId="0" fillId="0" borderId="0" xfId="0" applyNumberFormat="1">
      <alignment vertical="center"/>
    </xf>
    <xf numFmtId="177" fontId="7" fillId="0" borderId="0" xfId="0" applyNumberFormat="1" applyFont="1" applyAlignment="1">
      <alignment horizontal="center" vertical="center"/>
    </xf>
    <xf numFmtId="177" fontId="2" fillId="0" borderId="11" xfId="1" applyNumberFormat="1" applyFont="1" applyBorder="1" applyAlignment="1">
      <alignment horizontal="center" vertical="center"/>
    </xf>
    <xf numFmtId="177" fontId="2" fillId="0" borderId="15" xfId="1" applyNumberFormat="1" applyFont="1" applyBorder="1">
      <alignment vertical="center"/>
    </xf>
    <xf numFmtId="177" fontId="2" fillId="0" borderId="22" xfId="1" applyNumberFormat="1" applyFont="1" applyBorder="1">
      <alignment vertical="center"/>
    </xf>
    <xf numFmtId="177" fontId="2" fillId="0" borderId="28" xfId="1" applyNumberFormat="1" applyFont="1" applyBorder="1">
      <alignment vertical="center"/>
    </xf>
    <xf numFmtId="177" fontId="2" fillId="0" borderId="33" xfId="1" applyNumberFormat="1" applyFont="1" applyBorder="1">
      <alignment vertical="center"/>
    </xf>
    <xf numFmtId="177" fontId="0" fillId="0" borderId="14" xfId="0" applyNumberFormat="1" applyBorder="1">
      <alignment vertical="center"/>
    </xf>
    <xf numFmtId="177" fontId="0" fillId="0" borderId="20" xfId="0" applyNumberFormat="1" applyBorder="1">
      <alignment vertical="center"/>
    </xf>
    <xf numFmtId="177" fontId="0" fillId="0" borderId="12" xfId="0" applyNumberFormat="1" applyBorder="1">
      <alignment vertical="center"/>
    </xf>
    <xf numFmtId="177" fontId="0" fillId="0" borderId="42" xfId="0" applyNumberFormat="1" applyBorder="1">
      <alignment vertical="center"/>
    </xf>
    <xf numFmtId="177" fontId="0" fillId="0" borderId="26" xfId="0" applyNumberFormat="1" applyBorder="1">
      <alignment vertical="center"/>
    </xf>
    <xf numFmtId="177" fontId="0" fillId="0" borderId="43" xfId="0" applyNumberFormat="1" applyBorder="1">
      <alignment vertical="center"/>
    </xf>
    <xf numFmtId="177" fontId="2" fillId="0" borderId="8" xfId="1" applyNumberFormat="1" applyFont="1" applyBorder="1" applyAlignment="1">
      <alignment horizontal="center" vertical="center"/>
    </xf>
    <xf numFmtId="177" fontId="2" fillId="0" borderId="18" xfId="2" applyNumberFormat="1" applyFont="1" applyBorder="1" applyAlignment="1">
      <alignment vertical="center"/>
    </xf>
    <xf numFmtId="177" fontId="2" fillId="0" borderId="11" xfId="2" applyNumberFormat="1" applyFont="1" applyBorder="1" applyAlignment="1">
      <alignment vertical="center"/>
    </xf>
    <xf numFmtId="177" fontId="2" fillId="0" borderId="22" xfId="2" applyNumberFormat="1" applyFont="1" applyBorder="1" applyAlignment="1">
      <alignment vertical="center"/>
    </xf>
    <xf numFmtId="177" fontId="2" fillId="0" borderId="36" xfId="2" applyNumberFormat="1" applyFont="1" applyBorder="1" applyAlignment="1">
      <alignment vertical="center"/>
    </xf>
    <xf numFmtId="177" fontId="2" fillId="0" borderId="37" xfId="1" applyNumberFormat="1" applyFont="1" applyBorder="1">
      <alignment vertical="center"/>
    </xf>
    <xf numFmtId="177" fontId="0" fillId="0" borderId="12" xfId="0" applyNumberFormat="1" applyBorder="1" applyAlignment="1">
      <alignment horizontal="center" vertical="center"/>
    </xf>
    <xf numFmtId="177" fontId="2" fillId="0" borderId="40" xfId="2" applyNumberFormat="1" applyFont="1" applyBorder="1">
      <alignment vertical="center"/>
    </xf>
    <xf numFmtId="177" fontId="2" fillId="0" borderId="20" xfId="2" applyNumberFormat="1" applyFont="1" applyBorder="1">
      <alignment vertical="center"/>
    </xf>
    <xf numFmtId="177" fontId="2" fillId="0" borderId="26" xfId="2" applyNumberFormat="1" applyFont="1" applyBorder="1">
      <alignment vertical="center"/>
    </xf>
    <xf numFmtId="177" fontId="2" fillId="0" borderId="14" xfId="2" applyNumberFormat="1" applyFont="1" applyBorder="1">
      <alignment vertical="center"/>
    </xf>
    <xf numFmtId="177" fontId="2" fillId="0" borderId="12" xfId="2" applyNumberFormat="1" applyFont="1" applyBorder="1">
      <alignment vertical="center"/>
    </xf>
    <xf numFmtId="177" fontId="2" fillId="0" borderId="39" xfId="2" applyNumberFormat="1" applyFont="1" applyBorder="1">
      <alignment vertical="center"/>
    </xf>
    <xf numFmtId="38" fontId="2" fillId="0" borderId="46" xfId="1" applyFont="1" applyBorder="1">
      <alignment vertical="center"/>
    </xf>
    <xf numFmtId="0" fontId="0" fillId="0" borderId="47" xfId="0" applyBorder="1" applyAlignment="1">
      <alignment horizontal="left" vertical="center" indent="1"/>
    </xf>
    <xf numFmtId="0" fontId="0" fillId="0" borderId="23" xfId="0" applyBorder="1" applyAlignment="1">
      <alignment horizontal="left" vertical="center" indent="1"/>
    </xf>
    <xf numFmtId="0" fontId="0" fillId="0" borderId="48" xfId="0" applyBorder="1" applyAlignment="1">
      <alignment horizontal="left" vertical="center" indent="1"/>
    </xf>
    <xf numFmtId="0" fontId="0" fillId="0" borderId="10" xfId="0" applyBorder="1" applyAlignment="1">
      <alignment horizontal="left" vertical="center" indent="1"/>
    </xf>
    <xf numFmtId="0" fontId="0" fillId="0" borderId="7" xfId="0" applyBorder="1" applyAlignment="1">
      <alignment horizontal="left" vertical="center" indent="1"/>
    </xf>
    <xf numFmtId="38" fontId="2" fillId="0" borderId="49" xfId="1" applyFont="1" applyFill="1" applyBorder="1">
      <alignment vertical="center"/>
    </xf>
    <xf numFmtId="38" fontId="2" fillId="0" borderId="25" xfId="1" applyFont="1" applyBorder="1" applyAlignment="1">
      <alignment horizontal="center" vertical="center"/>
    </xf>
    <xf numFmtId="38" fontId="2" fillId="0" borderId="50" xfId="1" applyFont="1" applyBorder="1">
      <alignment vertical="center"/>
    </xf>
    <xf numFmtId="177" fontId="2" fillId="0" borderId="51" xfId="1" applyNumberFormat="1" applyFont="1" applyBorder="1">
      <alignment vertical="center"/>
    </xf>
    <xf numFmtId="177" fontId="2" fillId="0" borderId="20" xfId="1" applyNumberFormat="1" applyFont="1" applyBorder="1">
      <alignment vertical="center"/>
    </xf>
    <xf numFmtId="177" fontId="2" fillId="0" borderId="40" xfId="1" applyNumberFormat="1" applyFont="1" applyBorder="1">
      <alignment vertical="center"/>
    </xf>
    <xf numFmtId="177" fontId="2" fillId="0" borderId="43" xfId="1" applyNumberFormat="1" applyFont="1" applyBorder="1">
      <alignment vertical="center"/>
    </xf>
    <xf numFmtId="178" fontId="0" fillId="0" borderId="0" xfId="0" applyNumberFormat="1">
      <alignment vertical="center"/>
    </xf>
    <xf numFmtId="177" fontId="0" fillId="2" borderId="12" xfId="0" applyNumberForma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177" fontId="0" fillId="2" borderId="10" xfId="0" applyNumberFormat="1" applyFill="1" applyBorder="1" applyAlignment="1">
      <alignment horizontal="center" vertical="center" wrapText="1"/>
    </xf>
    <xf numFmtId="177" fontId="0" fillId="2" borderId="9" xfId="0" applyNumberFormat="1" applyFill="1" applyBorder="1" applyAlignment="1">
      <alignment horizontal="center" vertical="center" wrapText="1"/>
    </xf>
    <xf numFmtId="177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177" fontId="0" fillId="0" borderId="0" xfId="0" quotePrefix="1" applyNumberFormat="1" applyAlignment="1">
      <alignment horizontal="right" vertical="center"/>
    </xf>
    <xf numFmtId="38" fontId="0" fillId="0" borderId="29" xfId="1" applyFont="1" applyBorder="1" applyAlignment="1">
      <alignment vertical="center"/>
    </xf>
    <xf numFmtId="38" fontId="2" fillId="0" borderId="4" xfId="1" applyFont="1" applyBorder="1">
      <alignment vertical="center"/>
    </xf>
    <xf numFmtId="177" fontId="2" fillId="0" borderId="14" xfId="1" applyNumberFormat="1" applyFont="1" applyBorder="1">
      <alignment vertical="center"/>
    </xf>
    <xf numFmtId="38" fontId="2" fillId="0" borderId="3" xfId="1" applyFont="1" applyBorder="1">
      <alignment vertical="center"/>
    </xf>
    <xf numFmtId="38" fontId="0" fillId="0" borderId="31" xfId="1" applyFont="1" applyBorder="1">
      <alignment vertical="center"/>
    </xf>
    <xf numFmtId="177" fontId="2" fillId="0" borderId="12" xfId="1" applyNumberFormat="1" applyFont="1" applyBorder="1">
      <alignment vertical="center"/>
    </xf>
    <xf numFmtId="38" fontId="2" fillId="0" borderId="32" xfId="1" applyFont="1" applyBorder="1">
      <alignment vertical="center"/>
    </xf>
    <xf numFmtId="177" fontId="2" fillId="0" borderId="26" xfId="1" applyNumberFormat="1" applyFont="1" applyBorder="1">
      <alignment vertical="center"/>
    </xf>
    <xf numFmtId="38" fontId="2" fillId="0" borderId="25" xfId="1" applyFont="1" applyBorder="1">
      <alignment vertical="center"/>
    </xf>
    <xf numFmtId="177" fontId="2" fillId="0" borderId="35" xfId="1" applyNumberFormat="1" applyFont="1" applyBorder="1">
      <alignment vertical="center"/>
    </xf>
    <xf numFmtId="177" fontId="2" fillId="0" borderId="12" xfId="1" applyNumberFormat="1" applyFont="1" applyBorder="1" applyAlignment="1">
      <alignment horizontal="center" vertical="center"/>
    </xf>
    <xf numFmtId="177" fontId="2" fillId="0" borderId="52" xfId="1" applyNumberFormat="1" applyFont="1" applyBorder="1">
      <alignment vertical="center"/>
    </xf>
    <xf numFmtId="177" fontId="2" fillId="0" borderId="53" xfId="1" applyNumberFormat="1" applyFont="1" applyBorder="1">
      <alignment vertical="center"/>
    </xf>
    <xf numFmtId="177" fontId="2" fillId="0" borderId="54" xfId="1" applyNumberFormat="1" applyFont="1" applyBorder="1">
      <alignment vertical="center"/>
    </xf>
    <xf numFmtId="177" fontId="2" fillId="0" borderId="55" xfId="1" applyNumberFormat="1" applyFont="1" applyBorder="1">
      <alignment vertical="center"/>
    </xf>
    <xf numFmtId="38" fontId="2" fillId="0" borderId="29" xfId="1" applyFont="1" applyFill="1" applyBorder="1">
      <alignment vertical="center"/>
    </xf>
    <xf numFmtId="38" fontId="0" fillId="0" borderId="31" xfId="1" applyFont="1" applyFill="1" applyBorder="1">
      <alignment vertical="center"/>
    </xf>
    <xf numFmtId="38" fontId="2" fillId="0" borderId="4" xfId="1" applyFont="1" applyFill="1" applyBorder="1">
      <alignment vertical="center"/>
    </xf>
    <xf numFmtId="38" fontId="2" fillId="0" borderId="35" xfId="1" applyFont="1" applyFill="1" applyBorder="1">
      <alignment vertical="center"/>
    </xf>
    <xf numFmtId="38" fontId="2" fillId="0" borderId="46" xfId="1" applyFont="1" applyFill="1" applyBorder="1">
      <alignment vertical="center"/>
    </xf>
    <xf numFmtId="38" fontId="2" fillId="0" borderId="1" xfId="1" applyFont="1" applyFill="1" applyBorder="1">
      <alignment vertical="center"/>
    </xf>
    <xf numFmtId="38" fontId="2" fillId="0" borderId="6" xfId="1" applyFont="1" applyFill="1" applyBorder="1">
      <alignment vertical="center"/>
    </xf>
    <xf numFmtId="177" fontId="2" fillId="0" borderId="39" xfId="1" applyNumberFormat="1" applyFont="1" applyBorder="1">
      <alignment vertical="center"/>
    </xf>
    <xf numFmtId="38" fontId="0" fillId="0" borderId="3" xfId="1" applyFont="1" applyBorder="1" applyAlignment="1">
      <alignment horizontal="center" vertical="center" wrapText="1"/>
    </xf>
    <xf numFmtId="38" fontId="2" fillId="0" borderId="5" xfId="1" applyFont="1" applyBorder="1" applyAlignment="1">
      <alignment horizontal="center" vertical="center"/>
    </xf>
    <xf numFmtId="38" fontId="2" fillId="0" borderId="44" xfId="1" applyFont="1" applyBorder="1" applyAlignment="1">
      <alignment horizontal="right" vertical="center"/>
    </xf>
    <xf numFmtId="38" fontId="2" fillId="0" borderId="45" xfId="1" applyFont="1" applyBorder="1" applyAlignment="1">
      <alignment horizontal="right" vertical="center"/>
    </xf>
    <xf numFmtId="177" fontId="2" fillId="0" borderId="26" xfId="1" applyNumberFormat="1" applyFont="1" applyBorder="1" applyAlignment="1">
      <alignment horizontal="right" vertical="center"/>
    </xf>
    <xf numFmtId="177" fontId="2" fillId="0" borderId="42" xfId="1" applyNumberFormat="1" applyFont="1" applyBorder="1" applyAlignment="1">
      <alignment horizontal="right" vertical="center"/>
    </xf>
    <xf numFmtId="38" fontId="2" fillId="0" borderId="41" xfId="1" applyFont="1" applyBorder="1" applyAlignment="1">
      <alignment horizontal="right" vertical="center"/>
    </xf>
    <xf numFmtId="38" fontId="2" fillId="0" borderId="24" xfId="1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38" fontId="0" fillId="0" borderId="4" xfId="1" applyFont="1" applyBorder="1" applyAlignment="1">
      <alignment horizontal="center" vertical="center"/>
    </xf>
    <xf numFmtId="177" fontId="0" fillId="0" borderId="26" xfId="1" applyNumberFormat="1" applyFont="1" applyBorder="1" applyAlignment="1">
      <alignment horizontal="right" vertical="center"/>
    </xf>
    <xf numFmtId="38" fontId="2" fillId="0" borderId="3" xfId="1" applyFont="1" applyBorder="1" applyAlignment="1">
      <alignment horizontal="center" vertical="center"/>
    </xf>
    <xf numFmtId="38" fontId="2" fillId="0" borderId="4" xfId="1" applyFont="1" applyBorder="1" applyAlignment="1">
      <alignment horizontal="center" vertical="center"/>
    </xf>
    <xf numFmtId="38" fontId="0" fillId="0" borderId="3" xfId="1" applyFont="1" applyBorder="1" applyAlignment="1">
      <alignment horizontal="center" vertical="center"/>
    </xf>
    <xf numFmtId="38" fontId="0" fillId="0" borderId="5" xfId="1" applyFont="1" applyBorder="1" applyAlignment="1">
      <alignment horizontal="center" vertical="center"/>
    </xf>
    <xf numFmtId="38" fontId="0" fillId="0" borderId="4" xfId="1" applyFont="1" applyBorder="1" applyAlignment="1">
      <alignment horizontal="center" vertical="center" wrapText="1"/>
    </xf>
    <xf numFmtId="38" fontId="0" fillId="0" borderId="5" xfId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177" fontId="0" fillId="0" borderId="26" xfId="0" applyNumberFormat="1" applyBorder="1" applyAlignment="1">
      <alignment horizontal="right" vertical="center"/>
    </xf>
    <xf numFmtId="177" fontId="0" fillId="0" borderId="42" xfId="0" applyNumberFormat="1" applyBorder="1" applyAlignment="1">
      <alignment horizontal="right" vertical="center"/>
    </xf>
    <xf numFmtId="38" fontId="2" fillId="0" borderId="41" xfId="1" applyFont="1" applyFill="1" applyBorder="1" applyAlignment="1">
      <alignment horizontal="right" vertical="center"/>
    </xf>
    <xf numFmtId="38" fontId="2" fillId="0" borderId="24" xfId="1" applyFont="1" applyFill="1" applyBorder="1" applyAlignment="1">
      <alignment horizontal="right" vertical="center"/>
    </xf>
    <xf numFmtId="177" fontId="2" fillId="0" borderId="26" xfId="2" applyNumberFormat="1" applyFont="1" applyBorder="1" applyAlignment="1">
      <alignment horizontal="right" vertical="center"/>
    </xf>
    <xf numFmtId="177" fontId="2" fillId="0" borderId="42" xfId="2" applyNumberFormat="1" applyFont="1" applyBorder="1" applyAlignment="1">
      <alignment horizontal="right" vertical="center"/>
    </xf>
    <xf numFmtId="177" fontId="2" fillId="0" borderId="26" xfId="0" applyNumberFormat="1" applyFont="1" applyBorder="1" applyAlignment="1">
      <alignment horizontal="right" vertical="center"/>
    </xf>
    <xf numFmtId="177" fontId="2" fillId="0" borderId="42" xfId="0" applyNumberFormat="1" applyFont="1" applyBorder="1" applyAlignment="1">
      <alignment horizontal="right" vertical="center"/>
    </xf>
    <xf numFmtId="176" fontId="2" fillId="0" borderId="41" xfId="2" applyNumberFormat="1" applyFont="1" applyBorder="1" applyAlignment="1">
      <alignment horizontal="right" vertical="center"/>
    </xf>
    <xf numFmtId="176" fontId="2" fillId="0" borderId="24" xfId="2" applyNumberFormat="1" applyFont="1" applyBorder="1" applyAlignment="1">
      <alignment horizontal="right" vertical="center"/>
    </xf>
    <xf numFmtId="177" fontId="0" fillId="0" borderId="36" xfId="1" applyNumberFormat="1" applyFont="1" applyBorder="1" applyAlignment="1">
      <alignment horizontal="right" vertical="center"/>
    </xf>
    <xf numFmtId="177" fontId="2" fillId="0" borderId="18" xfId="1" applyNumberFormat="1" applyFont="1" applyBorder="1" applyAlignment="1">
      <alignment horizontal="right" vertical="center"/>
    </xf>
    <xf numFmtId="177" fontId="2" fillId="0" borderId="36" xfId="1" applyNumberFormat="1" applyFont="1" applyBorder="1" applyAlignment="1">
      <alignment horizontal="right" vertical="center"/>
    </xf>
  </cellXfs>
  <cellStyles count="9">
    <cellStyle name="パーセント" xfId="2" builtinId="5"/>
    <cellStyle name="パーセント 2" xfId="3" xr:uid="{00000000-0005-0000-0000-000001000000}"/>
    <cellStyle name="パーセント 3" xfId="4" xr:uid="{00000000-0005-0000-0000-000002000000}"/>
    <cellStyle name="桁区切り" xfId="1" builtinId="6"/>
    <cellStyle name="桁区切り 2" xfId="5" xr:uid="{00000000-0005-0000-0000-000004000000}"/>
    <cellStyle name="通貨 2" xfId="6" xr:uid="{00000000-0005-0000-0000-000005000000}"/>
    <cellStyle name="標準" xfId="0" builtinId="0"/>
    <cellStyle name="標準 2" xfId="7" xr:uid="{00000000-0005-0000-0000-000007000000}"/>
    <cellStyle name="標準 3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29"/>
  <sheetViews>
    <sheetView tabSelected="1" view="pageBreakPreview" topLeftCell="R7" zoomScale="85" zoomScaleNormal="85" zoomScaleSheetLayoutView="85" workbookViewId="0">
      <selection activeCell="AM19" sqref="AM19"/>
    </sheetView>
  </sheetViews>
  <sheetFormatPr defaultRowHeight="13.5" x14ac:dyDescent="0.15"/>
  <cols>
    <col min="1" max="1" width="2.625" customWidth="1"/>
    <col min="2" max="2" width="18.625" bestFit="1" customWidth="1"/>
    <col min="3" max="3" width="9.625" customWidth="1"/>
    <col min="4" max="4" width="9.625" style="50" customWidth="1"/>
    <col min="5" max="5" width="9.625" customWidth="1"/>
    <col min="6" max="6" width="9.625" style="50" customWidth="1"/>
    <col min="7" max="7" width="9.625" customWidth="1"/>
    <col min="8" max="8" width="9.625" style="50" customWidth="1"/>
    <col min="9" max="9" width="9.625" customWidth="1"/>
    <col min="10" max="10" width="9.625" style="50" customWidth="1"/>
    <col min="11" max="11" width="9.625" customWidth="1"/>
    <col min="12" max="12" width="9.625" style="50" customWidth="1"/>
    <col min="13" max="13" width="9.625" customWidth="1"/>
    <col min="14" max="14" width="9.625" style="50" customWidth="1"/>
    <col min="15" max="15" width="9.625" customWidth="1"/>
    <col min="16" max="16" width="9.625" style="50" customWidth="1"/>
    <col min="17" max="17" width="9.625" customWidth="1"/>
    <col min="18" max="18" width="9.625" style="50" customWidth="1"/>
    <col min="19" max="19" width="9.625" customWidth="1"/>
    <col min="20" max="20" width="9.625" style="50" customWidth="1"/>
    <col min="21" max="21" width="9.625" customWidth="1"/>
    <col min="22" max="22" width="9.625" style="50" customWidth="1"/>
    <col min="23" max="23" width="9.625" customWidth="1"/>
    <col min="24" max="24" width="9.625" style="50" customWidth="1"/>
    <col min="25" max="25" width="2.625" customWidth="1"/>
    <col min="26" max="26" width="18.625" bestFit="1" customWidth="1"/>
    <col min="27" max="27" width="9.625" customWidth="1"/>
    <col min="28" max="29" width="9.625" style="50" customWidth="1"/>
    <col min="30" max="30" width="9.625" customWidth="1"/>
    <col min="31" max="31" width="9.625" style="50" customWidth="1"/>
    <col min="32" max="32" width="9.625" customWidth="1"/>
    <col min="33" max="33" width="9.625" style="50" customWidth="1"/>
    <col min="34" max="34" width="9.625" customWidth="1"/>
    <col min="35" max="36" width="9.625" style="50" customWidth="1"/>
    <col min="37" max="37" width="9.625" customWidth="1"/>
    <col min="38" max="39" width="9.625" style="50" customWidth="1"/>
    <col min="40" max="40" width="9.625" customWidth="1"/>
    <col min="41" max="42" width="9.625" style="50" customWidth="1"/>
    <col min="43" max="43" width="9.625" customWidth="1"/>
    <col min="44" max="44" width="9.625" style="50" customWidth="1"/>
  </cols>
  <sheetData>
    <row r="1" spans="1:45" ht="39.75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 t="s">
        <v>0</v>
      </c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</row>
    <row r="2" spans="1:45" ht="30" customHeight="1" x14ac:dyDescent="0.15">
      <c r="A2" s="92" t="s">
        <v>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 t="s">
        <v>1</v>
      </c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</row>
    <row r="3" spans="1:45" s="96" customFormat="1" ht="30" customHeight="1" x14ac:dyDescent="0.15"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7"/>
      <c r="W3" s="97"/>
      <c r="X3" s="97" t="s">
        <v>54</v>
      </c>
      <c r="Z3" s="95"/>
      <c r="AA3" s="95"/>
      <c r="AB3" s="95"/>
      <c r="AC3" s="95"/>
      <c r="AD3" s="95"/>
      <c r="AE3" s="95"/>
      <c r="AF3" s="95"/>
      <c r="AG3" s="95"/>
      <c r="AH3" s="95"/>
      <c r="AI3" s="97"/>
      <c r="AJ3" s="97"/>
      <c r="AK3" s="95"/>
      <c r="AL3" s="97"/>
      <c r="AM3" s="97"/>
      <c r="AN3" s="95"/>
      <c r="AO3" s="97"/>
      <c r="AP3" s="97"/>
      <c r="AQ3" s="95"/>
      <c r="AR3" s="97" t="s">
        <v>53</v>
      </c>
    </row>
    <row r="4" spans="1:45" ht="30" customHeight="1" x14ac:dyDescent="0.15">
      <c r="A4" s="1"/>
      <c r="C4" s="1"/>
      <c r="D4" s="51"/>
      <c r="E4" s="1"/>
      <c r="F4" s="51"/>
      <c r="G4" s="1"/>
      <c r="H4" s="51"/>
      <c r="I4" s="2"/>
      <c r="J4" s="44"/>
      <c r="K4" s="2"/>
      <c r="L4" s="44"/>
      <c r="Y4" s="1"/>
      <c r="AI4" s="95"/>
      <c r="AJ4" s="95"/>
      <c r="AL4" s="95"/>
      <c r="AM4" s="95"/>
      <c r="AO4" s="95"/>
      <c r="AP4" s="95"/>
      <c r="AR4" s="95" t="s">
        <v>40</v>
      </c>
    </row>
    <row r="5" spans="1:45" ht="48" customHeight="1" x14ac:dyDescent="0.15">
      <c r="A5" s="129" t="s">
        <v>2</v>
      </c>
      <c r="B5" s="130"/>
      <c r="C5" s="137" t="s">
        <v>45</v>
      </c>
      <c r="D5" s="135"/>
      <c r="E5" s="133" t="s">
        <v>46</v>
      </c>
      <c r="F5" s="122"/>
      <c r="G5" s="135" t="s">
        <v>3</v>
      </c>
      <c r="H5" s="135"/>
      <c r="I5" s="136" t="s">
        <v>4</v>
      </c>
      <c r="J5" s="122"/>
      <c r="K5" s="136" t="s">
        <v>5</v>
      </c>
      <c r="L5" s="122"/>
      <c r="M5" s="136" t="s">
        <v>6</v>
      </c>
      <c r="N5" s="135"/>
      <c r="O5" s="133" t="s">
        <v>7</v>
      </c>
      <c r="P5" s="141"/>
      <c r="Q5" s="133" t="s">
        <v>26</v>
      </c>
      <c r="R5" s="141"/>
      <c r="S5" s="133" t="s">
        <v>31</v>
      </c>
      <c r="T5" s="141"/>
      <c r="U5" s="133" t="s">
        <v>32</v>
      </c>
      <c r="V5" s="141"/>
      <c r="W5" s="133" t="s">
        <v>33</v>
      </c>
      <c r="X5" s="122"/>
      <c r="Y5" s="129" t="s">
        <v>2</v>
      </c>
      <c r="Z5" s="130"/>
      <c r="AA5" s="133" t="s">
        <v>34</v>
      </c>
      <c r="AB5" s="137"/>
      <c r="AC5" s="138"/>
      <c r="AD5" s="139" t="s">
        <v>42</v>
      </c>
      <c r="AE5" s="121"/>
      <c r="AF5" s="121"/>
      <c r="AG5" s="140"/>
      <c r="AH5" s="121" t="s">
        <v>43</v>
      </c>
      <c r="AI5" s="121"/>
      <c r="AJ5" s="122"/>
      <c r="AK5" s="121" t="s">
        <v>50</v>
      </c>
      <c r="AL5" s="121"/>
      <c r="AM5" s="122"/>
      <c r="AN5" s="121" t="s">
        <v>51</v>
      </c>
      <c r="AO5" s="121"/>
      <c r="AP5" s="122"/>
      <c r="AQ5" s="139" t="s">
        <v>56</v>
      </c>
      <c r="AR5" s="140"/>
    </row>
    <row r="6" spans="1:45" ht="35.1" customHeight="1" x14ac:dyDescent="0.15">
      <c r="A6" s="131"/>
      <c r="B6" s="132"/>
      <c r="C6" s="3" t="s">
        <v>8</v>
      </c>
      <c r="D6" s="52" t="s">
        <v>9</v>
      </c>
      <c r="E6" s="83" t="s">
        <v>8</v>
      </c>
      <c r="F6" s="108" t="s">
        <v>9</v>
      </c>
      <c r="G6" s="3" t="s">
        <v>8</v>
      </c>
      <c r="H6" s="52" t="s">
        <v>9</v>
      </c>
      <c r="I6" s="4" t="s">
        <v>8</v>
      </c>
      <c r="J6" s="45" t="s">
        <v>9</v>
      </c>
      <c r="K6" s="4" t="s">
        <v>8</v>
      </c>
      <c r="L6" s="45" t="s">
        <v>9</v>
      </c>
      <c r="M6" s="4" t="s">
        <v>8</v>
      </c>
      <c r="N6" s="63" t="s">
        <v>9</v>
      </c>
      <c r="O6" s="5" t="s">
        <v>8</v>
      </c>
      <c r="P6" s="69" t="s">
        <v>10</v>
      </c>
      <c r="Q6" s="5" t="s">
        <v>8</v>
      </c>
      <c r="R6" s="69" t="s">
        <v>10</v>
      </c>
      <c r="S6" s="5" t="s">
        <v>8</v>
      </c>
      <c r="T6" s="69" t="s">
        <v>10</v>
      </c>
      <c r="U6" s="5" t="s">
        <v>8</v>
      </c>
      <c r="V6" s="69" t="s">
        <v>10</v>
      </c>
      <c r="W6" s="83" t="s">
        <v>8</v>
      </c>
      <c r="X6" s="69" t="s">
        <v>10</v>
      </c>
      <c r="Y6" s="131"/>
      <c r="Z6" s="132"/>
      <c r="AA6" s="3" t="s">
        <v>8</v>
      </c>
      <c r="AB6" s="69" t="s">
        <v>10</v>
      </c>
      <c r="AC6" s="90" t="s">
        <v>35</v>
      </c>
      <c r="AD6" s="83" t="s">
        <v>8</v>
      </c>
      <c r="AE6" s="69" t="s">
        <v>10</v>
      </c>
      <c r="AF6" s="94" t="s">
        <v>36</v>
      </c>
      <c r="AG6" s="93" t="s">
        <v>37</v>
      </c>
      <c r="AH6" s="3" t="s">
        <v>8</v>
      </c>
      <c r="AI6" s="69" t="s">
        <v>10</v>
      </c>
      <c r="AJ6" s="69" t="s">
        <v>38</v>
      </c>
      <c r="AK6" s="3" t="s">
        <v>8</v>
      </c>
      <c r="AL6" s="69" t="s">
        <v>10</v>
      </c>
      <c r="AM6" s="69" t="s">
        <v>38</v>
      </c>
      <c r="AN6" s="3" t="s">
        <v>8</v>
      </c>
      <c r="AO6" s="69" t="s">
        <v>10</v>
      </c>
      <c r="AP6" s="69" t="s">
        <v>38</v>
      </c>
      <c r="AQ6" s="83" t="s">
        <v>8</v>
      </c>
      <c r="AR6" s="69" t="s">
        <v>10</v>
      </c>
      <c r="AS6" s="89"/>
    </row>
    <row r="7" spans="1:45" ht="30" customHeight="1" x14ac:dyDescent="0.15">
      <c r="A7" s="19"/>
      <c r="B7" s="6" t="s">
        <v>11</v>
      </c>
      <c r="C7" s="7">
        <v>723282</v>
      </c>
      <c r="D7" s="53">
        <v>-4.5</v>
      </c>
      <c r="E7" s="84">
        <v>685921</v>
      </c>
      <c r="F7" s="85">
        <v>-5.2000000000000028</v>
      </c>
      <c r="G7" s="7">
        <v>736303</v>
      </c>
      <c r="H7" s="53">
        <v>7.3451607400852197</v>
      </c>
      <c r="I7" s="8">
        <v>754395</v>
      </c>
      <c r="J7" s="46">
        <v>2.457140606516603</v>
      </c>
      <c r="K7" s="9">
        <v>782548</v>
      </c>
      <c r="L7" s="57">
        <v>3.7318646067378438</v>
      </c>
      <c r="M7" s="9">
        <v>760321</v>
      </c>
      <c r="N7" s="64">
        <v>-2.840336950576841</v>
      </c>
      <c r="O7" s="10">
        <v>745891</v>
      </c>
      <c r="P7" s="70">
        <v>-1.8978826048471689</v>
      </c>
      <c r="Q7" s="9">
        <v>713420</v>
      </c>
      <c r="R7" s="38">
        <v>-4.353317039621075</v>
      </c>
      <c r="S7" s="9">
        <v>712913</v>
      </c>
      <c r="T7" s="38">
        <v>-7.1066132152168393E-2</v>
      </c>
      <c r="U7" s="9">
        <v>665234</v>
      </c>
      <c r="V7" s="38">
        <v>-6.6879128308783891</v>
      </c>
      <c r="W7" s="84">
        <v>616320</v>
      </c>
      <c r="X7" s="85">
        <v>-7.4000000000000057</v>
      </c>
      <c r="Y7" s="19"/>
      <c r="Z7" s="6" t="s">
        <v>11</v>
      </c>
      <c r="AA7" s="7">
        <v>581997</v>
      </c>
      <c r="AB7" s="85">
        <v>-5.5999999999999943</v>
      </c>
      <c r="AC7" s="7">
        <v>611120</v>
      </c>
      <c r="AD7" s="84">
        <v>429667</v>
      </c>
      <c r="AE7" s="85">
        <v>-26.200000000000003</v>
      </c>
      <c r="AF7" s="84">
        <v>453737</v>
      </c>
      <c r="AG7" s="85">
        <v>-25.8</v>
      </c>
      <c r="AH7" s="99">
        <v>523111</v>
      </c>
      <c r="AI7" s="100">
        <v>15.3</v>
      </c>
      <c r="AJ7" s="100">
        <v>-14.4</v>
      </c>
      <c r="AK7" s="22">
        <v>585004</v>
      </c>
      <c r="AL7" s="87">
        <f>AK7/AH7*100-100</f>
        <v>11.831714492717609</v>
      </c>
      <c r="AM7" s="87">
        <f>AK7/AC7*100-100</f>
        <v>-4.273465113234721</v>
      </c>
      <c r="AN7" s="113">
        <v>512994</v>
      </c>
      <c r="AO7" s="87">
        <f>AN7/AK7*100-100</f>
        <v>-12.309317543127904</v>
      </c>
      <c r="AP7" s="111">
        <f>AN7/AC7*100-100</f>
        <v>-16.056748265479769</v>
      </c>
      <c r="AQ7" s="118">
        <v>531692</v>
      </c>
      <c r="AR7" s="87">
        <f>AQ7/AN7*100-100</f>
        <v>3.64487693813183</v>
      </c>
      <c r="AS7" s="89"/>
    </row>
    <row r="8" spans="1:45" ht="30" customHeight="1" x14ac:dyDescent="0.15">
      <c r="A8" s="24"/>
      <c r="B8" s="11" t="s">
        <v>12</v>
      </c>
      <c r="C8" s="12">
        <v>947979</v>
      </c>
      <c r="D8" s="54">
        <v>-3</v>
      </c>
      <c r="E8" s="25">
        <v>944160</v>
      </c>
      <c r="F8" s="86">
        <v>-0.40000000000000568</v>
      </c>
      <c r="G8" s="12">
        <v>972021</v>
      </c>
      <c r="H8" s="54">
        <v>2.9508769700050834</v>
      </c>
      <c r="I8" s="13">
        <v>990832</v>
      </c>
      <c r="J8" s="47">
        <v>1.9352462549677512</v>
      </c>
      <c r="K8" s="14">
        <v>1041683</v>
      </c>
      <c r="L8" s="58">
        <v>5.1321515655530021</v>
      </c>
      <c r="M8" s="14">
        <v>1064802</v>
      </c>
      <c r="N8" s="64">
        <v>2.219389199977357</v>
      </c>
      <c r="O8" s="15">
        <v>1058798</v>
      </c>
      <c r="P8" s="71">
        <v>-0.56386069898441349</v>
      </c>
      <c r="Q8" s="14">
        <v>1099429</v>
      </c>
      <c r="R8" s="39">
        <v>3.8374647477611461</v>
      </c>
      <c r="S8" s="14">
        <v>1083907</v>
      </c>
      <c r="T8" s="39">
        <v>-1.4118237739772184</v>
      </c>
      <c r="U8" s="14">
        <v>1054450</v>
      </c>
      <c r="V8" s="39">
        <v>-2.7176685822676632</v>
      </c>
      <c r="W8" s="25">
        <v>1045820</v>
      </c>
      <c r="X8" s="86">
        <v>-0.79999999999999716</v>
      </c>
      <c r="Y8" s="24"/>
      <c r="Z8" s="11" t="s">
        <v>12</v>
      </c>
      <c r="AA8" s="12">
        <v>1054368</v>
      </c>
      <c r="AB8" s="86">
        <v>0.79999999999999716</v>
      </c>
      <c r="AC8" s="12">
        <v>1109594</v>
      </c>
      <c r="AD8" s="25">
        <v>844171</v>
      </c>
      <c r="AE8" s="86">
        <v>-19.900000000000006</v>
      </c>
      <c r="AF8" s="25">
        <v>887429</v>
      </c>
      <c r="AG8" s="86">
        <v>-20</v>
      </c>
      <c r="AH8" s="25">
        <v>815477</v>
      </c>
      <c r="AI8" s="86">
        <v>-8.1</v>
      </c>
      <c r="AJ8" s="86">
        <v>-26.5</v>
      </c>
      <c r="AK8" s="25">
        <v>1085099</v>
      </c>
      <c r="AL8" s="86">
        <f t="shared" ref="AL8:AL25" si="0">AK8/AH8*100-100</f>
        <v>33.063102944656919</v>
      </c>
      <c r="AM8" s="109">
        <f t="shared" ref="AM8:AM25" si="1">AK8/AC8*100-100</f>
        <v>-2.2075642081698277</v>
      </c>
      <c r="AN8" s="26">
        <v>1025965</v>
      </c>
      <c r="AO8" s="86">
        <f t="shared" ref="AO8:AO25" si="2">AN8/AK8*100-100</f>
        <v>-5.4496410004985734</v>
      </c>
      <c r="AP8" s="109">
        <f t="shared" ref="AP8:AP15" si="3">AN8/AC8*100-100</f>
        <v>-7.5369008844676557</v>
      </c>
      <c r="AQ8" s="26">
        <v>1085179</v>
      </c>
      <c r="AR8" s="86">
        <f t="shared" ref="AR8:AR25" si="4">AQ8/AN8*100-100</f>
        <v>5.7715419141978401</v>
      </c>
      <c r="AS8" s="89"/>
    </row>
    <row r="9" spans="1:45" ht="30" customHeight="1" x14ac:dyDescent="0.15">
      <c r="A9" s="24"/>
      <c r="B9" s="11" t="s">
        <v>13</v>
      </c>
      <c r="C9" s="12">
        <v>504595</v>
      </c>
      <c r="D9" s="54">
        <v>-10.799999999999997</v>
      </c>
      <c r="E9" s="25">
        <v>567466</v>
      </c>
      <c r="F9" s="86">
        <v>12.5</v>
      </c>
      <c r="G9" s="12">
        <v>573098</v>
      </c>
      <c r="H9" s="54">
        <v>0.99248236898775133</v>
      </c>
      <c r="I9" s="13">
        <v>577935</v>
      </c>
      <c r="J9" s="47">
        <v>0.8440092270432018</v>
      </c>
      <c r="K9" s="14">
        <v>582574</v>
      </c>
      <c r="L9" s="58">
        <v>0.80268542310122371</v>
      </c>
      <c r="M9" s="14">
        <v>579850</v>
      </c>
      <c r="N9" s="64">
        <v>-0.46758008424680497</v>
      </c>
      <c r="O9" s="15">
        <v>624426</v>
      </c>
      <c r="P9" s="71">
        <v>7.6875053893248264</v>
      </c>
      <c r="Q9" s="14">
        <v>654933</v>
      </c>
      <c r="R9" s="39">
        <v>4.8856069414150056</v>
      </c>
      <c r="S9" s="14">
        <v>609650</v>
      </c>
      <c r="T9" s="39">
        <v>-6.9141423626538909</v>
      </c>
      <c r="U9" s="14">
        <v>633302</v>
      </c>
      <c r="V9" s="39">
        <v>3.8796030509308679</v>
      </c>
      <c r="W9" s="25">
        <v>666979</v>
      </c>
      <c r="X9" s="86">
        <v>5.2999999999999972</v>
      </c>
      <c r="Y9" s="24"/>
      <c r="Z9" s="11" t="s">
        <v>13</v>
      </c>
      <c r="AA9" s="12">
        <v>681659</v>
      </c>
      <c r="AB9" s="86">
        <v>2.2000000000000028</v>
      </c>
      <c r="AC9" s="12">
        <v>718651</v>
      </c>
      <c r="AD9" s="25">
        <v>386198</v>
      </c>
      <c r="AE9" s="86">
        <v>-43.3</v>
      </c>
      <c r="AF9" s="25">
        <v>408775</v>
      </c>
      <c r="AG9" s="86">
        <v>-43.1</v>
      </c>
      <c r="AH9" s="25">
        <v>368372</v>
      </c>
      <c r="AI9" s="86">
        <v>-9.9</v>
      </c>
      <c r="AJ9" s="86">
        <v>-48.7</v>
      </c>
      <c r="AK9" s="25">
        <v>559206</v>
      </c>
      <c r="AL9" s="86">
        <f t="shared" si="0"/>
        <v>51.804697425428628</v>
      </c>
      <c r="AM9" s="109">
        <f t="shared" si="1"/>
        <v>-22.186708151801085</v>
      </c>
      <c r="AN9" s="26">
        <v>616748</v>
      </c>
      <c r="AO9" s="86">
        <f t="shared" si="2"/>
        <v>10.289946817451877</v>
      </c>
      <c r="AP9" s="109">
        <f t="shared" si="3"/>
        <v>-14.179761803712793</v>
      </c>
      <c r="AQ9" s="26">
        <v>685576</v>
      </c>
      <c r="AR9" s="86">
        <f t="shared" si="4"/>
        <v>11.159825406811223</v>
      </c>
      <c r="AS9" s="89"/>
    </row>
    <row r="10" spans="1:45" ht="30" customHeight="1" x14ac:dyDescent="0.15">
      <c r="A10" s="24"/>
      <c r="B10" s="11" t="s">
        <v>27</v>
      </c>
      <c r="C10" s="123">
        <v>350768</v>
      </c>
      <c r="D10" s="152" t="s">
        <v>47</v>
      </c>
      <c r="E10" s="127">
        <v>330805</v>
      </c>
      <c r="F10" s="134" t="s">
        <v>48</v>
      </c>
      <c r="G10" s="123">
        <v>330264</v>
      </c>
      <c r="H10" s="125">
        <v>-0.2</v>
      </c>
      <c r="I10" s="127">
        <v>369016</v>
      </c>
      <c r="J10" s="125">
        <v>11.7</v>
      </c>
      <c r="K10" s="144">
        <v>358335</v>
      </c>
      <c r="L10" s="142">
        <v>-2.9</v>
      </c>
      <c r="M10" s="144">
        <v>374317</v>
      </c>
      <c r="N10" s="146">
        <v>4.5</v>
      </c>
      <c r="O10" s="15">
        <v>108055</v>
      </c>
      <c r="P10" s="71">
        <v>-6.2</v>
      </c>
      <c r="Q10" s="14">
        <v>116230</v>
      </c>
      <c r="R10" s="39">
        <v>7.565591596871954</v>
      </c>
      <c r="S10" s="14">
        <v>103189</v>
      </c>
      <c r="T10" s="39">
        <v>-11.219994837821559</v>
      </c>
      <c r="U10" s="14">
        <v>114471</v>
      </c>
      <c r="V10" s="39">
        <v>10.93333591758811</v>
      </c>
      <c r="W10" s="14">
        <v>114673</v>
      </c>
      <c r="X10" s="39">
        <v>0.20000000000000284</v>
      </c>
      <c r="Y10" s="24"/>
      <c r="Z10" s="11" t="s">
        <v>27</v>
      </c>
      <c r="AA10" s="82">
        <v>121022</v>
      </c>
      <c r="AB10" s="39">
        <v>5.5</v>
      </c>
      <c r="AC10" s="82">
        <v>127824</v>
      </c>
      <c r="AD10" s="14">
        <v>48040</v>
      </c>
      <c r="AE10" s="39">
        <v>-60.3</v>
      </c>
      <c r="AF10" s="14">
        <v>51251</v>
      </c>
      <c r="AG10" s="39">
        <v>-59.9</v>
      </c>
      <c r="AH10" s="14">
        <v>41894</v>
      </c>
      <c r="AI10" s="39">
        <v>-18.3</v>
      </c>
      <c r="AJ10" s="39">
        <v>-67.2</v>
      </c>
      <c r="AK10" s="14">
        <v>76993</v>
      </c>
      <c r="AL10" s="86">
        <f t="shared" si="0"/>
        <v>83.780493626772341</v>
      </c>
      <c r="AM10" s="109">
        <f t="shared" si="1"/>
        <v>-39.766397546626607</v>
      </c>
      <c r="AN10" s="14">
        <v>92255</v>
      </c>
      <c r="AO10" s="86">
        <f t="shared" si="2"/>
        <v>19.822581273622291</v>
      </c>
      <c r="AP10" s="109">
        <f t="shared" si="3"/>
        <v>-27.826542746276132</v>
      </c>
      <c r="AQ10" s="14">
        <v>112637</v>
      </c>
      <c r="AR10" s="86">
        <f t="shared" si="4"/>
        <v>22.093111484472388</v>
      </c>
      <c r="AS10" s="89"/>
    </row>
    <row r="11" spans="1:45" ht="30" customHeight="1" x14ac:dyDescent="0.15">
      <c r="A11" s="24"/>
      <c r="B11" s="11" t="s">
        <v>28</v>
      </c>
      <c r="C11" s="124"/>
      <c r="D11" s="153"/>
      <c r="E11" s="128"/>
      <c r="F11" s="126"/>
      <c r="G11" s="124"/>
      <c r="H11" s="126"/>
      <c r="I11" s="128"/>
      <c r="J11" s="126"/>
      <c r="K11" s="145"/>
      <c r="L11" s="143"/>
      <c r="M11" s="145"/>
      <c r="N11" s="147"/>
      <c r="O11" s="15">
        <v>249666</v>
      </c>
      <c r="P11" s="71">
        <v>-3.6</v>
      </c>
      <c r="Q11" s="14">
        <v>268440</v>
      </c>
      <c r="R11" s="39">
        <v>7.519646247386504</v>
      </c>
      <c r="S11" s="14">
        <v>264874</v>
      </c>
      <c r="T11" s="39">
        <v>-1.3284160333780335</v>
      </c>
      <c r="U11" s="14">
        <v>276269</v>
      </c>
      <c r="V11" s="39">
        <v>4.3020455008796716</v>
      </c>
      <c r="W11" s="14">
        <v>281928</v>
      </c>
      <c r="X11" s="39">
        <v>2</v>
      </c>
      <c r="Y11" s="24"/>
      <c r="Z11" s="11" t="s">
        <v>28</v>
      </c>
      <c r="AA11" s="82">
        <v>320877</v>
      </c>
      <c r="AB11" s="39">
        <v>13.799999999999997</v>
      </c>
      <c r="AC11" s="82">
        <v>334994</v>
      </c>
      <c r="AD11" s="14">
        <v>151217</v>
      </c>
      <c r="AE11" s="39">
        <v>-52.9</v>
      </c>
      <c r="AF11" s="14">
        <v>160221</v>
      </c>
      <c r="AG11" s="39">
        <v>-52.2</v>
      </c>
      <c r="AH11" s="14">
        <v>136097</v>
      </c>
      <c r="AI11" s="39">
        <v>-15.1</v>
      </c>
      <c r="AJ11" s="39">
        <v>-59.4</v>
      </c>
      <c r="AK11" s="14">
        <v>221980</v>
      </c>
      <c r="AL11" s="86">
        <f t="shared" si="0"/>
        <v>63.104256522921162</v>
      </c>
      <c r="AM11" s="109">
        <f t="shared" si="1"/>
        <v>-33.736126617193136</v>
      </c>
      <c r="AN11" s="14">
        <v>253906</v>
      </c>
      <c r="AO11" s="86">
        <f t="shared" si="2"/>
        <v>14.382376790701869</v>
      </c>
      <c r="AP11" s="109">
        <f t="shared" si="3"/>
        <v>-24.205806671164268</v>
      </c>
      <c r="AQ11" s="14">
        <v>288548</v>
      </c>
      <c r="AR11" s="86">
        <f t="shared" si="4"/>
        <v>13.643631895268342</v>
      </c>
      <c r="AS11" s="89"/>
    </row>
    <row r="12" spans="1:45" ht="30" customHeight="1" x14ac:dyDescent="0.15">
      <c r="A12" s="24"/>
      <c r="B12" s="11" t="s">
        <v>14</v>
      </c>
      <c r="C12" s="12">
        <v>305459</v>
      </c>
      <c r="D12" s="54">
        <v>3.5999999999999943</v>
      </c>
      <c r="E12" s="25">
        <v>304003</v>
      </c>
      <c r="F12" s="86">
        <v>-0.5</v>
      </c>
      <c r="G12" s="12">
        <v>309347</v>
      </c>
      <c r="H12" s="54">
        <v>1.7578773893678772</v>
      </c>
      <c r="I12" s="13">
        <v>350930</v>
      </c>
      <c r="J12" s="47">
        <v>13.442186282718112</v>
      </c>
      <c r="K12" s="14">
        <v>340584</v>
      </c>
      <c r="L12" s="58">
        <v>-2.9481663009717067</v>
      </c>
      <c r="M12" s="14">
        <v>346532</v>
      </c>
      <c r="N12" s="64">
        <v>1.7464120451929688</v>
      </c>
      <c r="O12" s="15">
        <v>368972</v>
      </c>
      <c r="P12" s="71">
        <v>6.4755924416792823</v>
      </c>
      <c r="Q12" s="14">
        <v>340182</v>
      </c>
      <c r="R12" s="39">
        <v>-7.8027601010374781</v>
      </c>
      <c r="S12" s="14">
        <v>296877</v>
      </c>
      <c r="T12" s="39">
        <v>-12.729950438294793</v>
      </c>
      <c r="U12" s="14">
        <v>309321</v>
      </c>
      <c r="V12" s="39">
        <v>4.1916349195121114</v>
      </c>
      <c r="W12" s="25">
        <v>305176</v>
      </c>
      <c r="X12" s="86">
        <v>-1.2999999999999972</v>
      </c>
      <c r="Y12" s="24"/>
      <c r="Z12" s="11" t="s">
        <v>14</v>
      </c>
      <c r="AA12" s="12">
        <v>336664</v>
      </c>
      <c r="AB12" s="86">
        <v>10.299999999999997</v>
      </c>
      <c r="AC12" s="12">
        <v>355611</v>
      </c>
      <c r="AD12" s="25">
        <v>227916</v>
      </c>
      <c r="AE12" s="86">
        <v>-32.299999999999997</v>
      </c>
      <c r="AF12" s="25">
        <v>242095</v>
      </c>
      <c r="AG12" s="86">
        <v>-31.9</v>
      </c>
      <c r="AH12" s="25">
        <v>188923</v>
      </c>
      <c r="AI12" s="86">
        <v>-22</v>
      </c>
      <c r="AJ12" s="86">
        <v>-46.9</v>
      </c>
      <c r="AK12" s="25">
        <v>297814</v>
      </c>
      <c r="AL12" s="86">
        <f t="shared" si="0"/>
        <v>57.637767767820748</v>
      </c>
      <c r="AM12" s="109">
        <f t="shared" si="1"/>
        <v>-16.252871817800909</v>
      </c>
      <c r="AN12" s="26">
        <v>349414</v>
      </c>
      <c r="AO12" s="86">
        <f t="shared" si="2"/>
        <v>17.326250612798603</v>
      </c>
      <c r="AP12" s="109">
        <f t="shared" si="3"/>
        <v>-1.7426345079314132</v>
      </c>
      <c r="AQ12" s="26">
        <v>382969</v>
      </c>
      <c r="AR12" s="86">
        <f t="shared" si="4"/>
        <v>9.6032213935331754</v>
      </c>
      <c r="AS12" s="89"/>
    </row>
    <row r="13" spans="1:45" ht="30" customHeight="1" x14ac:dyDescent="0.15">
      <c r="A13" s="24"/>
      <c r="B13" s="11" t="s">
        <v>15</v>
      </c>
      <c r="C13" s="12">
        <v>183008</v>
      </c>
      <c r="D13" s="54">
        <v>7.7000000000000028</v>
      </c>
      <c r="E13" s="25">
        <v>149293</v>
      </c>
      <c r="F13" s="86">
        <v>-18.400000000000006</v>
      </c>
      <c r="G13" s="12">
        <v>146582</v>
      </c>
      <c r="H13" s="54">
        <v>-1.8158922387519851</v>
      </c>
      <c r="I13" s="13">
        <v>155306</v>
      </c>
      <c r="J13" s="47">
        <v>5.9516175246619554</v>
      </c>
      <c r="K13" s="14">
        <v>167635</v>
      </c>
      <c r="L13" s="58">
        <v>7.9385213707132891</v>
      </c>
      <c r="M13" s="14">
        <v>193349</v>
      </c>
      <c r="N13" s="64">
        <v>15.339278790228761</v>
      </c>
      <c r="O13" s="15">
        <v>184151</v>
      </c>
      <c r="P13" s="71">
        <v>-4.7572007095976687</v>
      </c>
      <c r="Q13" s="14">
        <v>174191</v>
      </c>
      <c r="R13" s="39">
        <v>-5.4086048948960439</v>
      </c>
      <c r="S13" s="14">
        <v>132047</v>
      </c>
      <c r="T13" s="39">
        <v>-24.19413172896418</v>
      </c>
      <c r="U13" s="14">
        <v>131731</v>
      </c>
      <c r="V13" s="39">
        <v>-0.23930873098214533</v>
      </c>
      <c r="W13" s="25">
        <v>145332</v>
      </c>
      <c r="X13" s="86">
        <v>10.299999999999997</v>
      </c>
      <c r="Y13" s="24"/>
      <c r="Z13" s="11" t="s">
        <v>15</v>
      </c>
      <c r="AA13" s="12">
        <v>166856</v>
      </c>
      <c r="AB13" s="86">
        <v>14.799999999999997</v>
      </c>
      <c r="AC13" s="12">
        <v>177482</v>
      </c>
      <c r="AD13" s="25">
        <v>92034</v>
      </c>
      <c r="AE13" s="86">
        <v>-44.8</v>
      </c>
      <c r="AF13" s="25">
        <v>98069</v>
      </c>
      <c r="AG13" s="86">
        <v>-44.7</v>
      </c>
      <c r="AH13" s="102">
        <v>79119</v>
      </c>
      <c r="AI13" s="86">
        <v>-19.3</v>
      </c>
      <c r="AJ13" s="86">
        <v>-55.4</v>
      </c>
      <c r="AK13" s="102">
        <v>145629</v>
      </c>
      <c r="AL13" s="86">
        <f t="shared" si="0"/>
        <v>84.06324650210442</v>
      </c>
      <c r="AM13" s="109">
        <f t="shared" si="1"/>
        <v>-17.947172107594014</v>
      </c>
      <c r="AN13" s="114">
        <v>163847</v>
      </c>
      <c r="AO13" s="86">
        <f t="shared" si="2"/>
        <v>12.509870973501165</v>
      </c>
      <c r="AP13" s="109">
        <f t="shared" si="3"/>
        <v>-7.6824692081450507</v>
      </c>
      <c r="AQ13" s="114">
        <v>187334</v>
      </c>
      <c r="AR13" s="86">
        <f t="shared" si="4"/>
        <v>14.33471470335131</v>
      </c>
      <c r="AS13" s="89"/>
    </row>
    <row r="14" spans="1:45" ht="30" customHeight="1" x14ac:dyDescent="0.15">
      <c r="A14" s="24"/>
      <c r="B14" s="11" t="s">
        <v>16</v>
      </c>
      <c r="C14" s="12">
        <v>552218</v>
      </c>
      <c r="D14" s="54">
        <v>3.5999999999999943</v>
      </c>
      <c r="E14" s="25">
        <v>488652</v>
      </c>
      <c r="F14" s="86">
        <v>-11.5</v>
      </c>
      <c r="G14" s="12">
        <v>489582</v>
      </c>
      <c r="H14" s="54">
        <v>0.19031949117163549</v>
      </c>
      <c r="I14" s="13">
        <v>499062</v>
      </c>
      <c r="J14" s="47">
        <v>1.9363456989840273</v>
      </c>
      <c r="K14" s="14">
        <v>547782</v>
      </c>
      <c r="L14" s="58">
        <v>9.7623141012539492</v>
      </c>
      <c r="M14" s="14">
        <v>590640</v>
      </c>
      <c r="N14" s="64">
        <v>7.8239153531879424</v>
      </c>
      <c r="O14" s="15">
        <v>602485</v>
      </c>
      <c r="P14" s="71">
        <v>2.0054517133956296</v>
      </c>
      <c r="Q14" s="14">
        <v>586070</v>
      </c>
      <c r="R14" s="39">
        <v>-2.7245491589002313</v>
      </c>
      <c r="S14" s="14">
        <v>528465</v>
      </c>
      <c r="T14" s="39">
        <v>-9.8290306618663408</v>
      </c>
      <c r="U14" s="14">
        <v>518930</v>
      </c>
      <c r="V14" s="39">
        <v>-1.8042822135808478</v>
      </c>
      <c r="W14" s="25">
        <v>551711</v>
      </c>
      <c r="X14" s="86">
        <v>6.2999999999999972</v>
      </c>
      <c r="Y14" s="24"/>
      <c r="Z14" s="11" t="s">
        <v>16</v>
      </c>
      <c r="AA14" s="12">
        <v>554784</v>
      </c>
      <c r="AB14" s="86">
        <v>0.59999999999999432</v>
      </c>
      <c r="AC14" s="12">
        <v>586224</v>
      </c>
      <c r="AD14" s="25">
        <v>324147</v>
      </c>
      <c r="AE14" s="86">
        <v>-41.6</v>
      </c>
      <c r="AF14" s="25">
        <v>344214</v>
      </c>
      <c r="AG14" s="86">
        <v>-41.3</v>
      </c>
      <c r="AH14" s="25">
        <v>331356</v>
      </c>
      <c r="AI14" s="86">
        <v>-3.7</v>
      </c>
      <c r="AJ14" s="86">
        <v>-43.5</v>
      </c>
      <c r="AK14" s="25">
        <v>542115</v>
      </c>
      <c r="AL14" s="86">
        <f t="shared" si="0"/>
        <v>63.605004889001549</v>
      </c>
      <c r="AM14" s="109">
        <f t="shared" si="1"/>
        <v>-7.5242569393269463</v>
      </c>
      <c r="AN14" s="26">
        <v>622087</v>
      </c>
      <c r="AO14" s="86">
        <f t="shared" si="2"/>
        <v>14.751851544414009</v>
      </c>
      <c r="AP14" s="109">
        <f t="shared" si="3"/>
        <v>6.1176273915772867</v>
      </c>
      <c r="AQ14" s="26">
        <v>683663</v>
      </c>
      <c r="AR14" s="86">
        <f t="shared" si="4"/>
        <v>9.8982939685285203</v>
      </c>
      <c r="AS14" s="89"/>
    </row>
    <row r="15" spans="1:45" ht="30" customHeight="1" x14ac:dyDescent="0.15">
      <c r="A15" s="24"/>
      <c r="B15" s="11" t="s">
        <v>17</v>
      </c>
      <c r="C15" s="12">
        <v>64360</v>
      </c>
      <c r="D15" s="54">
        <v>-7.7999999999999972</v>
      </c>
      <c r="E15" s="25">
        <v>57666</v>
      </c>
      <c r="F15" s="86">
        <v>-10.400000000000006</v>
      </c>
      <c r="G15" s="12">
        <v>53779</v>
      </c>
      <c r="H15" s="54">
        <v>-6.7405403530676722</v>
      </c>
      <c r="I15" s="13">
        <v>47543</v>
      </c>
      <c r="J15" s="47">
        <v>-11.595604232135216</v>
      </c>
      <c r="K15" s="14">
        <v>53995</v>
      </c>
      <c r="L15" s="58">
        <v>13.57087268367583</v>
      </c>
      <c r="M15" s="14">
        <v>74434</v>
      </c>
      <c r="N15" s="64">
        <v>37.853504954162418</v>
      </c>
      <c r="O15" s="15">
        <v>77474</v>
      </c>
      <c r="P15" s="71">
        <v>4.0841550904156634</v>
      </c>
      <c r="Q15" s="14">
        <v>62860</v>
      </c>
      <c r="R15" s="39">
        <v>-18.863102460180187</v>
      </c>
      <c r="S15" s="14">
        <v>53578</v>
      </c>
      <c r="T15" s="39">
        <v>-14.766146993318486</v>
      </c>
      <c r="U15" s="14">
        <v>51883</v>
      </c>
      <c r="V15" s="39">
        <v>-3.1636119302698802</v>
      </c>
      <c r="W15" s="25">
        <v>53038</v>
      </c>
      <c r="X15" s="86">
        <v>2.2000000000000028</v>
      </c>
      <c r="Y15" s="24"/>
      <c r="Z15" s="11" t="s">
        <v>17</v>
      </c>
      <c r="AA15" s="12">
        <v>61803</v>
      </c>
      <c r="AB15" s="86">
        <v>16.5</v>
      </c>
      <c r="AC15" s="12">
        <v>66995</v>
      </c>
      <c r="AD15" s="25">
        <v>26605</v>
      </c>
      <c r="AE15" s="86">
        <v>-57</v>
      </c>
      <c r="AF15" s="25">
        <v>28421</v>
      </c>
      <c r="AG15" s="86">
        <v>-57.6</v>
      </c>
      <c r="AH15" s="25">
        <v>24171</v>
      </c>
      <c r="AI15" s="86">
        <v>-15</v>
      </c>
      <c r="AJ15" s="86">
        <v>-63.9</v>
      </c>
      <c r="AK15" s="25">
        <v>51153</v>
      </c>
      <c r="AL15" s="86">
        <f t="shared" si="0"/>
        <v>111.6296388233834</v>
      </c>
      <c r="AM15" s="109">
        <f t="shared" si="1"/>
        <v>-23.646540786625863</v>
      </c>
      <c r="AN15" s="26">
        <v>67575</v>
      </c>
      <c r="AO15" s="86">
        <f t="shared" si="2"/>
        <v>32.103688933200402</v>
      </c>
      <c r="AP15" s="109">
        <f t="shared" si="3"/>
        <v>0.86573624897381762</v>
      </c>
      <c r="AQ15" s="26">
        <v>71918</v>
      </c>
      <c r="AR15" s="86">
        <f t="shared" si="4"/>
        <v>6.4269330373658988</v>
      </c>
      <c r="AS15" s="89"/>
    </row>
    <row r="16" spans="1:45" ht="30" customHeight="1" x14ac:dyDescent="0.15">
      <c r="A16" s="29"/>
      <c r="B16" s="16" t="s">
        <v>30</v>
      </c>
      <c r="C16" s="7">
        <v>3631669</v>
      </c>
      <c r="D16" s="53">
        <v>-3.5</v>
      </c>
      <c r="E16" s="84">
        <v>3527966</v>
      </c>
      <c r="F16" s="85">
        <v>-2.9000000000000057</v>
      </c>
      <c r="G16" s="7">
        <v>3610976</v>
      </c>
      <c r="H16" s="53">
        <v>2.3529138319360356</v>
      </c>
      <c r="I16" s="8">
        <v>3745019</v>
      </c>
      <c r="J16" s="46">
        <v>3.7120988896076881</v>
      </c>
      <c r="K16" s="34">
        <v>3875136</v>
      </c>
      <c r="L16" s="59">
        <v>3.4744015984965699</v>
      </c>
      <c r="M16" s="17">
        <v>3984245</v>
      </c>
      <c r="N16" s="65">
        <v>2.8156173099472994</v>
      </c>
      <c r="O16" s="18">
        <v>4019918</v>
      </c>
      <c r="P16" s="72">
        <v>0.89535156598050492</v>
      </c>
      <c r="Q16" s="34">
        <v>4015755</v>
      </c>
      <c r="R16" s="40">
        <v>-0.10355932633451914</v>
      </c>
      <c r="S16" s="34">
        <v>3785500</v>
      </c>
      <c r="T16" s="40">
        <v>-5.7337910305783026</v>
      </c>
      <c r="U16" s="34">
        <v>3755591</v>
      </c>
      <c r="V16" s="40">
        <v>-0.79009377889313726</v>
      </c>
      <c r="W16" s="84">
        <v>3780977</v>
      </c>
      <c r="X16" s="85">
        <v>0.70000000000000284</v>
      </c>
      <c r="Y16" s="29"/>
      <c r="Z16" s="16" t="s">
        <v>30</v>
      </c>
      <c r="AA16" s="7">
        <v>3880030</v>
      </c>
      <c r="AB16" s="85">
        <v>2.5999999999999943</v>
      </c>
      <c r="AC16" s="7">
        <v>4088495</v>
      </c>
      <c r="AD16" s="84">
        <v>2529995</v>
      </c>
      <c r="AE16" s="85">
        <v>-34.799999999999997</v>
      </c>
      <c r="AF16" s="84">
        <v>2674212</v>
      </c>
      <c r="AG16" s="85">
        <v>-34.6</v>
      </c>
      <c r="AH16" s="104">
        <v>2508520</v>
      </c>
      <c r="AI16" s="105">
        <v>-6.2</v>
      </c>
      <c r="AJ16" s="105">
        <v>-38.6</v>
      </c>
      <c r="AK16" s="104">
        <v>3564993</v>
      </c>
      <c r="AL16" s="85">
        <f t="shared" si="0"/>
        <v>42.115390748329673</v>
      </c>
      <c r="AM16" s="85">
        <f t="shared" si="1"/>
        <v>-12.804271498436464</v>
      </c>
      <c r="AN16" s="28">
        <v>3704791</v>
      </c>
      <c r="AO16" s="85">
        <f t="shared" si="2"/>
        <v>3.9214102243678894</v>
      </c>
      <c r="AP16" s="112">
        <f>AN16/AC16*100-100</f>
        <v>-9.3849692857640719</v>
      </c>
      <c r="AQ16" s="28">
        <v>4029516</v>
      </c>
      <c r="AR16" s="85">
        <f t="shared" si="4"/>
        <v>8.7650018584044318</v>
      </c>
      <c r="AS16" s="89"/>
    </row>
    <row r="17" spans="1:45" ht="30" customHeight="1" x14ac:dyDescent="0.15">
      <c r="A17" s="19"/>
      <c r="B17" s="77" t="s">
        <v>18</v>
      </c>
      <c r="C17" s="22">
        <v>234864</v>
      </c>
      <c r="D17" s="55">
        <v>-4.7000000000000028</v>
      </c>
      <c r="E17" s="20">
        <v>119695</v>
      </c>
      <c r="F17" s="87">
        <v>-49</v>
      </c>
      <c r="G17" s="22">
        <v>291787</v>
      </c>
      <c r="H17" s="55">
        <v>143.77542921592382</v>
      </c>
      <c r="I17" s="21">
        <v>164994</v>
      </c>
      <c r="J17" s="48">
        <v>-43.453957852817297</v>
      </c>
      <c r="K17" s="35">
        <v>194182</v>
      </c>
      <c r="L17" s="60">
        <v>17.69034025479715</v>
      </c>
      <c r="M17" s="23">
        <v>210875</v>
      </c>
      <c r="N17" s="64">
        <v>8.596574347776837</v>
      </c>
      <c r="O17" s="10">
        <v>185882</v>
      </c>
      <c r="P17" s="73">
        <v>-11.8520450503853</v>
      </c>
      <c r="Q17" s="35">
        <v>310588</v>
      </c>
      <c r="R17" s="41">
        <v>67.088798269870125</v>
      </c>
      <c r="S17" s="35">
        <v>360601</v>
      </c>
      <c r="T17" s="41">
        <v>16.102682653547461</v>
      </c>
      <c r="U17" s="35">
        <v>560017</v>
      </c>
      <c r="V17" s="41">
        <v>55.301011367134322</v>
      </c>
      <c r="W17" s="20">
        <v>539060</v>
      </c>
      <c r="X17" s="87">
        <v>-3.7000000000000028</v>
      </c>
      <c r="Y17" s="19"/>
      <c r="Z17" s="77" t="s">
        <v>18</v>
      </c>
      <c r="AA17" s="99">
        <v>344269</v>
      </c>
      <c r="AB17" s="100">
        <v>-36.1</v>
      </c>
      <c r="AC17" s="101">
        <v>355425</v>
      </c>
      <c r="AD17" s="99">
        <v>25002</v>
      </c>
      <c r="AE17" s="100">
        <v>-92.7</v>
      </c>
      <c r="AF17" s="99">
        <v>26122</v>
      </c>
      <c r="AG17" s="100">
        <v>-92.7</v>
      </c>
      <c r="AH17" s="99">
        <v>776</v>
      </c>
      <c r="AI17" s="100">
        <v>-97</v>
      </c>
      <c r="AJ17" s="100">
        <v>-99.8</v>
      </c>
      <c r="AK17" s="99">
        <v>62674</v>
      </c>
      <c r="AL17" s="87">
        <f t="shared" si="0"/>
        <v>7976.5463917525776</v>
      </c>
      <c r="AM17" s="87">
        <f t="shared" si="1"/>
        <v>-82.366462685517334</v>
      </c>
      <c r="AN17" s="115">
        <v>417402</v>
      </c>
      <c r="AO17" s="87">
        <f t="shared" si="2"/>
        <v>565.98908638350838</v>
      </c>
      <c r="AP17" s="111">
        <f t="shared" ref="AP17:AP25" si="5">AN17/AC17*100-100</f>
        <v>17.437434057818109</v>
      </c>
      <c r="AQ17" s="115">
        <v>508617</v>
      </c>
      <c r="AR17" s="87">
        <f t="shared" si="4"/>
        <v>21.853033766009759</v>
      </c>
      <c r="AS17" s="89"/>
    </row>
    <row r="18" spans="1:45" ht="30" customHeight="1" x14ac:dyDescent="0.15">
      <c r="A18" s="24"/>
      <c r="B18" s="78" t="s">
        <v>19</v>
      </c>
      <c r="C18" s="12">
        <v>7930</v>
      </c>
      <c r="D18" s="54">
        <v>-24.799999999999997</v>
      </c>
      <c r="E18" s="25">
        <v>6535</v>
      </c>
      <c r="F18" s="86">
        <v>-17.599999999999994</v>
      </c>
      <c r="G18" s="12">
        <v>9582</v>
      </c>
      <c r="H18" s="54">
        <v>46.625860749808737</v>
      </c>
      <c r="I18" s="13">
        <v>9650</v>
      </c>
      <c r="J18" s="47">
        <v>0.70966395324568055</v>
      </c>
      <c r="K18" s="14">
        <v>12690</v>
      </c>
      <c r="L18" s="58">
        <v>31.502590673575128</v>
      </c>
      <c r="M18" s="26">
        <v>12739</v>
      </c>
      <c r="N18" s="66">
        <v>0.38613081166272423</v>
      </c>
      <c r="O18" s="27">
        <v>15387</v>
      </c>
      <c r="P18" s="71">
        <v>20.786560954549032</v>
      </c>
      <c r="Q18" s="14">
        <v>48780</v>
      </c>
      <c r="R18" s="39">
        <v>217.02086176642621</v>
      </c>
      <c r="S18" s="14">
        <v>63020</v>
      </c>
      <c r="T18" s="39">
        <v>29.192291922919225</v>
      </c>
      <c r="U18" s="14">
        <v>72795</v>
      </c>
      <c r="V18" s="39">
        <v>15.510948905109487</v>
      </c>
      <c r="W18" s="25">
        <v>82731</v>
      </c>
      <c r="X18" s="86">
        <v>13.599999999999994</v>
      </c>
      <c r="Y18" s="24"/>
      <c r="Z18" s="78" t="s">
        <v>19</v>
      </c>
      <c r="AA18" s="12">
        <v>83929</v>
      </c>
      <c r="AB18" s="86">
        <v>1.4000000000000057</v>
      </c>
      <c r="AC18" s="12">
        <v>87701</v>
      </c>
      <c r="AD18" s="25">
        <v>11671</v>
      </c>
      <c r="AE18" s="86">
        <v>-86.1</v>
      </c>
      <c r="AF18" s="25">
        <v>12321</v>
      </c>
      <c r="AG18" s="86">
        <v>-86</v>
      </c>
      <c r="AH18" s="25">
        <v>885</v>
      </c>
      <c r="AI18" s="86">
        <v>-92.8</v>
      </c>
      <c r="AJ18" s="86">
        <v>-99</v>
      </c>
      <c r="AK18" s="25">
        <v>2247</v>
      </c>
      <c r="AL18" s="86">
        <f t="shared" si="0"/>
        <v>153.89830508474577</v>
      </c>
      <c r="AM18" s="109">
        <f t="shared" si="1"/>
        <v>-97.437885542924249</v>
      </c>
      <c r="AN18" s="26">
        <v>37516</v>
      </c>
      <c r="AO18" s="86">
        <f t="shared" si="2"/>
        <v>1569.6039163328883</v>
      </c>
      <c r="AP18" s="109">
        <f t="shared" si="5"/>
        <v>-57.222836683732226</v>
      </c>
      <c r="AQ18" s="26">
        <v>79484</v>
      </c>
      <c r="AR18" s="86">
        <f t="shared" si="4"/>
        <v>111.86693677364326</v>
      </c>
      <c r="AS18" s="89"/>
    </row>
    <row r="19" spans="1:45" ht="30" customHeight="1" x14ac:dyDescent="0.15">
      <c r="A19" s="24"/>
      <c r="B19" s="78" t="s">
        <v>20</v>
      </c>
      <c r="C19" s="12">
        <v>6831</v>
      </c>
      <c r="D19" s="54">
        <v>16.900000000000006</v>
      </c>
      <c r="E19" s="25">
        <v>8280</v>
      </c>
      <c r="F19" s="86">
        <v>21.200000000000003</v>
      </c>
      <c r="G19" s="12">
        <v>4425</v>
      </c>
      <c r="H19" s="54">
        <v>-46.55797101449275</v>
      </c>
      <c r="I19" s="13">
        <v>9255</v>
      </c>
      <c r="J19" s="47">
        <v>109.15254237288136</v>
      </c>
      <c r="K19" s="14">
        <v>11388</v>
      </c>
      <c r="L19" s="58">
        <v>23.047001620745533</v>
      </c>
      <c r="M19" s="26">
        <v>18650</v>
      </c>
      <c r="N19" s="66">
        <v>63.768879522304189</v>
      </c>
      <c r="O19" s="27">
        <v>31330</v>
      </c>
      <c r="P19" s="71">
        <v>67.98927613941018</v>
      </c>
      <c r="Q19" s="14">
        <v>52454</v>
      </c>
      <c r="R19" s="39">
        <v>67.424194063198229</v>
      </c>
      <c r="S19" s="14">
        <v>51580</v>
      </c>
      <c r="T19" s="39">
        <v>-1.6662218324627389</v>
      </c>
      <c r="U19" s="14">
        <v>62799</v>
      </c>
      <c r="V19" s="39">
        <v>21.750678557580457</v>
      </c>
      <c r="W19" s="25">
        <v>82431</v>
      </c>
      <c r="X19" s="86">
        <v>31.300000000000011</v>
      </c>
      <c r="Y19" s="24"/>
      <c r="Z19" s="78" t="s">
        <v>20</v>
      </c>
      <c r="AA19" s="12">
        <v>89376</v>
      </c>
      <c r="AB19" s="86">
        <v>8.4000000000000057</v>
      </c>
      <c r="AC19" s="12">
        <v>93566</v>
      </c>
      <c r="AD19" s="25">
        <v>12782</v>
      </c>
      <c r="AE19" s="86">
        <v>-85.7</v>
      </c>
      <c r="AF19" s="25">
        <v>13379</v>
      </c>
      <c r="AG19" s="86">
        <v>-85.7</v>
      </c>
      <c r="AH19" s="25">
        <v>16</v>
      </c>
      <c r="AI19" s="86">
        <v>-99.9</v>
      </c>
      <c r="AJ19" s="86">
        <v>-100</v>
      </c>
      <c r="AK19" s="25">
        <v>9589</v>
      </c>
      <c r="AL19" s="86">
        <f t="shared" si="0"/>
        <v>59831.25</v>
      </c>
      <c r="AM19" s="109">
        <f t="shared" si="1"/>
        <v>-89.751619177906505</v>
      </c>
      <c r="AN19" s="26">
        <v>112109</v>
      </c>
      <c r="AO19" s="86">
        <f t="shared" si="2"/>
        <v>1069.1417248931068</v>
      </c>
      <c r="AP19" s="109">
        <f t="shared" si="5"/>
        <v>19.81809631703824</v>
      </c>
      <c r="AQ19" s="26">
        <v>140144</v>
      </c>
      <c r="AR19" s="86">
        <f t="shared" si="4"/>
        <v>25.006912915109396</v>
      </c>
      <c r="AS19" s="89"/>
    </row>
    <row r="20" spans="1:45" ht="30" customHeight="1" x14ac:dyDescent="0.15">
      <c r="A20" s="24"/>
      <c r="B20" s="78" t="s">
        <v>21</v>
      </c>
      <c r="C20" s="12">
        <v>19672</v>
      </c>
      <c r="D20" s="54">
        <v>34.400000000000006</v>
      </c>
      <c r="E20" s="25">
        <v>8263</v>
      </c>
      <c r="F20" s="86">
        <v>-58</v>
      </c>
      <c r="G20" s="12">
        <v>19264</v>
      </c>
      <c r="H20" s="54">
        <v>133.13566501270725</v>
      </c>
      <c r="I20" s="13">
        <v>15380</v>
      </c>
      <c r="J20" s="47">
        <v>-20.161960132890371</v>
      </c>
      <c r="K20" s="14">
        <v>31564</v>
      </c>
      <c r="L20" s="58">
        <v>105.22756827048116</v>
      </c>
      <c r="M20" s="26">
        <v>44243</v>
      </c>
      <c r="N20" s="66">
        <v>40.16918007857052</v>
      </c>
      <c r="O20" s="27">
        <v>56261</v>
      </c>
      <c r="P20" s="71">
        <v>27.163619103586996</v>
      </c>
      <c r="Q20" s="14">
        <v>75892</v>
      </c>
      <c r="R20" s="39">
        <v>34.892732087947252</v>
      </c>
      <c r="S20" s="14">
        <v>87296</v>
      </c>
      <c r="T20" s="39">
        <v>15.026616771201191</v>
      </c>
      <c r="U20" s="14">
        <v>102050</v>
      </c>
      <c r="V20" s="39">
        <v>16.901118035190606</v>
      </c>
      <c r="W20" s="25">
        <v>122264</v>
      </c>
      <c r="X20" s="86">
        <v>19.799999999999997</v>
      </c>
      <c r="Y20" s="24"/>
      <c r="Z20" s="78" t="s">
        <v>21</v>
      </c>
      <c r="AA20" s="12">
        <v>140405</v>
      </c>
      <c r="AB20" s="86">
        <v>14.799999999999997</v>
      </c>
      <c r="AC20" s="12">
        <v>143927</v>
      </c>
      <c r="AD20" s="25">
        <v>21046</v>
      </c>
      <c r="AE20" s="86">
        <v>-85</v>
      </c>
      <c r="AF20" s="25">
        <v>21590</v>
      </c>
      <c r="AG20" s="86">
        <v>-85</v>
      </c>
      <c r="AH20" s="25">
        <v>21</v>
      </c>
      <c r="AI20" s="86">
        <v>-99.9</v>
      </c>
      <c r="AJ20" s="86">
        <v>-100</v>
      </c>
      <c r="AK20" s="25">
        <v>5387</v>
      </c>
      <c r="AL20" s="86">
        <f t="shared" si="0"/>
        <v>25552.38095238095</v>
      </c>
      <c r="AM20" s="109">
        <f t="shared" si="1"/>
        <v>-96.257130350802839</v>
      </c>
      <c r="AN20" s="26">
        <v>110876</v>
      </c>
      <c r="AO20" s="86">
        <f t="shared" si="2"/>
        <v>1958.2142194171151</v>
      </c>
      <c r="AP20" s="109">
        <f t="shared" si="5"/>
        <v>-22.9637246659765</v>
      </c>
      <c r="AQ20" s="26">
        <v>178697</v>
      </c>
      <c r="AR20" s="86">
        <f t="shared" si="4"/>
        <v>61.168332190915976</v>
      </c>
      <c r="AS20" s="89"/>
    </row>
    <row r="21" spans="1:45" ht="30" customHeight="1" x14ac:dyDescent="0.15">
      <c r="A21" s="24"/>
      <c r="B21" s="78" t="s">
        <v>29</v>
      </c>
      <c r="C21" s="123">
        <v>15756</v>
      </c>
      <c r="D21" s="154">
        <v>13.9</v>
      </c>
      <c r="E21" s="127">
        <v>10976</v>
      </c>
      <c r="F21" s="134" t="s">
        <v>49</v>
      </c>
      <c r="G21" s="123">
        <v>20683</v>
      </c>
      <c r="H21" s="125">
        <v>88.4</v>
      </c>
      <c r="I21" s="127">
        <v>15363</v>
      </c>
      <c r="J21" s="125">
        <v>-25.7</v>
      </c>
      <c r="K21" s="144">
        <v>18957</v>
      </c>
      <c r="L21" s="142">
        <v>23.4</v>
      </c>
      <c r="M21" s="144">
        <v>22634</v>
      </c>
      <c r="N21" s="146">
        <v>19.399999999999999</v>
      </c>
      <c r="O21" s="150">
        <v>40800</v>
      </c>
      <c r="P21" s="146">
        <v>80.3</v>
      </c>
      <c r="Q21" s="14">
        <v>24217</v>
      </c>
      <c r="R21" s="148">
        <v>-40.644607843137258</v>
      </c>
      <c r="S21" s="14">
        <v>20767</v>
      </c>
      <c r="T21" s="39">
        <v>-14.246190692488753</v>
      </c>
      <c r="U21" s="14">
        <v>17459</v>
      </c>
      <c r="V21" s="39">
        <v>-15.929118312707658</v>
      </c>
      <c r="W21" s="14">
        <v>16353</v>
      </c>
      <c r="X21" s="39">
        <v>-6.2999999999999972</v>
      </c>
      <c r="Y21" s="24"/>
      <c r="Z21" s="78" t="s">
        <v>29</v>
      </c>
      <c r="AA21" s="82">
        <v>18296</v>
      </c>
      <c r="AB21" s="39">
        <v>11.900000000000006</v>
      </c>
      <c r="AC21" s="82">
        <v>19461</v>
      </c>
      <c r="AD21" s="14">
        <v>2289</v>
      </c>
      <c r="AE21" s="39">
        <v>-87.5</v>
      </c>
      <c r="AF21" s="14">
        <v>2509</v>
      </c>
      <c r="AG21" s="39">
        <v>-87.1</v>
      </c>
      <c r="AH21" s="14">
        <v>77</v>
      </c>
      <c r="AI21" s="39">
        <v>-96.9</v>
      </c>
      <c r="AJ21" s="39">
        <v>-99.6</v>
      </c>
      <c r="AK21" s="14">
        <v>8574</v>
      </c>
      <c r="AL21" s="86">
        <f t="shared" si="0"/>
        <v>11035.064935064935</v>
      </c>
      <c r="AM21" s="109">
        <f t="shared" si="1"/>
        <v>-55.942654539848931</v>
      </c>
      <c r="AN21" s="14">
        <v>36352</v>
      </c>
      <c r="AO21" s="86">
        <f t="shared" si="2"/>
        <v>323.97947282481925</v>
      </c>
      <c r="AP21" s="109">
        <f t="shared" si="5"/>
        <v>86.794101022557925</v>
      </c>
      <c r="AQ21" s="14">
        <v>39260</v>
      </c>
      <c r="AR21" s="86">
        <f t="shared" si="4"/>
        <v>7.9995598591549282</v>
      </c>
      <c r="AS21" s="89"/>
    </row>
    <row r="22" spans="1:45" ht="30" customHeight="1" x14ac:dyDescent="0.15">
      <c r="A22" s="24"/>
      <c r="B22" s="78" t="s">
        <v>22</v>
      </c>
      <c r="C22" s="124"/>
      <c r="D22" s="153"/>
      <c r="E22" s="128"/>
      <c r="F22" s="126"/>
      <c r="G22" s="124"/>
      <c r="H22" s="126"/>
      <c r="I22" s="128"/>
      <c r="J22" s="126"/>
      <c r="K22" s="145"/>
      <c r="L22" s="143"/>
      <c r="M22" s="145"/>
      <c r="N22" s="147"/>
      <c r="O22" s="151"/>
      <c r="P22" s="147"/>
      <c r="Q22" s="14">
        <v>24382</v>
      </c>
      <c r="R22" s="149" t="e">
        <v>#DIV/0!</v>
      </c>
      <c r="S22" s="14">
        <v>19750</v>
      </c>
      <c r="T22" s="41">
        <v>-18.997621195964228</v>
      </c>
      <c r="U22" s="14">
        <v>24091</v>
      </c>
      <c r="V22" s="41">
        <v>21.979746835443038</v>
      </c>
      <c r="W22" s="14">
        <v>26138</v>
      </c>
      <c r="X22" s="41">
        <v>8.5</v>
      </c>
      <c r="Y22" s="24"/>
      <c r="Z22" s="78" t="s">
        <v>22</v>
      </c>
      <c r="AA22" s="82">
        <v>30934</v>
      </c>
      <c r="AB22" s="41">
        <v>18.299999999999997</v>
      </c>
      <c r="AC22" s="82">
        <v>32435</v>
      </c>
      <c r="AD22" s="14">
        <v>9672</v>
      </c>
      <c r="AE22" s="41">
        <v>-68.7</v>
      </c>
      <c r="AF22" s="14">
        <v>10095</v>
      </c>
      <c r="AG22" s="41">
        <v>-68.900000000000006</v>
      </c>
      <c r="AH22" s="14">
        <v>6167</v>
      </c>
      <c r="AI22" s="39">
        <v>-38.9</v>
      </c>
      <c r="AJ22" s="39">
        <v>-81</v>
      </c>
      <c r="AK22" s="14">
        <v>11131</v>
      </c>
      <c r="AL22" s="86">
        <f t="shared" si="0"/>
        <v>80.492946327225553</v>
      </c>
      <c r="AM22" s="109">
        <f t="shared" si="1"/>
        <v>-65.682133497764767</v>
      </c>
      <c r="AN22" s="14">
        <v>30966</v>
      </c>
      <c r="AO22" s="86">
        <f t="shared" si="2"/>
        <v>178.19602910789689</v>
      </c>
      <c r="AP22" s="109">
        <f t="shared" si="5"/>
        <v>-4.5290581162324628</v>
      </c>
      <c r="AQ22" s="14">
        <v>46806</v>
      </c>
      <c r="AR22" s="86">
        <f t="shared" si="4"/>
        <v>51.152877349350888</v>
      </c>
      <c r="AS22" s="89"/>
    </row>
    <row r="23" spans="1:45" ht="30" customHeight="1" x14ac:dyDescent="0.15">
      <c r="A23" s="24"/>
      <c r="B23" s="79" t="s">
        <v>23</v>
      </c>
      <c r="C23" s="12">
        <v>19794</v>
      </c>
      <c r="D23" s="54">
        <v>41.5</v>
      </c>
      <c r="E23" s="25">
        <v>21982</v>
      </c>
      <c r="F23" s="86">
        <v>11.099999999999994</v>
      </c>
      <c r="G23" s="12">
        <v>18946</v>
      </c>
      <c r="H23" s="54">
        <v>-13.811300154671997</v>
      </c>
      <c r="I23" s="13">
        <v>11063</v>
      </c>
      <c r="J23" s="47">
        <v>-41.607727224744004</v>
      </c>
      <c r="K23" s="36">
        <v>11632</v>
      </c>
      <c r="L23" s="61">
        <v>5.1432703606616599</v>
      </c>
      <c r="M23" s="28">
        <v>14796</v>
      </c>
      <c r="N23" s="66">
        <v>27.200825309491066</v>
      </c>
      <c r="O23" s="27">
        <v>14744</v>
      </c>
      <c r="P23" s="71">
        <v>-0.35144633684780047</v>
      </c>
      <c r="Q23" s="36">
        <v>18712</v>
      </c>
      <c r="R23" s="42">
        <v>26.912642430819318</v>
      </c>
      <c r="S23" s="36">
        <v>15658</v>
      </c>
      <c r="T23" s="42">
        <v>-16.321077383497212</v>
      </c>
      <c r="U23" s="36">
        <v>23083</v>
      </c>
      <c r="V23" s="42">
        <v>47.419849278324193</v>
      </c>
      <c r="W23" s="25">
        <v>25279</v>
      </c>
      <c r="X23" s="86">
        <v>9.5</v>
      </c>
      <c r="Y23" s="24"/>
      <c r="Z23" s="79" t="s">
        <v>23</v>
      </c>
      <c r="AA23" s="12">
        <v>63808</v>
      </c>
      <c r="AB23" s="86">
        <v>152.4</v>
      </c>
      <c r="AC23" s="12">
        <v>68044</v>
      </c>
      <c r="AD23" s="25">
        <v>5159</v>
      </c>
      <c r="AE23" s="86">
        <v>-91.9</v>
      </c>
      <c r="AF23" s="25">
        <v>5531</v>
      </c>
      <c r="AG23" s="86">
        <v>-91.9</v>
      </c>
      <c r="AH23" s="25">
        <v>3882</v>
      </c>
      <c r="AI23" s="86">
        <v>-29.8</v>
      </c>
      <c r="AJ23" s="86">
        <v>-94.3</v>
      </c>
      <c r="AK23" s="25">
        <v>8946</v>
      </c>
      <c r="AL23" s="86">
        <f t="shared" si="0"/>
        <v>130.44822256568779</v>
      </c>
      <c r="AM23" s="109">
        <f t="shared" si="1"/>
        <v>-86.852624772206212</v>
      </c>
      <c r="AN23" s="26">
        <v>42994</v>
      </c>
      <c r="AO23" s="86">
        <f t="shared" si="2"/>
        <v>380.59467918622846</v>
      </c>
      <c r="AP23" s="109">
        <f t="shared" si="5"/>
        <v>-36.81441420257481</v>
      </c>
      <c r="AQ23" s="26">
        <v>70282</v>
      </c>
      <c r="AR23" s="86">
        <f t="shared" si="4"/>
        <v>63.469321300646584</v>
      </c>
      <c r="AS23" s="89"/>
    </row>
    <row r="24" spans="1:45" ht="30" customHeight="1" x14ac:dyDescent="0.15">
      <c r="A24" s="29"/>
      <c r="B24" s="80" t="s">
        <v>24</v>
      </c>
      <c r="C24" s="32">
        <v>304847</v>
      </c>
      <c r="D24" s="56">
        <v>-0.20000000000000284</v>
      </c>
      <c r="E24" s="30">
        <v>175731</v>
      </c>
      <c r="F24" s="88">
        <v>-42.4</v>
      </c>
      <c r="G24" s="32">
        <v>364687</v>
      </c>
      <c r="H24" s="56">
        <v>107.52570690430261</v>
      </c>
      <c r="I24" s="31">
        <v>225705</v>
      </c>
      <c r="J24" s="49">
        <v>-38.109940853389347</v>
      </c>
      <c r="K24" s="34">
        <v>280413</v>
      </c>
      <c r="L24" s="59">
        <v>24.238718681464746</v>
      </c>
      <c r="M24" s="17">
        <v>323937</v>
      </c>
      <c r="N24" s="67">
        <v>15.521391661584886</v>
      </c>
      <c r="O24" s="18">
        <v>344404</v>
      </c>
      <c r="P24" s="74">
        <v>6.318203848279154</v>
      </c>
      <c r="Q24" s="34">
        <v>555025</v>
      </c>
      <c r="R24" s="40">
        <v>61.155213063727501</v>
      </c>
      <c r="S24" s="34">
        <v>618672</v>
      </c>
      <c r="T24" s="40">
        <v>11.467411377865872</v>
      </c>
      <c r="U24" s="34">
        <v>862294</v>
      </c>
      <c r="V24" s="40">
        <v>39.378216567098576</v>
      </c>
      <c r="W24" s="30">
        <v>894256</v>
      </c>
      <c r="X24" s="88">
        <v>3.7000000000000028</v>
      </c>
      <c r="Y24" s="29"/>
      <c r="Z24" s="80" t="s">
        <v>24</v>
      </c>
      <c r="AA24" s="32">
        <v>771017</v>
      </c>
      <c r="AB24" s="88">
        <v>-13.799999999999997</v>
      </c>
      <c r="AC24" s="32">
        <v>800559</v>
      </c>
      <c r="AD24" s="30">
        <v>87621</v>
      </c>
      <c r="AE24" s="88">
        <v>-88.6</v>
      </c>
      <c r="AF24" s="30">
        <v>91547</v>
      </c>
      <c r="AG24" s="88">
        <v>-88.6</v>
      </c>
      <c r="AH24" s="106">
        <v>11824</v>
      </c>
      <c r="AI24" s="103">
        <v>-87.1</v>
      </c>
      <c r="AJ24" s="103">
        <v>-98.5</v>
      </c>
      <c r="AK24" s="32">
        <v>108548</v>
      </c>
      <c r="AL24" s="85">
        <f t="shared" si="0"/>
        <v>818.03112313937754</v>
      </c>
      <c r="AM24" s="85">
        <f t="shared" si="1"/>
        <v>-86.440974369159548</v>
      </c>
      <c r="AN24" s="116">
        <v>788215</v>
      </c>
      <c r="AO24" s="85">
        <f t="shared" si="2"/>
        <v>626.14419427350117</v>
      </c>
      <c r="AP24" s="112">
        <f t="shared" si="5"/>
        <v>-1.5419225815961113</v>
      </c>
      <c r="AQ24" s="119">
        <v>1063290</v>
      </c>
      <c r="AR24" s="85">
        <f t="shared" si="4"/>
        <v>34.898473132330651</v>
      </c>
      <c r="AS24" s="89"/>
    </row>
    <row r="25" spans="1:45" ht="30" customHeight="1" x14ac:dyDescent="0.15">
      <c r="A25" s="29"/>
      <c r="B25" s="81" t="s">
        <v>25</v>
      </c>
      <c r="C25" s="76">
        <v>3936516</v>
      </c>
      <c r="D25" s="107">
        <v>-5.4000000000000057</v>
      </c>
      <c r="E25" s="31">
        <v>3703697</v>
      </c>
      <c r="F25" s="49">
        <v>-5.9000000000000057</v>
      </c>
      <c r="G25" s="76">
        <v>3975663</v>
      </c>
      <c r="H25" s="49">
        <v>7.34309529100247</v>
      </c>
      <c r="I25" s="31">
        <v>3970724</v>
      </c>
      <c r="J25" s="49">
        <v>-0.12423085155859326</v>
      </c>
      <c r="K25" s="37">
        <v>4155549</v>
      </c>
      <c r="L25" s="62">
        <v>4.6546926958408648</v>
      </c>
      <c r="M25" s="30">
        <v>4308182</v>
      </c>
      <c r="N25" s="68">
        <v>3.672992425308891</v>
      </c>
      <c r="O25" s="33">
        <v>4364322</v>
      </c>
      <c r="P25" s="75">
        <v>1.303101865241544</v>
      </c>
      <c r="Q25" s="37">
        <v>4570780</v>
      </c>
      <c r="R25" s="43">
        <v>4.7305858733613064</v>
      </c>
      <c r="S25" s="37">
        <v>4404172</v>
      </c>
      <c r="T25" s="43">
        <v>-3.6450671439010307</v>
      </c>
      <c r="U25" s="37">
        <v>4617885</v>
      </c>
      <c r="V25" s="43">
        <v>4.8525125721702125</v>
      </c>
      <c r="W25" s="31">
        <v>4675233</v>
      </c>
      <c r="X25" s="49">
        <v>1.2000000000000028</v>
      </c>
      <c r="Y25" s="29"/>
      <c r="Z25" s="81" t="s">
        <v>25</v>
      </c>
      <c r="AA25" s="76">
        <v>4651047</v>
      </c>
      <c r="AB25" s="49">
        <v>-0.5</v>
      </c>
      <c r="AC25" s="76">
        <v>4889054</v>
      </c>
      <c r="AD25" s="31">
        <v>2617616</v>
      </c>
      <c r="AE25" s="49">
        <v>-43.7</v>
      </c>
      <c r="AF25" s="31">
        <v>2765759</v>
      </c>
      <c r="AG25" s="49">
        <v>-43.4</v>
      </c>
      <c r="AH25" s="31">
        <v>2520344</v>
      </c>
      <c r="AI25" s="49">
        <v>-8.9</v>
      </c>
      <c r="AJ25" s="49">
        <v>-48.4</v>
      </c>
      <c r="AK25" s="76">
        <v>3673541</v>
      </c>
      <c r="AL25" s="87">
        <f t="shared" si="0"/>
        <v>45.755539719974735</v>
      </c>
      <c r="AM25" s="87">
        <f t="shared" si="1"/>
        <v>-24.861926254036064</v>
      </c>
      <c r="AN25" s="117">
        <v>4493006</v>
      </c>
      <c r="AO25" s="87">
        <f t="shared" si="2"/>
        <v>22.307223466404764</v>
      </c>
      <c r="AP25" s="110">
        <f t="shared" si="5"/>
        <v>-8.1007082351718651</v>
      </c>
      <c r="AQ25" s="37">
        <v>5092806</v>
      </c>
      <c r="AR25" s="120">
        <f t="shared" si="4"/>
        <v>13.349637191670794</v>
      </c>
    </row>
    <row r="26" spans="1:45" x14ac:dyDescent="0.15">
      <c r="B26" s="98" t="s">
        <v>52</v>
      </c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Z26" s="98" t="s">
        <v>55</v>
      </c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</row>
    <row r="27" spans="1:45" x14ac:dyDescent="0.15">
      <c r="B27" t="s">
        <v>44</v>
      </c>
      <c r="D27"/>
      <c r="F27"/>
      <c r="H27"/>
      <c r="J27"/>
      <c r="L27"/>
      <c r="N27"/>
      <c r="P27"/>
      <c r="R27"/>
      <c r="T27"/>
      <c r="V27"/>
      <c r="X27"/>
      <c r="Z27" t="s">
        <v>44</v>
      </c>
      <c r="AB27"/>
      <c r="AC27"/>
      <c r="AE27"/>
      <c r="AG27"/>
      <c r="AI27"/>
      <c r="AJ27"/>
      <c r="AL27"/>
      <c r="AM27"/>
      <c r="AO27"/>
      <c r="AP27"/>
      <c r="AR27"/>
    </row>
    <row r="28" spans="1:45" x14ac:dyDescent="0.15">
      <c r="B28" t="s">
        <v>39</v>
      </c>
      <c r="D28"/>
      <c r="F28"/>
      <c r="H28"/>
      <c r="J28"/>
      <c r="L28"/>
      <c r="N28"/>
      <c r="P28"/>
      <c r="R28"/>
      <c r="T28"/>
      <c r="V28"/>
      <c r="X28"/>
      <c r="Z28" t="s">
        <v>39</v>
      </c>
      <c r="AB28"/>
      <c r="AC28"/>
      <c r="AE28"/>
      <c r="AG28"/>
      <c r="AI28"/>
      <c r="AJ28"/>
      <c r="AL28"/>
      <c r="AM28"/>
      <c r="AO28"/>
      <c r="AP28"/>
      <c r="AR28"/>
    </row>
    <row r="29" spans="1:45" x14ac:dyDescent="0.15">
      <c r="B29" t="s">
        <v>41</v>
      </c>
      <c r="Z29" t="s">
        <v>41</v>
      </c>
    </row>
  </sheetData>
  <mergeCells count="46">
    <mergeCell ref="AQ5:AR5"/>
    <mergeCell ref="Q5:R5"/>
    <mergeCell ref="E21:E22"/>
    <mergeCell ref="F21:F22"/>
    <mergeCell ref="C5:D5"/>
    <mergeCell ref="C10:C11"/>
    <mergeCell ref="D10:D11"/>
    <mergeCell ref="C21:C22"/>
    <mergeCell ref="D21:D22"/>
    <mergeCell ref="G21:G22"/>
    <mergeCell ref="H21:H22"/>
    <mergeCell ref="I21:I22"/>
    <mergeCell ref="J21:J22"/>
    <mergeCell ref="K21:K22"/>
    <mergeCell ref="Y5:Z6"/>
    <mergeCell ref="U5:V5"/>
    <mergeCell ref="W5:X5"/>
    <mergeCell ref="AH5:AJ5"/>
    <mergeCell ref="L21:L22"/>
    <mergeCell ref="M21:M22"/>
    <mergeCell ref="M10:M11"/>
    <mergeCell ref="N10:N11"/>
    <mergeCell ref="K5:L5"/>
    <mergeCell ref="K10:K11"/>
    <mergeCell ref="L10:L11"/>
    <mergeCell ref="R21:R22"/>
    <mergeCell ref="P21:P22"/>
    <mergeCell ref="O21:O22"/>
    <mergeCell ref="N21:N22"/>
    <mergeCell ref="O5:P5"/>
    <mergeCell ref="AN5:AP5"/>
    <mergeCell ref="G10:G11"/>
    <mergeCell ref="H10:H11"/>
    <mergeCell ref="I10:I11"/>
    <mergeCell ref="A5:B6"/>
    <mergeCell ref="J10:J11"/>
    <mergeCell ref="E5:F5"/>
    <mergeCell ref="E10:E11"/>
    <mergeCell ref="F10:F11"/>
    <mergeCell ref="AK5:AM5"/>
    <mergeCell ref="G5:H5"/>
    <mergeCell ref="I5:J5"/>
    <mergeCell ref="M5:N5"/>
    <mergeCell ref="AA5:AC5"/>
    <mergeCell ref="AD5:AG5"/>
    <mergeCell ref="S5:T5"/>
  </mergeCells>
  <phoneticPr fontId="4"/>
  <pageMargins left="0.43307086614173229" right="0.39370078740157483" top="0.74803149606299213" bottom="0.74803149606299213" header="0.31496062992125984" footer="0.31496062992125984"/>
  <pageSetup paperSize="9" scale="55" fitToWidth="2" fitToHeight="0" orientation="landscape" r:id="rId1"/>
  <colBreaks count="1" manualBreakCount="1">
    <brk id="24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経年比較 </vt:lpstr>
      <vt:lpstr>'経年比較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oitapref</dc:creator>
  <cp:lastModifiedBy>松本　章吾</cp:lastModifiedBy>
  <cp:lastPrinted>2025-07-16T23:57:19Z</cp:lastPrinted>
  <dcterms:created xsi:type="dcterms:W3CDTF">2015-02-06T01:30:54Z</dcterms:created>
  <dcterms:modified xsi:type="dcterms:W3CDTF">2025-10-22T04:52:11Z</dcterms:modified>
</cp:coreProperties>
</file>