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3AC8EC14-A880-42A4-8F6D-BF38C8882479}" xr6:coauthVersionLast="47" xr6:coauthVersionMax="47" xr10:uidLastSave="{00000000-0000-0000-0000-000000000000}"/>
  <bookViews>
    <workbookView xWindow="-14865" yWindow="1530" windowWidth="13575" windowHeight="16905" tabRatio="734" firstSheet="8" activeTab="14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3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3" l="1"/>
  <c r="B21" i="33"/>
  <c r="B20" i="33"/>
  <c r="B19" i="33"/>
  <c r="B18" i="33"/>
  <c r="B17" i="33"/>
  <c r="B16" i="33"/>
  <c r="B15" i="33"/>
  <c r="B14" i="33"/>
  <c r="B11" i="33"/>
  <c r="B10" i="33"/>
  <c r="B9" i="33"/>
  <c r="B8" i="33"/>
  <c r="B7" i="33"/>
  <c r="B6" i="33"/>
  <c r="B5" i="33"/>
  <c r="B4" i="33"/>
  <c r="B2" i="33"/>
  <c r="B1" i="33"/>
  <c r="I19" i="20"/>
  <c r="F18" i="20"/>
  <c r="I22" i="13"/>
  <c r="Q22" i="12"/>
  <c r="E22" i="12"/>
  <c r="F22" i="12" s="1"/>
  <c r="E18" i="2"/>
  <c r="G18" i="2"/>
  <c r="I18" i="2"/>
  <c r="J18" i="2"/>
  <c r="K18" i="2"/>
  <c r="M18" i="2"/>
  <c r="N18" i="2" s="1"/>
  <c r="O18" i="2"/>
  <c r="Q18" i="2"/>
  <c r="R18" i="2"/>
  <c r="S18" i="2"/>
  <c r="U18" i="2"/>
  <c r="V18" i="2"/>
  <c r="W18" i="2"/>
  <c r="X18" i="2"/>
  <c r="Y18" i="2"/>
  <c r="E19" i="2"/>
  <c r="G19" i="2"/>
  <c r="I19" i="2"/>
  <c r="K19" i="2"/>
  <c r="M19" i="2"/>
  <c r="N19" i="2"/>
  <c r="O19" i="2"/>
  <c r="P19" i="2" s="1"/>
  <c r="Q19" i="2"/>
  <c r="R19" i="2" s="1"/>
  <c r="S19" i="2"/>
  <c r="T19" i="2"/>
  <c r="U19" i="2"/>
  <c r="V19" i="2" s="1"/>
  <c r="W19" i="2"/>
  <c r="Y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9" i="13"/>
  <c r="J19" i="2" s="1"/>
  <c r="H18" i="13"/>
  <c r="H18" i="2" s="1"/>
  <c r="H19" i="13"/>
  <c r="H19" i="2" s="1"/>
  <c r="F18" i="13"/>
  <c r="F18" i="2" s="1"/>
  <c r="F19" i="13"/>
  <c r="F19" i="2" s="1"/>
  <c r="S31" i="22"/>
  <c r="Q31" i="22"/>
  <c r="O31" i="22"/>
  <c r="R25" i="22"/>
  <c r="P25" i="22"/>
  <c r="N25" i="22"/>
  <c r="S9" i="22"/>
  <c r="Q9" i="22"/>
  <c r="O9" i="22"/>
  <c r="N9" i="22"/>
  <c r="S8" i="22"/>
  <c r="R8" i="22"/>
  <c r="Q8" i="22"/>
  <c r="O8" i="22"/>
  <c r="R6" i="22"/>
  <c r="P6" i="22"/>
  <c r="N6" i="22"/>
  <c r="Y38" i="2"/>
  <c r="S25" i="22"/>
  <c r="W38" i="2"/>
  <c r="Q25" i="22"/>
  <c r="U38" i="2"/>
  <c r="O25" i="22" s="1"/>
  <c r="Y35" i="2"/>
  <c r="Z35" i="2" s="1"/>
  <c r="W35" i="2"/>
  <c r="U35" i="2"/>
  <c r="Y33" i="2"/>
  <c r="W33" i="2"/>
  <c r="X33" i="2" s="1"/>
  <c r="U33" i="2"/>
  <c r="Y32" i="2"/>
  <c r="W32" i="2"/>
  <c r="U32" i="2"/>
  <c r="Y30" i="2"/>
  <c r="O15" i="22"/>
  <c r="Y29" i="2"/>
  <c r="W29" i="2"/>
  <c r="U29" i="2"/>
  <c r="Y28" i="2"/>
  <c r="W28" i="2"/>
  <c r="X28" i="2" s="1"/>
  <c r="U28" i="2"/>
  <c r="U27" i="2"/>
  <c r="O14" i="22"/>
  <c r="Y26" i="2"/>
  <c r="Z26" i="2" s="1"/>
  <c r="W26" i="2"/>
  <c r="U26" i="2"/>
  <c r="Y25" i="2"/>
  <c r="W25" i="2"/>
  <c r="U25" i="2"/>
  <c r="V25" i="2" s="1"/>
  <c r="Y22" i="2"/>
  <c r="W22" i="2"/>
  <c r="U22" i="2"/>
  <c r="V22" i="2" s="1"/>
  <c r="W21" i="2"/>
  <c r="W20" i="2"/>
  <c r="X20" i="2" s="1"/>
  <c r="Y17" i="2"/>
  <c r="W17" i="2"/>
  <c r="U17" i="2"/>
  <c r="Y16" i="2"/>
  <c r="W16" i="2"/>
  <c r="U16" i="2"/>
  <c r="U13" i="2"/>
  <c r="Y12" i="2"/>
  <c r="W12" i="2"/>
  <c r="U12" i="2"/>
  <c r="V12" i="2" s="1"/>
  <c r="U10" i="2"/>
  <c r="V10" i="2" s="1"/>
  <c r="Y9" i="2"/>
  <c r="W9" i="2"/>
  <c r="X9" i="2" s="1"/>
  <c r="U9" i="2"/>
  <c r="Y8" i="2"/>
  <c r="W8" i="2"/>
  <c r="X8" i="2" s="1"/>
  <c r="U8" i="2"/>
  <c r="Y7" i="2"/>
  <c r="Z7" i="2" s="1"/>
  <c r="W7" i="2"/>
  <c r="U7" i="2"/>
  <c r="Y6" i="2"/>
  <c r="W6" i="2"/>
  <c r="X6" i="2" s="1"/>
  <c r="U6" i="2"/>
  <c r="Y5" i="2"/>
  <c r="W5" i="2"/>
  <c r="X19" i="2" s="1"/>
  <c r="Q7" i="22"/>
  <c r="U5" i="2"/>
  <c r="Y3" i="2"/>
  <c r="S6" i="22" s="1"/>
  <c r="W3" i="2"/>
  <c r="Q6" i="22"/>
  <c r="U3" i="2"/>
  <c r="O6" i="22"/>
  <c r="Y2" i="2"/>
  <c r="W2" i="2"/>
  <c r="U2" i="2"/>
  <c r="Z7" i="13"/>
  <c r="Z8" i="13"/>
  <c r="Z9" i="13"/>
  <c r="Z10" i="13"/>
  <c r="Z12" i="13"/>
  <c r="Z16" i="13"/>
  <c r="Z17" i="13"/>
  <c r="Z21" i="13"/>
  <c r="Z24" i="13"/>
  <c r="Z25" i="13"/>
  <c r="Z27" i="13"/>
  <c r="Z28" i="13"/>
  <c r="Z29" i="13"/>
  <c r="Z31" i="13"/>
  <c r="Z32" i="13"/>
  <c r="Z34" i="13"/>
  <c r="Z6" i="13"/>
  <c r="X7" i="13"/>
  <c r="X8" i="13"/>
  <c r="X9" i="13"/>
  <c r="X10" i="13"/>
  <c r="X12" i="13"/>
  <c r="X16" i="13"/>
  <c r="X17" i="13"/>
  <c r="X20" i="13"/>
  <c r="X21" i="13"/>
  <c r="X24" i="13"/>
  <c r="X25" i="13"/>
  <c r="X27" i="13"/>
  <c r="X28" i="13"/>
  <c r="X29" i="13"/>
  <c r="X31" i="13"/>
  <c r="X32" i="13"/>
  <c r="X34" i="13"/>
  <c r="X6" i="13"/>
  <c r="R9" i="22" s="1"/>
  <c r="V7" i="13"/>
  <c r="V8" i="13"/>
  <c r="V9" i="13"/>
  <c r="V10" i="13"/>
  <c r="V11" i="13"/>
  <c r="V12" i="13"/>
  <c r="V16" i="13"/>
  <c r="V17" i="13"/>
  <c r="V21" i="13"/>
  <c r="V24" i="13"/>
  <c r="V25" i="13"/>
  <c r="V27" i="13"/>
  <c r="V28" i="13"/>
  <c r="V31" i="13"/>
  <c r="V32" i="13"/>
  <c r="V34" i="13"/>
  <c r="V6" i="13"/>
  <c r="P9" i="22" s="1"/>
  <c r="Y47" i="13"/>
  <c r="Y20" i="13" s="1"/>
  <c r="W47" i="13"/>
  <c r="W20" i="13" s="1"/>
  <c r="W22" i="13" s="1"/>
  <c r="X22" i="13" s="1"/>
  <c r="U47" i="13"/>
  <c r="U20" i="13" s="1"/>
  <c r="U20" i="2" s="1"/>
  <c r="Y42" i="13"/>
  <c r="Y11" i="13" s="1"/>
  <c r="W42" i="13"/>
  <c r="U42" i="13"/>
  <c r="U11" i="13"/>
  <c r="Y29" i="13"/>
  <c r="W29" i="13"/>
  <c r="U29" i="13"/>
  <c r="V29" i="13" s="1"/>
  <c r="Y26" i="13"/>
  <c r="Z26" i="13" s="1"/>
  <c r="W26" i="13"/>
  <c r="U26" i="13"/>
  <c r="V26" i="13" s="1"/>
  <c r="Y13" i="13"/>
  <c r="Z13" i="13" s="1"/>
  <c r="W11" i="13"/>
  <c r="T7" i="12"/>
  <c r="T8" i="12"/>
  <c r="T9" i="12"/>
  <c r="T10" i="12"/>
  <c r="T12" i="12"/>
  <c r="T16" i="12"/>
  <c r="T17" i="12"/>
  <c r="T20" i="12"/>
  <c r="T21" i="12"/>
  <c r="T24" i="12"/>
  <c r="T25" i="12"/>
  <c r="T27" i="12"/>
  <c r="T28" i="12"/>
  <c r="T29" i="12"/>
  <c r="T31" i="12"/>
  <c r="T32" i="12"/>
  <c r="T34" i="12"/>
  <c r="R7" i="12"/>
  <c r="R8" i="12"/>
  <c r="R9" i="12"/>
  <c r="R10" i="12"/>
  <c r="R12" i="12"/>
  <c r="R16" i="12"/>
  <c r="R17" i="12"/>
  <c r="R21" i="12"/>
  <c r="R24" i="12"/>
  <c r="R25" i="12"/>
  <c r="R26" i="12"/>
  <c r="R27" i="12"/>
  <c r="R28" i="12"/>
  <c r="R31" i="12"/>
  <c r="R32" i="12"/>
  <c r="R34" i="12"/>
  <c r="P7" i="12"/>
  <c r="P8" i="12"/>
  <c r="P9" i="12"/>
  <c r="P10" i="12"/>
  <c r="P12" i="12"/>
  <c r="P13" i="12"/>
  <c r="P16" i="12"/>
  <c r="P17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P8" i="22" s="1"/>
  <c r="S47" i="12"/>
  <c r="Q47" i="12"/>
  <c r="Q20" i="12"/>
  <c r="R20" i="12" s="1"/>
  <c r="O47" i="12"/>
  <c r="O20" i="12"/>
  <c r="S42" i="12"/>
  <c r="S11" i="12" s="1"/>
  <c r="Q42" i="12"/>
  <c r="O42" i="12"/>
  <c r="S29" i="12"/>
  <c r="Q29" i="12"/>
  <c r="R29" i="12" s="1"/>
  <c r="O29" i="12"/>
  <c r="U30" i="2" s="1"/>
  <c r="V30" i="2" s="1"/>
  <c r="P15" i="22" s="1"/>
  <c r="S26" i="12"/>
  <c r="Q26" i="12"/>
  <c r="O26" i="12"/>
  <c r="S20" i="12"/>
  <c r="Q11" i="12"/>
  <c r="Q13" i="12"/>
  <c r="O11" i="12"/>
  <c r="O13" i="12"/>
  <c r="F6" i="12"/>
  <c r="H6" i="12"/>
  <c r="J6" i="12"/>
  <c r="J8" i="22" s="1"/>
  <c r="L6" i="12"/>
  <c r="N6" i="12"/>
  <c r="N8" i="22" s="1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L13" i="12" s="1"/>
  <c r="F16" i="12"/>
  <c r="H16" i="12"/>
  <c r="J16" i="12"/>
  <c r="L16" i="12"/>
  <c r="N16" i="12"/>
  <c r="F17" i="12"/>
  <c r="H17" i="12"/>
  <c r="J17" i="12"/>
  <c r="L17" i="12"/>
  <c r="N17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K27" i="2" s="1"/>
  <c r="F26" i="12"/>
  <c r="G26" i="12"/>
  <c r="H26" i="12"/>
  <c r="I26" i="12"/>
  <c r="J26" i="12"/>
  <c r="K26" i="12"/>
  <c r="L26" i="12" s="1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 s="1"/>
  <c r="G42" i="12"/>
  <c r="G11" i="12"/>
  <c r="H11" i="12" s="1"/>
  <c r="I42" i="12"/>
  <c r="I11" i="12"/>
  <c r="K42" i="12"/>
  <c r="K11" i="12"/>
  <c r="Q11" i="2" s="1"/>
  <c r="R11" i="2" s="1"/>
  <c r="M42" i="12"/>
  <c r="M11" i="12" s="1"/>
  <c r="N11" i="12" s="1"/>
  <c r="E47" i="12"/>
  <c r="E20" i="12" s="1"/>
  <c r="K21" i="2" s="1"/>
  <c r="G47" i="12"/>
  <c r="G20" i="12"/>
  <c r="H20" i="12" s="1"/>
  <c r="I47" i="12"/>
  <c r="I20" i="12"/>
  <c r="K47" i="12"/>
  <c r="K20" i="12" s="1"/>
  <c r="M47" i="12"/>
  <c r="M20" i="12"/>
  <c r="N20" i="12" s="1"/>
  <c r="B4" i="13"/>
  <c r="F6" i="13"/>
  <c r="F5" i="2" s="1"/>
  <c r="H6" i="13"/>
  <c r="J6" i="13"/>
  <c r="J5" i="2" s="1"/>
  <c r="L6" i="13"/>
  <c r="N6" i="13"/>
  <c r="P6" i="13"/>
  <c r="J9" i="22" s="1"/>
  <c r="R6" i="13"/>
  <c r="T6" i="13"/>
  <c r="F7" i="13"/>
  <c r="H7" i="13"/>
  <c r="H6" i="2" s="1"/>
  <c r="J7" i="13"/>
  <c r="L7" i="13"/>
  <c r="N7" i="13"/>
  <c r="P7" i="13"/>
  <c r="R7" i="13"/>
  <c r="T7" i="13"/>
  <c r="F8" i="13"/>
  <c r="H8" i="13"/>
  <c r="H7" i="2" s="1"/>
  <c r="J8" i="13"/>
  <c r="L8" i="13"/>
  <c r="N8" i="13"/>
  <c r="P8" i="13"/>
  <c r="R8" i="13"/>
  <c r="T8" i="13"/>
  <c r="F9" i="13"/>
  <c r="H9" i="13"/>
  <c r="J9" i="13"/>
  <c r="J8" i="2" s="1"/>
  <c r="L9" i="13"/>
  <c r="N9" i="13"/>
  <c r="P9" i="13"/>
  <c r="R9" i="13"/>
  <c r="T9" i="13"/>
  <c r="F10" i="13"/>
  <c r="H10" i="13"/>
  <c r="H9" i="2" s="1"/>
  <c r="J10" i="13"/>
  <c r="J9" i="2" s="1"/>
  <c r="L10" i="13"/>
  <c r="N10" i="13"/>
  <c r="P10" i="13"/>
  <c r="R10" i="13"/>
  <c r="T10" i="13"/>
  <c r="F12" i="13"/>
  <c r="H12" i="13"/>
  <c r="H12" i="2" s="1"/>
  <c r="J12" i="13"/>
  <c r="L12" i="13"/>
  <c r="N12" i="13"/>
  <c r="P12" i="13"/>
  <c r="R12" i="13"/>
  <c r="T12" i="13"/>
  <c r="F16" i="13"/>
  <c r="H16" i="13"/>
  <c r="J16" i="13"/>
  <c r="J16" i="2"/>
  <c r="L16" i="13"/>
  <c r="N16" i="13"/>
  <c r="P16" i="13"/>
  <c r="R16" i="13"/>
  <c r="T16" i="13"/>
  <c r="F17" i="13"/>
  <c r="H17" i="13"/>
  <c r="H17" i="2" s="1"/>
  <c r="J17" i="13"/>
  <c r="J17" i="2" s="1"/>
  <c r="L17" i="13"/>
  <c r="N17" i="13"/>
  <c r="P17" i="13"/>
  <c r="R17" i="13"/>
  <c r="T17" i="13"/>
  <c r="F21" i="13"/>
  <c r="F22" i="2" s="1"/>
  <c r="H21" i="13"/>
  <c r="H22" i="2" s="1"/>
  <c r="J21" i="13"/>
  <c r="J22" i="2" s="1"/>
  <c r="L21" i="13"/>
  <c r="N21" i="13"/>
  <c r="P21" i="13"/>
  <c r="R21" i="13"/>
  <c r="T21" i="13"/>
  <c r="F24" i="13"/>
  <c r="H24" i="13"/>
  <c r="J24" i="13"/>
  <c r="J25" i="2"/>
  <c r="L24" i="13"/>
  <c r="N24" i="13"/>
  <c r="P24" i="13"/>
  <c r="R24" i="13"/>
  <c r="T24" i="13"/>
  <c r="F25" i="13"/>
  <c r="F26" i="2" s="1"/>
  <c r="H25" i="13"/>
  <c r="J25" i="13"/>
  <c r="L25" i="13"/>
  <c r="N25" i="13"/>
  <c r="P25" i="13"/>
  <c r="R25" i="13"/>
  <c r="T25" i="13"/>
  <c r="E26" i="13"/>
  <c r="G26" i="13"/>
  <c r="H26" i="13"/>
  <c r="H27" i="2" s="1"/>
  <c r="I26" i="13"/>
  <c r="J26" i="13" s="1"/>
  <c r="J27" i="2"/>
  <c r="K26" i="13"/>
  <c r="L26" i="13" s="1"/>
  <c r="M26" i="13"/>
  <c r="M27" i="2" s="1"/>
  <c r="N26" i="13"/>
  <c r="O26" i="13"/>
  <c r="O27" i="2" s="1"/>
  <c r="I14" i="22" s="1"/>
  <c r="P26" i="13"/>
  <c r="Q26" i="13"/>
  <c r="R26" i="13"/>
  <c r="S26" i="13"/>
  <c r="T26" i="13"/>
  <c r="F27" i="13"/>
  <c r="H27" i="13"/>
  <c r="H28" i="2" s="1"/>
  <c r="J27" i="13"/>
  <c r="J28" i="2" s="1"/>
  <c r="L27" i="13"/>
  <c r="N27" i="13"/>
  <c r="P27" i="13"/>
  <c r="R27" i="13"/>
  <c r="T27" i="13"/>
  <c r="F28" i="13"/>
  <c r="F29" i="2" s="1"/>
  <c r="H28" i="13"/>
  <c r="J28" i="13"/>
  <c r="L28" i="13"/>
  <c r="N28" i="13"/>
  <c r="P28" i="13"/>
  <c r="R28" i="13"/>
  <c r="T28" i="13"/>
  <c r="E29" i="13"/>
  <c r="E30" i="2" s="1"/>
  <c r="F29" i="13"/>
  <c r="F30" i="2"/>
  <c r="G29" i="13"/>
  <c r="I29" i="13"/>
  <c r="J29" i="13"/>
  <c r="J30" i="2" s="1"/>
  <c r="K29" i="13"/>
  <c r="K30" i="2" s="1"/>
  <c r="G15" i="22" s="1"/>
  <c r="L29" i="13"/>
  <c r="M29" i="13"/>
  <c r="N29" i="13" s="1"/>
  <c r="O29" i="13"/>
  <c r="P29" i="13"/>
  <c r="Q29" i="13"/>
  <c r="R29" i="13" s="1"/>
  <c r="S29" i="13"/>
  <c r="T29" i="13" s="1"/>
  <c r="F31" i="13"/>
  <c r="F32" i="2" s="1"/>
  <c r="H31" i="13"/>
  <c r="H32" i="2" s="1"/>
  <c r="J31" i="13"/>
  <c r="J32" i="2"/>
  <c r="L31" i="13"/>
  <c r="N31" i="13"/>
  <c r="P31" i="13"/>
  <c r="R31" i="13"/>
  <c r="T31" i="13"/>
  <c r="F32" i="13"/>
  <c r="H32" i="13"/>
  <c r="H33" i="2" s="1"/>
  <c r="J32" i="13"/>
  <c r="J33" i="2"/>
  <c r="L32" i="13"/>
  <c r="N32" i="13"/>
  <c r="P32" i="13"/>
  <c r="R32" i="13"/>
  <c r="T32" i="13"/>
  <c r="F34" i="13"/>
  <c r="F35" i="2" s="1"/>
  <c r="H34" i="13"/>
  <c r="H35" i="2" s="1"/>
  <c r="J34" i="13"/>
  <c r="J35" i="2" s="1"/>
  <c r="L34" i="13"/>
  <c r="N34" i="13"/>
  <c r="P34" i="13"/>
  <c r="R34" i="13"/>
  <c r="T34" i="13"/>
  <c r="E42" i="13"/>
  <c r="E11" i="13"/>
  <c r="E13" i="13" s="1"/>
  <c r="E13" i="2" s="1"/>
  <c r="G42" i="13"/>
  <c r="G11" i="13" s="1"/>
  <c r="G10" i="2" s="1"/>
  <c r="G13" i="13"/>
  <c r="H13" i="13" s="1"/>
  <c r="H13" i="2" s="1"/>
  <c r="I42" i="13"/>
  <c r="I11" i="13"/>
  <c r="I13" i="13" s="1"/>
  <c r="K42" i="13"/>
  <c r="K11" i="13" s="1"/>
  <c r="K10" i="2" s="1"/>
  <c r="M42" i="13"/>
  <c r="M11" i="13"/>
  <c r="M13" i="13" s="1"/>
  <c r="O42" i="13"/>
  <c r="O11" i="13" s="1"/>
  <c r="O10" i="2" s="1"/>
  <c r="O13" i="13"/>
  <c r="P13" i="13" s="1"/>
  <c r="O14" i="13"/>
  <c r="O15" i="13" s="1"/>
  <c r="Q42" i="13"/>
  <c r="Q11" i="13" s="1"/>
  <c r="S42" i="13"/>
  <c r="S11" i="13"/>
  <c r="S13" i="13" s="1"/>
  <c r="S14" i="13" s="1"/>
  <c r="T14" i="13" s="1"/>
  <c r="E47" i="13"/>
  <c r="E20" i="13"/>
  <c r="G47" i="13"/>
  <c r="G20" i="13" s="1"/>
  <c r="I47" i="13"/>
  <c r="I20" i="13"/>
  <c r="I20" i="2" s="1"/>
  <c r="K47" i="13"/>
  <c r="K20" i="13"/>
  <c r="L20" i="13" s="1"/>
  <c r="M47" i="13"/>
  <c r="M20" i="13" s="1"/>
  <c r="O47" i="13"/>
  <c r="O20" i="13"/>
  <c r="O22" i="13" s="1"/>
  <c r="P22" i="13" s="1"/>
  <c r="Q47" i="13"/>
  <c r="Q20" i="13"/>
  <c r="Q20" i="2" s="1"/>
  <c r="R20" i="2" s="1"/>
  <c r="S47" i="13"/>
  <c r="S20" i="13" s="1"/>
  <c r="E2" i="2"/>
  <c r="G2" i="2"/>
  <c r="I2" i="2"/>
  <c r="K2" i="2"/>
  <c r="M2" i="2"/>
  <c r="O2" i="2"/>
  <c r="Q2" i="2"/>
  <c r="S2" i="2"/>
  <c r="B3" i="2"/>
  <c r="E3" i="2"/>
  <c r="G3" i="2"/>
  <c r="E6" i="22" s="1"/>
  <c r="I3" i="2"/>
  <c r="K3" i="2"/>
  <c r="M3" i="2"/>
  <c r="O3" i="2"/>
  <c r="I6" i="22"/>
  <c r="Q3" i="2"/>
  <c r="K6" i="22" s="1"/>
  <c r="S3" i="2"/>
  <c r="M6" i="22" s="1"/>
  <c r="E5" i="2"/>
  <c r="G5" i="2"/>
  <c r="E7" i="22"/>
  <c r="H5" i="2"/>
  <c r="I5" i="2"/>
  <c r="K5" i="2"/>
  <c r="M5" i="2"/>
  <c r="H7" i="22" s="1"/>
  <c r="N5" i="2"/>
  <c r="O5" i="2"/>
  <c r="P18" i="2" s="1"/>
  <c r="I7" i="22"/>
  <c r="Q5" i="2"/>
  <c r="R5" i="2"/>
  <c r="L7" i="22" s="1"/>
  <c r="S5" i="2"/>
  <c r="E6" i="2"/>
  <c r="F6" i="2"/>
  <c r="G6" i="2"/>
  <c r="I6" i="2"/>
  <c r="J6" i="2"/>
  <c r="K6" i="2"/>
  <c r="M6" i="2"/>
  <c r="O6" i="2"/>
  <c r="P6" i="2" s="1"/>
  <c r="Q6" i="2"/>
  <c r="S6" i="2"/>
  <c r="E7" i="2"/>
  <c r="F7" i="2"/>
  <c r="G7" i="2"/>
  <c r="I7" i="2"/>
  <c r="J7" i="2"/>
  <c r="K7" i="2"/>
  <c r="M7" i="2"/>
  <c r="O7" i="2"/>
  <c r="Q7" i="2"/>
  <c r="R7" i="2" s="1"/>
  <c r="S7" i="2"/>
  <c r="T7" i="2" s="1"/>
  <c r="E8" i="2"/>
  <c r="F8" i="2"/>
  <c r="G8" i="2"/>
  <c r="H8" i="2"/>
  <c r="I8" i="2"/>
  <c r="K8" i="2"/>
  <c r="M8" i="2"/>
  <c r="N8" i="2" s="1"/>
  <c r="O8" i="2"/>
  <c r="Q8" i="2"/>
  <c r="S8" i="2"/>
  <c r="E9" i="2"/>
  <c r="F9" i="2"/>
  <c r="G9" i="2"/>
  <c r="I9" i="2"/>
  <c r="K9" i="2"/>
  <c r="M9" i="2"/>
  <c r="N9" i="2" s="1"/>
  <c r="O9" i="2"/>
  <c r="P9" i="2" s="1"/>
  <c r="Q9" i="2"/>
  <c r="R9" i="2" s="1"/>
  <c r="S9" i="2"/>
  <c r="M11" i="2"/>
  <c r="E12" i="2"/>
  <c r="F12" i="2"/>
  <c r="G12" i="2"/>
  <c r="I12" i="2"/>
  <c r="J12" i="2"/>
  <c r="K12" i="2"/>
  <c r="M12" i="2"/>
  <c r="O12" i="2"/>
  <c r="P12" i="2" s="1"/>
  <c r="Q12" i="2"/>
  <c r="S12" i="2"/>
  <c r="T12" i="2" s="1"/>
  <c r="E16" i="2"/>
  <c r="F16" i="2"/>
  <c r="G16" i="2"/>
  <c r="H16" i="2"/>
  <c r="I16" i="2"/>
  <c r="K16" i="2"/>
  <c r="M16" i="2"/>
  <c r="O16" i="2"/>
  <c r="Q16" i="2"/>
  <c r="R16" i="2" s="1"/>
  <c r="S16" i="2"/>
  <c r="E17" i="2"/>
  <c r="F17" i="2"/>
  <c r="G17" i="2"/>
  <c r="I17" i="2"/>
  <c r="K17" i="2"/>
  <c r="M17" i="2"/>
  <c r="N17" i="2"/>
  <c r="O17" i="2"/>
  <c r="Q17" i="2"/>
  <c r="R17" i="2"/>
  <c r="S17" i="2"/>
  <c r="T17" i="2"/>
  <c r="E22" i="2"/>
  <c r="G22" i="2"/>
  <c r="I22" i="2"/>
  <c r="K22" i="2"/>
  <c r="M22" i="2"/>
  <c r="O22" i="2"/>
  <c r="P22" i="2" s="1"/>
  <c r="Q22" i="2"/>
  <c r="S22" i="2"/>
  <c r="T22" i="2"/>
  <c r="E25" i="2"/>
  <c r="F25" i="2"/>
  <c r="G25" i="2"/>
  <c r="H25" i="2"/>
  <c r="I25" i="2"/>
  <c r="K25" i="2"/>
  <c r="M25" i="2"/>
  <c r="O25" i="2"/>
  <c r="P25" i="2" s="1"/>
  <c r="Q25" i="2"/>
  <c r="S25" i="2"/>
  <c r="E26" i="2"/>
  <c r="G26" i="2"/>
  <c r="H26" i="2"/>
  <c r="I26" i="2"/>
  <c r="J26" i="2"/>
  <c r="K26" i="2"/>
  <c r="M26" i="2"/>
  <c r="O26" i="2"/>
  <c r="P26" i="2" s="1"/>
  <c r="Q26" i="2"/>
  <c r="S26" i="2"/>
  <c r="T26" i="2" s="1"/>
  <c r="G27" i="2"/>
  <c r="E14" i="22"/>
  <c r="I27" i="2"/>
  <c r="F14" i="22" s="1"/>
  <c r="Q27" i="2"/>
  <c r="S27" i="2"/>
  <c r="T27" i="2" s="1"/>
  <c r="N14" i="22" s="1"/>
  <c r="E28" i="2"/>
  <c r="F28" i="2"/>
  <c r="G28" i="2"/>
  <c r="I28" i="2"/>
  <c r="K28" i="2"/>
  <c r="M28" i="2"/>
  <c r="N28" i="2" s="1"/>
  <c r="O28" i="2"/>
  <c r="P28" i="2" s="1"/>
  <c r="Q28" i="2"/>
  <c r="R28" i="2" s="1"/>
  <c r="S28" i="2"/>
  <c r="T28" i="2"/>
  <c r="E29" i="2"/>
  <c r="G29" i="2"/>
  <c r="H29" i="2"/>
  <c r="I29" i="2"/>
  <c r="J29" i="2"/>
  <c r="K29" i="2"/>
  <c r="M29" i="2"/>
  <c r="N29" i="2" s="1"/>
  <c r="O29" i="2"/>
  <c r="P29" i="2" s="1"/>
  <c r="Q29" i="2"/>
  <c r="R29" i="2" s="1"/>
  <c r="S29" i="2"/>
  <c r="T29" i="2"/>
  <c r="I30" i="2"/>
  <c r="O30" i="2"/>
  <c r="S30" i="2"/>
  <c r="T30" i="2"/>
  <c r="N15" i="22"/>
  <c r="E32" i="2"/>
  <c r="G32" i="2"/>
  <c r="I32" i="2"/>
  <c r="K32" i="2"/>
  <c r="L32" i="2" s="1"/>
  <c r="M32" i="2"/>
  <c r="N32" i="2" s="1"/>
  <c r="O32" i="2"/>
  <c r="P32" i="2" s="1"/>
  <c r="Q32" i="2"/>
  <c r="R32" i="2" s="1"/>
  <c r="S32" i="2"/>
  <c r="T32" i="2"/>
  <c r="E33" i="2"/>
  <c r="F33" i="2"/>
  <c r="G33" i="2"/>
  <c r="I33" i="2"/>
  <c r="K33" i="2"/>
  <c r="M33" i="2"/>
  <c r="N33" i="2"/>
  <c r="O33" i="2"/>
  <c r="P33" i="2"/>
  <c r="Q33" i="2"/>
  <c r="R33" i="2"/>
  <c r="S33" i="2"/>
  <c r="T33" i="2"/>
  <c r="E35" i="2"/>
  <c r="G35" i="2"/>
  <c r="I35" i="2"/>
  <c r="K35" i="2"/>
  <c r="M35" i="2"/>
  <c r="N35" i="2" s="1"/>
  <c r="O35" i="2"/>
  <c r="P35" i="2" s="1"/>
  <c r="Q35" i="2"/>
  <c r="S35" i="2"/>
  <c r="E38" i="2"/>
  <c r="D25" i="22" s="1"/>
  <c r="G38" i="2"/>
  <c r="E25" i="22" s="1"/>
  <c r="I38" i="2"/>
  <c r="F25" i="22" s="1"/>
  <c r="K38" i="2"/>
  <c r="G25" i="22"/>
  <c r="M38" i="2"/>
  <c r="H25" i="22" s="1"/>
  <c r="O38" i="2"/>
  <c r="I25" i="22" s="1"/>
  <c r="Q38" i="2"/>
  <c r="K25" i="22" s="1"/>
  <c r="S38" i="2"/>
  <c r="C11" i="31"/>
  <c r="C22" i="31" s="1"/>
  <c r="E11" i="31"/>
  <c r="C20" i="31"/>
  <c r="E20" i="31"/>
  <c r="E22" i="31" s="1"/>
  <c r="D3" i="22"/>
  <c r="D2" i="23" s="1"/>
  <c r="D6" i="22"/>
  <c r="F6" i="22"/>
  <c r="G6" i="22"/>
  <c r="H6" i="22"/>
  <c r="J6" i="22"/>
  <c r="L6" i="22"/>
  <c r="D7" i="22"/>
  <c r="F7" i="22"/>
  <c r="K7" i="22"/>
  <c r="M7" i="22"/>
  <c r="G8" i="22"/>
  <c r="H8" i="22"/>
  <c r="I8" i="22"/>
  <c r="K8" i="22"/>
  <c r="L8" i="22"/>
  <c r="M8" i="22"/>
  <c r="G9" i="22"/>
  <c r="H9" i="22"/>
  <c r="I9" i="22"/>
  <c r="K9" i="22"/>
  <c r="L9" i="22"/>
  <c r="M9" i="22"/>
  <c r="D15" i="22"/>
  <c r="F15" i="22"/>
  <c r="J25" i="22"/>
  <c r="L25" i="22"/>
  <c r="M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W33" i="10" s="1"/>
  <c r="V15" i="10"/>
  <c r="W15" i="10"/>
  <c r="Y15" i="10"/>
  <c r="Z15" i="10"/>
  <c r="AB15" i="10"/>
  <c r="AC15" i="10"/>
  <c r="V17" i="10"/>
  <c r="T15" i="10"/>
  <c r="X17" i="10"/>
  <c r="Z17" i="10"/>
  <c r="V21" i="10"/>
  <c r="AA21" i="10"/>
  <c r="X21" i="10"/>
  <c r="X29" i="10"/>
  <c r="X41" i="10"/>
  <c r="X44" i="10"/>
  <c r="V60" i="10"/>
  <c r="V62" i="10" s="1"/>
  <c r="V68" i="10"/>
  <c r="T35" i="2"/>
  <c r="P17" i="2"/>
  <c r="T8" i="2"/>
  <c r="V9" i="2"/>
  <c r="T25" i="2"/>
  <c r="R25" i="2"/>
  <c r="X7" i="2"/>
  <c r="V8" i="2"/>
  <c r="V20" i="2"/>
  <c r="V29" i="2"/>
  <c r="R22" i="2"/>
  <c r="V16" i="2"/>
  <c r="P18" i="22" s="1"/>
  <c r="R26" i="2"/>
  <c r="R35" i="2"/>
  <c r="X21" i="2"/>
  <c r="R12" i="2"/>
  <c r="V7" i="2"/>
  <c r="X26" i="2"/>
  <c r="X29" i="2"/>
  <c r="V32" i="2"/>
  <c r="X32" i="2"/>
  <c r="Z32" i="2"/>
  <c r="X12" i="2"/>
  <c r="V17" i="2"/>
  <c r="X25" i="2"/>
  <c r="X5" i="2"/>
  <c r="R7" i="22" s="1"/>
  <c r="M14" i="22"/>
  <c r="S15" i="22"/>
  <c r="N7" i="2"/>
  <c r="V5" i="2"/>
  <c r="P7" i="22" s="1"/>
  <c r="N16" i="2"/>
  <c r="N26" i="2"/>
  <c r="V35" i="2"/>
  <c r="V27" i="2"/>
  <c r="P14" i="22" s="1"/>
  <c r="R8" i="2"/>
  <c r="N6" i="2"/>
  <c r="N12" i="2"/>
  <c r="N11" i="2"/>
  <c r="V33" i="2"/>
  <c r="U13" i="13"/>
  <c r="V13" i="13" s="1"/>
  <c r="Y14" i="13"/>
  <c r="Z14" i="13" s="1"/>
  <c r="O14" i="12"/>
  <c r="O15" i="12" s="1"/>
  <c r="P15" i="12" s="1"/>
  <c r="W60" i="10"/>
  <c r="F11" i="13"/>
  <c r="F10" i="2" s="1"/>
  <c r="E10" i="2"/>
  <c r="P5" i="2"/>
  <c r="J7" i="22" s="1"/>
  <c r="G13" i="2"/>
  <c r="G14" i="13"/>
  <c r="K14" i="12"/>
  <c r="M15" i="22"/>
  <c r="R11" i="13"/>
  <c r="F20" i="12"/>
  <c r="Q21" i="2"/>
  <c r="R21" i="2" s="1"/>
  <c r="O20" i="2"/>
  <c r="P20" i="2" s="1"/>
  <c r="P20" i="13"/>
  <c r="P11" i="13"/>
  <c r="N11" i="13"/>
  <c r="M10" i="2"/>
  <c r="H20" i="13"/>
  <c r="H20" i="2" s="1"/>
  <c r="J20" i="12"/>
  <c r="K13" i="13"/>
  <c r="L11" i="13"/>
  <c r="G13" i="12"/>
  <c r="R22" i="12"/>
  <c r="L18" i="22"/>
  <c r="Y15" i="13"/>
  <c r="Z15" i="13" s="1"/>
  <c r="L14" i="12"/>
  <c r="K15" i="12"/>
  <c r="E14" i="13"/>
  <c r="F14" i="13" s="1"/>
  <c r="F14" i="2" s="1"/>
  <c r="M14" i="13"/>
  <c r="M15" i="13" s="1"/>
  <c r="N15" i="13" s="1"/>
  <c r="N13" i="13"/>
  <c r="E15" i="13"/>
  <c r="E14" i="2"/>
  <c r="D10" i="22"/>
  <c r="S15" i="13"/>
  <c r="N14" i="13"/>
  <c r="T15" i="13"/>
  <c r="F15" i="13"/>
  <c r="F15" i="2" s="1"/>
  <c r="I14" i="13" l="1"/>
  <c r="J13" i="13"/>
  <c r="J13" i="2" s="1"/>
  <c r="I13" i="2"/>
  <c r="O23" i="13"/>
  <c r="P15" i="13"/>
  <c r="L15" i="12"/>
  <c r="N20" i="13"/>
  <c r="M22" i="13"/>
  <c r="M20" i="2"/>
  <c r="N20" i="2" s="1"/>
  <c r="Y11" i="2"/>
  <c r="Z11" i="2" s="1"/>
  <c r="S13" i="12"/>
  <c r="T11" i="12"/>
  <c r="L13" i="13"/>
  <c r="K14" i="13"/>
  <c r="Q30" i="2"/>
  <c r="L29" i="12"/>
  <c r="Q14" i="12"/>
  <c r="P20" i="12"/>
  <c r="O22" i="12"/>
  <c r="U21" i="2"/>
  <c r="V21" i="2" s="1"/>
  <c r="X60" i="10"/>
  <c r="V32" i="10"/>
  <c r="W62" i="10"/>
  <c r="V29" i="10"/>
  <c r="P30" i="2"/>
  <c r="J15" i="22" s="1"/>
  <c r="I15" i="22"/>
  <c r="R27" i="2"/>
  <c r="L14" i="22" s="1"/>
  <c r="K14" i="22"/>
  <c r="P14" i="13"/>
  <c r="G14" i="22"/>
  <c r="L27" i="2"/>
  <c r="W11" i="2"/>
  <c r="X11" i="2" s="1"/>
  <c r="R11" i="12"/>
  <c r="R13" i="12"/>
  <c r="V13" i="2"/>
  <c r="U14" i="2"/>
  <c r="P27" i="2"/>
  <c r="J14" i="22" s="1"/>
  <c r="E15" i="2"/>
  <c r="D11" i="22" s="1"/>
  <c r="V64" i="10"/>
  <c r="Y22" i="13"/>
  <c r="Z20" i="13"/>
  <c r="Y20" i="2"/>
  <c r="Z20" i="2" s="1"/>
  <c r="H23" i="22"/>
  <c r="Y27" i="2"/>
  <c r="T26" i="12"/>
  <c r="W27" i="2"/>
  <c r="X26" i="13"/>
  <c r="L5" i="2"/>
  <c r="G7" i="22"/>
  <c r="L19" i="2"/>
  <c r="L17" i="2"/>
  <c r="L10" i="2"/>
  <c r="L18" i="2"/>
  <c r="L21" i="2"/>
  <c r="L30" i="2"/>
  <c r="L35" i="2"/>
  <c r="L28" i="2"/>
  <c r="L29" i="2"/>
  <c r="L16" i="2"/>
  <c r="L26" i="2"/>
  <c r="L9" i="2"/>
  <c r="L22" i="2"/>
  <c r="L25" i="2"/>
  <c r="S22" i="13"/>
  <c r="T22" i="13" s="1"/>
  <c r="T20" i="13"/>
  <c r="S20" i="2"/>
  <c r="T20" i="2" s="1"/>
  <c r="S11" i="2"/>
  <c r="T11" i="2" s="1"/>
  <c r="L7" i="2"/>
  <c r="R20" i="13"/>
  <c r="Q22" i="13"/>
  <c r="R22" i="13" s="1"/>
  <c r="R18" i="22"/>
  <c r="M13" i="12"/>
  <c r="L33" i="2"/>
  <c r="L8" i="2"/>
  <c r="Z22" i="2"/>
  <c r="Z17" i="2"/>
  <c r="Z6" i="2"/>
  <c r="S7" i="22"/>
  <c r="Z9" i="2"/>
  <c r="Z28" i="2"/>
  <c r="Z18" i="2"/>
  <c r="Z12" i="2"/>
  <c r="Z5" i="2"/>
  <c r="Z19" i="2"/>
  <c r="Z25" i="2"/>
  <c r="Z29" i="2"/>
  <c r="Z33" i="2"/>
  <c r="J11" i="13"/>
  <c r="J10" i="2" s="1"/>
  <c r="I10" i="2"/>
  <c r="F23" i="22" s="1"/>
  <c r="E22" i="13"/>
  <c r="F20" i="13"/>
  <c r="F20" i="2" s="1"/>
  <c r="G15" i="13"/>
  <c r="H14" i="13"/>
  <c r="H14" i="2" s="1"/>
  <c r="E13" i="12"/>
  <c r="F11" i="12"/>
  <c r="K11" i="2"/>
  <c r="G14" i="12"/>
  <c r="M13" i="2"/>
  <c r="N13" i="2" s="1"/>
  <c r="H13" i="12"/>
  <c r="G14" i="2"/>
  <c r="E10" i="22" s="1"/>
  <c r="E20" i="2"/>
  <c r="D23" i="22" s="1"/>
  <c r="L6" i="2"/>
  <c r="J18" i="22"/>
  <c r="J22" i="13"/>
  <c r="J23" i="2" s="1"/>
  <c r="I23" i="2"/>
  <c r="F12" i="22" s="1"/>
  <c r="L12" i="2"/>
  <c r="I13" i="12"/>
  <c r="J11" i="12"/>
  <c r="G22" i="12"/>
  <c r="W30" i="2"/>
  <c r="M22" i="12"/>
  <c r="O23" i="12"/>
  <c r="T13" i="13"/>
  <c r="H11" i="13"/>
  <c r="H10" i="2" s="1"/>
  <c r="P7" i="2"/>
  <c r="Q10" i="2"/>
  <c r="Q13" i="13"/>
  <c r="F26" i="13"/>
  <c r="F27" i="2" s="1"/>
  <c r="E27" i="2"/>
  <c r="D14" i="22" s="1"/>
  <c r="L20" i="12"/>
  <c r="K22" i="12"/>
  <c r="Z30" i="2"/>
  <c r="N10" i="2"/>
  <c r="O11" i="2"/>
  <c r="P11" i="2" s="1"/>
  <c r="T5" i="2"/>
  <c r="N7" i="22" s="1"/>
  <c r="T9" i="2"/>
  <c r="O21" i="2"/>
  <c r="P21" i="2" s="1"/>
  <c r="I22" i="12"/>
  <c r="W23" i="2"/>
  <c r="G30" i="2"/>
  <c r="E15" i="22" s="1"/>
  <c r="H29" i="13"/>
  <c r="H30" i="2" s="1"/>
  <c r="K22" i="13"/>
  <c r="M30" i="2"/>
  <c r="S21" i="2"/>
  <c r="T21" i="2" s="1"/>
  <c r="R6" i="2"/>
  <c r="X11" i="13"/>
  <c r="W10" i="2"/>
  <c r="W13" i="13"/>
  <c r="K20" i="2"/>
  <c r="L20" i="2" s="1"/>
  <c r="S10" i="2"/>
  <c r="Z33" i="10"/>
  <c r="P10" i="2"/>
  <c r="P16" i="2"/>
  <c r="F13" i="13"/>
  <c r="F13" i="2" s="1"/>
  <c r="J20" i="13"/>
  <c r="J20" i="2" s="1"/>
  <c r="T11" i="13"/>
  <c r="W30" i="10"/>
  <c r="H14" i="22"/>
  <c r="N27" i="2"/>
  <c r="P14" i="12"/>
  <c r="U15" i="2"/>
  <c r="V26" i="2"/>
  <c r="O7" i="22"/>
  <c r="V6" i="2"/>
  <c r="V28" i="2"/>
  <c r="Z16" i="2"/>
  <c r="U22" i="13"/>
  <c r="V22" i="13" s="1"/>
  <c r="M21" i="2"/>
  <c r="N21" i="2" s="1"/>
  <c r="T21" i="10"/>
  <c r="U14" i="13"/>
  <c r="P8" i="2"/>
  <c r="V20" i="13"/>
  <c r="Z8" i="2"/>
  <c r="X22" i="2"/>
  <c r="X35" i="2"/>
  <c r="G20" i="2"/>
  <c r="E23" i="22" s="1"/>
  <c r="G22" i="13"/>
  <c r="P11" i="12"/>
  <c r="U11" i="2"/>
  <c r="V11" i="2" s="1"/>
  <c r="P23" i="22" s="1"/>
  <c r="X16" i="2"/>
  <c r="T18" i="2"/>
  <c r="Z11" i="13"/>
  <c r="Y10" i="2"/>
  <c r="L11" i="12"/>
  <c r="N25" i="2"/>
  <c r="N22" i="2"/>
  <c r="T16" i="2"/>
  <c r="Y21" i="2"/>
  <c r="Z21" i="2" s="1"/>
  <c r="S22" i="12"/>
  <c r="X17" i="2"/>
  <c r="T6" i="2"/>
  <c r="S14" i="22" l="1"/>
  <c r="Z27" i="2"/>
  <c r="Q15" i="22"/>
  <c r="X30" i="2"/>
  <c r="R15" i="22" s="1"/>
  <c r="U23" i="2"/>
  <c r="P22" i="12"/>
  <c r="Q23" i="2"/>
  <c r="L22" i="12"/>
  <c r="J23" i="22"/>
  <c r="Q15" i="12"/>
  <c r="R14" i="12"/>
  <c r="O11" i="22"/>
  <c r="V15" i="2"/>
  <c r="P11" i="22" s="1"/>
  <c r="W14" i="13"/>
  <c r="X13" i="13"/>
  <c r="R10" i="2"/>
  <c r="L23" i="22" s="1"/>
  <c r="K23" i="22"/>
  <c r="S23" i="13"/>
  <c r="Z29" i="10"/>
  <c r="X32" i="10" s="1"/>
  <c r="X64" i="10"/>
  <c r="T59" i="10" s="1"/>
  <c r="X68" i="10" s="1"/>
  <c r="T67" i="10" s="1"/>
  <c r="Z60" i="10"/>
  <c r="T51" i="10"/>
  <c r="T53" i="10" s="1"/>
  <c r="Y62" i="10"/>
  <c r="M14" i="2"/>
  <c r="X10" i="2"/>
  <c r="R23" i="22" s="1"/>
  <c r="Q23" i="22"/>
  <c r="K13" i="2"/>
  <c r="F13" i="12"/>
  <c r="E14" i="12"/>
  <c r="O10" i="22"/>
  <c r="V14" i="2"/>
  <c r="P10" i="22" s="1"/>
  <c r="G23" i="2"/>
  <c r="E12" i="22" s="1"/>
  <c r="H22" i="13"/>
  <c r="H23" i="2" s="1"/>
  <c r="N22" i="12"/>
  <c r="S23" i="2"/>
  <c r="F22" i="13"/>
  <c r="F23" i="2" s="1"/>
  <c r="E23" i="2"/>
  <c r="D12" i="22" s="1"/>
  <c r="N22" i="13"/>
  <c r="M23" i="13"/>
  <c r="N30" i="2"/>
  <c r="H15" i="22"/>
  <c r="O23" i="22"/>
  <c r="L22" i="13"/>
  <c r="K23" i="2"/>
  <c r="Z22" i="13"/>
  <c r="Y23" i="13"/>
  <c r="K23" i="12"/>
  <c r="W13" i="2"/>
  <c r="S23" i="22"/>
  <c r="Z10" i="2"/>
  <c r="T10" i="2"/>
  <c r="N23" i="22" s="1"/>
  <c r="M23" i="22"/>
  <c r="O13" i="2"/>
  <c r="J13" i="12"/>
  <c r="I14" i="12"/>
  <c r="E23" i="13"/>
  <c r="N13" i="12"/>
  <c r="S13" i="2"/>
  <c r="M14" i="12"/>
  <c r="K15" i="22"/>
  <c r="R30" i="2"/>
  <c r="L15" i="22" s="1"/>
  <c r="P23" i="13"/>
  <c r="O30" i="13"/>
  <c r="V14" i="13"/>
  <c r="U15" i="13"/>
  <c r="O23" i="2"/>
  <c r="J22" i="12"/>
  <c r="K15" i="13"/>
  <c r="L14" i="13"/>
  <c r="N18" i="22"/>
  <c r="Q14" i="22"/>
  <c r="X27" i="2"/>
  <c r="R14" i="22" s="1"/>
  <c r="I14" i="2"/>
  <c r="F10" i="22" s="1"/>
  <c r="I15" i="13"/>
  <c r="J14" i="13"/>
  <c r="J14" i="2" s="1"/>
  <c r="O30" i="12"/>
  <c r="P23" i="12"/>
  <c r="H22" i="12"/>
  <c r="M23" i="2"/>
  <c r="H14" i="12"/>
  <c r="G15" i="12"/>
  <c r="X23" i="2"/>
  <c r="R12" i="22" s="1"/>
  <c r="Q12" i="22"/>
  <c r="Q13" i="2"/>
  <c r="R13" i="13"/>
  <c r="Q14" i="13"/>
  <c r="L11" i="2"/>
  <c r="G23" i="22"/>
  <c r="T22" i="12"/>
  <c r="Y23" i="2"/>
  <c r="I23" i="22"/>
  <c r="G23" i="13"/>
  <c r="H15" i="13"/>
  <c r="H15" i="2" s="1"/>
  <c r="G15" i="2"/>
  <c r="E11" i="22" s="1"/>
  <c r="Z32" i="10"/>
  <c r="T27" i="10" s="1"/>
  <c r="Y13" i="2"/>
  <c r="T13" i="12"/>
  <c r="S14" i="12"/>
  <c r="S14" i="2" l="1"/>
  <c r="T13" i="2"/>
  <c r="T23" i="2"/>
  <c r="N12" i="22" s="1"/>
  <c r="M12" i="22"/>
  <c r="G23" i="12"/>
  <c r="H15" i="12"/>
  <c r="Q23" i="12"/>
  <c r="R15" i="12"/>
  <c r="H12" i="22"/>
  <c r="N23" i="2"/>
  <c r="J14" i="12"/>
  <c r="I15" i="12"/>
  <c r="G12" i="22"/>
  <c r="L23" i="2"/>
  <c r="S12" i="22"/>
  <c r="Z23" i="2"/>
  <c r="I12" i="22"/>
  <c r="P23" i="2"/>
  <c r="J12" i="22" s="1"/>
  <c r="V15" i="13"/>
  <c r="U23" i="13"/>
  <c r="P13" i="2"/>
  <c r="O14" i="2"/>
  <c r="S30" i="13"/>
  <c r="T23" i="13"/>
  <c r="R23" i="2"/>
  <c r="L12" i="22" s="1"/>
  <c r="K12" i="22"/>
  <c r="K30" i="12"/>
  <c r="L23" i="12"/>
  <c r="H23" i="13"/>
  <c r="H24" i="2" s="1"/>
  <c r="G24" i="2"/>
  <c r="E13" i="22" s="1"/>
  <c r="G30" i="13"/>
  <c r="L15" i="13"/>
  <c r="K23" i="13"/>
  <c r="O33" i="12"/>
  <c r="P30" i="12"/>
  <c r="F14" i="12"/>
  <c r="E15" i="12"/>
  <c r="O12" i="22"/>
  <c r="V23" i="2"/>
  <c r="P12" i="22" s="1"/>
  <c r="S15" i="12"/>
  <c r="T14" i="12"/>
  <c r="Q15" i="13"/>
  <c r="R14" i="13"/>
  <c r="N23" i="13"/>
  <c r="M30" i="13"/>
  <c r="L13" i="2"/>
  <c r="K14" i="2"/>
  <c r="X14" i="13"/>
  <c r="W15" i="13"/>
  <c r="Z13" i="2"/>
  <c r="Y14" i="2"/>
  <c r="R13" i="2"/>
  <c r="Q14" i="2"/>
  <c r="W14" i="2"/>
  <c r="X13" i="2"/>
  <c r="U24" i="2"/>
  <c r="Y30" i="13"/>
  <c r="Z23" i="13"/>
  <c r="F23" i="13"/>
  <c r="F24" i="2" s="1"/>
  <c r="E30" i="13"/>
  <c r="E24" i="2"/>
  <c r="D13" i="22" s="1"/>
  <c r="O33" i="13"/>
  <c r="P30" i="13"/>
  <c r="J15" i="13"/>
  <c r="J15" i="2" s="1"/>
  <c r="I15" i="2"/>
  <c r="F11" i="22" s="1"/>
  <c r="I23" i="13"/>
  <c r="Z44" i="10"/>
  <c r="T45" i="10" s="1"/>
  <c r="X45" i="10"/>
  <c r="X42" i="10"/>
  <c r="Z41" i="10"/>
  <c r="T42" i="10" s="1"/>
  <c r="M15" i="12"/>
  <c r="N14" i="12"/>
  <c r="H10" i="22"/>
  <c r="N14" i="2"/>
  <c r="M15" i="2"/>
  <c r="M23" i="12" l="1"/>
  <c r="N15" i="12"/>
  <c r="L14" i="2"/>
  <c r="G10" i="22"/>
  <c r="K15" i="2"/>
  <c r="J15" i="12"/>
  <c r="I23" i="12"/>
  <c r="S33" i="13"/>
  <c r="T30" i="13"/>
  <c r="Z30" i="13"/>
  <c r="Y33" i="13"/>
  <c r="M33" i="13"/>
  <c r="N30" i="13"/>
  <c r="O35" i="12"/>
  <c r="P33" i="12"/>
  <c r="I10" i="22"/>
  <c r="P14" i="2"/>
  <c r="J10" i="22" s="1"/>
  <c r="O15" i="2"/>
  <c r="O13" i="22"/>
  <c r="V24" i="2"/>
  <c r="P13" i="22" s="1"/>
  <c r="P16" i="22" s="1"/>
  <c r="L23" i="13"/>
  <c r="K30" i="13"/>
  <c r="U30" i="13"/>
  <c r="V23" i="13"/>
  <c r="I30" i="13"/>
  <c r="I24" i="2"/>
  <c r="F13" i="22" s="1"/>
  <c r="J23" i="13"/>
  <c r="J24" i="2" s="1"/>
  <c r="Q10" i="22"/>
  <c r="X14" i="2"/>
  <c r="R10" i="22" s="1"/>
  <c r="W15" i="2"/>
  <c r="R15" i="13"/>
  <c r="Q23" i="13"/>
  <c r="H30" i="13"/>
  <c r="H31" i="2" s="1"/>
  <c r="G31" i="2"/>
  <c r="G33" i="13"/>
  <c r="R23" i="12"/>
  <c r="Q30" i="12"/>
  <c r="K10" i="22"/>
  <c r="R14" i="2"/>
  <c r="L10" i="22" s="1"/>
  <c r="Q15" i="2"/>
  <c r="E16" i="22"/>
  <c r="E18" i="22" s="1"/>
  <c r="E17" i="22" s="1"/>
  <c r="T15" i="12"/>
  <c r="S23" i="12"/>
  <c r="G30" i="12"/>
  <c r="H23" i="12"/>
  <c r="N15" i="2"/>
  <c r="H11" i="22"/>
  <c r="M24" i="2"/>
  <c r="Z14" i="2"/>
  <c r="S10" i="22"/>
  <c r="Y15" i="2"/>
  <c r="O35" i="13"/>
  <c r="P35" i="13" s="1"/>
  <c r="P33" i="13"/>
  <c r="L30" i="12"/>
  <c r="K33" i="12"/>
  <c r="D16" i="22"/>
  <c r="D18" i="22" s="1"/>
  <c r="D17" i="22" s="1"/>
  <c r="D24" i="22"/>
  <c r="D26" i="22" s="1"/>
  <c r="W23" i="13"/>
  <c r="X15" i="13"/>
  <c r="E23" i="12"/>
  <c r="F15" i="12"/>
  <c r="E31" i="2"/>
  <c r="E33" i="13"/>
  <c r="F30" i="13"/>
  <c r="F31" i="2" s="1"/>
  <c r="M10" i="22"/>
  <c r="S15" i="2"/>
  <c r="T14" i="2"/>
  <c r="N10" i="22" s="1"/>
  <c r="R15" i="2" l="1"/>
  <c r="L11" i="22" s="1"/>
  <c r="Q24" i="2"/>
  <c r="K11" i="22"/>
  <c r="H13" i="22"/>
  <c r="N24" i="2"/>
  <c r="J30" i="13"/>
  <c r="J31" i="2" s="1"/>
  <c r="I31" i="2"/>
  <c r="I33" i="13"/>
  <c r="X23" i="13"/>
  <c r="W30" i="13"/>
  <c r="V30" i="13"/>
  <c r="U33" i="13"/>
  <c r="U31" i="2"/>
  <c r="V31" i="2" s="1"/>
  <c r="O16" i="22"/>
  <c r="O18" i="22" s="1"/>
  <c r="O17" i="22" s="1"/>
  <c r="O24" i="22"/>
  <c r="O26" i="22" s="1"/>
  <c r="E34" i="2"/>
  <c r="F33" i="13"/>
  <c r="F34" i="2" s="1"/>
  <c r="E35" i="13"/>
  <c r="Z15" i="2"/>
  <c r="S11" i="22"/>
  <c r="Y24" i="2"/>
  <c r="L15" i="2"/>
  <c r="K24" i="2"/>
  <c r="G11" i="22"/>
  <c r="E30" i="12"/>
  <c r="F23" i="12"/>
  <c r="F16" i="22"/>
  <c r="F18" i="22" s="1"/>
  <c r="F17" i="22" s="1"/>
  <c r="F40" i="20" s="1"/>
  <c r="F24" i="22"/>
  <c r="P35" i="12"/>
  <c r="Q33" i="12"/>
  <c r="R30" i="12"/>
  <c r="N23" i="12"/>
  <c r="M30" i="12"/>
  <c r="H33" i="13"/>
  <c r="H34" i="2" s="1"/>
  <c r="G35" i="13"/>
  <c r="G34" i="2"/>
  <c r="M35" i="13"/>
  <c r="N35" i="13" s="1"/>
  <c r="N33" i="13"/>
  <c r="L30" i="13"/>
  <c r="K33" i="13"/>
  <c r="Z33" i="13"/>
  <c r="Y35" i="13"/>
  <c r="Z35" i="13" s="1"/>
  <c r="L33" i="12"/>
  <c r="K35" i="12"/>
  <c r="H30" i="12"/>
  <c r="G33" i="12"/>
  <c r="M31" i="2"/>
  <c r="N31" i="2" s="1"/>
  <c r="M11" i="22"/>
  <c r="S24" i="2"/>
  <c r="T15" i="2"/>
  <c r="N11" i="22" s="1"/>
  <c r="T23" i="12"/>
  <c r="S30" i="12"/>
  <c r="R23" i="13"/>
  <c r="Q30" i="13"/>
  <c r="S35" i="13"/>
  <c r="T35" i="13" s="1"/>
  <c r="T33" i="13"/>
  <c r="E24" i="22"/>
  <c r="E26" i="22" s="1"/>
  <c r="Q11" i="22"/>
  <c r="W24" i="2"/>
  <c r="X15" i="2"/>
  <c r="R11" i="22" s="1"/>
  <c r="O24" i="2"/>
  <c r="I11" i="22"/>
  <c r="P15" i="2"/>
  <c r="J11" i="22" s="1"/>
  <c r="J23" i="12"/>
  <c r="I30" i="12"/>
  <c r="F38" i="20" l="1"/>
  <c r="F26" i="22"/>
  <c r="F39" i="20" s="1"/>
  <c r="H16" i="22"/>
  <c r="H18" i="22" s="1"/>
  <c r="H17" i="22" s="1"/>
  <c r="H24" i="22"/>
  <c r="H26" i="22" s="1"/>
  <c r="X24" i="2"/>
  <c r="R13" i="22" s="1"/>
  <c r="R16" i="22" s="1"/>
  <c r="Q13" i="22"/>
  <c r="G13" i="22"/>
  <c r="L24" i="2"/>
  <c r="K35" i="13"/>
  <c r="L35" i="13" s="1"/>
  <c r="L33" i="13"/>
  <c r="F35" i="13"/>
  <c r="F36" i="2" s="1"/>
  <c r="E36" i="2"/>
  <c r="P24" i="2"/>
  <c r="J13" i="22" s="1"/>
  <c r="J16" i="22" s="1"/>
  <c r="I13" i="22"/>
  <c r="T24" i="2"/>
  <c r="N13" i="22" s="1"/>
  <c r="N16" i="22" s="1"/>
  <c r="M13" i="22"/>
  <c r="K13" i="22"/>
  <c r="R24" i="2"/>
  <c r="L13" i="22" s="1"/>
  <c r="L16" i="22" s="1"/>
  <c r="G35" i="12"/>
  <c r="H33" i="12"/>
  <c r="M34" i="2"/>
  <c r="N34" i="2" s="1"/>
  <c r="H35" i="13"/>
  <c r="H36" i="2" s="1"/>
  <c r="G36" i="2"/>
  <c r="F30" i="12"/>
  <c r="K31" i="2"/>
  <c r="L31" i="2" s="1"/>
  <c r="E33" i="12"/>
  <c r="U35" i="13"/>
  <c r="V33" i="13"/>
  <c r="U34" i="2"/>
  <c r="V34" i="2" s="1"/>
  <c r="L35" i="12"/>
  <c r="N30" i="12"/>
  <c r="S31" i="2"/>
  <c r="T31" i="2" s="1"/>
  <c r="M33" i="12"/>
  <c r="W33" i="13"/>
  <c r="X30" i="13"/>
  <c r="Q33" i="13"/>
  <c r="R30" i="13"/>
  <c r="Q31" i="2"/>
  <c r="R31" i="2" s="1"/>
  <c r="S13" i="22"/>
  <c r="Z24" i="2"/>
  <c r="I33" i="12"/>
  <c r="J30" i="12"/>
  <c r="O31" i="2"/>
  <c r="P31" i="2" s="1"/>
  <c r="W31" i="2"/>
  <c r="X31" i="2" s="1"/>
  <c r="J33" i="13"/>
  <c r="J34" i="2" s="1"/>
  <c r="I34" i="2"/>
  <c r="I35" i="13"/>
  <c r="T30" i="12"/>
  <c r="S33" i="12"/>
  <c r="Y31" i="2"/>
  <c r="Z31" i="2" s="1"/>
  <c r="Q35" i="12"/>
  <c r="R33" i="12"/>
  <c r="X33" i="13" l="1"/>
  <c r="W35" i="13"/>
  <c r="X35" i="13" s="1"/>
  <c r="N33" i="12"/>
  <c r="M35" i="12"/>
  <c r="S34" i="2"/>
  <c r="T34" i="2" s="1"/>
  <c r="M36" i="2"/>
  <c r="N36" i="2" s="1"/>
  <c r="H35" i="12"/>
  <c r="M16" i="22"/>
  <c r="M18" i="22" s="1"/>
  <c r="M17" i="22" s="1"/>
  <c r="M24" i="22"/>
  <c r="M26" i="22" s="1"/>
  <c r="I36" i="2"/>
  <c r="J35" i="13"/>
  <c r="J36" i="2" s="1"/>
  <c r="G16" i="22"/>
  <c r="G18" i="22" s="1"/>
  <c r="G17" i="22" s="1"/>
  <c r="W34" i="2"/>
  <c r="X34" i="2" s="1"/>
  <c r="O34" i="2"/>
  <c r="P34" i="2" s="1"/>
  <c r="J33" i="12"/>
  <c r="I35" i="12"/>
  <c r="Q16" i="22"/>
  <c r="Q18" i="22" s="1"/>
  <c r="Q17" i="22" s="1"/>
  <c r="K16" i="22"/>
  <c r="K18" i="22" s="1"/>
  <c r="K17" i="22" s="1"/>
  <c r="K24" i="22"/>
  <c r="K26" i="22" s="1"/>
  <c r="R35" i="12"/>
  <c r="W36" i="2"/>
  <c r="X36" i="2" s="1"/>
  <c r="S24" i="22"/>
  <c r="S26" i="22" s="1"/>
  <c r="S16" i="22"/>
  <c r="S18" i="22" s="1"/>
  <c r="S17" i="22" s="1"/>
  <c r="V35" i="13"/>
  <c r="U36" i="2"/>
  <c r="V36" i="2" s="1"/>
  <c r="Y34" i="2"/>
  <c r="Z34" i="2" s="1"/>
  <c r="T33" i="12"/>
  <c r="S35" i="12"/>
  <c r="K34" i="2"/>
  <c r="L34" i="2" s="1"/>
  <c r="F33" i="12"/>
  <c r="E35" i="12"/>
  <c r="I16" i="22"/>
  <c r="I18" i="22" s="1"/>
  <c r="I17" i="22" s="1"/>
  <c r="H40" i="20" s="1"/>
  <c r="I24" i="22"/>
  <c r="R33" i="13"/>
  <c r="Q35" i="13"/>
  <c r="Q34" i="2"/>
  <c r="R34" i="2" s="1"/>
  <c r="I26" i="22" l="1"/>
  <c r="H39" i="20" s="1"/>
  <c r="H38" i="20"/>
  <c r="F35" i="12"/>
  <c r="K36" i="2"/>
  <c r="L36" i="2" s="1"/>
  <c r="Q24" i="22"/>
  <c r="Q26" i="22" s="1"/>
  <c r="T35" i="12"/>
  <c r="Y36" i="2"/>
  <c r="Z36" i="2" s="1"/>
  <c r="J35" i="12"/>
  <c r="O36" i="2"/>
  <c r="P36" i="2" s="1"/>
  <c r="N35" i="12"/>
  <c r="S36" i="2"/>
  <c r="T36" i="2" s="1"/>
  <c r="R35" i="13"/>
  <c r="Q36" i="2"/>
  <c r="R36" i="2" s="1"/>
  <c r="G24" i="22"/>
  <c r="G26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0～5を入力してください。</t>
        </r>
      </text>
    </comment>
  </commentList>
</comments>
</file>

<file path=xl/sharedStrings.xml><?xml version="1.0" encoding="utf-8"?>
<sst xmlns="http://schemas.openxmlformats.org/spreadsheetml/2006/main" count="960" uniqueCount="565">
  <si>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</si>
  <si>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</si>
  <si>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</si>
  <si>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</si>
  <si>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</si>
  <si>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</si>
  <si>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</si>
  <si>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</si>
  <si>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</si>
  <si>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</si>
  <si>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</si>
  <si>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</si>
  <si>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</si>
  <si>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</si>
  <si>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</si>
  <si>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</si>
  <si>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</si>
  <si>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</si>
  <si>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</si>
  <si>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</si>
  <si>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</si>
  <si>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</si>
  <si>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</si>
  <si>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</si>
  <si>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</si>
  <si>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</si>
  <si>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</si>
  <si>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</si>
  <si>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</si>
  <si>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</si>
  <si>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</si>
  <si>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</si>
  <si>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</si>
  <si>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</si>
  <si>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</si>
  <si>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</si>
  <si>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</si>
  <si>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</si>
  <si>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</si>
  <si>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</si>
  <si>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</si>
  <si>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</si>
  <si>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</si>
  <si>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</si>
  <si>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</si>
  <si>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</si>
  <si>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</si>
  <si>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</si>
  <si>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</si>
  <si>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</si>
  <si>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</si>
  <si>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</si>
  <si>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</si>
  <si>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</si>
  <si>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</si>
  <si>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</si>
  <si>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</si>
  <si>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</si>
  <si>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</si>
  <si>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</si>
  <si>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</si>
  <si>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</si>
  <si>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</si>
  <si>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</si>
  <si>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</si>
  <si>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</si>
  <si>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</si>
  <si>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</si>
  <si>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</si>
  <si>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</si>
  <si>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</si>
  <si>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</si>
  <si>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</si>
  <si>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</si>
  <si>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</si>
  <si>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</si>
  <si>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</si>
  <si>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</si>
  <si>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</si>
  <si>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</si>
  <si>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</si>
  <si>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</si>
  <si>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</si>
  <si>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</si>
  <si>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</si>
  <si>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</si>
  <si>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</si>
  <si>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</si>
  <si>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</si>
  <si>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</si>
  <si>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</si>
  <si>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</si>
  <si>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</si>
  <si>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</si>
  <si>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</si>
  <si>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</si>
  <si>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</si>
  <si>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</si>
  <si>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</si>
  <si>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</si>
  <si>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</si>
  <si>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</si>
  <si>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</si>
  <si>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</si>
  <si>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</si>
  <si>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</si>
  <si>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</si>
  <si>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</si>
  <si>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</si>
  <si>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</si>
  <si>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</si>
  <si>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</si>
  <si>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</si>
  <si>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</si>
  <si>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</si>
  <si>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</si>
  <si>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</si>
  <si>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</si>
  <si>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</si>
  <si>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</si>
  <si>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</si>
  <si>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</si>
  <si>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</si>
  <si>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</si>
  <si>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</si>
  <si>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</si>
  <si>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</si>
  <si>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</si>
  <si>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</si>
  <si>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</si>
  <si>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</si>
  <si>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</si>
  <si>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</si>
  <si>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</si>
  <si>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</si>
  <si>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</si>
  <si>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</si>
  <si>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</si>
  <si>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</si>
  <si>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</si>
  <si>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</si>
  <si>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</si>
  <si>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</si>
  <si>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</si>
  <si>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</si>
  <si>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</si>
  <si>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</si>
  <si>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</si>
  <si>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</si>
  <si>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</si>
  <si>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</si>
  <si>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</si>
  <si>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</si>
  <si>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</si>
  <si>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</si>
  <si>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</si>
  <si>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</si>
  <si>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</si>
  <si>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</si>
  <si>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</si>
  <si>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</si>
  <si>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</si>
  <si>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</si>
  <si>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</si>
  <si>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</si>
  <si>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</si>
  <si>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</si>
  <si>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</si>
  <si>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</si>
  <si>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</si>
  <si>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</si>
  <si>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</si>
  <si>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</si>
  <si>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</si>
  <si>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</si>
  <si>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</si>
  <si>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</si>
  <si>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</si>
  <si>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</si>
  <si>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</si>
  <si>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</si>
  <si>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</si>
  <si>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</si>
  <si>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</si>
  <si>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</si>
  <si>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</si>
  <si>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</si>
  <si>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</si>
  <si>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</si>
  <si>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</si>
  <si>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</si>
  <si>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</si>
  <si>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</si>
  <si>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</si>
  <si>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</si>
  <si>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</si>
  <si>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</si>
  <si>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</si>
  <si>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</si>
  <si>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</si>
  <si>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</si>
  <si>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</si>
  <si>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</si>
  <si>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</si>
  <si>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</si>
  <si>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</si>
  <si>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</si>
  <si>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</si>
  <si>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</si>
  <si>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</si>
  <si>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</si>
  <si>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</si>
  <si>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</si>
  <si>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</si>
  <si>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</si>
  <si>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</si>
  <si>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</si>
  <si>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</si>
  <si>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</si>
  <si>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</si>
  <si>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</si>
  <si>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</si>
  <si>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</si>
  <si>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</si>
  <si>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</si>
  <si>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</si>
  <si>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</si>
  <si>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</si>
  <si>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</si>
  <si>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</si>
  <si>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</si>
  <si>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</si>
  <si>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</si>
  <si>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</si>
  <si>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</si>
  <si>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</si>
  <si>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</si>
  <si>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</si>
  <si>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</si>
  <si>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</si>
  <si>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</si>
  <si>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</si>
  <si>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</si>
  <si>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</si>
  <si>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</si>
  <si>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</si>
  <si>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</si>
  <si>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</si>
  <si>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</si>
  <si>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</si>
  <si>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</si>
  <si>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</si>
  <si>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</si>
  <si>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</si>
  <si>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</si>
  <si>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</si>
  <si>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</si>
  <si>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</si>
  <si>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</si>
  <si>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</si>
  <si>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</si>
  <si>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</si>
  <si>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</si>
  <si>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</si>
  <si>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</si>
  <si>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</si>
  <si>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</si>
  <si>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</si>
  <si>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</si>
  <si>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</si>
  <si>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</si>
  <si>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</si>
  <si>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</si>
  <si>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</si>
  <si>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</si>
  <si>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</si>
  <si>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</si>
  <si>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</si>
  <si>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</si>
  <si>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</si>
  <si>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</si>
  <si>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</si>
  <si>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</si>
  <si>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</si>
  <si>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</si>
  <si>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</si>
  <si>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</si>
  <si>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</si>
  <si>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</si>
  <si>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</si>
  <si>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</si>
  <si>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</si>
  <si>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</si>
  <si>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</si>
  <si>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</si>
  <si>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</si>
  <si>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</si>
  <si>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</si>
  <si>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</si>
  <si>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</si>
  <si>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</si>
  <si>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</si>
  <si>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</si>
  <si>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</si>
  <si>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</si>
  <si>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</si>
  <si>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</si>
  <si>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</si>
  <si>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</si>
  <si>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</si>
  <si>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</si>
  <si>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</si>
  <si>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</si>
  <si>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</si>
  <si>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</si>
  <si>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</si>
  <si>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</si>
  <si>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</si>
  <si>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</si>
  <si>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</si>
  <si>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</si>
  <si>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</si>
  <si>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</si>
  <si>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</si>
  <si>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</si>
  <si>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</si>
  <si>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</si>
  <si>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</si>
  <si>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</si>
  <si>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</si>
  <si>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</si>
  <si>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</si>
  <si>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</si>
  <si>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</si>
  <si>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</si>
  <si>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</si>
  <si>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</si>
  <si>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</si>
  <si>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</si>
  <si>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</si>
  <si>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</si>
  <si>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</si>
  <si>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</si>
  <si>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</si>
  <si>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</si>
  <si>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</si>
  <si>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</si>
  <si>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</si>
  <si>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</si>
  <si>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</si>
  <si>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</si>
  <si>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</si>
  <si>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</si>
  <si>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</si>
  <si>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</si>
  <si>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</si>
  <si>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</si>
  <si>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</si>
  <si>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</si>
  <si>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</si>
  <si>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</si>
  <si>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</si>
  <si>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</si>
  <si>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</si>
  <si>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</si>
  <si>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</si>
  <si>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</si>
  <si>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</si>
  <si>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</si>
  <si>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</si>
  <si>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</si>
  <si>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</si>
  <si>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</si>
  <si>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</si>
  <si>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</si>
  <si>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</si>
  <si>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</si>
  <si>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</si>
  <si>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</si>
  <si>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</si>
  <si>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</si>
  <si>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</si>
  <si>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</si>
  <si>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</si>
  <si>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</si>
  <si>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</si>
  <si>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</si>
  <si>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</si>
  <si>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</si>
  <si>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</si>
  <si>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</si>
  <si>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</si>
  <si>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</si>
  <si>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</si>
  <si>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</si>
  <si>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</si>
  <si>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</si>
  <si>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</si>
  <si>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</si>
  <si>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</si>
  <si>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</si>
  <si>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</si>
  <si>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</si>
  <si>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</si>
  <si>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</si>
  <si>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</si>
  <si>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</si>
  <si>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</si>
  <si>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</si>
  <si>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</si>
  <si>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</si>
  <si>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</si>
  <si>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</si>
  <si>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</si>
  <si>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</si>
  <si>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</si>
  <si>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</si>
  <si>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</si>
  <si>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</si>
  <si>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</si>
  <si>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</si>
  <si>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</si>
  <si>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</si>
  <si>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</si>
  <si>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</si>
  <si>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</si>
  <si>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</si>
  <si>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</si>
  <si>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</si>
  <si>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</si>
  <si>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</si>
  <si>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</si>
  <si>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</si>
  <si>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</si>
  <si>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</si>
  <si>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</si>
  <si>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</si>
  <si>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</si>
  <si>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</si>
  <si>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</si>
  <si>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</si>
  <si>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</si>
  <si>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</si>
  <si>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</si>
  <si>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</si>
  <si>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</si>
  <si>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</si>
  <si>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</si>
  <si>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</si>
  <si>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</si>
  <si>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</si>
  <si>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</si>
  <si>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</si>
  <si>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</si>
  <si>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</si>
  <si>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</si>
  <si>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</si>
  <si>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</si>
  <si>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</si>
  <si>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</si>
  <si>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</si>
  <si>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</si>
  <si>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</si>
  <si>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</si>
  <si>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</si>
  <si>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</si>
  <si>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</si>
  <si>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</si>
  <si>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</si>
  <si>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</si>
  <si>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</si>
  <si>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</si>
  <si>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</si>
  <si>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</si>
  <si>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</si>
  <si>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</si>
  <si>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</si>
  <si>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</si>
  <si>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</si>
  <si>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</si>
  <si>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</si>
  <si>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</si>
  <si>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</si>
  <si>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</si>
  <si>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</si>
  <si>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</si>
  <si>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</si>
  <si>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</si>
  <si>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</si>
  <si>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</si>
  <si>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</si>
  <si>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</si>
  <si>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</si>
  <si>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</si>
  <si>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</si>
  <si>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</si>
  <si>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</si>
  <si>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</si>
  <si>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</si>
  <si>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</si>
  <si>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</si>
  <si>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</si>
  <si>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</si>
  <si>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</si>
  <si>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</si>
  <si>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</si>
  <si>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</si>
  <si>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</si>
  <si>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</si>
  <si>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</si>
  <si>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</si>
  <si>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</si>
  <si>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</si>
  <si>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</si>
  <si>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</si>
  <si>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</si>
  <si>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</si>
  <si>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研究開発期間（年）</t>
    <rPh sb="0" eb="2">
      <t>ケンキュウ</t>
    </rPh>
    <rPh sb="2" eb="4">
      <t>カイハツ</t>
    </rPh>
    <rPh sb="4" eb="6">
      <t>キカン</t>
    </rPh>
    <rPh sb="7" eb="8">
      <t>ネン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</si>
  <si>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</si>
  <si>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</si>
  <si>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</si>
  <si>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</si>
  <si>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</si>
  <si>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-</t>
    <phoneticPr fontId="3"/>
  </si>
  <si>
    <t>任意</t>
    <rPh sb="0" eb="2">
      <t>ニンイ</t>
    </rPh>
    <phoneticPr fontId="3"/>
  </si>
  <si>
    <t>　住民票（写し）</t>
    <rPh sb="1" eb="4">
      <t>ジュウミンヒョウ</t>
    </rPh>
    <rPh sb="5" eb="6">
      <t>ウツ</t>
    </rPh>
    <phoneticPr fontId="3"/>
  </si>
  <si>
    <t>（新たな取り組みの概要</t>
    <rPh sb="1" eb="2">
      <t>アラ</t>
    </rPh>
    <rPh sb="4" eb="5">
      <t>ト</t>
    </rPh>
    <rPh sb="6" eb="7">
      <t>ク</t>
    </rPh>
    <rPh sb="9" eb="11">
      <t>ガイヨウ</t>
    </rPh>
    <phoneticPr fontId="3"/>
  </si>
  <si>
    <r>
      <t>代表者の</t>
    </r>
    <r>
      <rPr>
        <b/>
        <sz val="11"/>
        <rFont val="ＭＳ 明朝"/>
        <family val="1"/>
        <charset val="128"/>
      </rPr>
      <t>職</t>
    </r>
    <r>
      <rPr>
        <sz val="11"/>
        <rFont val="ＭＳ 明朝"/>
        <family val="1"/>
        <charset val="128"/>
      </rPr>
      <t>氏名</t>
    </r>
    <rPh sb="0" eb="3">
      <t>ダイヒョウシャ</t>
    </rPh>
    <rPh sb="4" eb="5">
      <t>ショク</t>
    </rPh>
    <rPh sb="5" eb="7">
      <t>シメイ</t>
    </rPh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</si>
  <si>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</si>
  <si>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</si>
  <si>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</si>
  <si>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</si>
  <si>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</si>
  <si>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</si>
  <si>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</si>
  <si>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</si>
  <si>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</si>
  <si>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</si>
  <si>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</si>
  <si>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</si>
  <si>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</si>
  <si>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</si>
  <si>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</si>
  <si>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</si>
  <si>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</si>
  <si>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</si>
  <si>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</si>
  <si>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</si>
  <si>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</si>
  <si>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</si>
  <si>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</si>
  <si>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</si>
  <si>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</si>
  <si>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</si>
  <si>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</si>
  <si>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</si>
  <si>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千円</t>
    <rPh sb="0" eb="2">
      <t>センエン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</si>
  <si>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</si>
  <si>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</si>
  <si>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</si>
  <si>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</si>
  <si>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</si>
  <si>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</si>
  <si>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</si>
  <si>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レクシート転記</t>
    <rPh sb="5" eb="7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</si>
</sst>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  <numFmt numFmtId="183" formatCode="[$-411]ggge&quot;年&quot;m&quot;月&quot;d&quot;日&quot;;@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54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horizontal="center"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52" fillId="0" borderId="0" xfId="45">
      <alignment vertical="center"/>
    </xf>
    <xf numFmtId="0" fontId="54" fillId="0" borderId="1" xfId="45" applyFont="1" applyBorder="1" applyAlignment="1">
      <alignment horizontal="center" vertical="center"/>
    </xf>
    <xf numFmtId="0" fontId="55" fillId="0" borderId="1" xfId="45" applyFont="1" applyBorder="1">
      <alignment vertical="center"/>
    </xf>
    <xf numFmtId="0" fontId="54" fillId="0" borderId="1" xfId="45" applyFont="1" applyBorder="1" applyAlignment="1">
      <alignment horizontal="center" vertical="center" wrapText="1"/>
    </xf>
    <xf numFmtId="0" fontId="52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2" fillId="0" borderId="1" xfId="45" applyBorder="1">
      <alignment vertical="center"/>
    </xf>
    <xf numFmtId="0" fontId="54" fillId="0" borderId="1" xfId="45" applyFont="1" applyBorder="1" applyAlignment="1">
      <alignment horizontal="left" vertical="center" wrapText="1"/>
    </xf>
    <xf numFmtId="0" fontId="52" fillId="0" borderId="5" xfId="45" applyBorder="1" applyAlignment="1">
      <alignment horizontal="center" vertical="center"/>
    </xf>
    <xf numFmtId="0" fontId="54" fillId="0" borderId="5" xfId="45" applyFont="1" applyBorder="1" applyAlignment="1">
      <alignment vertical="center" wrapText="1"/>
    </xf>
    <xf numFmtId="0" fontId="52" fillId="0" borderId="5" xfId="45" applyBorder="1">
      <alignment vertical="center"/>
    </xf>
    <xf numFmtId="0" fontId="54" fillId="0" borderId="1" xfId="45" applyFont="1" applyBorder="1" applyAlignment="1">
      <alignment vertical="center" wrapText="1"/>
    </xf>
    <xf numFmtId="0" fontId="57" fillId="0" borderId="1" xfId="45" applyFont="1" applyBorder="1" applyAlignment="1">
      <alignment vertical="center" wrapText="1"/>
    </xf>
    <xf numFmtId="0" fontId="52" fillId="0" borderId="1" xfId="45" applyBorder="1" applyAlignment="1">
      <alignment vertical="center" wrapText="1"/>
    </xf>
    <xf numFmtId="0" fontId="54" fillId="0" borderId="0" xfId="45" applyFont="1" applyAlignment="1">
      <alignment horizontal="center" vertical="center"/>
    </xf>
    <xf numFmtId="0" fontId="54" fillId="0" borderId="0" xfId="45" applyFont="1" applyAlignment="1">
      <alignment vertical="center" wrapText="1"/>
    </xf>
    <xf numFmtId="0" fontId="53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183" fontId="16" fillId="3" borderId="0" xfId="0" applyNumberFormat="1" applyFont="1" applyFill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1" xfId="0" applyFont="1" applyFill="1" applyBorder="1" applyAlignment="1" applyProtection="1">
      <alignment horizontal="left" vertical="top" wrapText="1" shrinkToFi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10" xfId="0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0" fontId="16" fillId="0" borderId="1" xfId="0" applyFont="1" applyBorder="1" applyAlignment="1">
      <alignment vertical="center" textRotation="255"/>
    </xf>
    <xf numFmtId="38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182" fontId="18" fillId="0" borderId="2" xfId="0" applyNumberFormat="1" applyFont="1" applyBorder="1" applyAlignment="1">
      <alignment vertical="center" shrinkToFit="1"/>
    </xf>
    <xf numFmtId="181" fontId="18" fillId="0" borderId="2" xfId="0" applyNumberFormat="1" applyFont="1" applyBorder="1" applyAlignment="1">
      <alignment horizontal="center" vertical="center" shrinkToFit="1"/>
    </xf>
    <xf numFmtId="182" fontId="18" fillId="0" borderId="39" xfId="0" applyNumberFormat="1" applyFont="1" applyBorder="1" applyAlignment="1">
      <alignment vertical="center" shrinkToFit="1"/>
    </xf>
    <xf numFmtId="182" fontId="24" fillId="0" borderId="48" xfId="0" applyNumberFormat="1" applyFont="1" applyBorder="1" applyAlignment="1">
      <alignment vertical="center" shrinkToFit="1"/>
    </xf>
    <xf numFmtId="182" fontId="24" fillId="0" borderId="59" xfId="0" applyNumberFormat="1" applyFont="1" applyBorder="1" applyAlignment="1">
      <alignment vertical="center" shrinkToFit="1"/>
    </xf>
    <xf numFmtId="182" fontId="18" fillId="0" borderId="14" xfId="0" applyNumberFormat="1" applyFont="1" applyBorder="1" applyAlignment="1">
      <alignment vertical="center" shrinkToFit="1"/>
    </xf>
    <xf numFmtId="182" fontId="18" fillId="3" borderId="2" xfId="0" applyNumberFormat="1" applyFont="1" applyFill="1" applyBorder="1" applyAlignment="1" applyProtection="1">
      <alignment vertical="center" shrinkToFit="1"/>
      <protection locked="0"/>
    </xf>
    <xf numFmtId="181" fontId="18" fillId="0" borderId="14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182" fontId="18" fillId="0" borderId="10" xfId="0" applyNumberFormat="1" applyFont="1" applyBorder="1" applyAlignment="1">
      <alignment vertical="center" shrinkToFit="1"/>
    </xf>
    <xf numFmtId="182" fontId="18" fillId="0" borderId="38" xfId="0" applyNumberFormat="1" applyFont="1" applyBorder="1" applyAlignment="1">
      <alignment vertical="center" shrinkToFit="1"/>
    </xf>
    <xf numFmtId="182" fontId="24" fillId="0" borderId="42" xfId="0" applyNumberFormat="1" applyFont="1" applyBorder="1" applyAlignment="1">
      <alignment vertical="center" shrinkToFit="1"/>
    </xf>
    <xf numFmtId="182" fontId="24" fillId="0" borderId="46" xfId="0" applyNumberFormat="1" applyFont="1" applyBorder="1" applyAlignment="1">
      <alignment vertical="center" shrinkToFit="1"/>
    </xf>
    <xf numFmtId="182" fontId="18" fillId="0" borderId="11" xfId="0" applyNumberFormat="1" applyFont="1" applyBorder="1" applyAlignment="1">
      <alignment vertical="center" shrinkToFit="1"/>
    </xf>
    <xf numFmtId="182" fontId="18" fillId="3" borderId="10" xfId="0" applyNumberFormat="1" applyFont="1" applyFill="1" applyBorder="1" applyAlignment="1" applyProtection="1">
      <alignment vertical="center" shrinkToFit="1"/>
      <protection locked="0"/>
    </xf>
    <xf numFmtId="182" fontId="18" fillId="3" borderId="11" xfId="0" applyNumberFormat="1" applyFont="1" applyFill="1" applyBorder="1" applyAlignment="1" applyProtection="1">
      <alignment vertical="center" shrinkToFit="1"/>
      <protection locked="0"/>
    </xf>
    <xf numFmtId="0" fontId="7" fillId="42" borderId="33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shrinkToFit="1"/>
    </xf>
    <xf numFmtId="182" fontId="18" fillId="0" borderId="35" xfId="0" applyNumberFormat="1" applyFont="1" applyBorder="1" applyAlignment="1">
      <alignment vertical="center" shrinkToFit="1"/>
    </xf>
    <xf numFmtId="181" fontId="18" fillId="0" borderId="35" xfId="0" applyNumberFormat="1" applyFont="1" applyBorder="1" applyAlignment="1">
      <alignment horizontal="center" vertical="center" shrinkToFit="1"/>
    </xf>
    <xf numFmtId="182" fontId="18" fillId="0" borderId="60" xfId="0" applyNumberFormat="1" applyFont="1" applyBorder="1" applyAlignment="1">
      <alignment vertical="center" shrinkToFit="1"/>
    </xf>
    <xf numFmtId="182" fontId="24" fillId="0" borderId="43" xfId="0" applyNumberFormat="1" applyFont="1" applyBorder="1" applyAlignment="1">
      <alignment vertical="center" shrinkToFit="1"/>
    </xf>
    <xf numFmtId="182" fontId="24" fillId="42" borderId="58" xfId="0" applyNumberFormat="1" applyFont="1" applyFill="1" applyBorder="1" applyAlignment="1">
      <alignment vertical="center" shrinkToFit="1"/>
    </xf>
    <xf numFmtId="182" fontId="18" fillId="0" borderId="61" xfId="0" applyNumberFormat="1" applyFont="1" applyBorder="1" applyAlignment="1">
      <alignment vertical="center" shrinkToFit="1"/>
    </xf>
    <xf numFmtId="182" fontId="18" fillId="3" borderId="35" xfId="0" applyNumberFormat="1" applyFont="1" applyFill="1" applyBorder="1" applyAlignment="1" applyProtection="1">
      <alignment vertical="center" shrinkToFit="1"/>
      <protection locked="0"/>
    </xf>
    <xf numFmtId="181" fontId="18" fillId="0" borderId="61" xfId="0" applyNumberFormat="1" applyFont="1" applyBorder="1" applyAlignment="1">
      <alignment horizontal="center" vertical="center" shrinkToFit="1"/>
    </xf>
    <xf numFmtId="181" fontId="18" fillId="0" borderId="43" xfId="0" applyNumberFormat="1" applyFont="1" applyBorder="1" applyAlignment="1">
      <alignment horizontal="center" vertical="center" shrinkToFit="1"/>
    </xf>
    <xf numFmtId="182" fontId="18" fillId="3" borderId="14" xfId="0" applyNumberFormat="1" applyFont="1" applyFill="1" applyBorder="1" applyAlignment="1" applyProtection="1">
      <alignment vertical="center" shrinkToFit="1"/>
      <protection locked="0"/>
    </xf>
    <xf numFmtId="182" fontId="18" fillId="3" borderId="61" xfId="0" applyNumberFormat="1" applyFont="1" applyFill="1" applyBorder="1" applyAlignment="1" applyProtection="1">
      <alignment vertical="center" shrinkToFit="1"/>
      <protection locked="0"/>
    </xf>
    <xf numFmtId="182" fontId="18" fillId="0" borderId="43" xfId="0" applyNumberFormat="1" applyFont="1" applyBorder="1" applyAlignment="1">
      <alignment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A86E5411-A982-4DEE-9D9A-092A666848B2}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270F72-AD54-402A-BC69-3EC62AA7E348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8</xdr:row>
      <xdr:rowOff>123825</xdr:rowOff>
    </xdr:from>
    <xdr:to>
      <xdr:col>9</xdr:col>
      <xdr:colOff>552450</xdr:colOff>
      <xdr:row>8</xdr:row>
      <xdr:rowOff>361950</xdr:rowOff>
    </xdr:to>
    <xdr:sp macro="" textlink="">
      <xdr:nvSpPr>
        <xdr:cNvPr id="3837" name="Oval 1">
          <a:extLst>
            <a:ext uri="{FF2B5EF4-FFF2-40B4-BE49-F238E27FC236}">
              <a16:creationId xmlns:a16="http://schemas.microsoft.com/office/drawing/2014/main" id="{00000000-0008-0000-0B00-0000FD0E0000}"/>
            </a:ext>
          </a:extLst>
        </xdr:cNvPr>
        <xdr:cNvSpPr>
          <a:spLocks noChangeArrowheads="1"/>
        </xdr:cNvSpPr>
      </xdr:nvSpPr>
      <xdr:spPr bwMode="auto">
        <a:xfrm>
          <a:off x="6019800" y="25717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7</xdr:row>
      <xdr:rowOff>133350</xdr:rowOff>
    </xdr:from>
    <xdr:to>
      <xdr:col>9</xdr:col>
      <xdr:colOff>552450</xdr:colOff>
      <xdr:row>7</xdr:row>
      <xdr:rowOff>371475</xdr:rowOff>
    </xdr:to>
    <xdr:sp macro="" textlink="">
      <xdr:nvSpPr>
        <xdr:cNvPr id="3838" name="Oval 1">
          <a:extLst>
            <a:ext uri="{FF2B5EF4-FFF2-40B4-BE49-F238E27FC236}">
              <a16:creationId xmlns:a16="http://schemas.microsoft.com/office/drawing/2014/main" id="{00000000-0008-0000-0B00-0000FE0E0000}"/>
            </a:ext>
          </a:extLst>
        </xdr:cNvPr>
        <xdr:cNvSpPr>
          <a:spLocks noChangeArrowheads="1"/>
        </xdr:cNvSpPr>
      </xdr:nvSpPr>
      <xdr:spPr bwMode="auto">
        <a:xfrm>
          <a:off x="6019800" y="20955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12</xdr:row>
      <xdr:rowOff>114300</xdr:rowOff>
    </xdr:from>
    <xdr:to>
      <xdr:col>9</xdr:col>
      <xdr:colOff>581025</xdr:colOff>
      <xdr:row>12</xdr:row>
      <xdr:rowOff>352425</xdr:rowOff>
    </xdr:to>
    <xdr:sp macro="" textlink="">
      <xdr:nvSpPr>
        <xdr:cNvPr id="3840" name="Oval 1">
          <a:extLst>
            <a:ext uri="{FF2B5EF4-FFF2-40B4-BE49-F238E27FC236}">
              <a16:creationId xmlns:a16="http://schemas.microsoft.com/office/drawing/2014/main" id="{00000000-0008-0000-0B00-0000000F0000}"/>
            </a:ext>
          </a:extLst>
        </xdr:cNvPr>
        <xdr:cNvSpPr>
          <a:spLocks noChangeArrowheads="1"/>
        </xdr:cNvSpPr>
      </xdr:nvSpPr>
      <xdr:spPr bwMode="auto">
        <a:xfrm>
          <a:off x="6048375" y="45434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9</xdr:row>
      <xdr:rowOff>104775</xdr:rowOff>
    </xdr:from>
    <xdr:to>
      <xdr:col>9</xdr:col>
      <xdr:colOff>542925</xdr:colOff>
      <xdr:row>9</xdr:row>
      <xdr:rowOff>342900</xdr:rowOff>
    </xdr:to>
    <xdr:sp macro="" textlink="">
      <xdr:nvSpPr>
        <xdr:cNvPr id="3841" name="Oval 1">
          <a:extLst>
            <a:ext uri="{FF2B5EF4-FFF2-40B4-BE49-F238E27FC236}">
              <a16:creationId xmlns:a16="http://schemas.microsoft.com/office/drawing/2014/main" id="{00000000-0008-0000-0B00-0000010F0000}"/>
            </a:ext>
          </a:extLst>
        </xdr:cNvPr>
        <xdr:cNvSpPr>
          <a:spLocks noChangeArrowheads="1"/>
        </xdr:cNvSpPr>
      </xdr:nvSpPr>
      <xdr:spPr bwMode="auto">
        <a:xfrm>
          <a:off x="6010275" y="30480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11</xdr:row>
      <xdr:rowOff>133350</xdr:rowOff>
    </xdr:from>
    <xdr:to>
      <xdr:col>9</xdr:col>
      <xdr:colOff>561975</xdr:colOff>
      <xdr:row>11</xdr:row>
      <xdr:rowOff>361950</xdr:rowOff>
    </xdr:to>
    <xdr:sp macro="" textlink="">
      <xdr:nvSpPr>
        <xdr:cNvPr id="3842" name="Oval 1">
          <a:extLst>
            <a:ext uri="{FF2B5EF4-FFF2-40B4-BE49-F238E27FC236}">
              <a16:creationId xmlns:a16="http://schemas.microsoft.com/office/drawing/2014/main" id="{00000000-0008-0000-0B00-0000020F0000}"/>
            </a:ext>
          </a:extLst>
        </xdr:cNvPr>
        <xdr:cNvSpPr>
          <a:spLocks noChangeArrowheads="1"/>
        </xdr:cNvSpPr>
      </xdr:nvSpPr>
      <xdr:spPr bwMode="auto">
        <a:xfrm>
          <a:off x="6029325" y="4067175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10</xdr:row>
      <xdr:rowOff>133350</xdr:rowOff>
    </xdr:from>
    <xdr:to>
      <xdr:col>9</xdr:col>
      <xdr:colOff>504825</xdr:colOff>
      <xdr:row>10</xdr:row>
      <xdr:rowOff>371475</xdr:rowOff>
    </xdr:to>
    <xdr:sp macro="" textlink="">
      <xdr:nvSpPr>
        <xdr:cNvPr id="3843" name="Oval 1">
          <a:extLst>
            <a:ext uri="{FF2B5EF4-FFF2-40B4-BE49-F238E27FC236}">
              <a16:creationId xmlns:a16="http://schemas.microsoft.com/office/drawing/2014/main" id="{00000000-0008-0000-0B00-0000030F0000}"/>
            </a:ext>
          </a:extLst>
        </xdr:cNvPr>
        <xdr:cNvSpPr>
          <a:spLocks noChangeArrowheads="1"/>
        </xdr:cNvSpPr>
      </xdr:nvSpPr>
      <xdr:spPr bwMode="auto">
        <a:xfrm>
          <a:off x="5972175" y="35718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485775</xdr:colOff>
      <xdr:row>9</xdr:row>
      <xdr:rowOff>209550</xdr:rowOff>
    </xdr:from>
    <xdr:to>
      <xdr:col>20</xdr:col>
      <xdr:colOff>333375</xdr:colOff>
      <xdr:row>10</xdr:row>
      <xdr:rowOff>247649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7467600" y="31527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  <xdr:twoCellAnchor>
    <xdr:from>
      <xdr:col>10</xdr:col>
      <xdr:colOff>457200</xdr:colOff>
      <xdr:row>0</xdr:row>
      <xdr:rowOff>76200</xdr:rowOff>
    </xdr:from>
    <xdr:to>
      <xdr:col>20</xdr:col>
      <xdr:colOff>304800</xdr:colOff>
      <xdr:row>2</xdr:row>
      <xdr:rowOff>152399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7439025" y="762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10</xdr:row>
      <xdr:rowOff>123825</xdr:rowOff>
    </xdr:from>
    <xdr:to>
      <xdr:col>9</xdr:col>
      <xdr:colOff>285750</xdr:colOff>
      <xdr:row>10</xdr:row>
      <xdr:rowOff>361950</xdr:rowOff>
    </xdr:to>
    <xdr:sp macro="" textlink="">
      <xdr:nvSpPr>
        <xdr:cNvPr id="21629" name="Oval 1">
          <a:extLst>
            <a:ext uri="{FF2B5EF4-FFF2-40B4-BE49-F238E27FC236}">
              <a16:creationId xmlns:a16="http://schemas.microsoft.com/office/drawing/2014/main" id="{00000000-0008-0000-0C00-00007D540000}"/>
            </a:ext>
          </a:extLst>
        </xdr:cNvPr>
        <xdr:cNvSpPr>
          <a:spLocks noChangeArrowheads="1"/>
        </xdr:cNvSpPr>
      </xdr:nvSpPr>
      <xdr:spPr bwMode="auto">
        <a:xfrm>
          <a:off x="6019800" y="23907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533400</xdr:colOff>
      <xdr:row>9</xdr:row>
      <xdr:rowOff>142875</xdr:rowOff>
    </xdr:from>
    <xdr:to>
      <xdr:col>9</xdr:col>
      <xdr:colOff>285750</xdr:colOff>
      <xdr:row>9</xdr:row>
      <xdr:rowOff>381000</xdr:rowOff>
    </xdr:to>
    <xdr:sp macro="" textlink="">
      <xdr:nvSpPr>
        <xdr:cNvPr id="21630" name="Oval 1">
          <a:extLst>
            <a:ext uri="{FF2B5EF4-FFF2-40B4-BE49-F238E27FC236}">
              <a16:creationId xmlns:a16="http://schemas.microsoft.com/office/drawing/2014/main" id="{00000000-0008-0000-0C00-00007E540000}"/>
            </a:ext>
          </a:extLst>
        </xdr:cNvPr>
        <xdr:cNvSpPr>
          <a:spLocks noChangeArrowheads="1"/>
        </xdr:cNvSpPr>
      </xdr:nvSpPr>
      <xdr:spPr bwMode="auto">
        <a:xfrm>
          <a:off x="6019800" y="19050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552450</xdr:colOff>
      <xdr:row>15</xdr:row>
      <xdr:rowOff>104775</xdr:rowOff>
    </xdr:from>
    <xdr:to>
      <xdr:col>9</xdr:col>
      <xdr:colOff>304800</xdr:colOff>
      <xdr:row>15</xdr:row>
      <xdr:rowOff>342900</xdr:rowOff>
    </xdr:to>
    <xdr:sp macro="" textlink="">
      <xdr:nvSpPr>
        <xdr:cNvPr id="21631" name="Oval 1">
          <a:extLst>
            <a:ext uri="{FF2B5EF4-FFF2-40B4-BE49-F238E27FC236}">
              <a16:creationId xmlns:a16="http://schemas.microsoft.com/office/drawing/2014/main" id="{00000000-0008-0000-0C00-00007F540000}"/>
            </a:ext>
          </a:extLst>
        </xdr:cNvPr>
        <xdr:cNvSpPr>
          <a:spLocks noChangeArrowheads="1"/>
        </xdr:cNvSpPr>
      </xdr:nvSpPr>
      <xdr:spPr bwMode="auto">
        <a:xfrm>
          <a:off x="6038850" y="48958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552450</xdr:colOff>
      <xdr:row>14</xdr:row>
      <xdr:rowOff>133350</xdr:rowOff>
    </xdr:from>
    <xdr:to>
      <xdr:col>9</xdr:col>
      <xdr:colOff>304800</xdr:colOff>
      <xdr:row>14</xdr:row>
      <xdr:rowOff>371475</xdr:rowOff>
    </xdr:to>
    <xdr:sp macro="" textlink="">
      <xdr:nvSpPr>
        <xdr:cNvPr id="21632" name="Oval 1">
          <a:extLst>
            <a:ext uri="{FF2B5EF4-FFF2-40B4-BE49-F238E27FC236}">
              <a16:creationId xmlns:a16="http://schemas.microsoft.com/office/drawing/2014/main" id="{00000000-0008-0000-0C00-000080540000}"/>
            </a:ext>
          </a:extLst>
        </xdr:cNvPr>
        <xdr:cNvSpPr>
          <a:spLocks noChangeArrowheads="1"/>
        </xdr:cNvSpPr>
      </xdr:nvSpPr>
      <xdr:spPr bwMode="auto">
        <a:xfrm>
          <a:off x="6038850" y="44196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11</xdr:row>
      <xdr:rowOff>152400</xdr:rowOff>
    </xdr:from>
    <xdr:to>
      <xdr:col>9</xdr:col>
      <xdr:colOff>276225</xdr:colOff>
      <xdr:row>11</xdr:row>
      <xdr:rowOff>390525</xdr:rowOff>
    </xdr:to>
    <xdr:sp macro="" textlink="">
      <xdr:nvSpPr>
        <xdr:cNvPr id="21633" name="Oval 1">
          <a:extLst>
            <a:ext uri="{FF2B5EF4-FFF2-40B4-BE49-F238E27FC236}">
              <a16:creationId xmlns:a16="http://schemas.microsoft.com/office/drawing/2014/main" id="{00000000-0008-0000-0C00-000081540000}"/>
            </a:ext>
          </a:extLst>
        </xdr:cNvPr>
        <xdr:cNvSpPr>
          <a:spLocks noChangeArrowheads="1"/>
        </xdr:cNvSpPr>
      </xdr:nvSpPr>
      <xdr:spPr bwMode="auto">
        <a:xfrm>
          <a:off x="6010275" y="2924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533400</xdr:colOff>
      <xdr:row>13</xdr:row>
      <xdr:rowOff>133350</xdr:rowOff>
    </xdr:from>
    <xdr:to>
      <xdr:col>9</xdr:col>
      <xdr:colOff>285750</xdr:colOff>
      <xdr:row>13</xdr:row>
      <xdr:rowOff>371475</xdr:rowOff>
    </xdr:to>
    <xdr:sp macro="" textlink="">
      <xdr:nvSpPr>
        <xdr:cNvPr id="21634" name="Oval 1">
          <a:extLst>
            <a:ext uri="{FF2B5EF4-FFF2-40B4-BE49-F238E27FC236}">
              <a16:creationId xmlns:a16="http://schemas.microsoft.com/office/drawing/2014/main" id="{00000000-0008-0000-0C00-000082540000}"/>
            </a:ext>
          </a:extLst>
        </xdr:cNvPr>
        <xdr:cNvSpPr>
          <a:spLocks noChangeArrowheads="1"/>
        </xdr:cNvSpPr>
      </xdr:nvSpPr>
      <xdr:spPr bwMode="auto">
        <a:xfrm>
          <a:off x="6019800" y="39147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12</xdr:row>
      <xdr:rowOff>171450</xdr:rowOff>
    </xdr:from>
    <xdr:to>
      <xdr:col>9</xdr:col>
      <xdr:colOff>295275</xdr:colOff>
      <xdr:row>12</xdr:row>
      <xdr:rowOff>409575</xdr:rowOff>
    </xdr:to>
    <xdr:sp macro="" textlink="">
      <xdr:nvSpPr>
        <xdr:cNvPr id="21635" name="Oval 1">
          <a:extLst>
            <a:ext uri="{FF2B5EF4-FFF2-40B4-BE49-F238E27FC236}">
              <a16:creationId xmlns:a16="http://schemas.microsoft.com/office/drawing/2014/main" id="{00000000-0008-0000-0C00-000083540000}"/>
            </a:ext>
          </a:extLst>
        </xdr:cNvPr>
        <xdr:cNvSpPr>
          <a:spLocks noChangeArrowheads="1"/>
        </xdr:cNvSpPr>
      </xdr:nvSpPr>
      <xdr:spPr bwMode="auto">
        <a:xfrm>
          <a:off x="6029325" y="3448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11</xdr:row>
      <xdr:rowOff>19050</xdr:rowOff>
    </xdr:from>
    <xdr:to>
      <xdr:col>21</xdr:col>
      <xdr:colOff>9525</xdr:colOff>
      <xdr:row>13</xdr:row>
      <xdr:rowOff>428625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7467600" y="2619375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  <xdr:twoCellAnchor>
    <xdr:from>
      <xdr:col>11</xdr:col>
      <xdr:colOff>76200</xdr:colOff>
      <xdr:row>1</xdr:row>
      <xdr:rowOff>47625</xdr:rowOff>
    </xdr:from>
    <xdr:to>
      <xdr:col>20</xdr:col>
      <xdr:colOff>609600</xdr:colOff>
      <xdr:row>3</xdr:row>
      <xdr:rowOff>123824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7381875" y="21907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171451</xdr:rowOff>
    </xdr:from>
    <xdr:to>
      <xdr:col>20</xdr:col>
      <xdr:colOff>76200</xdr:colOff>
      <xdr:row>11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962775" y="1333501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257175</xdr:colOff>
      <xdr:row>14</xdr:row>
      <xdr:rowOff>123826</xdr:rowOff>
    </xdr:from>
    <xdr:to>
      <xdr:col>20</xdr:col>
      <xdr:colOff>104775</xdr:colOff>
      <xdr:row>16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991350" y="3514726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◀個人事業主の場合は「代表」記載のこと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247650</xdr:colOff>
      <xdr:row>0</xdr:row>
      <xdr:rowOff>114301</xdr:rowOff>
    </xdr:from>
    <xdr:to>
      <xdr:col>20</xdr:col>
      <xdr:colOff>95250</xdr:colOff>
      <xdr:row>2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6981825" y="114301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95" name="Oval 1">
          <a:extLst>
            <a:ext uri="{FF2B5EF4-FFF2-40B4-BE49-F238E27FC236}">
              <a16:creationId xmlns:a16="http://schemas.microsoft.com/office/drawing/2014/main" id="{00000000-0008-0000-0700-0000AB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149224</xdr:colOff>
      <xdr:row>1</xdr:row>
      <xdr:rowOff>247650</xdr:rowOff>
    </xdr:from>
    <xdr:to>
      <xdr:col>18</xdr:col>
      <xdr:colOff>409574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02474" y="76200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168275</xdr:colOff>
      <xdr:row>6</xdr:row>
      <xdr:rowOff>161926</xdr:rowOff>
    </xdr:from>
    <xdr:to>
      <xdr:col>18</xdr:col>
      <xdr:colOff>66676</xdr:colOff>
      <xdr:row>11</xdr:row>
      <xdr:rowOff>114301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121525" y="2038351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501650</xdr:colOff>
      <xdr:row>38</xdr:row>
      <xdr:rowOff>180976</xdr:rowOff>
    </xdr:from>
    <xdr:to>
      <xdr:col>18</xdr:col>
      <xdr:colOff>400051</xdr:colOff>
      <xdr:row>39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454900" y="9610726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  <xdr:twoCellAnchor>
    <xdr:from>
      <xdr:col>12</xdr:col>
      <xdr:colOff>171450</xdr:colOff>
      <xdr:row>0</xdr:row>
      <xdr:rowOff>0</xdr:rowOff>
    </xdr:from>
    <xdr:to>
      <xdr:col>21</xdr:col>
      <xdr:colOff>466725</xdr:colOff>
      <xdr:row>1</xdr:row>
      <xdr:rowOff>142874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124700" y="666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219075</xdr:colOff>
      <xdr:row>12</xdr:row>
      <xdr:rowOff>190500</xdr:rowOff>
    </xdr:from>
    <xdr:to>
      <xdr:col>23</xdr:col>
      <xdr:colOff>64078</xdr:colOff>
      <xdr:row>35</xdr:row>
      <xdr:rowOff>271895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8984A2-B551-4421-ABB1-B30AA098A801}"/>
            </a:ext>
          </a:extLst>
        </xdr:cNvPr>
        <xdr:cNvSpPr txBox="1"/>
      </xdr:nvSpPr>
      <xdr:spPr>
        <a:xfrm>
          <a:off x="7172325" y="3495675"/>
          <a:ext cx="7626928" cy="54249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0</xdr:row>
      <xdr:rowOff>0</xdr:rowOff>
    </xdr:from>
    <xdr:to>
      <xdr:col>19</xdr:col>
      <xdr:colOff>200025</xdr:colOff>
      <xdr:row>1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124700" y="381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628650</xdr:colOff>
      <xdr:row>1</xdr:row>
      <xdr:rowOff>295275</xdr:rowOff>
    </xdr:from>
    <xdr:to>
      <xdr:col>17</xdr:col>
      <xdr:colOff>172152</xdr:colOff>
      <xdr:row>23</xdr:row>
      <xdr:rowOff>67675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581025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33</xdr:row>
      <xdr:rowOff>19050</xdr:rowOff>
    </xdr:from>
    <xdr:to>
      <xdr:col>8</xdr:col>
      <xdr:colOff>438150</xdr:colOff>
      <xdr:row>34</xdr:row>
      <xdr:rowOff>28575</xdr:rowOff>
    </xdr:to>
    <xdr:sp macro="" textlink="">
      <xdr:nvSpPr>
        <xdr:cNvPr id="2551" name="Oval 1">
          <a:extLst>
            <a:ext uri="{FF2B5EF4-FFF2-40B4-BE49-F238E27FC236}">
              <a16:creationId xmlns:a16="http://schemas.microsoft.com/office/drawing/2014/main" id="{00000000-0008-0000-0900-0000F7090000}"/>
            </a:ext>
          </a:extLst>
        </xdr:cNvPr>
        <xdr:cNvSpPr>
          <a:spLocks noChangeArrowheads="1"/>
        </xdr:cNvSpPr>
      </xdr:nvSpPr>
      <xdr:spPr bwMode="auto">
        <a:xfrm>
          <a:off x="4276725" y="114681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34</xdr:row>
      <xdr:rowOff>47625</xdr:rowOff>
    </xdr:from>
    <xdr:to>
      <xdr:col>8</xdr:col>
      <xdr:colOff>466725</xdr:colOff>
      <xdr:row>35</xdr:row>
      <xdr:rowOff>57150</xdr:rowOff>
    </xdr:to>
    <xdr:sp macro="" textlink="">
      <xdr:nvSpPr>
        <xdr:cNvPr id="2552" name="Oval 2">
          <a:extLst>
            <a:ext uri="{FF2B5EF4-FFF2-40B4-BE49-F238E27FC236}">
              <a16:creationId xmlns:a16="http://schemas.microsoft.com/office/drawing/2014/main" id="{00000000-0008-0000-0900-0000F8090000}"/>
            </a:ext>
          </a:extLst>
        </xdr:cNvPr>
        <xdr:cNvSpPr>
          <a:spLocks noChangeArrowheads="1"/>
        </xdr:cNvSpPr>
      </xdr:nvSpPr>
      <xdr:spPr bwMode="auto">
        <a:xfrm>
          <a:off x="4305300" y="117252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35</xdr:row>
      <xdr:rowOff>28575</xdr:rowOff>
    </xdr:from>
    <xdr:to>
      <xdr:col>8</xdr:col>
      <xdr:colOff>495300</xdr:colOff>
      <xdr:row>36</xdr:row>
      <xdr:rowOff>38100</xdr:rowOff>
    </xdr:to>
    <xdr:sp macro="" textlink="">
      <xdr:nvSpPr>
        <xdr:cNvPr id="2553" name="Oval 3">
          <a:extLst>
            <a:ext uri="{FF2B5EF4-FFF2-40B4-BE49-F238E27FC236}">
              <a16:creationId xmlns:a16="http://schemas.microsoft.com/office/drawing/2014/main" id="{00000000-0008-0000-0900-0000F9090000}"/>
            </a:ext>
          </a:extLst>
        </xdr:cNvPr>
        <xdr:cNvSpPr>
          <a:spLocks noChangeArrowheads="1"/>
        </xdr:cNvSpPr>
      </xdr:nvSpPr>
      <xdr:spPr bwMode="auto">
        <a:xfrm>
          <a:off x="4333875" y="119348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619125</xdr:colOff>
      <xdr:row>24</xdr:row>
      <xdr:rowOff>19051</xdr:rowOff>
    </xdr:from>
    <xdr:to>
      <xdr:col>23</xdr:col>
      <xdr:colOff>457200</xdr:colOff>
      <xdr:row>25</xdr:row>
      <xdr:rowOff>19051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8210550" y="8258176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295275</xdr:colOff>
      <xdr:row>0</xdr:row>
      <xdr:rowOff>200025</xdr:rowOff>
    </xdr:from>
    <xdr:to>
      <xdr:col>29</xdr:col>
      <xdr:colOff>142875</xdr:colOff>
      <xdr:row>2</xdr:row>
      <xdr:rowOff>19049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886700" y="4572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285750</xdr:colOff>
      <xdr:row>3</xdr:row>
      <xdr:rowOff>0</xdr:rowOff>
    </xdr:from>
    <xdr:to>
      <xdr:col>31</xdr:col>
      <xdr:colOff>152400</xdr:colOff>
      <xdr:row>9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1E67C0-17F2-412F-80E0-DBC849487B6C}"/>
            </a:ext>
          </a:extLst>
        </xdr:cNvPr>
        <xdr:cNvSpPr txBox="1"/>
      </xdr:nvSpPr>
      <xdr:spPr>
        <a:xfrm>
          <a:off x="7877175" y="885825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12</xdr:col>
      <xdr:colOff>266700</xdr:colOff>
      <xdr:row>0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7191375" y="0"/>
          <a:ext cx="4105275" cy="4857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topLeftCell="A20" zoomScaleNormal="100" workbookViewId="0">
      <selection activeCell="B11" sqref="B11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528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I15" sqref="I15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451" t="s">
        <v>160</v>
      </c>
      <c r="D3" s="452"/>
      <c r="E3" s="452"/>
      <c r="F3" s="452"/>
      <c r="G3" s="451" t="s">
        <v>161</v>
      </c>
      <c r="H3" s="452"/>
      <c r="I3" s="453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topLeftCell="A11" colorId="55" zoomScaleNormal="100" workbookViewId="0">
      <selection activeCell="I3" sqref="I3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491"/>
      <c r="L2" s="491"/>
      <c r="M2" s="490"/>
    </row>
    <row r="3" spans="2:19" ht="21.75" customHeight="1">
      <c r="B3" s="167"/>
      <c r="C3" s="400" t="s">
        <v>521</v>
      </c>
      <c r="D3" s="249">
        <f>+別表1!E4</f>
        <v>0</v>
      </c>
      <c r="E3" s="89"/>
      <c r="F3" s="89"/>
      <c r="G3" s="89"/>
      <c r="H3" s="89"/>
      <c r="I3" s="248"/>
      <c r="J3" s="247"/>
      <c r="K3" s="489"/>
      <c r="L3" s="489"/>
      <c r="M3" s="490"/>
      <c r="Q3" s="403"/>
      <c r="R3" s="403"/>
      <c r="S3" s="404" t="s">
        <v>518</v>
      </c>
    </row>
    <row r="4" spans="2:19" ht="6" customHeight="1" thickBo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7" t="s">
        <v>168</v>
      </c>
      <c r="F5" s="531" t="s">
        <v>408</v>
      </c>
      <c r="G5" s="522" t="s">
        <v>169</v>
      </c>
      <c r="H5" s="197" t="s">
        <v>170</v>
      </c>
      <c r="I5" s="531" t="s">
        <v>171</v>
      </c>
      <c r="J5" s="522"/>
      <c r="K5" s="196" t="s">
        <v>172</v>
      </c>
      <c r="L5" s="196"/>
      <c r="M5" s="196" t="s">
        <v>173</v>
      </c>
      <c r="N5" s="196"/>
      <c r="O5" s="196" t="s">
        <v>490</v>
      </c>
      <c r="P5" s="196"/>
      <c r="Q5" s="196" t="s">
        <v>491</v>
      </c>
      <c r="R5" s="196"/>
      <c r="S5" s="196" t="s">
        <v>492</v>
      </c>
    </row>
    <row r="6" spans="2:19" ht="13.5" customHeight="1">
      <c r="B6" s="143"/>
      <c r="C6" s="106"/>
      <c r="D6" s="392" t="str">
        <f>総合した利益計画!E3</f>
        <v>　年　月期</v>
      </c>
      <c r="E6" s="513" t="str">
        <f>総合した利益計画!G3</f>
        <v>　年　月期</v>
      </c>
      <c r="F6" s="532" t="str">
        <f>総合した利益計画!I3</f>
        <v>　年　月期</v>
      </c>
      <c r="G6" s="523" t="str">
        <f>総合した利益計画!K3</f>
        <v>　年　月期</v>
      </c>
      <c r="H6" s="513" t="str">
        <f>総合した利益計画!M3</f>
        <v>　年　月期</v>
      </c>
      <c r="I6" s="532" t="str">
        <f>総合した利益計画!O3</f>
        <v>　年　月期</v>
      </c>
      <c r="J6" s="523">
        <f>総合した利益計画!P3</f>
        <v>0</v>
      </c>
      <c r="K6" s="392" t="str">
        <f>総合した利益計画!Q3</f>
        <v>　年　月期</v>
      </c>
      <c r="L6" s="392">
        <f>総合した利益計画!R3</f>
        <v>0</v>
      </c>
      <c r="M6" s="392" t="str">
        <f>総合した利益計画!S3</f>
        <v>　年　月期</v>
      </c>
      <c r="N6" s="392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5">
        <f>総合した利益計画!E5</f>
        <v>0</v>
      </c>
      <c r="E7" s="514">
        <f>総合した利益計画!G5</f>
        <v>0</v>
      </c>
      <c r="F7" s="533">
        <f>総合した利益計画!I5</f>
        <v>0</v>
      </c>
      <c r="G7" s="524">
        <f>総合した利益計画!K5</f>
        <v>0</v>
      </c>
      <c r="H7" s="514">
        <f>総合した利益計画!M5</f>
        <v>0</v>
      </c>
      <c r="I7" s="533">
        <f>総合した利益計画!O5</f>
        <v>0</v>
      </c>
      <c r="J7" s="524" t="e">
        <f>総合した利益計画!P5</f>
        <v>#DIV/0!</v>
      </c>
      <c r="K7" s="405">
        <f>総合した利益計画!Q5</f>
        <v>0</v>
      </c>
      <c r="L7" s="405" t="e">
        <f>総合した利益計画!R5</f>
        <v>#DIV/0!</v>
      </c>
      <c r="M7" s="405">
        <f>総合した利益計画!S5</f>
        <v>0</v>
      </c>
      <c r="N7" s="405" t="e">
        <f>総合した利益計画!T5</f>
        <v>#DIV/0!</v>
      </c>
      <c r="O7" s="405">
        <f>総合した利益計画!U5</f>
        <v>0</v>
      </c>
      <c r="P7" s="405" t="e">
        <f>総合した利益計画!V5</f>
        <v>#DIV/0!</v>
      </c>
      <c r="Q7" s="405">
        <f>総合した利益計画!W5</f>
        <v>0</v>
      </c>
      <c r="R7" s="405" t="e">
        <f>総合した利益計画!X5</f>
        <v>#DIV/0!</v>
      </c>
      <c r="S7" s="405">
        <f>総合した利益計画!Y5</f>
        <v>0</v>
      </c>
    </row>
    <row r="8" spans="2:19" ht="18" customHeight="1">
      <c r="B8" s="208"/>
      <c r="C8" s="96" t="s">
        <v>350</v>
      </c>
      <c r="D8" s="406" t="s">
        <v>480</v>
      </c>
      <c r="E8" s="515" t="s">
        <v>480</v>
      </c>
      <c r="F8" s="534" t="s">
        <v>480</v>
      </c>
      <c r="G8" s="524">
        <f>新しい取組の利益計画!E6</f>
        <v>0</v>
      </c>
      <c r="H8" s="514">
        <f>新しい取組の利益計画!G6</f>
        <v>0</v>
      </c>
      <c r="I8" s="533">
        <f>新しい取組の利益計画!I6</f>
        <v>0</v>
      </c>
      <c r="J8" s="524" t="e">
        <f>新しい取組の利益計画!J6</f>
        <v>#DIV/0!</v>
      </c>
      <c r="K8" s="405">
        <f>新しい取組の利益計画!K6</f>
        <v>0</v>
      </c>
      <c r="L8" s="405" t="e">
        <f>新しい取組の利益計画!L6</f>
        <v>#DIV/0!</v>
      </c>
      <c r="M8" s="405">
        <f>新しい取組の利益計画!M6</f>
        <v>0</v>
      </c>
      <c r="N8" s="405" t="e">
        <f>新しい取組の利益計画!N6</f>
        <v>#DIV/0!</v>
      </c>
      <c r="O8" s="405">
        <f>新しい取組の利益計画!O6</f>
        <v>0</v>
      </c>
      <c r="P8" s="405" t="e">
        <f>新しい取組の利益計画!P6</f>
        <v>#DIV/0!</v>
      </c>
      <c r="Q8" s="405">
        <f>新しい取組の利益計画!Q6</f>
        <v>0</v>
      </c>
      <c r="R8" s="405" t="e">
        <f>新しい取組の利益計画!R6</f>
        <v>#DIV/0!</v>
      </c>
      <c r="S8" s="405">
        <f>新しい取組の利益計画!S6</f>
        <v>0</v>
      </c>
    </row>
    <row r="9" spans="2:19" ht="18" customHeight="1">
      <c r="B9" s="187"/>
      <c r="C9" s="96" t="s">
        <v>349</v>
      </c>
      <c r="D9" s="406" t="s">
        <v>480</v>
      </c>
      <c r="E9" s="515" t="s">
        <v>480</v>
      </c>
      <c r="F9" s="534" t="s">
        <v>480</v>
      </c>
      <c r="G9" s="524">
        <f>既存の利益計画!K6</f>
        <v>0</v>
      </c>
      <c r="H9" s="514">
        <f>既存の利益計画!M6</f>
        <v>0</v>
      </c>
      <c r="I9" s="533">
        <f>既存の利益計画!O6</f>
        <v>0</v>
      </c>
      <c r="J9" s="524" t="e">
        <f>既存の利益計画!P6</f>
        <v>#DIV/0!</v>
      </c>
      <c r="K9" s="405">
        <f>既存の利益計画!Q6</f>
        <v>0</v>
      </c>
      <c r="L9" s="405" t="e">
        <f>既存の利益計画!R6</f>
        <v>#DIV/0!</v>
      </c>
      <c r="M9" s="405">
        <f>既存の利益計画!S6</f>
        <v>0</v>
      </c>
      <c r="N9" s="405" t="e">
        <f>既存の利益計画!T6</f>
        <v>#DIV/0!</v>
      </c>
      <c r="O9" s="405">
        <f>既存の利益計画!U6</f>
        <v>0</v>
      </c>
      <c r="P9" s="405" t="e">
        <f>既存の利益計画!V6</f>
        <v>#DIV/0!</v>
      </c>
      <c r="Q9" s="405">
        <f>既存の利益計画!W6</f>
        <v>0</v>
      </c>
      <c r="R9" s="405" t="e">
        <f>既存の利益計画!X6</f>
        <v>#DIV/0!</v>
      </c>
      <c r="S9" s="405">
        <f>既存の利益計画!Y6</f>
        <v>0</v>
      </c>
    </row>
    <row r="10" spans="2:19" ht="26.1" customHeight="1">
      <c r="B10" s="211"/>
      <c r="C10" s="200" t="s">
        <v>363</v>
      </c>
      <c r="D10" s="405">
        <f>総合した利益計画!E14</f>
        <v>0</v>
      </c>
      <c r="E10" s="514">
        <f>総合した利益計画!G14</f>
        <v>0</v>
      </c>
      <c r="F10" s="533">
        <f>総合した利益計画!I14</f>
        <v>0</v>
      </c>
      <c r="G10" s="524">
        <f>総合した利益計画!K14</f>
        <v>0</v>
      </c>
      <c r="H10" s="514">
        <f>総合した利益計画!M14</f>
        <v>0</v>
      </c>
      <c r="I10" s="533">
        <f>総合した利益計画!O14</f>
        <v>0</v>
      </c>
      <c r="J10" s="524" t="e">
        <f>総合した利益計画!P14</f>
        <v>#DIV/0!</v>
      </c>
      <c r="K10" s="405">
        <f>総合した利益計画!Q14</f>
        <v>0</v>
      </c>
      <c r="L10" s="405" t="e">
        <f>総合した利益計画!R14</f>
        <v>#DIV/0!</v>
      </c>
      <c r="M10" s="405">
        <f>総合した利益計画!S14</f>
        <v>0</v>
      </c>
      <c r="N10" s="405" t="e">
        <f>総合した利益計画!T14</f>
        <v>#DIV/0!</v>
      </c>
      <c r="O10" s="405">
        <f>総合した利益計画!U14</f>
        <v>0</v>
      </c>
      <c r="P10" s="405" t="e">
        <f>総合した利益計画!V14</f>
        <v>#DIV/0!</v>
      </c>
      <c r="Q10" s="405">
        <f>総合した利益計画!W14</f>
        <v>0</v>
      </c>
      <c r="R10" s="405" t="e">
        <f>総合した利益計画!X14</f>
        <v>#DIV/0!</v>
      </c>
      <c r="S10" s="405">
        <f>総合した利益計画!Y14</f>
        <v>0</v>
      </c>
    </row>
    <row r="11" spans="2:19" ht="30" customHeight="1">
      <c r="B11" s="211"/>
      <c r="C11" s="199" t="s">
        <v>364</v>
      </c>
      <c r="D11" s="405">
        <f>総合した利益計画!E15</f>
        <v>0</v>
      </c>
      <c r="E11" s="514">
        <f>総合した利益計画!G15</f>
        <v>0</v>
      </c>
      <c r="F11" s="533">
        <f>総合した利益計画!I15</f>
        <v>0</v>
      </c>
      <c r="G11" s="524">
        <f>総合した利益計画!K15</f>
        <v>0</v>
      </c>
      <c r="H11" s="514">
        <f>総合した利益計画!M15</f>
        <v>0</v>
      </c>
      <c r="I11" s="533">
        <f>総合した利益計画!O15</f>
        <v>0</v>
      </c>
      <c r="J11" s="524" t="e">
        <f>総合した利益計画!P15</f>
        <v>#DIV/0!</v>
      </c>
      <c r="K11" s="405">
        <f>総合した利益計画!Q15</f>
        <v>0</v>
      </c>
      <c r="L11" s="405" t="e">
        <f>総合した利益計画!R15</f>
        <v>#DIV/0!</v>
      </c>
      <c r="M11" s="405">
        <f>総合した利益計画!S15</f>
        <v>0</v>
      </c>
      <c r="N11" s="405" t="e">
        <f>総合した利益計画!T15</f>
        <v>#DIV/0!</v>
      </c>
      <c r="O11" s="405">
        <f>総合した利益計画!U15</f>
        <v>0</v>
      </c>
      <c r="P11" s="405" t="e">
        <f>総合した利益計画!V15</f>
        <v>#DIV/0!</v>
      </c>
      <c r="Q11" s="405">
        <f>総合した利益計画!W15</f>
        <v>0</v>
      </c>
      <c r="R11" s="405" t="e">
        <f>総合した利益計画!X15</f>
        <v>#DIV/0!</v>
      </c>
      <c r="S11" s="405">
        <f>総合した利益計画!Y15</f>
        <v>0</v>
      </c>
    </row>
    <row r="12" spans="2:19" ht="30" customHeight="1">
      <c r="B12" s="211"/>
      <c r="C12" s="199" t="s">
        <v>365</v>
      </c>
      <c r="D12" s="405">
        <f>総合した利益計画!E23</f>
        <v>0</v>
      </c>
      <c r="E12" s="514">
        <f>総合した利益計画!G23</f>
        <v>0</v>
      </c>
      <c r="F12" s="533">
        <f>総合した利益計画!I23</f>
        <v>0</v>
      </c>
      <c r="G12" s="524">
        <f>総合した利益計画!K23</f>
        <v>0</v>
      </c>
      <c r="H12" s="514">
        <f>総合した利益計画!M23</f>
        <v>0</v>
      </c>
      <c r="I12" s="533">
        <f>総合した利益計画!O23</f>
        <v>0</v>
      </c>
      <c r="J12" s="524" t="e">
        <f>総合した利益計画!P23</f>
        <v>#DIV/0!</v>
      </c>
      <c r="K12" s="405">
        <f>総合した利益計画!Q23</f>
        <v>0</v>
      </c>
      <c r="L12" s="405" t="e">
        <f>総合した利益計画!R23</f>
        <v>#DIV/0!</v>
      </c>
      <c r="M12" s="405">
        <f>総合した利益計画!S23</f>
        <v>0</v>
      </c>
      <c r="N12" s="405" t="e">
        <f>総合した利益計画!T23</f>
        <v>#DIV/0!</v>
      </c>
      <c r="O12" s="405">
        <f>総合した利益計画!U23</f>
        <v>0</v>
      </c>
      <c r="P12" s="405" t="e">
        <f>総合した利益計画!V23</f>
        <v>#DIV/0!</v>
      </c>
      <c r="Q12" s="405">
        <f>総合した利益計画!W23</f>
        <v>0</v>
      </c>
      <c r="R12" s="405" t="e">
        <f>総合した利益計画!X23</f>
        <v>#DIV/0!</v>
      </c>
      <c r="S12" s="405">
        <f>総合した利益計画!Y23</f>
        <v>0</v>
      </c>
    </row>
    <row r="13" spans="2:19" ht="30" customHeight="1">
      <c r="B13" s="185"/>
      <c r="C13" s="220" t="s">
        <v>366</v>
      </c>
      <c r="D13" s="405">
        <f>総合した利益計画!E24</f>
        <v>0</v>
      </c>
      <c r="E13" s="514">
        <f>総合した利益計画!G24</f>
        <v>0</v>
      </c>
      <c r="F13" s="533">
        <f>総合した利益計画!I24</f>
        <v>0</v>
      </c>
      <c r="G13" s="524">
        <f>総合した利益計画!K24</f>
        <v>0</v>
      </c>
      <c r="H13" s="514">
        <f>総合した利益計画!M24</f>
        <v>0</v>
      </c>
      <c r="I13" s="533">
        <f>総合した利益計画!O24</f>
        <v>0</v>
      </c>
      <c r="J13" s="524" t="e">
        <f>総合した利益計画!P24</f>
        <v>#DIV/0!</v>
      </c>
      <c r="K13" s="405">
        <f>総合した利益計画!Q24</f>
        <v>0</v>
      </c>
      <c r="L13" s="405" t="e">
        <f>総合した利益計画!R24</f>
        <v>#DIV/0!</v>
      </c>
      <c r="M13" s="405">
        <f>総合した利益計画!S24</f>
        <v>0</v>
      </c>
      <c r="N13" s="405" t="e">
        <f>総合した利益計画!T24</f>
        <v>#DIV/0!</v>
      </c>
      <c r="O13" s="405">
        <f>総合した利益計画!U24</f>
        <v>0</v>
      </c>
      <c r="P13" s="405" t="e">
        <f>総合した利益計画!V24</f>
        <v>#DIV/0!</v>
      </c>
      <c r="Q13" s="405">
        <f>総合した利益計画!W24</f>
        <v>0</v>
      </c>
      <c r="R13" s="405" t="e">
        <f>総合した利益計画!X24</f>
        <v>#DIV/0!</v>
      </c>
      <c r="S13" s="405">
        <f>総合した利益計画!Y24</f>
        <v>0</v>
      </c>
    </row>
    <row r="14" spans="2:19" ht="30" customHeight="1">
      <c r="B14" s="188"/>
      <c r="C14" s="242" t="s">
        <v>494</v>
      </c>
      <c r="D14" s="407">
        <f>総合した利益計画!E27</f>
        <v>0</v>
      </c>
      <c r="E14" s="516">
        <f>総合した利益計画!G27</f>
        <v>0</v>
      </c>
      <c r="F14" s="535">
        <f>総合した利益計画!I27</f>
        <v>0</v>
      </c>
      <c r="G14" s="525">
        <f>総合した利益計画!K27</f>
        <v>0</v>
      </c>
      <c r="H14" s="514">
        <f>総合した利益計画!M27</f>
        <v>0</v>
      </c>
      <c r="I14" s="533">
        <f>総合した利益計画!O27</f>
        <v>0</v>
      </c>
      <c r="J14" s="524" t="e">
        <f>総合した利益計画!P27</f>
        <v>#DIV/0!</v>
      </c>
      <c r="K14" s="405">
        <f>総合した利益計画!Q27</f>
        <v>0</v>
      </c>
      <c r="L14" s="405" t="e">
        <f>総合した利益計画!R27</f>
        <v>#DIV/0!</v>
      </c>
      <c r="M14" s="405">
        <f>総合した利益計画!S27</f>
        <v>0</v>
      </c>
      <c r="N14" s="405" t="e">
        <f>総合した利益計画!T27</f>
        <v>#DIV/0!</v>
      </c>
      <c r="O14" s="405">
        <f>総合した利益計画!U27</f>
        <v>0</v>
      </c>
      <c r="P14" s="405" t="e">
        <f>総合した利益計画!V27</f>
        <v>#DIV/0!</v>
      </c>
      <c r="Q14" s="405">
        <f>総合した利益計画!W27</f>
        <v>0</v>
      </c>
      <c r="R14" s="405" t="e">
        <f>総合した利益計画!X27</f>
        <v>#DIV/0!</v>
      </c>
      <c r="S14" s="405">
        <f>総合した利益計画!Y27</f>
        <v>0</v>
      </c>
    </row>
    <row r="15" spans="2:19" ht="26.1" customHeight="1">
      <c r="B15" s="188"/>
      <c r="C15" s="242" t="s">
        <v>495</v>
      </c>
      <c r="D15" s="407">
        <f>+総合した利益計画!E30</f>
        <v>0</v>
      </c>
      <c r="E15" s="516">
        <f>+総合した利益計画!G30</f>
        <v>0</v>
      </c>
      <c r="F15" s="535">
        <f>+総合した利益計画!I30</f>
        <v>0</v>
      </c>
      <c r="G15" s="525">
        <f>+総合した利益計画!K30</f>
        <v>0</v>
      </c>
      <c r="H15" s="516">
        <f>+総合した利益計画!M30</f>
        <v>0</v>
      </c>
      <c r="I15" s="535">
        <f>+総合した利益計画!O30</f>
        <v>0</v>
      </c>
      <c r="J15" s="525" t="e">
        <f>+総合した利益計画!P30</f>
        <v>#DIV/0!</v>
      </c>
      <c r="K15" s="407">
        <f>+総合した利益計画!Q30</f>
        <v>0</v>
      </c>
      <c r="L15" s="407" t="e">
        <f>+総合した利益計画!R30</f>
        <v>#DIV/0!</v>
      </c>
      <c r="M15" s="407">
        <f>+総合した利益計画!S30</f>
        <v>0</v>
      </c>
      <c r="N15" s="407" t="e">
        <f>+総合した利益計画!T30</f>
        <v>#DIV/0!</v>
      </c>
      <c r="O15" s="407">
        <f>+総合した利益計画!U30</f>
        <v>0</v>
      </c>
      <c r="P15" s="407" t="e">
        <f>+総合した利益計画!V30</f>
        <v>#DIV/0!</v>
      </c>
      <c r="Q15" s="407">
        <f>+総合した利益計画!W30</f>
        <v>0</v>
      </c>
      <c r="R15" s="407" t="e">
        <f>+総合した利益計画!X30</f>
        <v>#DIV/0!</v>
      </c>
      <c r="S15" s="407">
        <f>+総合した利益計画!Y30</f>
        <v>0</v>
      </c>
    </row>
    <row r="16" spans="2:19" ht="39.950000000000003" customHeight="1" thickBot="1">
      <c r="B16" s="393"/>
      <c r="C16" s="394" t="s">
        <v>499</v>
      </c>
      <c r="D16" s="408">
        <f>D13+D14-D15</f>
        <v>0</v>
      </c>
      <c r="E16" s="517">
        <f t="shared" ref="E16:S16" si="0">E13+E14-E15</f>
        <v>0</v>
      </c>
      <c r="F16" s="536">
        <f t="shared" si="0"/>
        <v>0</v>
      </c>
      <c r="G16" s="526">
        <f t="shared" si="0"/>
        <v>0</v>
      </c>
      <c r="H16" s="517">
        <f t="shared" si="0"/>
        <v>0</v>
      </c>
      <c r="I16" s="536">
        <f t="shared" si="0"/>
        <v>0</v>
      </c>
      <c r="J16" s="526" t="e">
        <f t="shared" si="0"/>
        <v>#DIV/0!</v>
      </c>
      <c r="K16" s="408">
        <f t="shared" si="0"/>
        <v>0</v>
      </c>
      <c r="L16" s="408" t="e">
        <f t="shared" si="0"/>
        <v>#DIV/0!</v>
      </c>
      <c r="M16" s="408">
        <f t="shared" si="0"/>
        <v>0</v>
      </c>
      <c r="N16" s="408" t="e">
        <f t="shared" si="0"/>
        <v>#DIV/0!</v>
      </c>
      <c r="O16" s="408">
        <f t="shared" si="0"/>
        <v>0</v>
      </c>
      <c r="P16" s="408" t="e">
        <f t="shared" si="0"/>
        <v>#DIV/0!</v>
      </c>
      <c r="Q16" s="408">
        <f t="shared" si="0"/>
        <v>0</v>
      </c>
      <c r="R16" s="408" t="e">
        <f t="shared" si="0"/>
        <v>#DIV/0!</v>
      </c>
      <c r="S16" s="408">
        <f t="shared" si="0"/>
        <v>0</v>
      </c>
    </row>
    <row r="17" spans="2:19" ht="39.950000000000003" customHeight="1" thickBot="1">
      <c r="B17" s="244"/>
      <c r="C17" s="245" t="s">
        <v>496</v>
      </c>
      <c r="D17" s="409">
        <f>D18-総合した利益計画!E18-総合した利益計画!E19</f>
        <v>0</v>
      </c>
      <c r="E17" s="518">
        <f>E18-総合した利益計画!G18-総合した利益計画!G19</f>
        <v>0</v>
      </c>
      <c r="F17" s="537">
        <f>F18-総合した利益計画!I18-総合した利益計画!I19</f>
        <v>0</v>
      </c>
      <c r="G17" s="527">
        <f>G18-総合した利益計画!K18-総合した利益計画!K19</f>
        <v>0</v>
      </c>
      <c r="H17" s="518">
        <f>H18-総合した利益計画!M18-総合した利益計画!M19</f>
        <v>0</v>
      </c>
      <c r="I17" s="537">
        <f>I18-総合した利益計画!O18-総合した利益計画!O19</f>
        <v>0</v>
      </c>
      <c r="J17" s="527"/>
      <c r="K17" s="409">
        <f>K18-総合した利益計画!Q18-総合した利益計画!Q19</f>
        <v>0</v>
      </c>
      <c r="L17" s="409"/>
      <c r="M17" s="409">
        <f>M18-総合した利益計画!S18-総合した利益計画!S19</f>
        <v>0</v>
      </c>
      <c r="N17" s="409"/>
      <c r="O17" s="409">
        <f>O18-総合した利益計画!U18-総合した利益計画!U19</f>
        <v>0</v>
      </c>
      <c r="P17" s="409"/>
      <c r="Q17" s="409">
        <f>Q18-総合した利益計画!W18-総合した利益計画!W19</f>
        <v>0</v>
      </c>
      <c r="R17" s="409"/>
      <c r="S17" s="409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0">
        <f>総合した利益計画!E9+総合した利益計画!E16+総合した利益計画!E17+D16</f>
        <v>0</v>
      </c>
      <c r="E18" s="519">
        <f>総合した利益計画!G9+総合した利益計画!G16+総合した利益計画!G17+E16</f>
        <v>0</v>
      </c>
      <c r="F18" s="538">
        <f>総合した利益計画!I9+総合した利益計画!I16+総合した利益計画!I17+F16</f>
        <v>0</v>
      </c>
      <c r="G18" s="528">
        <f>総合した利益計画!K9+総合した利益計画!K16+総合した利益計画!K17+G16</f>
        <v>0</v>
      </c>
      <c r="H18" s="519">
        <f>総合した利益計画!M9+総合した利益計画!M16+総合した利益計画!M17+H16</f>
        <v>0</v>
      </c>
      <c r="I18" s="538">
        <f>総合した利益計画!O9+総合した利益計画!O16+総合した利益計画!O17+I16</f>
        <v>0</v>
      </c>
      <c r="J18" s="528" t="e">
        <f>総合した利益計画!P9+総合した利益計画!P16+総合した利益計画!P17</f>
        <v>#DIV/0!</v>
      </c>
      <c r="K18" s="410">
        <f>総合した利益計画!Q9+総合した利益計画!Q16+総合した利益計画!Q17+K16</f>
        <v>0</v>
      </c>
      <c r="L18" s="410" t="e">
        <f>総合した利益計画!R9+総合した利益計画!R16+総合した利益計画!R17</f>
        <v>#DIV/0!</v>
      </c>
      <c r="M18" s="410">
        <f>総合した利益計画!S9+総合した利益計画!S16+総合した利益計画!S17+M16</f>
        <v>0</v>
      </c>
      <c r="N18" s="410" t="e">
        <f>総合した利益計画!T9+総合した利益計画!T16+総合した利益計画!T17</f>
        <v>#DIV/0!</v>
      </c>
      <c r="O18" s="410">
        <f>総合した利益計画!U9+総合した利益計画!U16+総合した利益計画!U17+O16</f>
        <v>0</v>
      </c>
      <c r="P18" s="410" t="e">
        <f>総合した利益計画!V9+総合した利益計画!V16+総合した利益計画!V17</f>
        <v>#DIV/0!</v>
      </c>
      <c r="Q18" s="410">
        <f>総合した利益計画!W9+総合した利益計画!W16+総合した利益計画!W17+Q16</f>
        <v>0</v>
      </c>
      <c r="R18" s="410" t="e">
        <f>総合した利益計画!X9+総合した利益計画!X16+総合した利益計画!X17</f>
        <v>#DIV/0!</v>
      </c>
      <c r="S18" s="410">
        <f>総合した利益計画!Y9+総合した利益計画!Y16+総合した利益計画!Y17+S16</f>
        <v>0</v>
      </c>
    </row>
    <row r="19" spans="2:19" ht="30" customHeight="1">
      <c r="B19" s="185"/>
      <c r="C19" s="200" t="s">
        <v>368</v>
      </c>
      <c r="D19" s="411"/>
      <c r="E19" s="520"/>
      <c r="F19" s="539"/>
      <c r="G19" s="529"/>
      <c r="H19" s="520"/>
      <c r="I19" s="539"/>
      <c r="J19" s="529"/>
      <c r="K19" s="412"/>
      <c r="L19" s="412"/>
      <c r="M19" s="412"/>
      <c r="N19" s="412"/>
      <c r="O19" s="412"/>
      <c r="P19" s="412"/>
      <c r="Q19" s="412"/>
      <c r="R19" s="412"/>
      <c r="S19" s="412"/>
    </row>
    <row r="20" spans="2:19" ht="30" customHeight="1">
      <c r="B20" s="185"/>
      <c r="C20" s="200" t="s">
        <v>376</v>
      </c>
      <c r="D20" s="412"/>
      <c r="E20" s="520"/>
      <c r="F20" s="539"/>
      <c r="G20" s="529"/>
      <c r="H20" s="520"/>
      <c r="I20" s="539"/>
      <c r="J20" s="529"/>
      <c r="K20" s="412"/>
      <c r="L20" s="412"/>
      <c r="M20" s="412"/>
      <c r="N20" s="412"/>
      <c r="O20" s="412"/>
      <c r="P20" s="412"/>
      <c r="Q20" s="412"/>
      <c r="R20" s="412"/>
      <c r="S20" s="412"/>
    </row>
    <row r="21" spans="2:19" ht="18" customHeight="1">
      <c r="B21" s="9"/>
      <c r="C21" s="200" t="s">
        <v>370</v>
      </c>
      <c r="D21" s="412"/>
      <c r="E21" s="520"/>
      <c r="F21" s="539"/>
      <c r="G21" s="529"/>
      <c r="H21" s="520"/>
      <c r="I21" s="539"/>
      <c r="J21" s="529"/>
      <c r="K21" s="412"/>
      <c r="L21" s="412"/>
      <c r="M21" s="412"/>
      <c r="N21" s="412"/>
      <c r="O21" s="412"/>
      <c r="P21" s="412"/>
      <c r="Q21" s="412"/>
      <c r="R21" s="412"/>
      <c r="S21" s="412"/>
    </row>
    <row r="22" spans="2:19" ht="18" customHeight="1">
      <c r="B22" s="208"/>
      <c r="C22" s="200" t="s">
        <v>371</v>
      </c>
      <c r="D22" s="412"/>
      <c r="E22" s="520"/>
      <c r="F22" s="539"/>
      <c r="G22" s="529"/>
      <c r="H22" s="520"/>
      <c r="I22" s="539"/>
      <c r="J22" s="529"/>
      <c r="K22" s="412"/>
      <c r="L22" s="412"/>
      <c r="M22" s="412"/>
      <c r="N22" s="412"/>
      <c r="O22" s="412"/>
      <c r="P22" s="412"/>
      <c r="Q22" s="412"/>
      <c r="R22" s="412"/>
      <c r="S22" s="412"/>
    </row>
    <row r="23" spans="2:19" ht="26.1" customHeight="1" thickBot="1">
      <c r="B23" s="238"/>
      <c r="C23" s="242" t="s">
        <v>369</v>
      </c>
      <c r="D23" s="407">
        <f>総合した利益計画!E10+総合した利益計画!E20</f>
        <v>0</v>
      </c>
      <c r="E23" s="516">
        <f>総合した利益計画!G10+総合した利益計画!G20</f>
        <v>0</v>
      </c>
      <c r="F23" s="535">
        <f>総合した利益計画!I10+総合した利益計画!I20</f>
        <v>0</v>
      </c>
      <c r="G23" s="525">
        <f>総合した利益計画!K10+総合した利益計画!K11+総合した利益計画!K20+総合した利益計画!K21</f>
        <v>0</v>
      </c>
      <c r="H23" s="516">
        <f>総合した利益計画!M10+総合した利益計画!M11+総合した利益計画!M20+総合した利益計画!M21</f>
        <v>0</v>
      </c>
      <c r="I23" s="535">
        <f>総合した利益計画!O10+総合した利益計画!O11+総合した利益計画!O20+総合した利益計画!O21</f>
        <v>0</v>
      </c>
      <c r="J23" s="525" t="e">
        <f>総合した利益計画!P10+総合した利益計画!P11+総合した利益計画!P20+総合した利益計画!P21</f>
        <v>#DIV/0!</v>
      </c>
      <c r="K23" s="407">
        <f>総合した利益計画!Q10+総合した利益計画!Q11+総合した利益計画!Q20+総合した利益計画!Q21</f>
        <v>0</v>
      </c>
      <c r="L23" s="407" t="e">
        <f>総合した利益計画!R10+総合した利益計画!R11+総合した利益計画!R20+総合した利益計画!R21</f>
        <v>#DIV/0!</v>
      </c>
      <c r="M23" s="407">
        <f>総合した利益計画!S10+総合した利益計画!S11+総合した利益計画!S20+総合した利益計画!S21</f>
        <v>0</v>
      </c>
      <c r="N23" s="407" t="e">
        <f>総合した利益計画!T10+総合した利益計画!T11+総合した利益計画!T20+総合した利益計画!T21</f>
        <v>#DIV/0!</v>
      </c>
      <c r="O23" s="407">
        <f>総合した利益計画!U10+総合した利益計画!U11+総合した利益計画!U20+総合した利益計画!U21</f>
        <v>0</v>
      </c>
      <c r="P23" s="407" t="e">
        <f>総合した利益計画!V10+総合した利益計画!V11+総合した利益計画!V20+総合した利益計画!V21</f>
        <v>#DIV/0!</v>
      </c>
      <c r="Q23" s="407">
        <f>総合した利益計画!W10+総合した利益計画!W11+総合した利益計画!W20+総合した利益計画!W21</f>
        <v>0</v>
      </c>
      <c r="R23" s="407" t="e">
        <f>総合した利益計画!X10+総合した利益計画!X11+総合した利益計画!X20+総合した利益計画!X21</f>
        <v>#DIV/0!</v>
      </c>
      <c r="S23" s="407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09">
        <f t="shared" ref="D24:I24" si="1">D13+D18+D23-D16</f>
        <v>0</v>
      </c>
      <c r="E24" s="518">
        <f t="shared" si="1"/>
        <v>0</v>
      </c>
      <c r="F24" s="537">
        <f t="shared" si="1"/>
        <v>0</v>
      </c>
      <c r="G24" s="527">
        <f t="shared" si="1"/>
        <v>0</v>
      </c>
      <c r="H24" s="518">
        <f t="shared" si="1"/>
        <v>0</v>
      </c>
      <c r="I24" s="537">
        <f t="shared" si="1"/>
        <v>0</v>
      </c>
      <c r="J24" s="527"/>
      <c r="K24" s="409">
        <f>K13+K18+K23-K16</f>
        <v>0</v>
      </c>
      <c r="L24" s="409"/>
      <c r="M24" s="409">
        <f>M13+M18+M23-M16</f>
        <v>0</v>
      </c>
      <c r="N24" s="409"/>
      <c r="O24" s="409">
        <f>O13+O18+O23-O16</f>
        <v>0</v>
      </c>
      <c r="P24" s="409"/>
      <c r="Q24" s="409">
        <f>Q13+Q18+Q23-Q16</f>
        <v>0</v>
      </c>
      <c r="R24" s="409"/>
      <c r="S24" s="409">
        <f>S13+S18+S23-S16</f>
        <v>0</v>
      </c>
    </row>
    <row r="25" spans="2:19" ht="26.1" customHeight="1" thickBot="1">
      <c r="B25" s="238"/>
      <c r="C25" s="243" t="s">
        <v>372</v>
      </c>
      <c r="D25" s="410">
        <f>総合した利益計画!E38</f>
        <v>0</v>
      </c>
      <c r="E25" s="519">
        <f>総合した利益計画!G38</f>
        <v>0</v>
      </c>
      <c r="F25" s="538">
        <f>総合した利益計画!I38</f>
        <v>0</v>
      </c>
      <c r="G25" s="528">
        <f>総合した利益計画!K38</f>
        <v>0</v>
      </c>
      <c r="H25" s="519">
        <f>総合した利益計画!M38</f>
        <v>0</v>
      </c>
      <c r="I25" s="538">
        <f>総合した利益計画!O38</f>
        <v>0</v>
      </c>
      <c r="J25" s="528" t="str">
        <f>総合した利益計画!P38</f>
        <v>人</v>
      </c>
      <c r="K25" s="410">
        <f>総合した利益計画!Q38</f>
        <v>0</v>
      </c>
      <c r="L25" s="410" t="str">
        <f>総合した利益計画!R38</f>
        <v>人</v>
      </c>
      <c r="M25" s="410">
        <f>総合した利益計画!S38</f>
        <v>0</v>
      </c>
      <c r="N25" s="410" t="str">
        <f>総合した利益計画!T38</f>
        <v>人</v>
      </c>
      <c r="O25" s="410">
        <f>総合した利益計画!U38</f>
        <v>0</v>
      </c>
      <c r="P25" s="410" t="str">
        <f>総合した利益計画!V38</f>
        <v>人</v>
      </c>
      <c r="Q25" s="410">
        <f>総合した利益計画!W38</f>
        <v>0</v>
      </c>
      <c r="R25" s="410" t="str">
        <f>総合した利益計画!X38</f>
        <v>人</v>
      </c>
      <c r="S25" s="410">
        <f>総合した利益計画!Y38</f>
        <v>0</v>
      </c>
    </row>
    <row r="26" spans="2:19" ht="34.5" customHeight="1" thickBot="1">
      <c r="B26" s="244"/>
      <c r="C26" s="245" t="s">
        <v>406</v>
      </c>
      <c r="D26" s="409" t="e">
        <f t="shared" ref="D26:M26" si="2">D24/D25</f>
        <v>#DIV/0!</v>
      </c>
      <c r="E26" s="518" t="e">
        <f t="shared" si="2"/>
        <v>#DIV/0!</v>
      </c>
      <c r="F26" s="537" t="e">
        <f t="shared" si="2"/>
        <v>#DIV/0!</v>
      </c>
      <c r="G26" s="527" t="e">
        <f t="shared" si="2"/>
        <v>#DIV/0!</v>
      </c>
      <c r="H26" s="518" t="e">
        <f t="shared" si="2"/>
        <v>#DIV/0!</v>
      </c>
      <c r="I26" s="537" t="e">
        <f t="shared" si="2"/>
        <v>#DIV/0!</v>
      </c>
      <c r="J26" s="527"/>
      <c r="K26" s="409" t="e">
        <f t="shared" si="2"/>
        <v>#DIV/0!</v>
      </c>
      <c r="L26" s="409"/>
      <c r="M26" s="409" t="e">
        <f t="shared" si="2"/>
        <v>#DIV/0!</v>
      </c>
      <c r="N26" s="409"/>
      <c r="O26" s="409" t="e">
        <f>O24/O25</f>
        <v>#DIV/0!</v>
      </c>
      <c r="P26" s="409"/>
      <c r="Q26" s="409" t="e">
        <f>Q24/Q25</f>
        <v>#DIV/0!</v>
      </c>
      <c r="R26" s="409"/>
      <c r="S26" s="409" t="e">
        <f>S24/S25</f>
        <v>#DIV/0!</v>
      </c>
    </row>
    <row r="27" spans="2:19" ht="39.950000000000003" customHeight="1">
      <c r="B27" s="487" t="s">
        <v>375</v>
      </c>
      <c r="C27" s="246" t="s">
        <v>373</v>
      </c>
      <c r="D27" s="413" t="s">
        <v>480</v>
      </c>
      <c r="E27" s="521" t="s">
        <v>480</v>
      </c>
      <c r="F27" s="540" t="s">
        <v>480</v>
      </c>
      <c r="G27" s="530"/>
      <c r="H27" s="542"/>
      <c r="I27" s="543"/>
      <c r="J27" s="530"/>
      <c r="K27" s="414"/>
      <c r="L27" s="414"/>
      <c r="M27" s="414"/>
      <c r="N27" s="414"/>
      <c r="O27" s="414"/>
      <c r="P27" s="414"/>
      <c r="Q27" s="414"/>
      <c r="R27" s="414"/>
      <c r="S27" s="414"/>
    </row>
    <row r="28" spans="2:19" ht="26.1" customHeight="1">
      <c r="B28" s="487"/>
      <c r="C28" s="201" t="s">
        <v>374</v>
      </c>
      <c r="D28" s="406" t="s">
        <v>480</v>
      </c>
      <c r="E28" s="515" t="s">
        <v>480</v>
      </c>
      <c r="F28" s="534" t="s">
        <v>480</v>
      </c>
      <c r="G28" s="529"/>
      <c r="H28" s="520"/>
      <c r="I28" s="539"/>
      <c r="J28" s="529"/>
      <c r="K28" s="412"/>
      <c r="L28" s="412"/>
      <c r="M28" s="412"/>
      <c r="N28" s="412"/>
      <c r="O28" s="412"/>
      <c r="P28" s="412"/>
      <c r="Q28" s="412"/>
      <c r="R28" s="412"/>
      <c r="S28" s="412"/>
    </row>
    <row r="29" spans="2:19" ht="26.1" customHeight="1">
      <c r="B29" s="487"/>
      <c r="C29" s="186" t="s">
        <v>174</v>
      </c>
      <c r="D29" s="406" t="s">
        <v>480</v>
      </c>
      <c r="E29" s="515" t="s">
        <v>480</v>
      </c>
      <c r="F29" s="534" t="s">
        <v>480</v>
      </c>
      <c r="G29" s="529"/>
      <c r="H29" s="520"/>
      <c r="I29" s="539"/>
      <c r="J29" s="529"/>
      <c r="K29" s="412"/>
      <c r="L29" s="412"/>
      <c r="M29" s="412"/>
      <c r="N29" s="412"/>
      <c r="O29" s="412"/>
      <c r="P29" s="412"/>
      <c r="Q29" s="412"/>
      <c r="R29" s="412"/>
      <c r="S29" s="412"/>
    </row>
    <row r="30" spans="2:19" ht="26.1" customHeight="1">
      <c r="B30" s="487"/>
      <c r="C30" s="186" t="s">
        <v>175</v>
      </c>
      <c r="D30" s="406" t="s">
        <v>480</v>
      </c>
      <c r="E30" s="515" t="s">
        <v>480</v>
      </c>
      <c r="F30" s="534" t="s">
        <v>480</v>
      </c>
      <c r="G30" s="529"/>
      <c r="H30" s="520"/>
      <c r="I30" s="539"/>
      <c r="J30" s="529"/>
      <c r="K30" s="412"/>
      <c r="L30" s="412"/>
      <c r="M30" s="412"/>
      <c r="N30" s="412"/>
      <c r="O30" s="412"/>
      <c r="P30" s="412"/>
      <c r="Q30" s="412"/>
      <c r="R30" s="412"/>
      <c r="S30" s="412"/>
    </row>
    <row r="31" spans="2:19" ht="26.1" customHeight="1" thickBot="1">
      <c r="B31" s="488"/>
      <c r="C31" s="190" t="s">
        <v>345</v>
      </c>
      <c r="D31" s="406" t="s">
        <v>480</v>
      </c>
      <c r="E31" s="515" t="s">
        <v>480</v>
      </c>
      <c r="F31" s="541" t="s">
        <v>480</v>
      </c>
      <c r="G31" s="524">
        <f>SUM(G27:G30)</f>
        <v>0</v>
      </c>
      <c r="H31" s="514">
        <f>SUM(H27:H30)</f>
        <v>0</v>
      </c>
      <c r="I31" s="544">
        <f>SUM(I27:I30)</f>
        <v>0</v>
      </c>
      <c r="J31" s="524"/>
      <c r="K31" s="405">
        <f>SUM(K27:K30)</f>
        <v>0</v>
      </c>
      <c r="L31" s="405"/>
      <c r="M31" s="405">
        <f>SUM(M27:M30)</f>
        <v>0</v>
      </c>
      <c r="N31" s="405"/>
      <c r="O31" s="405">
        <f>SUM(O27:O30)</f>
        <v>0</v>
      </c>
      <c r="P31" s="405"/>
      <c r="Q31" s="405">
        <f>SUM(Q27:Q30)</f>
        <v>0</v>
      </c>
      <c r="R31" s="405"/>
      <c r="S31" s="405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colorId="55" zoomScaleNormal="100" workbookViewId="0">
      <selection activeCell="I15" sqref="I15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1" t="s">
        <v>522</v>
      </c>
      <c r="D2" s="492">
        <f>+別表3!D3</f>
        <v>0</v>
      </c>
      <c r="E2" s="492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46" t="s">
        <v>379</v>
      </c>
      <c r="C18" s="497"/>
      <c r="D18" s="446" t="s">
        <v>380</v>
      </c>
      <c r="E18" s="497"/>
      <c r="F18" s="239"/>
    </row>
    <row r="19" spans="2:6" ht="30" customHeight="1">
      <c r="B19" s="495"/>
      <c r="C19" s="496"/>
      <c r="D19" s="493"/>
      <c r="E19" s="494"/>
      <c r="F19" s="239"/>
    </row>
    <row r="20" spans="2:6" ht="30" customHeight="1">
      <c r="B20" s="495"/>
      <c r="C20" s="496"/>
      <c r="D20" s="493"/>
      <c r="E20" s="494"/>
      <c r="F20" s="239"/>
    </row>
    <row r="21" spans="2:6" ht="30" customHeight="1">
      <c r="B21" s="495"/>
      <c r="C21" s="496"/>
      <c r="D21" s="493"/>
      <c r="E21" s="494"/>
      <c r="F21" s="239"/>
    </row>
    <row r="22" spans="2:6" ht="30" customHeight="1">
      <c r="B22" s="495"/>
      <c r="C22" s="496"/>
      <c r="D22" s="493"/>
      <c r="E22" s="494"/>
      <c r="F22" s="239"/>
    </row>
    <row r="23" spans="2:6" ht="30" customHeight="1">
      <c r="B23" s="495"/>
      <c r="C23" s="496"/>
      <c r="D23" s="493"/>
      <c r="E23" s="494"/>
      <c r="F23" s="239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I15" sqref="I15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499" t="s">
        <v>421</v>
      </c>
      <c r="C8" s="500"/>
      <c r="D8" s="500"/>
      <c r="E8" s="500"/>
      <c r="F8" s="500"/>
      <c r="G8" s="501"/>
      <c r="H8" s="502" t="s">
        <v>404</v>
      </c>
      <c r="I8" s="503"/>
      <c r="J8" s="504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502" t="s">
        <v>404</v>
      </c>
      <c r="I9" s="503"/>
      <c r="J9" s="504"/>
    </row>
    <row r="10" spans="1:10" ht="39" customHeight="1">
      <c r="A10" s="165"/>
      <c r="B10" s="508" t="s">
        <v>411</v>
      </c>
      <c r="C10" s="511" t="s">
        <v>415</v>
      </c>
      <c r="D10" s="506" t="s">
        <v>413</v>
      </c>
      <c r="E10" s="506"/>
      <c r="F10" s="506"/>
      <c r="G10" s="507"/>
      <c r="H10" s="502" t="s">
        <v>404</v>
      </c>
      <c r="I10" s="503"/>
      <c r="J10" s="504"/>
    </row>
    <row r="11" spans="1:10" ht="39" customHeight="1">
      <c r="A11" s="165"/>
      <c r="B11" s="509"/>
      <c r="C11" s="511"/>
      <c r="D11" s="506" t="s">
        <v>414</v>
      </c>
      <c r="E11" s="506"/>
      <c r="F11" s="506"/>
      <c r="G11" s="507"/>
      <c r="H11" s="498" t="s">
        <v>404</v>
      </c>
      <c r="I11" s="498"/>
      <c r="J11" s="498"/>
    </row>
    <row r="12" spans="1:10" ht="39" customHeight="1">
      <c r="A12" s="165"/>
      <c r="B12" s="510"/>
      <c r="C12" s="505" t="s">
        <v>412</v>
      </c>
      <c r="D12" s="506"/>
      <c r="E12" s="506"/>
      <c r="F12" s="506"/>
      <c r="G12" s="507"/>
      <c r="H12" s="498" t="s">
        <v>404</v>
      </c>
      <c r="I12" s="498"/>
      <c r="J12" s="498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502" t="s">
        <v>404</v>
      </c>
      <c r="I13" s="503"/>
      <c r="J13" s="504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H22" sqref="H22"/>
    </sheetView>
  </sheetViews>
  <sheetFormatPr defaultRowHeight="13.5"/>
  <cols>
    <col min="1" max="1" width="5.875" customWidth="1"/>
    <col min="2" max="2" width="6.25" customWidth="1"/>
    <col min="10" max="10" width="5.125" customWidth="1"/>
  </cols>
  <sheetData>
    <row r="1" spans="2:11">
      <c r="B1" s="165"/>
      <c r="C1" s="165"/>
      <c r="D1" s="165"/>
      <c r="E1" s="165"/>
      <c r="F1" s="165"/>
      <c r="G1" s="165"/>
      <c r="H1" s="165"/>
      <c r="I1" s="165" t="s">
        <v>391</v>
      </c>
      <c r="J1" s="165"/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D27B-15BF-4D8D-886F-93F590FC5848}">
  <dimension ref="A1:C23"/>
  <sheetViews>
    <sheetView tabSelected="1" workbookViewId="0">
      <selection activeCell="E13" sqref="E13"/>
    </sheetView>
  </sheetViews>
  <sheetFormatPr defaultRowHeight="13.5"/>
  <sheetData>
    <row r="1" spans="1:3">
      <c r="A1" t="s">
        <v>553</v>
      </c>
      <c r="B1" t="str">
        <f>既存の利益計画!I4</f>
        <v>　年　月期</v>
      </c>
    </row>
    <row r="2" spans="1:3">
      <c r="A2" t="s">
        <v>554</v>
      </c>
      <c r="B2" t="str">
        <f>別表1!J38</f>
        <v>（　年　月～　年　月　（事業期間　年））</v>
      </c>
    </row>
    <row r="3" spans="1:3">
      <c r="A3" t="s">
        <v>553</v>
      </c>
    </row>
    <row r="4" spans="1:3">
      <c r="A4" t="s">
        <v>555</v>
      </c>
      <c r="B4">
        <f>別表3!F7</f>
        <v>0</v>
      </c>
      <c r="C4" t="s">
        <v>556</v>
      </c>
    </row>
    <row r="5" spans="1:3">
      <c r="A5" t="s">
        <v>557</v>
      </c>
      <c r="B5">
        <f>別表3!F11</f>
        <v>0</v>
      </c>
      <c r="C5" t="s">
        <v>556</v>
      </c>
    </row>
    <row r="6" spans="1:3">
      <c r="A6" t="s">
        <v>558</v>
      </c>
      <c r="B6">
        <f>別表3!F13</f>
        <v>0</v>
      </c>
      <c r="C6" t="s">
        <v>556</v>
      </c>
    </row>
    <row r="7" spans="1:3">
      <c r="A7" t="s">
        <v>559</v>
      </c>
      <c r="B7">
        <f>別表3!F17</f>
        <v>0</v>
      </c>
      <c r="C7" t="s">
        <v>556</v>
      </c>
    </row>
    <row r="8" spans="1:3">
      <c r="A8" t="s">
        <v>202</v>
      </c>
      <c r="B8">
        <f>別表3!F18</f>
        <v>0</v>
      </c>
      <c r="C8" t="s">
        <v>556</v>
      </c>
    </row>
    <row r="9" spans="1:3">
      <c r="A9" t="s">
        <v>560</v>
      </c>
      <c r="B9">
        <f>別表3!F23</f>
        <v>0</v>
      </c>
      <c r="C9" t="s">
        <v>556</v>
      </c>
    </row>
    <row r="10" spans="1:3">
      <c r="A10" t="s">
        <v>561</v>
      </c>
      <c r="B10">
        <f>別表3!F24</f>
        <v>0</v>
      </c>
      <c r="C10" t="s">
        <v>556</v>
      </c>
    </row>
    <row r="11" spans="1:3">
      <c r="A11" t="s">
        <v>562</v>
      </c>
      <c r="B11">
        <f>別表3!F25</f>
        <v>0</v>
      </c>
      <c r="C11" t="s">
        <v>348</v>
      </c>
    </row>
    <row r="13" spans="1:3">
      <c r="A13" t="s">
        <v>563</v>
      </c>
    </row>
    <row r="14" spans="1:3">
      <c r="A14" t="s">
        <v>555</v>
      </c>
      <c r="B14">
        <f>別表3!I7</f>
        <v>0</v>
      </c>
      <c r="C14" t="s">
        <v>556</v>
      </c>
    </row>
    <row r="15" spans="1:3">
      <c r="A15" t="s">
        <v>557</v>
      </c>
      <c r="B15">
        <f>別表3!F11</f>
        <v>0</v>
      </c>
      <c r="C15" t="s">
        <v>556</v>
      </c>
    </row>
    <row r="16" spans="1:3">
      <c r="A16" t="s">
        <v>558</v>
      </c>
      <c r="B16">
        <f>別表3!I13</f>
        <v>0</v>
      </c>
      <c r="C16" t="s">
        <v>556</v>
      </c>
    </row>
    <row r="17" spans="1:3">
      <c r="A17" t="s">
        <v>559</v>
      </c>
      <c r="B17">
        <f>別表3!I17</f>
        <v>0</v>
      </c>
      <c r="C17" t="s">
        <v>556</v>
      </c>
    </row>
    <row r="18" spans="1:3">
      <c r="A18" t="s">
        <v>202</v>
      </c>
      <c r="B18">
        <f>別表3!I18</f>
        <v>0</v>
      </c>
      <c r="C18" t="s">
        <v>556</v>
      </c>
    </row>
    <row r="19" spans="1:3">
      <c r="A19" t="s">
        <v>560</v>
      </c>
      <c r="B19">
        <f>別表3!I23</f>
        <v>0</v>
      </c>
      <c r="C19" t="s">
        <v>556</v>
      </c>
    </row>
    <row r="20" spans="1:3">
      <c r="A20" t="s">
        <v>561</v>
      </c>
      <c r="B20">
        <f>別表3!I24</f>
        <v>0</v>
      </c>
      <c r="C20" t="s">
        <v>556</v>
      </c>
    </row>
    <row r="21" spans="1:3">
      <c r="A21" t="s">
        <v>562</v>
      </c>
      <c r="B21">
        <f>別表3!I25</f>
        <v>0</v>
      </c>
      <c r="C21" t="s">
        <v>348</v>
      </c>
    </row>
    <row r="23" spans="1:3">
      <c r="A23" t="s">
        <v>564</v>
      </c>
      <c r="B23" t="str">
        <f>別表1!G10&amp;別表1!C21</f>
        <v>（新たな取り組みの概要１．当社の現状と経営課題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12">
        <f>T51+U51</f>
        <v>0</v>
      </c>
      <c r="U53" s="442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886C-99C1-46B7-9AA8-FA81CA892CA9}">
  <sheetPr>
    <tabColor rgb="FFFFC000"/>
    <pageSetUpPr fitToPage="1"/>
  </sheetPr>
  <dimension ref="C2:F24"/>
  <sheetViews>
    <sheetView view="pageBreakPreview" topLeftCell="B1" zoomScaleNormal="100" zoomScaleSheetLayoutView="100" workbookViewId="0">
      <selection activeCell="B12" sqref="B12"/>
    </sheetView>
  </sheetViews>
  <sheetFormatPr defaultRowHeight="13.5"/>
  <cols>
    <col min="1" max="2" width="9" style="420"/>
    <col min="3" max="3" width="2.75" style="434" customWidth="1"/>
    <col min="4" max="4" width="4.125" style="420" customWidth="1"/>
    <col min="5" max="5" width="81.75" style="435" customWidth="1"/>
    <col min="6" max="6" width="54.5" style="420" customWidth="1"/>
    <col min="7" max="258" width="9" style="420"/>
    <col min="259" max="259" width="2.75" style="420" customWidth="1"/>
    <col min="260" max="260" width="4.125" style="420" customWidth="1"/>
    <col min="261" max="261" width="81.75" style="420" customWidth="1"/>
    <col min="262" max="262" width="54.5" style="420" customWidth="1"/>
    <col min="263" max="514" width="9" style="420"/>
    <col min="515" max="515" width="2.75" style="420" customWidth="1"/>
    <col min="516" max="516" width="4.125" style="420" customWidth="1"/>
    <col min="517" max="517" width="81.75" style="420" customWidth="1"/>
    <col min="518" max="518" width="54.5" style="420" customWidth="1"/>
    <col min="519" max="770" width="9" style="420"/>
    <col min="771" max="771" width="2.75" style="420" customWidth="1"/>
    <col min="772" max="772" width="4.125" style="420" customWidth="1"/>
    <col min="773" max="773" width="81.75" style="420" customWidth="1"/>
    <col min="774" max="774" width="54.5" style="420" customWidth="1"/>
    <col min="775" max="1026" width="9" style="420"/>
    <col min="1027" max="1027" width="2.75" style="420" customWidth="1"/>
    <col min="1028" max="1028" width="4.125" style="420" customWidth="1"/>
    <col min="1029" max="1029" width="81.75" style="420" customWidth="1"/>
    <col min="1030" max="1030" width="54.5" style="420" customWidth="1"/>
    <col min="1031" max="1282" width="9" style="420"/>
    <col min="1283" max="1283" width="2.75" style="420" customWidth="1"/>
    <col min="1284" max="1284" width="4.125" style="420" customWidth="1"/>
    <col min="1285" max="1285" width="81.75" style="420" customWidth="1"/>
    <col min="1286" max="1286" width="54.5" style="420" customWidth="1"/>
    <col min="1287" max="1538" width="9" style="420"/>
    <col min="1539" max="1539" width="2.75" style="420" customWidth="1"/>
    <col min="1540" max="1540" width="4.125" style="420" customWidth="1"/>
    <col min="1541" max="1541" width="81.75" style="420" customWidth="1"/>
    <col min="1542" max="1542" width="54.5" style="420" customWidth="1"/>
    <col min="1543" max="1794" width="9" style="420"/>
    <col min="1795" max="1795" width="2.75" style="420" customWidth="1"/>
    <col min="1796" max="1796" width="4.125" style="420" customWidth="1"/>
    <col min="1797" max="1797" width="81.75" style="420" customWidth="1"/>
    <col min="1798" max="1798" width="54.5" style="420" customWidth="1"/>
    <col min="1799" max="2050" width="9" style="420"/>
    <col min="2051" max="2051" width="2.75" style="420" customWidth="1"/>
    <col min="2052" max="2052" width="4.125" style="420" customWidth="1"/>
    <col min="2053" max="2053" width="81.75" style="420" customWidth="1"/>
    <col min="2054" max="2054" width="54.5" style="420" customWidth="1"/>
    <col min="2055" max="2306" width="9" style="420"/>
    <col min="2307" max="2307" width="2.75" style="420" customWidth="1"/>
    <col min="2308" max="2308" width="4.125" style="420" customWidth="1"/>
    <col min="2309" max="2309" width="81.75" style="420" customWidth="1"/>
    <col min="2310" max="2310" width="54.5" style="420" customWidth="1"/>
    <col min="2311" max="2562" width="9" style="420"/>
    <col min="2563" max="2563" width="2.75" style="420" customWidth="1"/>
    <col min="2564" max="2564" width="4.125" style="420" customWidth="1"/>
    <col min="2565" max="2565" width="81.75" style="420" customWidth="1"/>
    <col min="2566" max="2566" width="54.5" style="420" customWidth="1"/>
    <col min="2567" max="2818" width="9" style="420"/>
    <col min="2819" max="2819" width="2.75" style="420" customWidth="1"/>
    <col min="2820" max="2820" width="4.125" style="420" customWidth="1"/>
    <col min="2821" max="2821" width="81.75" style="420" customWidth="1"/>
    <col min="2822" max="2822" width="54.5" style="420" customWidth="1"/>
    <col min="2823" max="3074" width="9" style="420"/>
    <col min="3075" max="3075" width="2.75" style="420" customWidth="1"/>
    <col min="3076" max="3076" width="4.125" style="420" customWidth="1"/>
    <col min="3077" max="3077" width="81.75" style="420" customWidth="1"/>
    <col min="3078" max="3078" width="54.5" style="420" customWidth="1"/>
    <col min="3079" max="3330" width="9" style="420"/>
    <col min="3331" max="3331" width="2.75" style="420" customWidth="1"/>
    <col min="3332" max="3332" width="4.125" style="420" customWidth="1"/>
    <col min="3333" max="3333" width="81.75" style="420" customWidth="1"/>
    <col min="3334" max="3334" width="54.5" style="420" customWidth="1"/>
    <col min="3335" max="3586" width="9" style="420"/>
    <col min="3587" max="3587" width="2.75" style="420" customWidth="1"/>
    <col min="3588" max="3588" width="4.125" style="420" customWidth="1"/>
    <col min="3589" max="3589" width="81.75" style="420" customWidth="1"/>
    <col min="3590" max="3590" width="54.5" style="420" customWidth="1"/>
    <col min="3591" max="3842" width="9" style="420"/>
    <col min="3843" max="3843" width="2.75" style="420" customWidth="1"/>
    <col min="3844" max="3844" width="4.125" style="420" customWidth="1"/>
    <col min="3845" max="3845" width="81.75" style="420" customWidth="1"/>
    <col min="3846" max="3846" width="54.5" style="420" customWidth="1"/>
    <col min="3847" max="4098" width="9" style="420"/>
    <col min="4099" max="4099" width="2.75" style="420" customWidth="1"/>
    <col min="4100" max="4100" width="4.125" style="420" customWidth="1"/>
    <col min="4101" max="4101" width="81.75" style="420" customWidth="1"/>
    <col min="4102" max="4102" width="54.5" style="420" customWidth="1"/>
    <col min="4103" max="4354" width="9" style="420"/>
    <col min="4355" max="4355" width="2.75" style="420" customWidth="1"/>
    <col min="4356" max="4356" width="4.125" style="420" customWidth="1"/>
    <col min="4357" max="4357" width="81.75" style="420" customWidth="1"/>
    <col min="4358" max="4358" width="54.5" style="420" customWidth="1"/>
    <col min="4359" max="4610" width="9" style="420"/>
    <col min="4611" max="4611" width="2.75" style="420" customWidth="1"/>
    <col min="4612" max="4612" width="4.125" style="420" customWidth="1"/>
    <col min="4613" max="4613" width="81.75" style="420" customWidth="1"/>
    <col min="4614" max="4614" width="54.5" style="420" customWidth="1"/>
    <col min="4615" max="4866" width="9" style="420"/>
    <col min="4867" max="4867" width="2.75" style="420" customWidth="1"/>
    <col min="4868" max="4868" width="4.125" style="420" customWidth="1"/>
    <col min="4869" max="4869" width="81.75" style="420" customWidth="1"/>
    <col min="4870" max="4870" width="54.5" style="420" customWidth="1"/>
    <col min="4871" max="5122" width="9" style="420"/>
    <col min="5123" max="5123" width="2.75" style="420" customWidth="1"/>
    <col min="5124" max="5124" width="4.125" style="420" customWidth="1"/>
    <col min="5125" max="5125" width="81.75" style="420" customWidth="1"/>
    <col min="5126" max="5126" width="54.5" style="420" customWidth="1"/>
    <col min="5127" max="5378" width="9" style="420"/>
    <col min="5379" max="5379" width="2.75" style="420" customWidth="1"/>
    <col min="5380" max="5380" width="4.125" style="420" customWidth="1"/>
    <col min="5381" max="5381" width="81.75" style="420" customWidth="1"/>
    <col min="5382" max="5382" width="54.5" style="420" customWidth="1"/>
    <col min="5383" max="5634" width="9" style="420"/>
    <col min="5635" max="5635" width="2.75" style="420" customWidth="1"/>
    <col min="5636" max="5636" width="4.125" style="420" customWidth="1"/>
    <col min="5637" max="5637" width="81.75" style="420" customWidth="1"/>
    <col min="5638" max="5638" width="54.5" style="420" customWidth="1"/>
    <col min="5639" max="5890" width="9" style="420"/>
    <col min="5891" max="5891" width="2.75" style="420" customWidth="1"/>
    <col min="5892" max="5892" width="4.125" style="420" customWidth="1"/>
    <col min="5893" max="5893" width="81.75" style="420" customWidth="1"/>
    <col min="5894" max="5894" width="54.5" style="420" customWidth="1"/>
    <col min="5895" max="6146" width="9" style="420"/>
    <col min="6147" max="6147" width="2.75" style="420" customWidth="1"/>
    <col min="6148" max="6148" width="4.125" style="420" customWidth="1"/>
    <col min="6149" max="6149" width="81.75" style="420" customWidth="1"/>
    <col min="6150" max="6150" width="54.5" style="420" customWidth="1"/>
    <col min="6151" max="6402" width="9" style="420"/>
    <col min="6403" max="6403" width="2.75" style="420" customWidth="1"/>
    <col min="6404" max="6404" width="4.125" style="420" customWidth="1"/>
    <col min="6405" max="6405" width="81.75" style="420" customWidth="1"/>
    <col min="6406" max="6406" width="54.5" style="420" customWidth="1"/>
    <col min="6407" max="6658" width="9" style="420"/>
    <col min="6659" max="6659" width="2.75" style="420" customWidth="1"/>
    <col min="6660" max="6660" width="4.125" style="420" customWidth="1"/>
    <col min="6661" max="6661" width="81.75" style="420" customWidth="1"/>
    <col min="6662" max="6662" width="54.5" style="420" customWidth="1"/>
    <col min="6663" max="6914" width="9" style="420"/>
    <col min="6915" max="6915" width="2.75" style="420" customWidth="1"/>
    <col min="6916" max="6916" width="4.125" style="420" customWidth="1"/>
    <col min="6917" max="6917" width="81.75" style="420" customWidth="1"/>
    <col min="6918" max="6918" width="54.5" style="420" customWidth="1"/>
    <col min="6919" max="7170" width="9" style="420"/>
    <col min="7171" max="7171" width="2.75" style="420" customWidth="1"/>
    <col min="7172" max="7172" width="4.125" style="420" customWidth="1"/>
    <col min="7173" max="7173" width="81.75" style="420" customWidth="1"/>
    <col min="7174" max="7174" width="54.5" style="420" customWidth="1"/>
    <col min="7175" max="7426" width="9" style="420"/>
    <col min="7427" max="7427" width="2.75" style="420" customWidth="1"/>
    <col min="7428" max="7428" width="4.125" style="420" customWidth="1"/>
    <col min="7429" max="7429" width="81.75" style="420" customWidth="1"/>
    <col min="7430" max="7430" width="54.5" style="420" customWidth="1"/>
    <col min="7431" max="7682" width="9" style="420"/>
    <col min="7683" max="7683" width="2.75" style="420" customWidth="1"/>
    <col min="7684" max="7684" width="4.125" style="420" customWidth="1"/>
    <col min="7685" max="7685" width="81.75" style="420" customWidth="1"/>
    <col min="7686" max="7686" width="54.5" style="420" customWidth="1"/>
    <col min="7687" max="7938" width="9" style="420"/>
    <col min="7939" max="7939" width="2.75" style="420" customWidth="1"/>
    <col min="7940" max="7940" width="4.125" style="420" customWidth="1"/>
    <col min="7941" max="7941" width="81.75" style="420" customWidth="1"/>
    <col min="7942" max="7942" width="54.5" style="420" customWidth="1"/>
    <col min="7943" max="8194" width="9" style="420"/>
    <col min="8195" max="8195" width="2.75" style="420" customWidth="1"/>
    <col min="8196" max="8196" width="4.125" style="420" customWidth="1"/>
    <col min="8197" max="8197" width="81.75" style="420" customWidth="1"/>
    <col min="8198" max="8198" width="54.5" style="420" customWidth="1"/>
    <col min="8199" max="8450" width="9" style="420"/>
    <col min="8451" max="8451" width="2.75" style="420" customWidth="1"/>
    <col min="8452" max="8452" width="4.125" style="420" customWidth="1"/>
    <col min="8453" max="8453" width="81.75" style="420" customWidth="1"/>
    <col min="8454" max="8454" width="54.5" style="420" customWidth="1"/>
    <col min="8455" max="8706" width="9" style="420"/>
    <col min="8707" max="8707" width="2.75" style="420" customWidth="1"/>
    <col min="8708" max="8708" width="4.125" style="420" customWidth="1"/>
    <col min="8709" max="8709" width="81.75" style="420" customWidth="1"/>
    <col min="8710" max="8710" width="54.5" style="420" customWidth="1"/>
    <col min="8711" max="8962" width="9" style="420"/>
    <col min="8963" max="8963" width="2.75" style="420" customWidth="1"/>
    <col min="8964" max="8964" width="4.125" style="420" customWidth="1"/>
    <col min="8965" max="8965" width="81.75" style="420" customWidth="1"/>
    <col min="8966" max="8966" width="54.5" style="420" customWidth="1"/>
    <col min="8967" max="9218" width="9" style="420"/>
    <col min="9219" max="9219" width="2.75" style="420" customWidth="1"/>
    <col min="9220" max="9220" width="4.125" style="420" customWidth="1"/>
    <col min="9221" max="9221" width="81.75" style="420" customWidth="1"/>
    <col min="9222" max="9222" width="54.5" style="420" customWidth="1"/>
    <col min="9223" max="9474" width="9" style="420"/>
    <col min="9475" max="9475" width="2.75" style="420" customWidth="1"/>
    <col min="9476" max="9476" width="4.125" style="420" customWidth="1"/>
    <col min="9477" max="9477" width="81.75" style="420" customWidth="1"/>
    <col min="9478" max="9478" width="54.5" style="420" customWidth="1"/>
    <col min="9479" max="9730" width="9" style="420"/>
    <col min="9731" max="9731" width="2.75" style="420" customWidth="1"/>
    <col min="9732" max="9732" width="4.125" style="420" customWidth="1"/>
    <col min="9733" max="9733" width="81.75" style="420" customWidth="1"/>
    <col min="9734" max="9734" width="54.5" style="420" customWidth="1"/>
    <col min="9735" max="9986" width="9" style="420"/>
    <col min="9987" max="9987" width="2.75" style="420" customWidth="1"/>
    <col min="9988" max="9988" width="4.125" style="420" customWidth="1"/>
    <col min="9989" max="9989" width="81.75" style="420" customWidth="1"/>
    <col min="9990" max="9990" width="54.5" style="420" customWidth="1"/>
    <col min="9991" max="10242" width="9" style="420"/>
    <col min="10243" max="10243" width="2.75" style="420" customWidth="1"/>
    <col min="10244" max="10244" width="4.125" style="420" customWidth="1"/>
    <col min="10245" max="10245" width="81.75" style="420" customWidth="1"/>
    <col min="10246" max="10246" width="54.5" style="420" customWidth="1"/>
    <col min="10247" max="10498" width="9" style="420"/>
    <col min="10499" max="10499" width="2.75" style="420" customWidth="1"/>
    <col min="10500" max="10500" width="4.125" style="420" customWidth="1"/>
    <col min="10501" max="10501" width="81.75" style="420" customWidth="1"/>
    <col min="10502" max="10502" width="54.5" style="420" customWidth="1"/>
    <col min="10503" max="10754" width="9" style="420"/>
    <col min="10755" max="10755" width="2.75" style="420" customWidth="1"/>
    <col min="10756" max="10756" width="4.125" style="420" customWidth="1"/>
    <col min="10757" max="10757" width="81.75" style="420" customWidth="1"/>
    <col min="10758" max="10758" width="54.5" style="420" customWidth="1"/>
    <col min="10759" max="11010" width="9" style="420"/>
    <col min="11011" max="11011" width="2.75" style="420" customWidth="1"/>
    <col min="11012" max="11012" width="4.125" style="420" customWidth="1"/>
    <col min="11013" max="11013" width="81.75" style="420" customWidth="1"/>
    <col min="11014" max="11014" width="54.5" style="420" customWidth="1"/>
    <col min="11015" max="11266" width="9" style="420"/>
    <col min="11267" max="11267" width="2.75" style="420" customWidth="1"/>
    <col min="11268" max="11268" width="4.125" style="420" customWidth="1"/>
    <col min="11269" max="11269" width="81.75" style="420" customWidth="1"/>
    <col min="11270" max="11270" width="54.5" style="420" customWidth="1"/>
    <col min="11271" max="11522" width="9" style="420"/>
    <col min="11523" max="11523" width="2.75" style="420" customWidth="1"/>
    <col min="11524" max="11524" width="4.125" style="420" customWidth="1"/>
    <col min="11525" max="11525" width="81.75" style="420" customWidth="1"/>
    <col min="11526" max="11526" width="54.5" style="420" customWidth="1"/>
    <col min="11527" max="11778" width="9" style="420"/>
    <col min="11779" max="11779" width="2.75" style="420" customWidth="1"/>
    <col min="11780" max="11780" width="4.125" style="420" customWidth="1"/>
    <col min="11781" max="11781" width="81.75" style="420" customWidth="1"/>
    <col min="11782" max="11782" width="54.5" style="420" customWidth="1"/>
    <col min="11783" max="12034" width="9" style="420"/>
    <col min="12035" max="12035" width="2.75" style="420" customWidth="1"/>
    <col min="12036" max="12036" width="4.125" style="420" customWidth="1"/>
    <col min="12037" max="12037" width="81.75" style="420" customWidth="1"/>
    <col min="12038" max="12038" width="54.5" style="420" customWidth="1"/>
    <col min="12039" max="12290" width="9" style="420"/>
    <col min="12291" max="12291" width="2.75" style="420" customWidth="1"/>
    <col min="12292" max="12292" width="4.125" style="420" customWidth="1"/>
    <col min="12293" max="12293" width="81.75" style="420" customWidth="1"/>
    <col min="12294" max="12294" width="54.5" style="420" customWidth="1"/>
    <col min="12295" max="12546" width="9" style="420"/>
    <col min="12547" max="12547" width="2.75" style="420" customWidth="1"/>
    <col min="12548" max="12548" width="4.125" style="420" customWidth="1"/>
    <col min="12549" max="12549" width="81.75" style="420" customWidth="1"/>
    <col min="12550" max="12550" width="54.5" style="420" customWidth="1"/>
    <col min="12551" max="12802" width="9" style="420"/>
    <col min="12803" max="12803" width="2.75" style="420" customWidth="1"/>
    <col min="12804" max="12804" width="4.125" style="420" customWidth="1"/>
    <col min="12805" max="12805" width="81.75" style="420" customWidth="1"/>
    <col min="12806" max="12806" width="54.5" style="420" customWidth="1"/>
    <col min="12807" max="13058" width="9" style="420"/>
    <col min="13059" max="13059" width="2.75" style="420" customWidth="1"/>
    <col min="13060" max="13060" width="4.125" style="420" customWidth="1"/>
    <col min="13061" max="13061" width="81.75" style="420" customWidth="1"/>
    <col min="13062" max="13062" width="54.5" style="420" customWidth="1"/>
    <col min="13063" max="13314" width="9" style="420"/>
    <col min="13315" max="13315" width="2.75" style="420" customWidth="1"/>
    <col min="13316" max="13316" width="4.125" style="420" customWidth="1"/>
    <col min="13317" max="13317" width="81.75" style="420" customWidth="1"/>
    <col min="13318" max="13318" width="54.5" style="420" customWidth="1"/>
    <col min="13319" max="13570" width="9" style="420"/>
    <col min="13571" max="13571" width="2.75" style="420" customWidth="1"/>
    <col min="13572" max="13572" width="4.125" style="420" customWidth="1"/>
    <col min="13573" max="13573" width="81.75" style="420" customWidth="1"/>
    <col min="13574" max="13574" width="54.5" style="420" customWidth="1"/>
    <col min="13575" max="13826" width="9" style="420"/>
    <col min="13827" max="13827" width="2.75" style="420" customWidth="1"/>
    <col min="13828" max="13828" width="4.125" style="420" customWidth="1"/>
    <col min="13829" max="13829" width="81.75" style="420" customWidth="1"/>
    <col min="13830" max="13830" width="54.5" style="420" customWidth="1"/>
    <col min="13831" max="14082" width="9" style="420"/>
    <col min="14083" max="14083" width="2.75" style="420" customWidth="1"/>
    <col min="14084" max="14084" width="4.125" style="420" customWidth="1"/>
    <col min="14085" max="14085" width="81.75" style="420" customWidth="1"/>
    <col min="14086" max="14086" width="54.5" style="420" customWidth="1"/>
    <col min="14087" max="14338" width="9" style="420"/>
    <col min="14339" max="14339" width="2.75" style="420" customWidth="1"/>
    <col min="14340" max="14340" width="4.125" style="420" customWidth="1"/>
    <col min="14341" max="14341" width="81.75" style="420" customWidth="1"/>
    <col min="14342" max="14342" width="54.5" style="420" customWidth="1"/>
    <col min="14343" max="14594" width="9" style="420"/>
    <col min="14595" max="14595" width="2.75" style="420" customWidth="1"/>
    <col min="14596" max="14596" width="4.125" style="420" customWidth="1"/>
    <col min="14597" max="14597" width="81.75" style="420" customWidth="1"/>
    <col min="14598" max="14598" width="54.5" style="420" customWidth="1"/>
    <col min="14599" max="14850" width="9" style="420"/>
    <col min="14851" max="14851" width="2.75" style="420" customWidth="1"/>
    <col min="14852" max="14852" width="4.125" style="420" customWidth="1"/>
    <col min="14853" max="14853" width="81.75" style="420" customWidth="1"/>
    <col min="14854" max="14854" width="54.5" style="420" customWidth="1"/>
    <col min="14855" max="15106" width="9" style="420"/>
    <col min="15107" max="15107" width="2.75" style="420" customWidth="1"/>
    <col min="15108" max="15108" width="4.125" style="420" customWidth="1"/>
    <col min="15109" max="15109" width="81.75" style="420" customWidth="1"/>
    <col min="15110" max="15110" width="54.5" style="420" customWidth="1"/>
    <col min="15111" max="15362" width="9" style="420"/>
    <col min="15363" max="15363" width="2.75" style="420" customWidth="1"/>
    <col min="15364" max="15364" width="4.125" style="420" customWidth="1"/>
    <col min="15365" max="15365" width="81.75" style="420" customWidth="1"/>
    <col min="15366" max="15366" width="54.5" style="420" customWidth="1"/>
    <col min="15367" max="15618" width="9" style="420"/>
    <col min="15619" max="15619" width="2.75" style="420" customWidth="1"/>
    <col min="15620" max="15620" width="4.125" style="420" customWidth="1"/>
    <col min="15621" max="15621" width="81.75" style="420" customWidth="1"/>
    <col min="15622" max="15622" width="54.5" style="420" customWidth="1"/>
    <col min="15623" max="15874" width="9" style="420"/>
    <col min="15875" max="15875" width="2.75" style="420" customWidth="1"/>
    <col min="15876" max="15876" width="4.125" style="420" customWidth="1"/>
    <col min="15877" max="15877" width="81.75" style="420" customWidth="1"/>
    <col min="15878" max="15878" width="54.5" style="420" customWidth="1"/>
    <col min="15879" max="16130" width="9" style="420"/>
    <col min="16131" max="16131" width="2.75" style="420" customWidth="1"/>
    <col min="16132" max="16132" width="4.125" style="420" customWidth="1"/>
    <col min="16133" max="16133" width="81.75" style="420" customWidth="1"/>
    <col min="16134" max="16134" width="54.5" style="420" customWidth="1"/>
    <col min="16135" max="16384" width="9" style="420"/>
  </cols>
  <sheetData>
    <row r="2" spans="3:6" ht="33" customHeight="1">
      <c r="C2" s="436" t="s">
        <v>529</v>
      </c>
      <c r="D2" s="436"/>
      <c r="E2" s="436"/>
    </row>
    <row r="3" spans="3:6" ht="15.75" customHeight="1">
      <c r="C3" s="421" t="s">
        <v>530</v>
      </c>
      <c r="D3" s="422" t="s">
        <v>531</v>
      </c>
      <c r="E3" s="423" t="s">
        <v>532</v>
      </c>
      <c r="F3" s="424" t="s">
        <v>430</v>
      </c>
    </row>
    <row r="4" spans="3:6" ht="33" customHeight="1">
      <c r="C4" s="421">
        <v>1</v>
      </c>
      <c r="D4" s="422"/>
      <c r="E4" s="425" t="s">
        <v>533</v>
      </c>
      <c r="F4" s="424"/>
    </row>
    <row r="5" spans="3:6" ht="72" customHeight="1">
      <c r="C5" s="421">
        <v>2</v>
      </c>
      <c r="D5" s="426"/>
      <c r="E5" s="427" t="s">
        <v>534</v>
      </c>
      <c r="F5" s="426"/>
    </row>
    <row r="6" spans="3:6" ht="33" customHeight="1">
      <c r="C6" s="421">
        <v>3</v>
      </c>
      <c r="D6" s="428"/>
      <c r="E6" s="429" t="s">
        <v>535</v>
      </c>
      <c r="F6" s="430"/>
    </row>
    <row r="7" spans="3:6" ht="33" customHeight="1">
      <c r="C7" s="421">
        <v>4</v>
      </c>
      <c r="D7" s="426"/>
      <c r="E7" s="431" t="s">
        <v>536</v>
      </c>
      <c r="F7" s="426"/>
    </row>
    <row r="8" spans="3:6" ht="33" customHeight="1">
      <c r="C8" s="421">
        <v>5</v>
      </c>
      <c r="D8" s="428"/>
      <c r="E8" s="429" t="s">
        <v>537</v>
      </c>
      <c r="F8" s="430"/>
    </row>
    <row r="9" spans="3:6" ht="33" customHeight="1">
      <c r="C9" s="421">
        <v>6</v>
      </c>
      <c r="D9" s="426"/>
      <c r="E9" s="429" t="s">
        <v>538</v>
      </c>
      <c r="F9" s="426"/>
    </row>
    <row r="10" spans="3:6" ht="33" customHeight="1">
      <c r="C10" s="421">
        <v>7</v>
      </c>
      <c r="D10" s="426"/>
      <c r="E10" s="431" t="s">
        <v>539</v>
      </c>
      <c r="F10" s="426"/>
    </row>
    <row r="11" spans="3:6" ht="48" customHeight="1">
      <c r="C11" s="421">
        <v>8</v>
      </c>
      <c r="D11" s="426"/>
      <c r="E11" s="431" t="s">
        <v>540</v>
      </c>
      <c r="F11" s="426"/>
    </row>
    <row r="12" spans="3:6" ht="48" customHeight="1">
      <c r="C12" s="421">
        <v>9</v>
      </c>
      <c r="D12" s="426"/>
      <c r="E12" s="432" t="s">
        <v>541</v>
      </c>
      <c r="F12" s="426"/>
    </row>
    <row r="13" spans="3:6" ht="33" customHeight="1">
      <c r="C13" s="421">
        <v>10</v>
      </c>
      <c r="D13" s="426"/>
      <c r="E13" s="431" t="s">
        <v>542</v>
      </c>
      <c r="F13" s="426"/>
    </row>
    <row r="14" spans="3:6" ht="33" customHeight="1">
      <c r="C14" s="421">
        <v>11</v>
      </c>
      <c r="D14" s="430"/>
      <c r="E14" s="429" t="s">
        <v>543</v>
      </c>
      <c r="F14" s="430"/>
    </row>
    <row r="15" spans="3:6" ht="33" customHeight="1">
      <c r="C15" s="421">
        <v>12</v>
      </c>
      <c r="D15" s="430"/>
      <c r="E15" s="429" t="s">
        <v>544</v>
      </c>
      <c r="F15" s="430"/>
    </row>
    <row r="16" spans="3:6" ht="33" customHeight="1">
      <c r="C16" s="421">
        <v>13</v>
      </c>
      <c r="D16" s="428"/>
      <c r="E16" s="429" t="s">
        <v>545</v>
      </c>
      <c r="F16" s="430"/>
    </row>
    <row r="17" spans="3:6" ht="33" customHeight="1">
      <c r="C17" s="421">
        <v>14</v>
      </c>
      <c r="D17" s="426"/>
      <c r="E17" s="431" t="s">
        <v>546</v>
      </c>
      <c r="F17" s="433"/>
    </row>
    <row r="18" spans="3:6" ht="33" customHeight="1">
      <c r="C18" s="421">
        <v>15</v>
      </c>
      <c r="D18" s="426"/>
      <c r="E18" s="431" t="s">
        <v>547</v>
      </c>
      <c r="F18" s="426"/>
    </row>
    <row r="19" spans="3:6" ht="33" customHeight="1">
      <c r="C19" s="421">
        <v>16</v>
      </c>
      <c r="D19" s="426"/>
      <c r="E19" s="431" t="s">
        <v>548</v>
      </c>
      <c r="F19" s="430"/>
    </row>
    <row r="20" spans="3:6" ht="33" customHeight="1">
      <c r="C20" s="421">
        <v>17</v>
      </c>
      <c r="D20" s="426"/>
      <c r="E20" s="431" t="s">
        <v>549</v>
      </c>
      <c r="F20" s="426"/>
    </row>
    <row r="21" spans="3:6" ht="33" customHeight="1">
      <c r="C21" s="421">
        <v>18</v>
      </c>
      <c r="D21" s="426"/>
      <c r="E21" s="432" t="s">
        <v>550</v>
      </c>
      <c r="F21" s="430"/>
    </row>
    <row r="22" spans="3:6" ht="33" customHeight="1">
      <c r="C22" s="421">
        <v>19</v>
      </c>
      <c r="D22" s="424"/>
      <c r="E22" s="431" t="s">
        <v>551</v>
      </c>
      <c r="F22" s="430"/>
    </row>
    <row r="23" spans="3:6" ht="63" customHeight="1">
      <c r="C23" s="421">
        <v>20</v>
      </c>
      <c r="D23" s="424"/>
      <c r="E23" s="431" t="s">
        <v>552</v>
      </c>
      <c r="F23" s="426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colorId="55" zoomScaleNormal="100" workbookViewId="0">
      <selection activeCell="D6" sqref="D6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525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484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524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524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483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485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topLeftCell="B1" colorId="23" zoomScaleNormal="100" workbookViewId="0">
      <selection activeCell="K22" sqref="K22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482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40" t="s">
        <v>149</v>
      </c>
      <c r="C3" s="441"/>
      <c r="D3" s="442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37"/>
      <c r="C4" s="438"/>
      <c r="D4" s="439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489</v>
      </c>
      <c r="P5" s="202" t="s">
        <v>147</v>
      </c>
      <c r="Q5" s="338" t="s">
        <v>487</v>
      </c>
      <c r="R5" s="202" t="s">
        <v>147</v>
      </c>
      <c r="S5" s="338" t="s">
        <v>488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497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498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E22" sqref="E22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482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40" t="s">
        <v>149</v>
      </c>
      <c r="C3" s="441"/>
      <c r="D3" s="442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43">
        <f>新しい取組の利益計画!B4</f>
        <v>0</v>
      </c>
      <c r="C4" s="441"/>
      <c r="D4" s="442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489</v>
      </c>
      <c r="V5" s="366" t="s">
        <v>147</v>
      </c>
      <c r="W5" s="202" t="s">
        <v>487</v>
      </c>
      <c r="X5" s="366" t="s">
        <v>147</v>
      </c>
      <c r="Y5" s="202" t="s">
        <v>488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497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498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colorId="23" zoomScale="85" zoomScaleNormal="85" workbookViewId="0">
      <selection activeCell="E23" sqref="E23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40" t="s">
        <v>149</v>
      </c>
      <c r="C2" s="441"/>
      <c r="D2" s="442"/>
      <c r="E2" s="446" t="str">
        <f>既存の利益計画!E3</f>
        <v>第　　期</v>
      </c>
      <c r="F2" s="442"/>
      <c r="G2" s="446" t="str">
        <f>既存の利益計画!G3</f>
        <v>第　　期</v>
      </c>
      <c r="H2" s="442"/>
      <c r="I2" s="446" t="str">
        <f>既存の利益計画!I3</f>
        <v>第　　期</v>
      </c>
      <c r="J2" s="442"/>
      <c r="K2" s="446" t="str">
        <f>既存の利益計画!K3</f>
        <v>第　　期</v>
      </c>
      <c r="L2" s="442"/>
      <c r="M2" s="446" t="str">
        <f>既存の利益計画!M3</f>
        <v>第　　期</v>
      </c>
      <c r="N2" s="442"/>
      <c r="O2" s="446" t="str">
        <f>既存の利益計画!O3</f>
        <v>第　　期</v>
      </c>
      <c r="P2" s="442"/>
      <c r="Q2" s="446" t="str">
        <f>既存の利益計画!Q3</f>
        <v>第　　期</v>
      </c>
      <c r="R2" s="442"/>
      <c r="S2" s="446" t="str">
        <f>既存の利益計画!S3</f>
        <v>第　　期</v>
      </c>
      <c r="T2" s="442"/>
      <c r="U2" s="446" t="str">
        <f>既存の利益計画!U3</f>
        <v>第　　期</v>
      </c>
      <c r="V2" s="442"/>
      <c r="W2" s="446" t="str">
        <f>既存の利益計画!W3</f>
        <v>第　　期</v>
      </c>
      <c r="X2" s="442"/>
      <c r="Y2" s="446" t="str">
        <f>既存の利益計画!Y3</f>
        <v>第　　期</v>
      </c>
      <c r="Z2" s="442"/>
    </row>
    <row r="3" spans="1:26" s="168" customFormat="1" ht="24.95" customHeight="1">
      <c r="A3" s="6"/>
      <c r="B3" s="443">
        <f>新しい取組の利益計画!B4</f>
        <v>0</v>
      </c>
      <c r="C3" s="441"/>
      <c r="D3" s="442"/>
      <c r="E3" s="444" t="str">
        <f>既存の利益計画!E4</f>
        <v>　年　月期</v>
      </c>
      <c r="F3" s="445"/>
      <c r="G3" s="444" t="str">
        <f>既存の利益計画!G4</f>
        <v>　年　月期</v>
      </c>
      <c r="H3" s="445"/>
      <c r="I3" s="444" t="str">
        <f>既存の利益計画!I4</f>
        <v>　年　月期</v>
      </c>
      <c r="J3" s="445"/>
      <c r="K3" s="444" t="str">
        <f>既存の利益計画!K4</f>
        <v>　年　月期</v>
      </c>
      <c r="L3" s="445"/>
      <c r="M3" s="444" t="str">
        <f>既存の利益計画!M4</f>
        <v>　年　月期</v>
      </c>
      <c r="N3" s="445"/>
      <c r="O3" s="444" t="str">
        <f>既存の利益計画!O4</f>
        <v>　年　月期</v>
      </c>
      <c r="P3" s="445"/>
      <c r="Q3" s="444" t="str">
        <f>既存の利益計画!Q4</f>
        <v>　年　月期</v>
      </c>
      <c r="R3" s="445"/>
      <c r="S3" s="444" t="str">
        <f>既存の利益計画!S4</f>
        <v>　年　月期</v>
      </c>
      <c r="T3" s="445"/>
      <c r="U3" s="444" t="str">
        <f>既存の利益計画!U4</f>
        <v>　年　月期</v>
      </c>
      <c r="V3" s="445"/>
      <c r="W3" s="444" t="str">
        <f>既存の利益計画!W4</f>
        <v>　年　月期</v>
      </c>
      <c r="X3" s="445"/>
      <c r="Y3" s="444" t="str">
        <f>既存の利益計画!Y4</f>
        <v>　年　月期</v>
      </c>
      <c r="Z3" s="445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489</v>
      </c>
      <c r="V4" s="2" t="s">
        <v>147</v>
      </c>
      <c r="W4" s="183" t="s">
        <v>487</v>
      </c>
      <c r="X4" s="2" t="s">
        <v>147</v>
      </c>
      <c r="Y4" s="183" t="s">
        <v>488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497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498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U2:V2"/>
    <mergeCell ref="W2:X2"/>
    <mergeCell ref="Y2:Z2"/>
    <mergeCell ref="U3:V3"/>
    <mergeCell ref="W3:X3"/>
    <mergeCell ref="Y3:Z3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B2:D2"/>
    <mergeCell ref="B3:D3"/>
    <mergeCell ref="I3:J3"/>
    <mergeCell ref="G3:H3"/>
    <mergeCell ref="E3:F3"/>
    <mergeCell ref="E2:F2"/>
    <mergeCell ref="G2:H2"/>
    <mergeCell ref="I2:J2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482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showGridLines="0" defaultGridColor="0" colorId="55" zoomScaleNormal="100" workbookViewId="0">
      <selection activeCell="I27" sqref="I27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>
      <c r="B1" s="310"/>
    </row>
    <row r="2" spans="1:10" ht="20.100000000000001" customHeight="1">
      <c r="B2" s="176" t="s">
        <v>493</v>
      </c>
    </row>
    <row r="3" spans="1:10" ht="20.100000000000001" customHeight="1"/>
    <row r="4" spans="1:10" ht="20.100000000000001" customHeight="1">
      <c r="A4" s="449" t="s">
        <v>182</v>
      </c>
      <c r="B4" s="449"/>
      <c r="C4" s="449"/>
      <c r="D4" s="449"/>
      <c r="E4" s="449"/>
      <c r="F4" s="449"/>
      <c r="G4" s="449"/>
      <c r="H4" s="449"/>
      <c r="I4" s="449"/>
      <c r="J4" s="449"/>
    </row>
    <row r="5" spans="1:10" ht="20.100000000000001" customHeight="1"/>
    <row r="6" spans="1:10" ht="20.100000000000001" customHeight="1">
      <c r="B6" s="204"/>
      <c r="C6" s="204"/>
      <c r="D6" s="204"/>
      <c r="E6" s="204"/>
      <c r="F6" s="204"/>
      <c r="G6" s="204"/>
      <c r="H6" s="204"/>
      <c r="I6" s="204"/>
      <c r="J6" s="204"/>
    </row>
    <row r="7" spans="1:10" ht="20.100000000000001" customHeight="1">
      <c r="B7" s="204"/>
      <c r="C7" s="204"/>
      <c r="D7" s="204"/>
      <c r="E7" s="204"/>
      <c r="F7" s="204"/>
      <c r="G7" s="204"/>
      <c r="H7" s="450">
        <v>45383</v>
      </c>
      <c r="I7" s="450"/>
      <c r="J7" s="450"/>
    </row>
    <row r="8" spans="1:10" ht="20.100000000000001" customHeight="1">
      <c r="B8" s="204"/>
      <c r="C8" s="204"/>
      <c r="D8" s="204"/>
      <c r="E8" s="204"/>
      <c r="F8" s="204"/>
      <c r="G8" s="204"/>
      <c r="H8" s="204"/>
      <c r="I8" s="204"/>
      <c r="J8" s="205"/>
    </row>
    <row r="9" spans="1:10" ht="20.100000000000001" customHeight="1">
      <c r="B9" s="204" t="s">
        <v>351</v>
      </c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0" ht="20.100000000000001" customHeight="1">
      <c r="B13" s="204"/>
      <c r="C13" s="204"/>
      <c r="D13" s="204"/>
      <c r="E13" s="204"/>
      <c r="F13" s="204" t="s">
        <v>183</v>
      </c>
      <c r="G13" s="204"/>
      <c r="H13" s="387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481</v>
      </c>
      <c r="G14" s="204"/>
      <c r="H14" s="389"/>
      <c r="I14" s="387"/>
      <c r="J14" s="387"/>
    </row>
    <row r="15" spans="1:10" ht="20.100000000000001" customHeight="1">
      <c r="B15" s="204"/>
      <c r="C15" s="204"/>
      <c r="D15" s="204"/>
      <c r="E15" s="204"/>
      <c r="F15" s="204" t="s">
        <v>527</v>
      </c>
      <c r="G15" s="204"/>
      <c r="H15" s="387"/>
      <c r="I15" s="387"/>
      <c r="J15" s="390"/>
    </row>
    <row r="16" spans="1:10" ht="20.100000000000001" customHeight="1">
      <c r="B16" s="204"/>
      <c r="C16" s="204"/>
      <c r="D16" s="204"/>
      <c r="E16" s="204"/>
      <c r="F16" s="204"/>
      <c r="G16" s="204"/>
      <c r="H16" s="448"/>
      <c r="I16" s="448"/>
      <c r="J16" s="388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204"/>
      <c r="C19" s="204"/>
      <c r="D19" s="204"/>
      <c r="E19" s="204"/>
      <c r="F19" s="204"/>
      <c r="G19" s="204"/>
      <c r="H19" s="204"/>
      <c r="I19" s="204"/>
      <c r="J19" s="204"/>
    </row>
    <row r="20" spans="2:10" ht="20.100000000000001" customHeight="1">
      <c r="B20" s="447" t="s">
        <v>486</v>
      </c>
      <c r="C20" s="447"/>
      <c r="D20" s="447"/>
      <c r="E20" s="447"/>
      <c r="F20" s="447"/>
      <c r="G20" s="447"/>
      <c r="H20" s="447"/>
      <c r="I20" s="447"/>
      <c r="J20" s="447"/>
    </row>
    <row r="21" spans="2:10" ht="20.100000000000001" customHeight="1">
      <c r="B21" s="447"/>
      <c r="C21" s="447"/>
      <c r="D21" s="447"/>
      <c r="E21" s="447"/>
      <c r="F21" s="447"/>
      <c r="G21" s="447"/>
      <c r="H21" s="447"/>
      <c r="I21" s="447"/>
      <c r="J21" s="447"/>
    </row>
  </sheetData>
  <mergeCells count="4">
    <mergeCell ref="B20:J21"/>
    <mergeCell ref="H16:I16"/>
    <mergeCell ref="A4:J4"/>
    <mergeCell ref="H7:J7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topLeftCell="A7" colorId="55" zoomScale="70" zoomScaleNormal="70" workbookViewId="0">
      <selection activeCell="O37" sqref="O37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4.25" style="1" customWidth="1"/>
    <col min="15" max="16384" width="9" style="1"/>
  </cols>
  <sheetData>
    <row r="1" spans="2:12" ht="22.5" customHeight="1">
      <c r="C1" s="167" t="s">
        <v>352</v>
      </c>
      <c r="D1" s="167"/>
      <c r="L1" s="175"/>
    </row>
    <row r="2" spans="2:12" ht="24" customHeight="1">
      <c r="C2" s="167" t="s">
        <v>151</v>
      </c>
      <c r="D2" s="167"/>
      <c r="L2" s="175"/>
    </row>
    <row r="3" spans="2:12" ht="24.75" customHeight="1">
      <c r="B3" s="451" t="s">
        <v>152</v>
      </c>
      <c r="C3" s="452"/>
      <c r="D3" s="452"/>
      <c r="E3" s="452"/>
      <c r="F3" s="452"/>
      <c r="G3" s="452"/>
      <c r="H3" s="452"/>
      <c r="I3" s="452"/>
      <c r="J3" s="452"/>
      <c r="K3" s="452"/>
      <c r="L3" s="453"/>
    </row>
    <row r="4" spans="2:12" ht="20.100000000000001" customHeight="1">
      <c r="B4" s="180"/>
      <c r="C4" s="193" t="s">
        <v>153</v>
      </c>
      <c r="D4" s="193"/>
      <c r="E4" s="455"/>
      <c r="F4" s="455"/>
      <c r="G4" s="455"/>
      <c r="H4" s="193" t="s">
        <v>501</v>
      </c>
      <c r="I4" s="455"/>
      <c r="J4" s="455"/>
      <c r="K4" s="455"/>
      <c r="L4" s="457"/>
    </row>
    <row r="5" spans="2:12" ht="20.100000000000001" customHeight="1">
      <c r="B5" s="181"/>
      <c r="C5" s="6" t="s">
        <v>502</v>
      </c>
      <c r="D5" s="6"/>
      <c r="E5" s="456" t="s">
        <v>523</v>
      </c>
      <c r="F5" s="456"/>
      <c r="G5" s="456"/>
      <c r="H5" s="6" t="s">
        <v>500</v>
      </c>
      <c r="I5" s="456" t="s">
        <v>523</v>
      </c>
      <c r="J5" s="456"/>
      <c r="K5" s="456"/>
      <c r="L5" s="458"/>
    </row>
    <row r="6" spans="2:12" ht="20.100000000000001" customHeight="1">
      <c r="B6" s="454" t="s">
        <v>503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2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2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2" ht="23.25" customHeight="1">
      <c r="B9" s="398" t="s">
        <v>504</v>
      </c>
      <c r="C9" s="6"/>
      <c r="D9" s="6"/>
      <c r="F9" s="179"/>
      <c r="G9" s="472" t="s">
        <v>386</v>
      </c>
      <c r="H9" s="473"/>
      <c r="I9" s="459"/>
      <c r="J9" s="460"/>
      <c r="K9" s="460"/>
      <c r="L9" s="461"/>
    </row>
    <row r="10" spans="2:12" ht="23.25" customHeight="1">
      <c r="B10" s="182" t="s">
        <v>358</v>
      </c>
      <c r="C10" s="194" t="s">
        <v>154</v>
      </c>
      <c r="D10" s="194"/>
      <c r="F10" s="179"/>
      <c r="G10" s="474" t="s">
        <v>526</v>
      </c>
      <c r="H10" s="474"/>
      <c r="I10" s="474"/>
      <c r="J10" s="474"/>
      <c r="K10" s="474"/>
      <c r="L10" s="474"/>
    </row>
    <row r="11" spans="2:12" ht="24" customHeight="1">
      <c r="B11" s="182" t="s">
        <v>359</v>
      </c>
      <c r="C11" s="194" t="s">
        <v>155</v>
      </c>
      <c r="D11" s="194"/>
      <c r="F11" s="179"/>
      <c r="G11" s="474"/>
      <c r="H11" s="474"/>
      <c r="I11" s="474"/>
      <c r="J11" s="474"/>
      <c r="K11" s="474"/>
      <c r="L11" s="474"/>
    </row>
    <row r="12" spans="2:12" ht="17.25" customHeight="1">
      <c r="B12" s="182" t="s">
        <v>360</v>
      </c>
      <c r="C12" s="194" t="s">
        <v>191</v>
      </c>
      <c r="D12" s="194"/>
      <c r="F12" s="179"/>
      <c r="G12" s="474"/>
      <c r="H12" s="474"/>
      <c r="I12" s="474"/>
      <c r="J12" s="474"/>
      <c r="K12" s="474"/>
      <c r="L12" s="474"/>
    </row>
    <row r="13" spans="2:12" ht="17.25" customHeight="1">
      <c r="B13" s="182"/>
      <c r="C13" s="194" t="s">
        <v>192</v>
      </c>
      <c r="D13" s="194"/>
      <c r="F13" s="179"/>
      <c r="G13" s="474"/>
      <c r="H13" s="474"/>
      <c r="I13" s="474"/>
      <c r="J13" s="474"/>
      <c r="K13" s="474"/>
      <c r="L13" s="474"/>
    </row>
    <row r="14" spans="2:12" ht="17.25" customHeight="1">
      <c r="B14" s="182" t="s">
        <v>361</v>
      </c>
      <c r="C14" s="194" t="s">
        <v>156</v>
      </c>
      <c r="D14" s="194"/>
      <c r="F14" s="179"/>
      <c r="G14" s="474"/>
      <c r="H14" s="474"/>
      <c r="I14" s="474"/>
      <c r="J14" s="474"/>
      <c r="K14" s="474"/>
      <c r="L14" s="474"/>
    </row>
    <row r="15" spans="2:12" ht="17.25" customHeight="1">
      <c r="B15" s="182" t="s">
        <v>505</v>
      </c>
      <c r="C15" s="6" t="s">
        <v>508</v>
      </c>
      <c r="D15" s="6"/>
      <c r="F15" s="179"/>
      <c r="G15" s="474"/>
      <c r="H15" s="474"/>
      <c r="I15" s="474"/>
      <c r="J15" s="474"/>
      <c r="K15" s="474"/>
      <c r="L15" s="474"/>
    </row>
    <row r="16" spans="2:12" ht="17.25" customHeight="1">
      <c r="B16" s="182"/>
      <c r="C16" s="6" t="s">
        <v>509</v>
      </c>
      <c r="D16" s="6"/>
      <c r="F16" s="179"/>
      <c r="G16" s="474"/>
      <c r="H16" s="474"/>
      <c r="I16" s="474"/>
      <c r="J16" s="474"/>
      <c r="K16" s="474"/>
      <c r="L16" s="474"/>
    </row>
    <row r="17" spans="2:12" ht="17.25" customHeight="1">
      <c r="B17" s="182" t="s">
        <v>506</v>
      </c>
      <c r="C17" s="194" t="s">
        <v>507</v>
      </c>
      <c r="D17" s="194"/>
      <c r="F17" s="179"/>
      <c r="G17" s="474"/>
      <c r="H17" s="474"/>
      <c r="I17" s="474"/>
      <c r="J17" s="474"/>
      <c r="K17" s="474"/>
      <c r="L17" s="474"/>
    </row>
    <row r="18" spans="2:12" ht="20.25" customHeight="1">
      <c r="B18" s="470" t="s">
        <v>510</v>
      </c>
      <c r="C18" s="471"/>
      <c r="D18" s="471"/>
      <c r="E18" s="471"/>
      <c r="F18" s="192" t="str">
        <f>J38</f>
        <v>（　年　月～　年　月　（事業期間　年））</v>
      </c>
      <c r="G18" s="416"/>
      <c r="H18" s="416"/>
      <c r="I18" s="416"/>
      <c r="J18" s="416"/>
      <c r="K18" s="416"/>
      <c r="L18" s="417"/>
    </row>
    <row r="19" spans="2:12" ht="20.25" customHeight="1">
      <c r="B19" s="418" t="s">
        <v>512</v>
      </c>
      <c r="C19" s="419"/>
      <c r="D19" s="477" t="s">
        <v>514</v>
      </c>
      <c r="E19" s="477"/>
      <c r="F19" s="477"/>
      <c r="G19" s="478"/>
      <c r="H19" s="415" t="s">
        <v>513</v>
      </c>
      <c r="I19" s="479" t="str">
        <f>J38</f>
        <v>（　年　月～　年　月　（事業期間　年））</v>
      </c>
      <c r="J19" s="479"/>
      <c r="K19" s="479"/>
      <c r="L19" s="480"/>
    </row>
    <row r="20" spans="2:12" ht="19.5" customHeight="1">
      <c r="B20" s="26"/>
      <c r="C20" s="475" t="s">
        <v>519</v>
      </c>
      <c r="D20" s="475"/>
      <c r="E20" s="475"/>
      <c r="F20" s="475"/>
      <c r="G20" s="475"/>
      <c r="H20" s="475"/>
      <c r="I20" s="475"/>
      <c r="J20" s="475"/>
      <c r="K20" s="475"/>
      <c r="L20" s="476"/>
    </row>
    <row r="21" spans="2:12" ht="15.75" customHeight="1">
      <c r="B21" s="181"/>
      <c r="C21" s="481" t="s">
        <v>520</v>
      </c>
      <c r="D21" s="481"/>
      <c r="E21" s="482"/>
      <c r="F21" s="482"/>
      <c r="G21" s="482"/>
      <c r="H21" s="482"/>
      <c r="I21" s="482"/>
      <c r="J21" s="482"/>
      <c r="K21" s="482"/>
      <c r="L21" s="483"/>
    </row>
    <row r="22" spans="2:12" ht="15.75" customHeight="1">
      <c r="B22" s="181"/>
      <c r="C22" s="482"/>
      <c r="D22" s="482"/>
      <c r="E22" s="482"/>
      <c r="F22" s="482"/>
      <c r="G22" s="482"/>
      <c r="H22" s="482"/>
      <c r="I22" s="482"/>
      <c r="J22" s="482"/>
      <c r="K22" s="482"/>
      <c r="L22" s="483"/>
    </row>
    <row r="23" spans="2:12" ht="15.75" customHeight="1">
      <c r="B23" s="181"/>
      <c r="C23" s="482"/>
      <c r="D23" s="482"/>
      <c r="E23" s="482"/>
      <c r="F23" s="482"/>
      <c r="G23" s="482"/>
      <c r="H23" s="482"/>
      <c r="I23" s="482"/>
      <c r="J23" s="482"/>
      <c r="K23" s="482"/>
      <c r="L23" s="483"/>
    </row>
    <row r="24" spans="2:12" ht="15.75" customHeight="1">
      <c r="B24" s="181"/>
      <c r="C24" s="482"/>
      <c r="D24" s="482"/>
      <c r="E24" s="482"/>
      <c r="F24" s="482"/>
      <c r="G24" s="482"/>
      <c r="H24" s="482"/>
      <c r="I24" s="482"/>
      <c r="J24" s="482"/>
      <c r="K24" s="482"/>
      <c r="L24" s="483"/>
    </row>
    <row r="25" spans="2:12" ht="15.75" customHeight="1">
      <c r="B25" s="181"/>
      <c r="C25" s="482"/>
      <c r="D25" s="482"/>
      <c r="E25" s="482"/>
      <c r="F25" s="482"/>
      <c r="G25" s="482"/>
      <c r="H25" s="482"/>
      <c r="I25" s="482"/>
      <c r="J25" s="482"/>
      <c r="K25" s="482"/>
      <c r="L25" s="483"/>
    </row>
    <row r="26" spans="2:12" ht="15.75" customHeight="1">
      <c r="B26" s="181"/>
      <c r="C26" s="482"/>
      <c r="D26" s="482"/>
      <c r="E26" s="482"/>
      <c r="F26" s="482"/>
      <c r="G26" s="482"/>
      <c r="H26" s="482"/>
      <c r="I26" s="482"/>
      <c r="J26" s="482"/>
      <c r="K26" s="482"/>
      <c r="L26" s="483"/>
    </row>
    <row r="27" spans="2:12" ht="15.75" customHeight="1">
      <c r="B27" s="181"/>
      <c r="C27" s="482"/>
      <c r="D27" s="482"/>
      <c r="E27" s="482"/>
      <c r="F27" s="482"/>
      <c r="G27" s="482"/>
      <c r="H27" s="482"/>
      <c r="I27" s="482"/>
      <c r="J27" s="482"/>
      <c r="K27" s="482"/>
      <c r="L27" s="483"/>
    </row>
    <row r="28" spans="2:12" ht="15.75" customHeight="1">
      <c r="B28" s="181"/>
      <c r="C28" s="482"/>
      <c r="D28" s="482"/>
      <c r="E28" s="482"/>
      <c r="F28" s="482"/>
      <c r="G28" s="482"/>
      <c r="H28" s="482"/>
      <c r="I28" s="482"/>
      <c r="J28" s="482"/>
      <c r="K28" s="482"/>
      <c r="L28" s="483"/>
    </row>
    <row r="29" spans="2:12" ht="15.75" customHeight="1">
      <c r="B29" s="181"/>
      <c r="C29" s="482"/>
      <c r="D29" s="482"/>
      <c r="E29" s="482"/>
      <c r="F29" s="482"/>
      <c r="G29" s="482"/>
      <c r="H29" s="482"/>
      <c r="I29" s="482"/>
      <c r="J29" s="482"/>
      <c r="K29" s="482"/>
      <c r="L29" s="483"/>
    </row>
    <row r="30" spans="2:12" ht="15.75" customHeight="1">
      <c r="B30" s="181"/>
      <c r="C30" s="482"/>
      <c r="D30" s="482"/>
      <c r="E30" s="482"/>
      <c r="F30" s="482"/>
      <c r="G30" s="482"/>
      <c r="H30" s="482"/>
      <c r="I30" s="482"/>
      <c r="J30" s="482"/>
      <c r="K30" s="482"/>
      <c r="L30" s="483"/>
    </row>
    <row r="31" spans="2:12" ht="54" customHeight="1">
      <c r="B31" s="181"/>
      <c r="C31" s="482"/>
      <c r="D31" s="482"/>
      <c r="E31" s="482"/>
      <c r="F31" s="482"/>
      <c r="G31" s="482"/>
      <c r="H31" s="482"/>
      <c r="I31" s="482"/>
      <c r="J31" s="482"/>
      <c r="K31" s="482"/>
      <c r="L31" s="483"/>
    </row>
    <row r="32" spans="2:12" ht="15.75" customHeight="1">
      <c r="B32" s="181"/>
      <c r="C32" s="482"/>
      <c r="D32" s="482"/>
      <c r="E32" s="482"/>
      <c r="F32" s="482"/>
      <c r="G32" s="482"/>
      <c r="H32" s="482"/>
      <c r="I32" s="482"/>
      <c r="J32" s="482"/>
      <c r="K32" s="482"/>
      <c r="L32" s="483"/>
    </row>
    <row r="33" spans="2:14" ht="15.75" customHeight="1">
      <c r="B33" s="181"/>
      <c r="C33" s="482"/>
      <c r="D33" s="482"/>
      <c r="E33" s="482"/>
      <c r="F33" s="482"/>
      <c r="G33" s="482"/>
      <c r="H33" s="482"/>
      <c r="I33" s="482"/>
      <c r="J33" s="482"/>
      <c r="K33" s="482"/>
      <c r="L33" s="483"/>
    </row>
    <row r="34" spans="2:14" ht="15.75" customHeight="1">
      <c r="B34" s="181"/>
      <c r="C34" s="482"/>
      <c r="D34" s="482"/>
      <c r="E34" s="482"/>
      <c r="F34" s="482"/>
      <c r="G34" s="482"/>
      <c r="H34" s="482"/>
      <c r="I34" s="482"/>
      <c r="J34" s="482"/>
      <c r="K34" s="482"/>
      <c r="L34" s="483"/>
    </row>
    <row r="35" spans="2:14" ht="15.75" customHeight="1">
      <c r="B35" s="181"/>
      <c r="C35" s="482"/>
      <c r="D35" s="482"/>
      <c r="E35" s="482"/>
      <c r="F35" s="482"/>
      <c r="G35" s="482"/>
      <c r="H35" s="482"/>
      <c r="I35" s="482"/>
      <c r="J35" s="482"/>
      <c r="K35" s="482"/>
      <c r="L35" s="483"/>
    </row>
    <row r="36" spans="2:14" ht="21.75" customHeight="1">
      <c r="B36" s="34"/>
      <c r="C36" s="484"/>
      <c r="D36" s="484"/>
      <c r="E36" s="484"/>
      <c r="F36" s="484"/>
      <c r="G36" s="484"/>
      <c r="H36" s="484"/>
      <c r="I36" s="484"/>
      <c r="J36" s="484"/>
      <c r="K36" s="484"/>
      <c r="L36" s="485"/>
    </row>
    <row r="37" spans="2:14" ht="30" customHeight="1">
      <c r="B37" s="451" t="s">
        <v>157</v>
      </c>
      <c r="C37" s="452"/>
      <c r="D37" s="452"/>
      <c r="E37" s="453"/>
      <c r="F37" s="451" t="s">
        <v>405</v>
      </c>
      <c r="G37" s="453"/>
      <c r="H37" s="451" t="s">
        <v>515</v>
      </c>
      <c r="I37" s="452"/>
      <c r="J37" s="452"/>
      <c r="K37" s="452"/>
      <c r="L37" s="453"/>
      <c r="M37" s="391"/>
      <c r="N37" s="399" t="s">
        <v>517</v>
      </c>
    </row>
    <row r="38" spans="2:14" ht="30" customHeight="1">
      <c r="B38" s="195" t="s">
        <v>355</v>
      </c>
      <c r="C38" s="451" t="s">
        <v>158</v>
      </c>
      <c r="D38" s="452"/>
      <c r="E38" s="453"/>
      <c r="F38" s="464">
        <f>別表3!F24</f>
        <v>0</v>
      </c>
      <c r="G38" s="465"/>
      <c r="H38" s="466" t="e">
        <f>IF(N38=0,(別表3!I24-別表3!F24)/ABS(別表3!F24),IF(N38=1,(別表3!K24-別表3!F24)/ABS(別表3!F24),IF(N38=2,(別表3!M24-別表3!F24)/ABS(別表3!F24),IF(N38=3,(別表3!O24-別表3!F24)/ABS(別表3!F24),IF(N38=4,(別表3!Q24-別表3!F24)/ABS(別表3!F24),IF(N38=5,(別表3!S24-別表3!F24)/ABS(別表3!F24),0))))))</f>
        <v>#DIV/0!</v>
      </c>
      <c r="I38" s="467"/>
      <c r="J38" s="468" t="s">
        <v>516</v>
      </c>
      <c r="K38" s="468"/>
      <c r="L38" s="469"/>
      <c r="M38" s="56"/>
      <c r="N38" s="402">
        <v>0</v>
      </c>
    </row>
    <row r="39" spans="2:14" ht="30" customHeight="1">
      <c r="B39" s="195" t="s">
        <v>356</v>
      </c>
      <c r="C39" s="451" t="s">
        <v>354</v>
      </c>
      <c r="D39" s="452"/>
      <c r="E39" s="453"/>
      <c r="F39" s="464" t="e">
        <f>別表3!F26</f>
        <v>#DIV/0!</v>
      </c>
      <c r="G39" s="465"/>
      <c r="H39" s="466" t="e">
        <f>IF(N38=0,(別表3!I26-別表3!F26)/ABS(別表3!F26),IF(N38=1,(別表3!K26-別表3!F26)/ABS(別表3!F26),IF(N38=2,(別表3!M26-別表3!F26)/ABS(別表3!F26),IF(N38=3,(別表3!O26-別表3!F26)/ABS(別表3!F26),IF(N38=4,(別表3!Q26-別表3!F26)/ABS(別表3!F26),IF(N38=5,(別表3!S26-別表3!F26)/ABS(別表3!F26),0))))))</f>
        <v>#DIV/0!</v>
      </c>
      <c r="I39" s="467"/>
      <c r="J39" s="462"/>
      <c r="K39" s="462"/>
      <c r="L39" s="463"/>
      <c r="M39" s="56"/>
    </row>
    <row r="40" spans="2:14" ht="30" customHeight="1">
      <c r="B40" s="195" t="s">
        <v>357</v>
      </c>
      <c r="C40" s="451" t="s">
        <v>511</v>
      </c>
      <c r="D40" s="452"/>
      <c r="E40" s="453"/>
      <c r="F40" s="464">
        <f>別表3!F17</f>
        <v>0</v>
      </c>
      <c r="G40" s="465"/>
      <c r="H40" s="466" t="e">
        <f>IF(N38=0,(別表3!I17-別表3!F17)/ABS(別表3!F17),IF(N38=1,(別表3!K17-別表3!F17)/ABS(別表3!F17),IF(N38=2,(別表3!M17-別表3!F17)/ABS(別表3!F17),IF(N38=3,(別表3!O17-別表3!F17)/ABS(別表3!F17),IF(N38=4,(別表3!Q17-別表3!F17)/ABS(別表3!F17),IF(N38=5,(別表3!S17-別表3!F17)/ABS(別表3!F17),0))))))</f>
        <v>#DIV/0!</v>
      </c>
      <c r="I40" s="467"/>
      <c r="J40" s="209"/>
      <c r="K40" s="209"/>
      <c r="L40" s="27"/>
      <c r="M40" s="56"/>
    </row>
    <row r="42" spans="2:14">
      <c r="H42" s="486"/>
      <c r="I42" s="486"/>
    </row>
  </sheetData>
  <mergeCells count="29">
    <mergeCell ref="B37:E37"/>
    <mergeCell ref="F37:G37"/>
    <mergeCell ref="H42:I42"/>
    <mergeCell ref="C40:E40"/>
    <mergeCell ref="F40:G40"/>
    <mergeCell ref="H40:I40"/>
    <mergeCell ref="C39:E39"/>
    <mergeCell ref="I9:L9"/>
    <mergeCell ref="J39:L39"/>
    <mergeCell ref="C38:E38"/>
    <mergeCell ref="F38:G38"/>
    <mergeCell ref="H38:I38"/>
    <mergeCell ref="J38:L38"/>
    <mergeCell ref="B18:E1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:L3"/>
    <mergeCell ref="B6:L6"/>
    <mergeCell ref="E4:G4"/>
    <mergeCell ref="E5:G5"/>
    <mergeCell ref="I4:L4"/>
    <mergeCell ref="I5:L5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2022-11-04T05:02:05Z</dcterms:created>
  <dcterms:modified xsi:type="dcterms:W3CDTF">2025-03-26T08:23:01Z</dcterms:modified>
  <cp:category/>
</cp:coreProperties>
</file>