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B41B7014-7175-4B84-9F99-EFDFBD2BE6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68" sheetId="7" r:id="rId1"/>
  </sheets>
  <definedNames>
    <definedName name="_xlnm.Print_Area" localSheetId="0">'168'!$A$1:$T$48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7" l="1"/>
  <c r="I30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26" i="7"/>
  <c r="I25" i="7"/>
  <c r="I24" i="7"/>
  <c r="E28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30" i="7"/>
  <c r="E26" i="7"/>
  <c r="E24" i="7"/>
  <c r="E25" i="7"/>
</calcChain>
</file>

<file path=xl/sharedStrings.xml><?xml version="1.0" encoding="utf-8"?>
<sst xmlns="http://schemas.openxmlformats.org/spreadsheetml/2006/main" count="72" uniqueCount="65">
  <si>
    <t>（単位　千円）</t>
  </si>
  <si>
    <t>年度および</t>
  </si>
  <si>
    <t>調       定       額</t>
  </si>
  <si>
    <t>収       入       額</t>
  </si>
  <si>
    <t>普       通       税</t>
  </si>
  <si>
    <t>目的税</t>
  </si>
  <si>
    <t>旧法に</t>
  </si>
  <si>
    <t>市  町  村</t>
  </si>
  <si>
    <t>計</t>
  </si>
  <si>
    <t>現年課税分</t>
  </si>
  <si>
    <t>滞納繰越分</t>
  </si>
  <si>
    <t>徴収率(%)</t>
  </si>
  <si>
    <t>市町村民税</t>
  </si>
  <si>
    <t>固定資産税</t>
  </si>
  <si>
    <t>軽自動車税</t>
  </si>
  <si>
    <t>市町村たばこ税</t>
  </si>
  <si>
    <t>鉱産税</t>
  </si>
  <si>
    <t>特別土地保有税</t>
  </si>
  <si>
    <t>よる税</t>
  </si>
  <si>
    <t>10 杵  築  市</t>
  </si>
  <si>
    <t>11 宇  佐  市</t>
  </si>
  <si>
    <t>13 由　布　市</t>
    <rPh sb="3" eb="4">
      <t>ユ</t>
    </rPh>
    <rPh sb="5" eb="6">
      <t>フ</t>
    </rPh>
    <rPh sb="7" eb="8">
      <t>シ</t>
    </rPh>
    <phoneticPr fontId="1"/>
  </si>
  <si>
    <t>14 国　東　市</t>
    <rPh sb="3" eb="4">
      <t>クニ</t>
    </rPh>
    <rPh sb="5" eb="6">
      <t>ヒガシ</t>
    </rPh>
    <rPh sb="7" eb="8">
      <t>シ</t>
    </rPh>
    <phoneticPr fontId="1"/>
  </si>
  <si>
    <t>15 姫  島  村</t>
  </si>
  <si>
    <t>16 日  出  町</t>
  </si>
  <si>
    <t>17 九  重  町</t>
  </si>
  <si>
    <t>18 玖  珠  町</t>
  </si>
  <si>
    <t>12 豊後大野市</t>
    <rPh sb="3" eb="5">
      <t>ブンゴ</t>
    </rPh>
    <rPh sb="5" eb="8">
      <t>オオノシ</t>
    </rPh>
    <phoneticPr fontId="2"/>
  </si>
  <si>
    <t>平成14年度</t>
    <rPh sb="0" eb="2">
      <t>ヘイセイ</t>
    </rPh>
    <rPh sb="4" eb="6">
      <t>ネンド</t>
    </rPh>
    <phoneticPr fontId="2"/>
  </si>
  <si>
    <t>資料：県市町村振興課「地方財政状況調査」</t>
    <rPh sb="4" eb="7">
      <t>シチョウソン</t>
    </rPh>
    <rPh sb="7" eb="10">
      <t>シンコウカ</t>
    </rPh>
    <rPh sb="11" eb="13">
      <t>チホウ</t>
    </rPh>
    <rPh sb="13" eb="15">
      <t>ザイセイ</t>
    </rPh>
    <rPh sb="15" eb="17">
      <t>ジョウキョウ</t>
    </rPh>
    <rPh sb="17" eb="19">
      <t>チョウサ</t>
    </rPh>
    <phoneticPr fontId="1"/>
  </si>
  <si>
    <t xml:space="preserve"> 1 大  分  市</t>
  </si>
  <si>
    <t xml:space="preserve"> 2 別  府  市</t>
  </si>
  <si>
    <t xml:space="preserve"> 3 中  津  市</t>
  </si>
  <si>
    <t xml:space="preserve"> 4 日  田  市</t>
  </si>
  <si>
    <t xml:space="preserve"> 5 佐  伯  市</t>
  </si>
  <si>
    <t xml:space="preserve"> 6 臼  杵  市</t>
  </si>
  <si>
    <t xml:space="preserve"> 7 津久見  市</t>
  </si>
  <si>
    <t xml:space="preserve"> 8 竹  田  市</t>
  </si>
  <si>
    <t xml:space="preserve"> 9 豊後高田市</t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</si>
  <si>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</si>
  <si>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</si>
  <si>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</si>
  <si>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</si>
  <si>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</si>
  <si>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</si>
  <si>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</si>
  <si>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</si>
  <si>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</si>
  <si>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</si>
  <si>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</si>
  <si>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</si>
  <si>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3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</si>
  <si>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</si>
  <si>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</si>
  <si>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3"/>
  </si>
  <si>
    <t>　注）令和元年10月1日に導入された軽自動車税の環境性能割は、現年課税分と滞納繰越分に分類ができない。</t>
    <rPh sb="1" eb="2">
      <t>チュウ</t>
    </rPh>
    <rPh sb="3" eb="5">
      <t>レイワ</t>
    </rPh>
    <rPh sb="5" eb="7">
      <t>ガンネン</t>
    </rPh>
    <rPh sb="9" eb="10">
      <t>ガツ</t>
    </rPh>
    <rPh sb="11" eb="12">
      <t>ニチ</t>
    </rPh>
    <rPh sb="13" eb="15">
      <t>ドウニュウ</t>
    </rPh>
    <rPh sb="18" eb="22">
      <t>ケイジドウシャ</t>
    </rPh>
    <rPh sb="22" eb="23">
      <t>ゼイ</t>
    </rPh>
    <rPh sb="24" eb="29">
      <t>カンキョウセイノウワリ</t>
    </rPh>
    <rPh sb="31" eb="36">
      <t>ゲンネンカゼイブン</t>
    </rPh>
    <rPh sb="37" eb="42">
      <t>タイノウクリコシブン</t>
    </rPh>
    <rPh sb="43" eb="45">
      <t>ブンルイ</t>
    </rPh>
    <phoneticPr fontId="3"/>
  </si>
  <si>
    <t>平成30年度</t>
    <phoneticPr fontId="3"/>
  </si>
  <si>
    <t>環境性能割</t>
    <rPh sb="0" eb="5">
      <t>カンキョウセイノウワリ</t>
    </rPh>
    <phoneticPr fontId="3"/>
  </si>
  <si>
    <t>滞納繰越分</t>
    <phoneticPr fontId="3"/>
  </si>
  <si>
    <t>―</t>
    <phoneticPr fontId="3"/>
  </si>
  <si>
    <t>　168．市町村税    徴収状況（続き）</t>
    <rPh sb="18" eb="19">
      <t>ツヅ</t>
    </rPh>
    <phoneticPr fontId="3"/>
  </si>
  <si>
    <t>　168．市町村税    徴収状況</t>
    <phoneticPr fontId="3"/>
  </si>
  <si>
    <t>標示</t>
    <rPh sb="0" eb="2">
      <t>ヒョウジ</t>
    </rPh>
    <phoneticPr fontId="3"/>
  </si>
  <si>
    <t>番号</t>
    <rPh sb="0" eb="2">
      <t>バンゴウ</t>
    </rPh>
    <phoneticPr fontId="3"/>
  </si>
  <si>
    <t>元</t>
    <rPh sb="0" eb="1">
      <t>ガン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</si>
</sst>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_);_(* \(#,##0\);_(* &quot;-&quot;_);_(@_)"/>
    <numFmt numFmtId="177" formatCode="#,##0_ "/>
    <numFmt numFmtId="178" formatCode="0.0_);[Red]\(0.0\)"/>
    <numFmt numFmtId="179" formatCode="0.0_ "/>
    <numFmt numFmtId="180" formatCode="_ * #,##0.0_ ;_ * \-#,##0.0_ ;_ * &quot;-&quot;_ ;_ @_ "/>
  </numFmts>
  <fonts count="9" x14ac:knownFonts="1"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76" fontId="0" fillId="0" borderId="0" xfId="0" applyNumberFormat="1"/>
    <xf numFmtId="0" fontId="0" fillId="0" borderId="0" xfId="0" applyAlignment="1">
      <alignment horizontal="left"/>
    </xf>
    <xf numFmtId="177" fontId="0" fillId="0" borderId="0" xfId="0" applyNumberFormat="1" applyAlignment="1">
      <alignment horizontal="left"/>
    </xf>
    <xf numFmtId="49" fontId="0" fillId="0" borderId="1" xfId="0" applyNumberForma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176" fontId="0" fillId="0" borderId="3" xfId="0" applyNumberFormat="1" applyBorder="1" applyAlignment="1">
      <alignment horizontal="left"/>
    </xf>
    <xf numFmtId="176" fontId="0" fillId="0" borderId="3" xfId="0" applyNumberFormat="1" applyBorder="1" applyAlignment="1">
      <alignment horizontal="centerContinuous"/>
    </xf>
    <xf numFmtId="178" fontId="0" fillId="0" borderId="3" xfId="0" applyNumberFormat="1" applyBorder="1" applyAlignment="1">
      <alignment horizontal="centerContinuous"/>
    </xf>
    <xf numFmtId="176" fontId="0" fillId="0" borderId="3" xfId="0" applyNumberFormat="1" applyBorder="1"/>
    <xf numFmtId="176" fontId="0" fillId="0" borderId="3" xfId="0" applyNumberFormat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76" fontId="0" fillId="0" borderId="4" xfId="0" applyNumberFormat="1" applyBorder="1" applyAlignment="1">
      <alignment horizontal="centerContinuous" vertical="center"/>
    </xf>
    <xf numFmtId="176" fontId="0" fillId="0" borderId="5" xfId="0" applyNumberFormat="1" applyBorder="1" applyAlignment="1">
      <alignment horizontal="centerContinuous" vertical="center"/>
    </xf>
    <xf numFmtId="178" fontId="0" fillId="0" borderId="5" xfId="0" applyNumberFormat="1" applyBorder="1" applyAlignment="1">
      <alignment horizontal="centerContinuous" vertical="center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49" fontId="0" fillId="0" borderId="0" xfId="0" quotePrefix="1" applyNumberFormat="1" applyAlignment="1" applyProtection="1">
      <alignment horizontal="center"/>
      <protection locked="0"/>
    </xf>
    <xf numFmtId="176" fontId="0" fillId="0" borderId="1" xfId="0" applyNumberFormat="1" applyBorder="1" applyAlignment="1" applyProtection="1">
      <alignment horizontal="right"/>
      <protection locked="0"/>
    </xf>
    <xf numFmtId="176" fontId="0" fillId="0" borderId="0" xfId="0" applyNumberFormat="1" applyAlignment="1" applyProtection="1">
      <alignment horizontal="right"/>
      <protection locked="0"/>
    </xf>
    <xf numFmtId="178" fontId="0" fillId="0" borderId="0" xfId="0" applyNumberFormat="1" applyProtection="1">
      <protection locked="0"/>
    </xf>
    <xf numFmtId="176" fontId="0" fillId="0" borderId="0" xfId="0" applyNumberFormat="1" applyProtection="1">
      <protection locked="0"/>
    </xf>
    <xf numFmtId="176" fontId="0" fillId="0" borderId="2" xfId="0" applyNumberFormat="1" applyBorder="1" applyProtection="1">
      <protection locked="0"/>
    </xf>
    <xf numFmtId="176" fontId="0" fillId="0" borderId="1" xfId="0" applyNumberFormat="1" applyBorder="1"/>
    <xf numFmtId="178" fontId="0" fillId="0" borderId="0" xfId="0" applyNumberFormat="1"/>
    <xf numFmtId="176" fontId="0" fillId="0" borderId="2" xfId="0" applyNumberFormat="1" applyBorder="1"/>
    <xf numFmtId="179" fontId="0" fillId="0" borderId="0" xfId="0" applyNumberFormat="1"/>
    <xf numFmtId="49" fontId="0" fillId="0" borderId="0" xfId="0" applyNumberFormat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180" fontId="0" fillId="0" borderId="0" xfId="0" applyNumberFormat="1"/>
    <xf numFmtId="49" fontId="4" fillId="0" borderId="0" xfId="0" applyNumberFormat="1" applyFont="1" applyAlignment="1" applyProtection="1">
      <alignment horizontal="center"/>
      <protection locked="0"/>
    </xf>
    <xf numFmtId="176" fontId="4" fillId="0" borderId="1" xfId="0" applyNumberFormat="1" applyFont="1" applyBorder="1"/>
    <xf numFmtId="176" fontId="4" fillId="0" borderId="0" xfId="0" applyNumberFormat="1" applyFont="1"/>
    <xf numFmtId="179" fontId="4" fillId="0" borderId="0" xfId="0" applyNumberFormat="1" applyFont="1"/>
    <xf numFmtId="176" fontId="6" fillId="0" borderId="0" xfId="0" applyNumberFormat="1" applyFont="1"/>
    <xf numFmtId="176" fontId="0" fillId="0" borderId="0" xfId="0" quotePrefix="1" applyNumberFormat="1" applyAlignment="1">
      <alignment horizontal="center"/>
    </xf>
    <xf numFmtId="177" fontId="0" fillId="0" borderId="0" xfId="0" applyNumberFormat="1" applyAlignment="1">
      <alignment horizontal="center"/>
    </xf>
    <xf numFmtId="177" fontId="0" fillId="0" borderId="8" xfId="0" applyNumberFormat="1" applyBorder="1" applyAlignment="1">
      <alignment horizontal="center"/>
    </xf>
    <xf numFmtId="176" fontId="0" fillId="0" borderId="9" xfId="0" applyNumberFormat="1" applyBorder="1"/>
    <xf numFmtId="178" fontId="0" fillId="0" borderId="9" xfId="0" applyNumberFormat="1" applyBorder="1"/>
    <xf numFmtId="176" fontId="0" fillId="0" borderId="9" xfId="0" applyNumberFormat="1" applyBorder="1" applyAlignment="1">
      <alignment horizontal="center"/>
    </xf>
    <xf numFmtId="176" fontId="7" fillId="0" borderId="0" xfId="0" applyNumberFormat="1" applyFont="1" applyAlignment="1">
      <alignment horizont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6" fontId="0" fillId="0" borderId="0" xfId="0" applyNumberFormat="1" applyAlignment="1">
      <alignment horizontal="right"/>
    </xf>
    <xf numFmtId="176" fontId="5" fillId="0" borderId="0" xfId="0" applyNumberFormat="1" applyFont="1"/>
    <xf numFmtId="180" fontId="5" fillId="0" borderId="0" xfId="0" applyNumberFormat="1" applyFont="1"/>
    <xf numFmtId="176" fontId="0" fillId="0" borderId="0" xfId="0" applyNumberFormat="1" applyAlignment="1">
      <alignment horizontal="center"/>
    </xf>
    <xf numFmtId="176" fontId="0" fillId="0" borderId="5" xfId="0" applyNumberFormat="1" applyBorder="1"/>
    <xf numFmtId="0" fontId="0" fillId="0" borderId="0" xfId="0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8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showGridLines="0" tabSelected="1" zoomScaleNormal="100" workbookViewId="0">
      <selection activeCell="B28" sqref="B28"/>
    </sheetView>
  </sheetViews>
  <sheetFormatPr defaultColWidth="13.42578125" defaultRowHeight="12" x14ac:dyDescent="0.15"/>
  <cols>
    <col min="1" max="1" width="16.42578125" customWidth="1"/>
    <col min="2" max="2" width="20.28515625" customWidth="1"/>
    <col min="3" max="3" width="21.140625" bestFit="1" customWidth="1"/>
    <col min="4" max="4" width="21.140625" customWidth="1"/>
    <col min="5" max="5" width="18" bestFit="1" customWidth="1"/>
    <col min="6" max="6" width="20.28515625" customWidth="1"/>
    <col min="7" max="7" width="21.140625" bestFit="1" customWidth="1"/>
    <col min="8" max="8" width="21.140625" customWidth="1"/>
    <col min="9" max="9" width="18" customWidth="1"/>
    <col min="10" max="10" width="12.85546875" bestFit="1" customWidth="1"/>
    <col min="11" max="11" width="20.28515625" customWidth="1"/>
    <col min="12" max="13" width="19.5703125" bestFit="1" customWidth="1"/>
    <col min="14" max="14" width="18" bestFit="1" customWidth="1"/>
    <col min="15" max="15" width="18.7109375" customWidth="1"/>
    <col min="16" max="16" width="13.28515625" bestFit="1" customWidth="1"/>
    <col min="17" max="17" width="17.7109375" customWidth="1"/>
    <col min="18" max="18" width="18.7109375" customWidth="1"/>
    <col min="19" max="19" width="10.28515625" customWidth="1"/>
    <col min="20" max="20" width="7" customWidth="1"/>
  </cols>
  <sheetData>
    <row r="1" spans="1:21" s="1" customFormat="1" ht="18.75" customHeight="1" x14ac:dyDescent="0.2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 t="s">
        <v>60</v>
      </c>
      <c r="L1" s="65"/>
      <c r="M1" s="65"/>
      <c r="N1" s="65"/>
      <c r="O1" s="65"/>
      <c r="P1" s="65"/>
      <c r="Q1" s="65"/>
      <c r="R1" s="65"/>
      <c r="S1" s="65"/>
      <c r="T1" s="65"/>
    </row>
    <row r="2" spans="1:21" s="1" customFormat="1" ht="12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1" s="1" customFormat="1" ht="15.75" customHeight="1" thickBot="1" x14ac:dyDescent="0.2">
      <c r="A3" s="6" t="s">
        <v>0</v>
      </c>
      <c r="B3" s="7"/>
      <c r="C3" s="7"/>
      <c r="D3" s="7"/>
      <c r="E3" s="7"/>
      <c r="F3" s="7"/>
      <c r="G3" s="7"/>
      <c r="H3" s="7"/>
      <c r="I3" s="7"/>
      <c r="J3" s="8"/>
      <c r="K3" s="9"/>
      <c r="L3" s="7"/>
      <c r="M3" s="9"/>
      <c r="N3" s="7"/>
      <c r="O3" s="9"/>
      <c r="P3" s="9"/>
      <c r="Q3" s="9"/>
      <c r="R3" s="9"/>
      <c r="S3" s="9"/>
      <c r="T3" s="10"/>
    </row>
    <row r="4" spans="1:21" s="17" customFormat="1" ht="18.75" customHeight="1" thickTop="1" x14ac:dyDescent="0.15">
      <c r="A4" s="11" t="s">
        <v>1</v>
      </c>
      <c r="B4" s="12" t="s">
        <v>2</v>
      </c>
      <c r="C4" s="13"/>
      <c r="D4" s="13"/>
      <c r="E4" s="13"/>
      <c r="F4" s="12" t="s">
        <v>3</v>
      </c>
      <c r="G4" s="13"/>
      <c r="H4" s="13"/>
      <c r="I4" s="13"/>
      <c r="J4" s="14"/>
      <c r="K4" s="12" t="s">
        <v>4</v>
      </c>
      <c r="L4" s="13"/>
      <c r="M4" s="13"/>
      <c r="N4" s="13"/>
      <c r="O4" s="13"/>
      <c r="P4" s="13"/>
      <c r="Q4" s="13"/>
      <c r="R4" s="63" t="s">
        <v>5</v>
      </c>
      <c r="S4" s="15" t="s">
        <v>6</v>
      </c>
      <c r="T4" s="16" t="s">
        <v>62</v>
      </c>
    </row>
    <row r="5" spans="1:21" s="17" customFormat="1" ht="18.75" customHeight="1" x14ac:dyDescent="0.15">
      <c r="A5" s="18" t="s">
        <v>7</v>
      </c>
      <c r="B5" s="19" t="s">
        <v>8</v>
      </c>
      <c r="C5" s="19" t="s">
        <v>9</v>
      </c>
      <c r="D5" s="50" t="s">
        <v>10</v>
      </c>
      <c r="E5" s="49" t="s">
        <v>57</v>
      </c>
      <c r="F5" s="19" t="s">
        <v>8</v>
      </c>
      <c r="G5" s="19" t="s">
        <v>9</v>
      </c>
      <c r="H5" s="46" t="s">
        <v>58</v>
      </c>
      <c r="I5" s="50" t="s">
        <v>57</v>
      </c>
      <c r="J5" s="51" t="s">
        <v>11</v>
      </c>
      <c r="K5" s="20" t="s">
        <v>8</v>
      </c>
      <c r="L5" s="47" t="s">
        <v>12</v>
      </c>
      <c r="M5" s="46" t="s">
        <v>13</v>
      </c>
      <c r="N5" s="46" t="s">
        <v>14</v>
      </c>
      <c r="O5" s="46" t="s">
        <v>15</v>
      </c>
      <c r="P5" s="46" t="s">
        <v>16</v>
      </c>
      <c r="Q5" s="48" t="s">
        <v>17</v>
      </c>
      <c r="R5" s="64"/>
      <c r="S5" s="19" t="s">
        <v>18</v>
      </c>
      <c r="T5" s="19" t="s">
        <v>63</v>
      </c>
      <c r="U5" s="11"/>
    </row>
    <row r="6" spans="1:21" s="1" customFormat="1" ht="20.100000000000001" hidden="1" customHeight="1" x14ac:dyDescent="0.15">
      <c r="A6" s="21" t="s">
        <v>28</v>
      </c>
      <c r="B6" s="22">
        <v>156191908</v>
      </c>
      <c r="C6" s="23">
        <v>144599570</v>
      </c>
      <c r="D6" s="23">
        <v>11592338</v>
      </c>
      <c r="E6" s="23">
        <v>11592338</v>
      </c>
      <c r="F6" s="23">
        <v>143343298</v>
      </c>
      <c r="G6" s="23">
        <v>141463903</v>
      </c>
      <c r="H6" s="23">
        <v>1879395</v>
      </c>
      <c r="I6" s="23"/>
      <c r="J6" s="24">
        <v>91.7738312025742</v>
      </c>
      <c r="K6" s="23">
        <v>131762431</v>
      </c>
      <c r="L6" s="23">
        <v>49217757</v>
      </c>
      <c r="M6" s="25">
        <v>72828450</v>
      </c>
      <c r="N6" s="25">
        <v>1912593</v>
      </c>
      <c r="O6" s="25">
        <v>7411526</v>
      </c>
      <c r="P6" s="25">
        <v>52714</v>
      </c>
      <c r="Q6" s="25">
        <v>339391</v>
      </c>
      <c r="R6" s="25">
        <v>11580867</v>
      </c>
      <c r="S6" s="26">
        <v>0</v>
      </c>
      <c r="T6" s="61">
        <v>14</v>
      </c>
    </row>
    <row r="7" spans="1:21" s="1" customFormat="1" ht="20.100000000000001" hidden="1" customHeight="1" x14ac:dyDescent="0.15">
      <c r="A7" s="21" t="s">
        <v>39</v>
      </c>
      <c r="B7" s="22">
        <v>151383540</v>
      </c>
      <c r="C7" s="23">
        <v>139361621</v>
      </c>
      <c r="D7" s="23">
        <v>12021919</v>
      </c>
      <c r="E7" s="23">
        <v>12021919</v>
      </c>
      <c r="F7" s="23">
        <v>138241146</v>
      </c>
      <c r="G7" s="23">
        <v>136528065</v>
      </c>
      <c r="H7" s="23">
        <v>1713081</v>
      </c>
      <c r="I7" s="23"/>
      <c r="J7" s="24">
        <v>91.318478878218855</v>
      </c>
      <c r="K7" s="23">
        <v>127445916</v>
      </c>
      <c r="L7" s="23">
        <v>47850149</v>
      </c>
      <c r="M7" s="25">
        <v>69883299</v>
      </c>
      <c r="N7" s="25">
        <v>1974542</v>
      </c>
      <c r="O7" s="25">
        <v>7650713</v>
      </c>
      <c r="P7" s="25">
        <v>52214</v>
      </c>
      <c r="Q7" s="25">
        <v>34999</v>
      </c>
      <c r="R7" s="25">
        <v>10795230</v>
      </c>
      <c r="S7" s="26">
        <v>0</v>
      </c>
      <c r="T7" s="61">
        <v>15</v>
      </c>
    </row>
    <row r="8" spans="1:21" s="1" customFormat="1" ht="20.100000000000001" hidden="1" customHeight="1" x14ac:dyDescent="0.15">
      <c r="A8" s="21" t="s">
        <v>40</v>
      </c>
      <c r="B8" s="22">
        <v>153010828</v>
      </c>
      <c r="C8" s="23">
        <v>141137682</v>
      </c>
      <c r="D8" s="23">
        <v>11873146</v>
      </c>
      <c r="E8" s="23">
        <v>11873146</v>
      </c>
      <c r="F8" s="23">
        <v>140020766</v>
      </c>
      <c r="G8" s="23">
        <v>138285342</v>
      </c>
      <c r="H8" s="23">
        <v>1735424</v>
      </c>
      <c r="I8" s="23"/>
      <c r="J8" s="24">
        <v>91.510364220759584</v>
      </c>
      <c r="K8" s="23">
        <v>129085131</v>
      </c>
      <c r="L8" s="23">
        <v>48340960</v>
      </c>
      <c r="M8" s="25">
        <v>70823679</v>
      </c>
      <c r="N8" s="25">
        <v>2041440</v>
      </c>
      <c r="O8" s="25">
        <v>7795727</v>
      </c>
      <c r="P8" s="25">
        <v>53088</v>
      </c>
      <c r="Q8" s="25">
        <v>30237</v>
      </c>
      <c r="R8" s="25">
        <v>10935635</v>
      </c>
      <c r="S8" s="26">
        <v>0</v>
      </c>
      <c r="T8" s="61">
        <v>16</v>
      </c>
    </row>
    <row r="9" spans="1:21" s="1" customFormat="1" ht="20.100000000000001" hidden="1" customHeight="1" x14ac:dyDescent="0.15">
      <c r="A9" s="21" t="s">
        <v>41</v>
      </c>
      <c r="B9" s="22">
        <v>158544419</v>
      </c>
      <c r="C9" s="23">
        <v>146739059</v>
      </c>
      <c r="D9" s="23">
        <v>11805360</v>
      </c>
      <c r="E9" s="23">
        <v>11805360</v>
      </c>
      <c r="F9" s="23">
        <v>145709139</v>
      </c>
      <c r="G9" s="23">
        <v>143862482</v>
      </c>
      <c r="H9" s="23">
        <v>1846657</v>
      </c>
      <c r="I9" s="23"/>
      <c r="J9" s="24">
        <v>91.904300333649701</v>
      </c>
      <c r="K9" s="23">
        <v>134501816</v>
      </c>
      <c r="L9" s="23">
        <v>51277150</v>
      </c>
      <c r="M9" s="25">
        <v>73395132</v>
      </c>
      <c r="N9" s="25">
        <v>2119127</v>
      </c>
      <c r="O9" s="25">
        <v>7647898</v>
      </c>
      <c r="P9" s="25">
        <v>55807</v>
      </c>
      <c r="Q9" s="25">
        <v>6702</v>
      </c>
      <c r="R9" s="25">
        <v>11207323</v>
      </c>
      <c r="S9" s="26">
        <v>0</v>
      </c>
      <c r="T9" s="61">
        <v>17</v>
      </c>
    </row>
    <row r="10" spans="1:21" s="1" customFormat="1" ht="20.100000000000001" hidden="1" customHeight="1" x14ac:dyDescent="0.15">
      <c r="A10" s="21" t="s">
        <v>42</v>
      </c>
      <c r="B10" s="22">
        <v>160307868</v>
      </c>
      <c r="C10" s="23">
        <v>148604568</v>
      </c>
      <c r="D10" s="23">
        <v>11703300</v>
      </c>
      <c r="E10" s="23">
        <v>11703300</v>
      </c>
      <c r="F10" s="23">
        <v>147549563</v>
      </c>
      <c r="G10" s="23">
        <v>145793410</v>
      </c>
      <c r="H10" s="23">
        <v>1756153</v>
      </c>
      <c r="I10" s="23"/>
      <c r="J10" s="24">
        <v>92.041373165788727</v>
      </c>
      <c r="K10" s="23">
        <v>136697307</v>
      </c>
      <c r="L10" s="23">
        <v>55612362</v>
      </c>
      <c r="M10" s="25">
        <v>70990864</v>
      </c>
      <c r="N10" s="25">
        <v>2196356</v>
      </c>
      <c r="O10" s="25">
        <v>7825184</v>
      </c>
      <c r="P10" s="25">
        <v>57040</v>
      </c>
      <c r="Q10" s="25">
        <v>15501</v>
      </c>
      <c r="R10" s="25">
        <v>10852256</v>
      </c>
      <c r="S10" s="26">
        <v>0</v>
      </c>
      <c r="T10" s="61">
        <v>18</v>
      </c>
    </row>
    <row r="11" spans="1:21" s="1" customFormat="1" ht="20.100000000000001" hidden="1" customHeight="1" x14ac:dyDescent="0.15">
      <c r="A11" s="21" t="s">
        <v>43</v>
      </c>
      <c r="B11" s="27">
        <v>170863936</v>
      </c>
      <c r="C11" s="1">
        <v>159313407</v>
      </c>
      <c r="D11" s="1">
        <v>11550529</v>
      </c>
      <c r="E11" s="1">
        <v>11550529</v>
      </c>
      <c r="F11" s="1">
        <v>157870497</v>
      </c>
      <c r="G11" s="1">
        <v>156019606</v>
      </c>
      <c r="H11" s="1">
        <v>1850891</v>
      </c>
      <c r="J11" s="28">
        <v>92.395446748926574</v>
      </c>
      <c r="K11" s="1">
        <v>146834101</v>
      </c>
      <c r="L11" s="1">
        <v>64569190</v>
      </c>
      <c r="M11" s="1">
        <v>72048936</v>
      </c>
      <c r="N11" s="1">
        <v>2280802</v>
      </c>
      <c r="O11" s="1">
        <v>7851622</v>
      </c>
      <c r="P11" s="1">
        <v>55409</v>
      </c>
      <c r="Q11" s="1">
        <v>28142</v>
      </c>
      <c r="R11" s="1">
        <v>11036396</v>
      </c>
      <c r="S11" s="29">
        <v>0</v>
      </c>
      <c r="T11" s="61">
        <v>19</v>
      </c>
    </row>
    <row r="12" spans="1:21" s="1" customFormat="1" ht="20.100000000000001" hidden="1" customHeight="1" x14ac:dyDescent="0.15">
      <c r="A12" s="21" t="s">
        <v>44</v>
      </c>
      <c r="B12" s="27">
        <v>171249805</v>
      </c>
      <c r="C12" s="1">
        <v>159828068</v>
      </c>
      <c r="D12" s="1">
        <v>11421737</v>
      </c>
      <c r="E12" s="1">
        <v>11421737</v>
      </c>
      <c r="F12" s="1">
        <v>158318371</v>
      </c>
      <c r="G12" s="1">
        <v>156442696</v>
      </c>
      <c r="H12" s="1">
        <v>1875675</v>
      </c>
      <c r="J12" s="30">
        <v>92.4</v>
      </c>
      <c r="K12" s="1">
        <v>147025308</v>
      </c>
      <c r="L12" s="1">
        <v>63791118</v>
      </c>
      <c r="M12" s="1">
        <v>73303658</v>
      </c>
      <c r="N12" s="1">
        <v>2357618</v>
      </c>
      <c r="O12" s="1">
        <v>7503887</v>
      </c>
      <c r="P12" s="1">
        <v>51757</v>
      </c>
      <c r="Q12" s="1">
        <v>17270</v>
      </c>
      <c r="R12" s="1">
        <v>11292291</v>
      </c>
      <c r="S12" s="29">
        <v>772</v>
      </c>
      <c r="T12" s="61">
        <v>20</v>
      </c>
    </row>
    <row r="13" spans="1:21" s="1" customFormat="1" ht="20.100000000000001" hidden="1" customHeight="1" x14ac:dyDescent="0.15">
      <c r="A13" s="21" t="s">
        <v>45</v>
      </c>
      <c r="B13" s="27">
        <v>164902994</v>
      </c>
      <c r="C13" s="1">
        <v>153479576</v>
      </c>
      <c r="D13" s="1">
        <v>11423418</v>
      </c>
      <c r="E13" s="1">
        <v>11423418</v>
      </c>
      <c r="F13" s="1">
        <v>152482975</v>
      </c>
      <c r="G13" s="1">
        <v>150293097</v>
      </c>
      <c r="H13" s="1">
        <v>2189878</v>
      </c>
      <c r="J13" s="30">
        <v>92.5</v>
      </c>
      <c r="K13" s="1">
        <v>141283078</v>
      </c>
      <c r="L13" s="1">
        <v>59137844</v>
      </c>
      <c r="M13" s="1">
        <v>72561209</v>
      </c>
      <c r="N13" s="1">
        <v>2434323</v>
      </c>
      <c r="O13" s="1">
        <v>7102863</v>
      </c>
      <c r="P13" s="1">
        <v>45041</v>
      </c>
      <c r="Q13" s="1">
        <v>1798</v>
      </c>
      <c r="R13" s="1">
        <v>11199897</v>
      </c>
      <c r="S13" s="29">
        <v>0</v>
      </c>
      <c r="T13" s="61">
        <v>21</v>
      </c>
    </row>
    <row r="14" spans="1:21" s="1" customFormat="1" ht="20.100000000000001" hidden="1" customHeight="1" x14ac:dyDescent="0.15">
      <c r="A14" s="21" t="s">
        <v>46</v>
      </c>
      <c r="B14" s="27">
        <v>163693607</v>
      </c>
      <c r="C14" s="1">
        <v>152153766</v>
      </c>
      <c r="D14" s="1">
        <v>11539841</v>
      </c>
      <c r="E14" s="1">
        <v>11539841</v>
      </c>
      <c r="F14" s="1">
        <v>151949342</v>
      </c>
      <c r="G14" s="1">
        <v>149534935</v>
      </c>
      <c r="H14" s="1">
        <v>2414407</v>
      </c>
      <c r="J14" s="30">
        <v>92.8</v>
      </c>
      <c r="K14" s="1">
        <v>140693742</v>
      </c>
      <c r="L14" s="1">
        <v>57819385</v>
      </c>
      <c r="M14" s="1">
        <v>73098653</v>
      </c>
      <c r="N14" s="1">
        <v>2497317</v>
      </c>
      <c r="O14" s="1">
        <v>7232826</v>
      </c>
      <c r="P14" s="1">
        <v>44861</v>
      </c>
      <c r="Q14" s="1">
        <v>700</v>
      </c>
      <c r="R14" s="1">
        <v>11255600</v>
      </c>
      <c r="S14" s="1">
        <v>0</v>
      </c>
      <c r="T14" s="62">
        <v>22</v>
      </c>
    </row>
    <row r="15" spans="1:21" s="1" customFormat="1" ht="20.100000000000001" hidden="1" customHeight="1" x14ac:dyDescent="0.15">
      <c r="A15" s="21" t="s">
        <v>47</v>
      </c>
      <c r="B15" s="22">
        <v>162898393</v>
      </c>
      <c r="C15" s="23">
        <v>152329250</v>
      </c>
      <c r="D15" s="23">
        <v>10569143</v>
      </c>
      <c r="E15" s="23">
        <v>10569143</v>
      </c>
      <c r="F15" s="23">
        <v>152179965</v>
      </c>
      <c r="G15" s="23">
        <v>149927452</v>
      </c>
      <c r="H15" s="23">
        <v>2252513</v>
      </c>
      <c r="I15" s="23"/>
      <c r="J15" s="24">
        <v>93.4</v>
      </c>
      <c r="K15" s="23">
        <v>140974592</v>
      </c>
      <c r="L15" s="23">
        <v>57162707</v>
      </c>
      <c r="M15" s="25">
        <v>72877259</v>
      </c>
      <c r="N15" s="25">
        <v>2546053</v>
      </c>
      <c r="O15" s="25">
        <v>8340693</v>
      </c>
      <c r="P15" s="25">
        <v>45431</v>
      </c>
      <c r="Q15" s="25">
        <v>2449</v>
      </c>
      <c r="R15" s="25">
        <v>11205373</v>
      </c>
      <c r="S15" s="25">
        <v>0</v>
      </c>
      <c r="T15" s="62">
        <v>23</v>
      </c>
    </row>
    <row r="16" spans="1:21" s="1" customFormat="1" ht="20.100000000000001" hidden="1" customHeight="1" x14ac:dyDescent="0.15">
      <c r="A16" s="21" t="s">
        <v>48</v>
      </c>
      <c r="B16" s="22">
        <v>160049945</v>
      </c>
      <c r="C16" s="23">
        <v>150317370</v>
      </c>
      <c r="D16" s="23">
        <v>9732575</v>
      </c>
      <c r="E16" s="23">
        <v>9732575</v>
      </c>
      <c r="F16" s="23">
        <v>150317164</v>
      </c>
      <c r="G16" s="23">
        <v>148184868</v>
      </c>
      <c r="H16" s="23">
        <v>2132296</v>
      </c>
      <c r="I16" s="23"/>
      <c r="J16" s="24">
        <v>93.9</v>
      </c>
      <c r="K16" s="23">
        <v>139453741</v>
      </c>
      <c r="L16" s="23">
        <v>59036446</v>
      </c>
      <c r="M16" s="25">
        <v>69579587</v>
      </c>
      <c r="N16" s="25">
        <v>2596033</v>
      </c>
      <c r="O16" s="25">
        <v>8187070</v>
      </c>
      <c r="P16" s="25">
        <v>46281</v>
      </c>
      <c r="Q16" s="25">
        <v>8324</v>
      </c>
      <c r="R16" s="25">
        <v>10863423</v>
      </c>
      <c r="S16" s="25">
        <v>0</v>
      </c>
      <c r="T16" s="62">
        <v>24</v>
      </c>
    </row>
    <row r="17" spans="1:20" s="1" customFormat="1" ht="20.100000000000001" hidden="1" customHeight="1" x14ac:dyDescent="0.15">
      <c r="A17" s="21" t="s">
        <v>49</v>
      </c>
      <c r="B17" s="22">
        <v>158344121</v>
      </c>
      <c r="C17" s="23">
        <v>149639057</v>
      </c>
      <c r="D17" s="23">
        <v>8705064</v>
      </c>
      <c r="E17" s="23">
        <v>8705064</v>
      </c>
      <c r="F17" s="23">
        <v>149681361</v>
      </c>
      <c r="G17" s="23">
        <v>147725720</v>
      </c>
      <c r="H17" s="23">
        <v>1955641</v>
      </c>
      <c r="I17" s="23"/>
      <c r="J17" s="24">
        <v>94.5</v>
      </c>
      <c r="K17" s="23">
        <v>138817500</v>
      </c>
      <c r="L17" s="23">
        <v>58502849</v>
      </c>
      <c r="M17" s="25">
        <v>68538119</v>
      </c>
      <c r="N17" s="25">
        <v>2655313</v>
      </c>
      <c r="O17" s="25">
        <v>9072758</v>
      </c>
      <c r="P17" s="25">
        <v>48261</v>
      </c>
      <c r="Q17" s="25">
        <v>200</v>
      </c>
      <c r="R17" s="25">
        <v>10863861</v>
      </c>
      <c r="S17" s="25">
        <v>0</v>
      </c>
      <c r="T17" s="62">
        <v>25</v>
      </c>
    </row>
    <row r="18" spans="1:20" s="1" customFormat="1" ht="20.100000000000001" hidden="1" customHeight="1" x14ac:dyDescent="0.15">
      <c r="A18" s="21" t="s">
        <v>50</v>
      </c>
      <c r="B18" s="22">
        <v>158278934</v>
      </c>
      <c r="C18" s="23">
        <v>150419595</v>
      </c>
      <c r="D18" s="23">
        <v>7859339</v>
      </c>
      <c r="E18" s="23">
        <v>7859339</v>
      </c>
      <c r="F18" s="23">
        <v>150597676</v>
      </c>
      <c r="G18" s="23">
        <v>148789439</v>
      </c>
      <c r="H18" s="23">
        <v>1808237</v>
      </c>
      <c r="I18" s="23"/>
      <c r="J18" s="24">
        <v>95.1</v>
      </c>
      <c r="K18" s="23">
        <v>139654469</v>
      </c>
      <c r="L18" s="23">
        <v>59165328</v>
      </c>
      <c r="M18" s="25">
        <v>68953732</v>
      </c>
      <c r="N18" s="25">
        <v>2727636</v>
      </c>
      <c r="O18" s="25">
        <v>8758383</v>
      </c>
      <c r="P18" s="25">
        <v>48349</v>
      </c>
      <c r="Q18" s="25">
        <v>1041</v>
      </c>
      <c r="R18" s="25">
        <v>10943207</v>
      </c>
      <c r="S18" s="25">
        <v>0</v>
      </c>
      <c r="T18" s="62">
        <v>26</v>
      </c>
    </row>
    <row r="19" spans="1:20" s="1" customFormat="1" ht="20.100000000000001" hidden="1" customHeight="1" x14ac:dyDescent="0.15">
      <c r="A19" s="31" t="s">
        <v>52</v>
      </c>
      <c r="B19" s="27">
        <v>156646440</v>
      </c>
      <c r="C19" s="1">
        <v>149835906</v>
      </c>
      <c r="D19" s="1">
        <v>6810534</v>
      </c>
      <c r="E19" s="1">
        <v>6810534</v>
      </c>
      <c r="F19" s="1">
        <v>150230711</v>
      </c>
      <c r="G19" s="1">
        <v>148498711</v>
      </c>
      <c r="H19" s="1">
        <v>1732000</v>
      </c>
      <c r="J19" s="30">
        <v>95.9</v>
      </c>
      <c r="K19" s="1">
        <v>139348583</v>
      </c>
      <c r="L19" s="1">
        <v>59620082</v>
      </c>
      <c r="M19" s="1">
        <v>68293765</v>
      </c>
      <c r="N19" s="1">
        <v>2795101</v>
      </c>
      <c r="O19" s="1">
        <v>8592341</v>
      </c>
      <c r="P19" s="1">
        <v>46629</v>
      </c>
      <c r="Q19" s="1">
        <v>665</v>
      </c>
      <c r="R19" s="1">
        <v>10882128</v>
      </c>
      <c r="S19" s="1">
        <v>0</v>
      </c>
      <c r="T19" s="59">
        <v>27</v>
      </c>
    </row>
    <row r="20" spans="1:20" s="1" customFormat="1" ht="20.100000000000001" hidden="1" customHeight="1" x14ac:dyDescent="0.15">
      <c r="A20" s="31" t="s">
        <v>53</v>
      </c>
      <c r="B20" s="27">
        <v>158551856</v>
      </c>
      <c r="C20" s="1">
        <v>152830738</v>
      </c>
      <c r="D20" s="1">
        <v>5721118</v>
      </c>
      <c r="E20" s="1">
        <v>5721118</v>
      </c>
      <c r="F20" s="1">
        <v>153137275</v>
      </c>
      <c r="G20" s="1">
        <v>151665786</v>
      </c>
      <c r="H20" s="1">
        <v>1471489</v>
      </c>
      <c r="J20" s="30">
        <v>96.6</v>
      </c>
      <c r="K20" s="1">
        <v>142171603</v>
      </c>
      <c r="L20" s="1">
        <v>60644549</v>
      </c>
      <c r="M20" s="1">
        <v>69774424</v>
      </c>
      <c r="N20" s="1">
        <v>3306996</v>
      </c>
      <c r="O20" s="1">
        <v>8391587</v>
      </c>
      <c r="P20" s="1">
        <v>46864</v>
      </c>
      <c r="Q20" s="1">
        <v>7183</v>
      </c>
      <c r="R20" s="1">
        <v>10965672</v>
      </c>
      <c r="S20" s="1">
        <v>0</v>
      </c>
      <c r="T20" s="59">
        <v>28</v>
      </c>
    </row>
    <row r="21" spans="1:20" s="1" customFormat="1" ht="20.100000000000001" hidden="1" customHeight="1" x14ac:dyDescent="0.15">
      <c r="A21" s="31" t="s">
        <v>54</v>
      </c>
      <c r="B21" s="27">
        <v>159602827</v>
      </c>
      <c r="C21" s="1">
        <v>154860847</v>
      </c>
      <c r="D21" s="1">
        <v>4741980</v>
      </c>
      <c r="E21" s="1">
        <v>4741980</v>
      </c>
      <c r="F21" s="1">
        <v>155172487</v>
      </c>
      <c r="G21" s="1">
        <v>153815926</v>
      </c>
      <c r="H21" s="1">
        <v>1356561</v>
      </c>
      <c r="J21" s="30">
        <v>97.2</v>
      </c>
      <c r="K21" s="1">
        <v>144023170</v>
      </c>
      <c r="L21" s="1">
        <v>60845840</v>
      </c>
      <c r="M21" s="1">
        <v>71755169</v>
      </c>
      <c r="N21" s="1">
        <v>3437621</v>
      </c>
      <c r="O21" s="1">
        <v>7935683</v>
      </c>
      <c r="P21" s="1">
        <v>48199</v>
      </c>
      <c r="Q21" s="1">
        <v>658</v>
      </c>
      <c r="R21" s="1">
        <v>11149317</v>
      </c>
      <c r="S21" s="1">
        <v>0</v>
      </c>
      <c r="T21" s="4">
        <v>29</v>
      </c>
    </row>
    <row r="22" spans="1:20" s="1" customFormat="1" ht="20.100000000000001" customHeight="1" x14ac:dyDescent="0.15">
      <c r="A22" s="31" t="s">
        <v>56</v>
      </c>
      <c r="B22" s="27">
        <v>159233387</v>
      </c>
      <c r="C22" s="1">
        <v>155266966</v>
      </c>
      <c r="D22" s="1">
        <v>3966421</v>
      </c>
      <c r="E22" s="52" t="s">
        <v>59</v>
      </c>
      <c r="F22" s="1">
        <v>155377801</v>
      </c>
      <c r="G22" s="1">
        <v>154304782</v>
      </c>
      <c r="H22" s="1">
        <v>1073019</v>
      </c>
      <c r="I22" s="52" t="s">
        <v>59</v>
      </c>
      <c r="J22" s="30">
        <v>97.6</v>
      </c>
      <c r="K22" s="1">
        <v>144358194</v>
      </c>
      <c r="L22" s="1">
        <v>61969699</v>
      </c>
      <c r="M22" s="1">
        <v>70986550</v>
      </c>
      <c r="N22" s="1">
        <v>3548292</v>
      </c>
      <c r="O22" s="1">
        <v>7804160</v>
      </c>
      <c r="P22" s="1">
        <v>49493</v>
      </c>
      <c r="Q22" s="1">
        <v>0</v>
      </c>
      <c r="R22" s="1">
        <v>11019607</v>
      </c>
      <c r="S22" s="1">
        <v>0</v>
      </c>
      <c r="T22" s="4">
        <v>30</v>
      </c>
    </row>
    <row r="23" spans="1:20" s="1" customFormat="1" ht="20.100000000000001" customHeight="1" x14ac:dyDescent="0.15">
      <c r="A23" s="32" t="s">
        <v>51</v>
      </c>
      <c r="B23" s="1">
        <v>160851503</v>
      </c>
      <c r="C23" s="1">
        <v>157337653</v>
      </c>
      <c r="D23" s="1">
        <v>3513850</v>
      </c>
      <c r="E23" s="52" t="s">
        <v>59</v>
      </c>
      <c r="F23" s="1">
        <v>157249536</v>
      </c>
      <c r="G23" s="1">
        <v>156324601</v>
      </c>
      <c r="H23" s="1">
        <v>924935</v>
      </c>
      <c r="I23" s="52" t="s">
        <v>59</v>
      </c>
      <c r="J23" s="33">
        <v>97.8</v>
      </c>
      <c r="K23" s="1">
        <v>145968362</v>
      </c>
      <c r="L23" s="1">
        <v>62348200</v>
      </c>
      <c r="M23" s="1">
        <v>72054826</v>
      </c>
      <c r="N23" s="1">
        <v>3692940</v>
      </c>
      <c r="O23" s="1">
        <v>7822687</v>
      </c>
      <c r="P23" s="1">
        <v>49709</v>
      </c>
      <c r="Q23" s="1">
        <v>0</v>
      </c>
      <c r="R23" s="1">
        <v>11281174</v>
      </c>
      <c r="S23" s="1">
        <v>0</v>
      </c>
      <c r="T23" s="4" t="s">
        <v>64</v>
      </c>
    </row>
    <row r="24" spans="1:20" s="1" customFormat="1" ht="19.5" customHeight="1" x14ac:dyDescent="0.15">
      <c r="A24" s="57">
        <v>2</v>
      </c>
      <c r="B24" s="27">
        <v>159646995</v>
      </c>
      <c r="C24" s="1">
        <v>156293975</v>
      </c>
      <c r="D24" s="1">
        <v>3233118</v>
      </c>
      <c r="E24" s="1">
        <f t="shared" ref="E24:E25" si="0">B24-C24-D24</f>
        <v>119902</v>
      </c>
      <c r="F24" s="1">
        <v>155224474</v>
      </c>
      <c r="G24" s="1">
        <v>154185663</v>
      </c>
      <c r="H24" s="1">
        <v>918909</v>
      </c>
      <c r="I24" s="1">
        <f>F24-G24-H24</f>
        <v>119902</v>
      </c>
      <c r="J24" s="30">
        <v>97.2</v>
      </c>
      <c r="K24" s="1">
        <v>144339874</v>
      </c>
      <c r="L24" s="1">
        <v>60584169</v>
      </c>
      <c r="M24" s="1">
        <v>72333131</v>
      </c>
      <c r="N24" s="1">
        <v>3766527</v>
      </c>
      <c r="O24" s="1">
        <v>7488836</v>
      </c>
      <c r="P24" s="1">
        <v>47309</v>
      </c>
      <c r="Q24" s="1">
        <v>0</v>
      </c>
      <c r="R24" s="1">
        <v>10884600</v>
      </c>
      <c r="S24" s="1">
        <v>0</v>
      </c>
      <c r="T24" s="59">
        <v>2</v>
      </c>
    </row>
    <row r="25" spans="1:20" s="1" customFormat="1" ht="19.5" customHeight="1" x14ac:dyDescent="0.15">
      <c r="A25" s="57">
        <v>3</v>
      </c>
      <c r="B25" s="27">
        <v>158465352</v>
      </c>
      <c r="C25" s="1">
        <v>154140678</v>
      </c>
      <c r="D25" s="1">
        <v>4190243</v>
      </c>
      <c r="E25" s="1">
        <f t="shared" si="0"/>
        <v>134431</v>
      </c>
      <c r="F25" s="1">
        <v>155583672</v>
      </c>
      <c r="G25" s="1">
        <v>153438854</v>
      </c>
      <c r="H25" s="1">
        <v>2010387</v>
      </c>
      <c r="I25" s="1">
        <f>F25-G25-H25</f>
        <v>134431</v>
      </c>
      <c r="J25" s="30">
        <v>98.2</v>
      </c>
      <c r="K25" s="1">
        <v>144560397</v>
      </c>
      <c r="L25" s="1">
        <v>60677240</v>
      </c>
      <c r="M25" s="1">
        <v>71814469</v>
      </c>
      <c r="N25" s="1">
        <v>3996846</v>
      </c>
      <c r="O25" s="1">
        <v>8023607</v>
      </c>
      <c r="P25" s="1">
        <v>48235</v>
      </c>
      <c r="Q25" s="1">
        <v>0</v>
      </c>
      <c r="R25" s="1">
        <v>11023275</v>
      </c>
      <c r="S25" s="1">
        <v>0</v>
      </c>
      <c r="T25" s="59">
        <v>3</v>
      </c>
    </row>
    <row r="26" spans="1:20" s="1" customFormat="1" ht="19.5" customHeight="1" x14ac:dyDescent="0.15">
      <c r="A26" s="57">
        <v>4</v>
      </c>
      <c r="B26" s="27">
        <v>161718954</v>
      </c>
      <c r="C26" s="1">
        <v>159029303</v>
      </c>
      <c r="D26" s="1">
        <v>2489190</v>
      </c>
      <c r="E26" s="1">
        <f>B26-C26-D26</f>
        <v>200461</v>
      </c>
      <c r="F26" s="1">
        <v>159278764</v>
      </c>
      <c r="G26" s="1">
        <v>158397104</v>
      </c>
      <c r="H26" s="1">
        <v>681199</v>
      </c>
      <c r="I26" s="1">
        <f>F26-G26-H26</f>
        <v>200461</v>
      </c>
      <c r="J26" s="30">
        <v>98.5</v>
      </c>
      <c r="K26" s="1">
        <v>147829650</v>
      </c>
      <c r="L26" s="1">
        <v>61205235</v>
      </c>
      <c r="M26" s="1">
        <v>73885149</v>
      </c>
      <c r="N26" s="1">
        <v>4175505</v>
      </c>
      <c r="O26" s="1">
        <v>8516789</v>
      </c>
      <c r="P26" s="1">
        <v>46972</v>
      </c>
      <c r="Q26" s="1">
        <v>0</v>
      </c>
      <c r="R26" s="1">
        <v>11449114</v>
      </c>
      <c r="S26" s="1">
        <v>0</v>
      </c>
      <c r="T26" s="59">
        <v>4</v>
      </c>
    </row>
    <row r="27" spans="1:20" s="1" customFormat="1" ht="12" customHeight="1" x14ac:dyDescent="0.15">
      <c r="A27" s="34"/>
      <c r="B27" s="35"/>
      <c r="C27" s="36"/>
      <c r="D27" s="36"/>
      <c r="E27" s="36"/>
      <c r="F27" s="36"/>
      <c r="G27" s="36"/>
      <c r="H27" s="36"/>
      <c r="I27" s="36"/>
      <c r="J27" s="37"/>
      <c r="K27" s="36"/>
      <c r="L27" s="36"/>
      <c r="M27" s="36"/>
      <c r="N27" s="36"/>
      <c r="O27" s="36"/>
      <c r="P27" s="36"/>
      <c r="Q27" s="36"/>
      <c r="R27" s="36"/>
      <c r="S27" s="36"/>
      <c r="T27" s="5"/>
    </row>
    <row r="28" spans="1:20" s="38" customFormat="1" ht="20.100000000000001" customHeight="1" x14ac:dyDescent="0.15">
      <c r="A28" s="58">
        <v>5</v>
      </c>
      <c r="B28" s="53">
        <v>165634231</v>
      </c>
      <c r="C28" s="53">
        <v>163323881</v>
      </c>
      <c r="D28" s="53">
        <v>2106701</v>
      </c>
      <c r="E28" s="53">
        <f>SUM(E30:E47)</f>
        <v>203649</v>
      </c>
      <c r="F28" s="53">
        <v>163464436</v>
      </c>
      <c r="G28" s="53">
        <v>162678233</v>
      </c>
      <c r="H28" s="53">
        <v>582555</v>
      </c>
      <c r="I28" s="53">
        <f>SUM(I30:I47)</f>
        <v>203648</v>
      </c>
      <c r="J28" s="54">
        <v>98.7</v>
      </c>
      <c r="K28" s="53">
        <v>151667868</v>
      </c>
      <c r="L28" s="53">
        <v>62728876</v>
      </c>
      <c r="M28" s="53">
        <v>76089868</v>
      </c>
      <c r="N28" s="53">
        <v>4274192</v>
      </c>
      <c r="O28" s="53">
        <v>8530589</v>
      </c>
      <c r="P28" s="53">
        <v>44343</v>
      </c>
      <c r="Q28" s="53">
        <v>0</v>
      </c>
      <c r="R28" s="53">
        <v>11796568</v>
      </c>
      <c r="S28" s="53">
        <v>0</v>
      </c>
      <c r="T28" s="60">
        <v>5</v>
      </c>
    </row>
    <row r="29" spans="1:20" s="1" customFormat="1" ht="7.5" customHeight="1" x14ac:dyDescent="0.15">
      <c r="A29" s="39"/>
      <c r="B29" s="27"/>
      <c r="J29" s="30"/>
      <c r="S29" s="29"/>
      <c r="T29" s="39"/>
    </row>
    <row r="30" spans="1:20" s="1" customFormat="1" ht="20.100000000000001" customHeight="1" x14ac:dyDescent="0.15">
      <c r="A30" s="40" t="s">
        <v>30</v>
      </c>
      <c r="B30" s="27">
        <v>82459052</v>
      </c>
      <c r="C30" s="1">
        <v>82020990</v>
      </c>
      <c r="D30" s="1">
        <v>364318</v>
      </c>
      <c r="E30" s="1">
        <f>B30-C30-D30</f>
        <v>73744</v>
      </c>
      <c r="F30" s="1">
        <v>82090362</v>
      </c>
      <c r="G30" s="1">
        <v>81898904</v>
      </c>
      <c r="H30" s="1">
        <v>117714</v>
      </c>
      <c r="I30" s="1">
        <f>F30-G30-H30</f>
        <v>73744</v>
      </c>
      <c r="J30" s="30">
        <v>99.6</v>
      </c>
      <c r="K30" s="1">
        <v>73937301</v>
      </c>
      <c r="L30" s="25">
        <v>31601263</v>
      </c>
      <c r="M30" s="25">
        <v>37163260</v>
      </c>
      <c r="N30" s="25">
        <v>1572402</v>
      </c>
      <c r="O30" s="25">
        <v>3600376</v>
      </c>
      <c r="P30" s="25">
        <v>0</v>
      </c>
      <c r="Q30" s="25">
        <v>0</v>
      </c>
      <c r="R30" s="1">
        <v>8153061</v>
      </c>
      <c r="S30" s="26">
        <v>0</v>
      </c>
      <c r="T30" s="40">
        <v>1</v>
      </c>
    </row>
    <row r="31" spans="1:20" s="1" customFormat="1" ht="20.100000000000001" customHeight="1" x14ac:dyDescent="0.15">
      <c r="A31" s="40" t="s">
        <v>31</v>
      </c>
      <c r="B31" s="27">
        <v>15213823</v>
      </c>
      <c r="C31" s="1">
        <v>14907648</v>
      </c>
      <c r="D31" s="1">
        <v>288575</v>
      </c>
      <c r="E31" s="1">
        <f t="shared" ref="E31:E47" si="1">B31-C31-D31</f>
        <v>17600</v>
      </c>
      <c r="F31" s="1">
        <v>14926676</v>
      </c>
      <c r="G31" s="1">
        <v>14828450</v>
      </c>
      <c r="H31" s="1">
        <v>80626</v>
      </c>
      <c r="I31" s="1">
        <f t="shared" ref="I31:I47" si="2">F31-G31-H31</f>
        <v>17600</v>
      </c>
      <c r="J31" s="30">
        <v>98.1</v>
      </c>
      <c r="K31" s="1">
        <v>13273125</v>
      </c>
      <c r="L31" s="25">
        <v>5528905</v>
      </c>
      <c r="M31" s="25">
        <v>6523426</v>
      </c>
      <c r="N31" s="25">
        <v>347585</v>
      </c>
      <c r="O31" s="25">
        <v>873209</v>
      </c>
      <c r="P31" s="25">
        <v>0</v>
      </c>
      <c r="Q31" s="25">
        <v>0</v>
      </c>
      <c r="R31" s="1">
        <v>1653551</v>
      </c>
      <c r="S31" s="26">
        <v>0</v>
      </c>
      <c r="T31" s="40">
        <v>2</v>
      </c>
    </row>
    <row r="32" spans="1:20" s="1" customFormat="1" ht="20.100000000000001" customHeight="1" x14ac:dyDescent="0.15">
      <c r="A32" s="40" t="s">
        <v>32</v>
      </c>
      <c r="B32" s="27">
        <v>12730961</v>
      </c>
      <c r="C32" s="1">
        <v>12476329</v>
      </c>
      <c r="D32" s="1">
        <v>239350</v>
      </c>
      <c r="E32" s="1">
        <f t="shared" si="1"/>
        <v>15282</v>
      </c>
      <c r="F32" s="1">
        <v>12433934</v>
      </c>
      <c r="G32" s="1">
        <v>12352695</v>
      </c>
      <c r="H32" s="1">
        <v>65957</v>
      </c>
      <c r="I32" s="1">
        <f t="shared" si="2"/>
        <v>15282</v>
      </c>
      <c r="J32" s="30">
        <v>97.7</v>
      </c>
      <c r="K32" s="1">
        <v>11758200</v>
      </c>
      <c r="L32" s="25">
        <v>5327208</v>
      </c>
      <c r="M32" s="25">
        <v>5364759</v>
      </c>
      <c r="N32" s="25">
        <v>336268</v>
      </c>
      <c r="O32" s="25">
        <v>729965</v>
      </c>
      <c r="P32" s="25">
        <v>0</v>
      </c>
      <c r="Q32" s="25">
        <v>0</v>
      </c>
      <c r="R32" s="1">
        <v>675734</v>
      </c>
      <c r="S32" s="26">
        <v>0</v>
      </c>
      <c r="T32" s="40">
        <v>3</v>
      </c>
    </row>
    <row r="33" spans="1:20" s="1" customFormat="1" ht="20.100000000000001" customHeight="1" x14ac:dyDescent="0.15">
      <c r="A33" s="40" t="s">
        <v>33</v>
      </c>
      <c r="B33" s="27">
        <v>8309219</v>
      </c>
      <c r="C33" s="1">
        <v>8152159</v>
      </c>
      <c r="D33" s="1">
        <v>144069</v>
      </c>
      <c r="E33" s="1">
        <f t="shared" si="1"/>
        <v>12991</v>
      </c>
      <c r="F33" s="1">
        <v>8154029</v>
      </c>
      <c r="G33" s="1">
        <v>8099825</v>
      </c>
      <c r="H33" s="1">
        <v>41213</v>
      </c>
      <c r="I33" s="1">
        <f t="shared" si="2"/>
        <v>12991</v>
      </c>
      <c r="J33" s="30">
        <v>98.1</v>
      </c>
      <c r="K33" s="1">
        <v>7677363</v>
      </c>
      <c r="L33" s="25">
        <v>2971391</v>
      </c>
      <c r="M33" s="25">
        <v>3929707</v>
      </c>
      <c r="N33" s="25">
        <v>272955</v>
      </c>
      <c r="O33" s="25">
        <v>503310</v>
      </c>
      <c r="P33" s="25">
        <v>0</v>
      </c>
      <c r="Q33" s="25">
        <v>0</v>
      </c>
      <c r="R33" s="1">
        <v>476666</v>
      </c>
      <c r="S33" s="26">
        <v>0</v>
      </c>
      <c r="T33" s="40">
        <v>4</v>
      </c>
    </row>
    <row r="34" spans="1:20" s="1" customFormat="1" ht="20.100000000000001" customHeight="1" x14ac:dyDescent="0.15">
      <c r="A34" s="40" t="s">
        <v>34</v>
      </c>
      <c r="B34" s="27">
        <v>8142313</v>
      </c>
      <c r="C34" s="1">
        <v>7938074</v>
      </c>
      <c r="D34" s="1">
        <v>192272</v>
      </c>
      <c r="E34" s="1">
        <f t="shared" si="1"/>
        <v>11967</v>
      </c>
      <c r="F34" s="1">
        <v>7975407</v>
      </c>
      <c r="G34" s="1">
        <v>7892179</v>
      </c>
      <c r="H34" s="1">
        <v>71261</v>
      </c>
      <c r="I34" s="1">
        <f t="shared" si="2"/>
        <v>11967</v>
      </c>
      <c r="J34" s="30">
        <v>98</v>
      </c>
      <c r="K34" s="1">
        <v>7697287</v>
      </c>
      <c r="L34" s="25">
        <v>3045943</v>
      </c>
      <c r="M34" s="25">
        <v>3899469</v>
      </c>
      <c r="N34" s="25">
        <v>277147</v>
      </c>
      <c r="O34" s="25">
        <v>474728</v>
      </c>
      <c r="P34" s="25">
        <v>0</v>
      </c>
      <c r="Q34" s="25">
        <v>0</v>
      </c>
      <c r="R34" s="1">
        <v>278120</v>
      </c>
      <c r="S34" s="26">
        <v>0</v>
      </c>
      <c r="T34" s="40">
        <v>5</v>
      </c>
    </row>
    <row r="35" spans="1:20" s="1" customFormat="1" ht="20.100000000000001" customHeight="1" x14ac:dyDescent="0.15">
      <c r="A35" s="40" t="s">
        <v>35</v>
      </c>
      <c r="B35" s="27">
        <v>4364133</v>
      </c>
      <c r="C35" s="1">
        <v>4232500</v>
      </c>
      <c r="D35" s="1">
        <v>123454</v>
      </c>
      <c r="E35" s="1">
        <f t="shared" si="1"/>
        <v>8179</v>
      </c>
      <c r="F35" s="1">
        <v>4236844</v>
      </c>
      <c r="G35" s="1">
        <v>4195751</v>
      </c>
      <c r="H35" s="1">
        <v>32914</v>
      </c>
      <c r="I35" s="1">
        <f t="shared" si="2"/>
        <v>8179</v>
      </c>
      <c r="J35" s="30">
        <v>97.1</v>
      </c>
      <c r="K35" s="1">
        <v>4113746</v>
      </c>
      <c r="L35" s="25">
        <v>1520938</v>
      </c>
      <c r="M35" s="25">
        <v>2174911</v>
      </c>
      <c r="N35" s="25">
        <v>160738</v>
      </c>
      <c r="O35" s="25">
        <v>251624</v>
      </c>
      <c r="P35" s="25">
        <v>5535</v>
      </c>
      <c r="Q35" s="25">
        <v>0</v>
      </c>
      <c r="R35" s="1">
        <v>123098</v>
      </c>
      <c r="S35" s="26">
        <v>0</v>
      </c>
      <c r="T35" s="40">
        <v>6</v>
      </c>
    </row>
    <row r="36" spans="1:20" s="1" customFormat="1" ht="20.100000000000001" customHeight="1" x14ac:dyDescent="0.15">
      <c r="A36" s="40" t="s">
        <v>36</v>
      </c>
      <c r="B36" s="27">
        <v>2238249</v>
      </c>
      <c r="C36" s="1">
        <v>2173726</v>
      </c>
      <c r="D36" s="1">
        <v>62115</v>
      </c>
      <c r="E36" s="1">
        <f t="shared" si="1"/>
        <v>2408</v>
      </c>
      <c r="F36" s="1">
        <v>2181827</v>
      </c>
      <c r="G36" s="1">
        <v>2161269</v>
      </c>
      <c r="H36" s="1">
        <v>18150</v>
      </c>
      <c r="I36" s="1">
        <f t="shared" si="2"/>
        <v>2408</v>
      </c>
      <c r="J36" s="30">
        <v>97.5</v>
      </c>
      <c r="K36" s="1">
        <v>2117691</v>
      </c>
      <c r="L36" s="25">
        <v>808223</v>
      </c>
      <c r="M36" s="25">
        <v>1093236</v>
      </c>
      <c r="N36" s="25">
        <v>61266</v>
      </c>
      <c r="O36" s="25">
        <v>116158</v>
      </c>
      <c r="P36" s="25">
        <v>38808</v>
      </c>
      <c r="Q36" s="25">
        <v>0</v>
      </c>
      <c r="R36" s="1">
        <v>64136</v>
      </c>
      <c r="S36" s="26">
        <v>0</v>
      </c>
      <c r="T36" s="40">
        <v>7</v>
      </c>
    </row>
    <row r="37" spans="1:20" s="1" customFormat="1" ht="20.100000000000001" customHeight="1" x14ac:dyDescent="0.15">
      <c r="A37" s="40" t="s">
        <v>37</v>
      </c>
      <c r="B37" s="27">
        <v>2094452</v>
      </c>
      <c r="C37" s="1">
        <v>2057970</v>
      </c>
      <c r="D37" s="1">
        <v>31198</v>
      </c>
      <c r="E37" s="1">
        <f t="shared" si="1"/>
        <v>5284</v>
      </c>
      <c r="F37" s="1">
        <v>2067360</v>
      </c>
      <c r="G37" s="1">
        <v>2051691</v>
      </c>
      <c r="H37" s="1">
        <v>10385</v>
      </c>
      <c r="I37" s="1">
        <f t="shared" si="2"/>
        <v>5284</v>
      </c>
      <c r="J37" s="30">
        <v>98.7</v>
      </c>
      <c r="K37" s="1">
        <v>2028292</v>
      </c>
      <c r="L37" s="25">
        <v>740554</v>
      </c>
      <c r="M37" s="25">
        <v>1036912</v>
      </c>
      <c r="N37" s="25">
        <v>106629</v>
      </c>
      <c r="O37" s="25">
        <v>144197</v>
      </c>
      <c r="P37" s="25">
        <v>0</v>
      </c>
      <c r="Q37" s="25">
        <v>0</v>
      </c>
      <c r="R37" s="1">
        <v>39068</v>
      </c>
      <c r="S37" s="26">
        <v>0</v>
      </c>
      <c r="T37" s="40">
        <v>8</v>
      </c>
    </row>
    <row r="38" spans="1:20" s="1" customFormat="1" ht="20.100000000000001" customHeight="1" x14ac:dyDescent="0.15">
      <c r="A38" s="40" t="s">
        <v>38</v>
      </c>
      <c r="B38" s="27">
        <v>2497268</v>
      </c>
      <c r="C38" s="1">
        <v>2442873</v>
      </c>
      <c r="D38" s="1">
        <v>50179</v>
      </c>
      <c r="E38" s="1">
        <f t="shared" si="1"/>
        <v>4216</v>
      </c>
      <c r="F38" s="1">
        <v>2450264</v>
      </c>
      <c r="G38" s="1">
        <v>2430167</v>
      </c>
      <c r="H38" s="1">
        <v>15881</v>
      </c>
      <c r="I38" s="1">
        <f t="shared" si="2"/>
        <v>4216</v>
      </c>
      <c r="J38" s="30">
        <v>98.1</v>
      </c>
      <c r="K38" s="1">
        <v>2448885</v>
      </c>
      <c r="L38" s="25">
        <v>988675</v>
      </c>
      <c r="M38" s="25">
        <v>1179671</v>
      </c>
      <c r="N38" s="25">
        <v>95936</v>
      </c>
      <c r="O38" s="25">
        <v>184603</v>
      </c>
      <c r="P38" s="25">
        <v>0</v>
      </c>
      <c r="Q38" s="25">
        <v>0</v>
      </c>
      <c r="R38" s="1">
        <v>1379</v>
      </c>
      <c r="S38" s="26">
        <v>0</v>
      </c>
      <c r="T38" s="40">
        <v>9</v>
      </c>
    </row>
    <row r="39" spans="1:20" s="1" customFormat="1" ht="20.100000000000001" customHeight="1" x14ac:dyDescent="0.15">
      <c r="A39" s="40" t="s">
        <v>19</v>
      </c>
      <c r="B39" s="27">
        <v>3129061</v>
      </c>
      <c r="C39" s="1">
        <v>3066566</v>
      </c>
      <c r="D39" s="1">
        <v>57648</v>
      </c>
      <c r="E39" s="1">
        <f t="shared" si="1"/>
        <v>4847</v>
      </c>
      <c r="F39" s="1">
        <v>3076098</v>
      </c>
      <c r="G39" s="1">
        <v>3050569</v>
      </c>
      <c r="H39" s="1">
        <v>20682</v>
      </c>
      <c r="I39" s="1">
        <f t="shared" si="2"/>
        <v>4847</v>
      </c>
      <c r="J39" s="30">
        <v>98.3</v>
      </c>
      <c r="K39" s="1">
        <v>3075619</v>
      </c>
      <c r="L39" s="25">
        <v>1099815</v>
      </c>
      <c r="M39" s="25">
        <v>1659244</v>
      </c>
      <c r="N39" s="25">
        <v>126784</v>
      </c>
      <c r="O39" s="25">
        <v>189776</v>
      </c>
      <c r="P39" s="25">
        <v>0</v>
      </c>
      <c r="Q39" s="25">
        <v>0</v>
      </c>
      <c r="R39" s="1">
        <v>479</v>
      </c>
      <c r="S39" s="26">
        <v>0</v>
      </c>
      <c r="T39" s="40">
        <v>10</v>
      </c>
    </row>
    <row r="40" spans="1:20" s="1" customFormat="1" ht="20.100000000000001" customHeight="1" x14ac:dyDescent="0.15">
      <c r="A40" s="40" t="s">
        <v>20</v>
      </c>
      <c r="B40" s="27">
        <v>6435595</v>
      </c>
      <c r="C40" s="1">
        <v>6322244</v>
      </c>
      <c r="D40" s="1">
        <v>102652</v>
      </c>
      <c r="E40" s="1">
        <f t="shared" si="1"/>
        <v>10699</v>
      </c>
      <c r="F40" s="1">
        <v>6329273</v>
      </c>
      <c r="G40" s="1">
        <v>6298424</v>
      </c>
      <c r="H40" s="1">
        <v>20150</v>
      </c>
      <c r="I40" s="1">
        <f t="shared" si="2"/>
        <v>10699</v>
      </c>
      <c r="J40" s="30">
        <v>98.3</v>
      </c>
      <c r="K40" s="1">
        <v>6186598</v>
      </c>
      <c r="L40" s="25">
        <v>2660292</v>
      </c>
      <c r="M40" s="25">
        <v>2867763</v>
      </c>
      <c r="N40" s="25">
        <v>245843</v>
      </c>
      <c r="O40" s="25">
        <v>412700</v>
      </c>
      <c r="P40" s="25">
        <v>0</v>
      </c>
      <c r="Q40" s="25">
        <v>0</v>
      </c>
      <c r="R40" s="1">
        <v>142675</v>
      </c>
      <c r="S40" s="26">
        <v>0</v>
      </c>
      <c r="T40" s="40">
        <v>11</v>
      </c>
    </row>
    <row r="41" spans="1:20" s="1" customFormat="1" ht="20.100000000000001" customHeight="1" x14ac:dyDescent="0.15">
      <c r="A41" s="40" t="s">
        <v>27</v>
      </c>
      <c r="B41" s="27">
        <v>3593609</v>
      </c>
      <c r="C41" s="55">
        <v>3532414</v>
      </c>
      <c r="D41" s="1">
        <v>50614</v>
      </c>
      <c r="E41" s="1">
        <f t="shared" si="1"/>
        <v>10581</v>
      </c>
      <c r="F41" s="1">
        <v>3537178</v>
      </c>
      <c r="G41" s="1">
        <v>3515725</v>
      </c>
      <c r="H41" s="1">
        <v>10872</v>
      </c>
      <c r="I41" s="1">
        <f t="shared" si="2"/>
        <v>10581</v>
      </c>
      <c r="J41" s="30">
        <v>98.4</v>
      </c>
      <c r="K41" s="1">
        <v>3537178</v>
      </c>
      <c r="L41" s="25">
        <v>1325526</v>
      </c>
      <c r="M41" s="25">
        <v>1809604</v>
      </c>
      <c r="N41" s="25">
        <v>170791</v>
      </c>
      <c r="O41" s="25">
        <v>231257</v>
      </c>
      <c r="P41" s="1">
        <v>0</v>
      </c>
      <c r="Q41" s="1">
        <v>0</v>
      </c>
      <c r="R41" s="1">
        <v>0</v>
      </c>
      <c r="S41" s="26">
        <v>0</v>
      </c>
      <c r="T41" s="40">
        <v>12</v>
      </c>
    </row>
    <row r="42" spans="1:20" s="1" customFormat="1" ht="20.100000000000001" customHeight="1" x14ac:dyDescent="0.15">
      <c r="A42" s="40" t="s">
        <v>21</v>
      </c>
      <c r="B42" s="27">
        <v>4472007</v>
      </c>
      <c r="C42" s="55">
        <v>4304084</v>
      </c>
      <c r="D42" s="1">
        <v>159580</v>
      </c>
      <c r="E42" s="1">
        <f t="shared" si="1"/>
        <v>8343</v>
      </c>
      <c r="F42" s="1">
        <v>4299299</v>
      </c>
      <c r="G42" s="1">
        <v>4261020</v>
      </c>
      <c r="H42" s="1">
        <v>29936</v>
      </c>
      <c r="I42" s="1">
        <f t="shared" si="2"/>
        <v>8343</v>
      </c>
      <c r="J42" s="30">
        <v>96.1</v>
      </c>
      <c r="K42" s="1">
        <v>4165536</v>
      </c>
      <c r="L42" s="25">
        <v>1559604</v>
      </c>
      <c r="M42" s="25">
        <v>2224330</v>
      </c>
      <c r="N42" s="25">
        <v>140248</v>
      </c>
      <c r="O42" s="25">
        <v>241354</v>
      </c>
      <c r="P42" s="1">
        <v>0</v>
      </c>
      <c r="Q42" s="1">
        <v>0</v>
      </c>
      <c r="R42" s="1">
        <v>133763</v>
      </c>
      <c r="S42" s="26">
        <v>0</v>
      </c>
      <c r="T42" s="40">
        <v>13</v>
      </c>
    </row>
    <row r="43" spans="1:20" s="1" customFormat="1" ht="20.100000000000001" customHeight="1" x14ac:dyDescent="0.15">
      <c r="A43" s="40" t="s">
        <v>22</v>
      </c>
      <c r="B43" s="27">
        <v>3201373</v>
      </c>
      <c r="C43" s="55">
        <v>3149963</v>
      </c>
      <c r="D43" s="1">
        <v>46504</v>
      </c>
      <c r="E43" s="1">
        <f t="shared" si="1"/>
        <v>4906</v>
      </c>
      <c r="F43" s="1">
        <v>3154128</v>
      </c>
      <c r="G43" s="1">
        <v>3140898</v>
      </c>
      <c r="H43" s="1">
        <v>8324</v>
      </c>
      <c r="I43" s="1">
        <f t="shared" si="2"/>
        <v>4906</v>
      </c>
      <c r="J43" s="30">
        <v>98.5</v>
      </c>
      <c r="K43" s="1">
        <v>3153580</v>
      </c>
      <c r="L43" s="25">
        <v>1091046</v>
      </c>
      <c r="M43" s="25">
        <v>1754296</v>
      </c>
      <c r="N43" s="25">
        <v>123272</v>
      </c>
      <c r="O43" s="25">
        <v>184966</v>
      </c>
      <c r="P43" s="1">
        <v>0</v>
      </c>
      <c r="Q43" s="1">
        <v>0</v>
      </c>
      <c r="R43" s="1">
        <v>548</v>
      </c>
      <c r="S43" s="26">
        <v>0</v>
      </c>
      <c r="T43" s="40">
        <v>14</v>
      </c>
    </row>
    <row r="44" spans="1:20" s="1" customFormat="1" ht="20.100000000000001" customHeight="1" x14ac:dyDescent="0.15">
      <c r="A44" s="40" t="s">
        <v>23</v>
      </c>
      <c r="B44" s="27">
        <v>123785</v>
      </c>
      <c r="C44" s="1">
        <v>121499</v>
      </c>
      <c r="D44" s="1">
        <v>2180</v>
      </c>
      <c r="E44" s="1">
        <f t="shared" si="1"/>
        <v>106</v>
      </c>
      <c r="F44" s="1">
        <v>121078</v>
      </c>
      <c r="G44" s="1">
        <v>120872</v>
      </c>
      <c r="H44" s="1">
        <v>101</v>
      </c>
      <c r="I44" s="1">
        <f t="shared" si="2"/>
        <v>105</v>
      </c>
      <c r="J44" s="30">
        <v>97.8</v>
      </c>
      <c r="K44" s="1">
        <v>121078</v>
      </c>
      <c r="L44" s="25">
        <v>53681</v>
      </c>
      <c r="M44" s="25">
        <v>48008</v>
      </c>
      <c r="N44" s="25">
        <v>9380</v>
      </c>
      <c r="O44" s="25">
        <v>10009</v>
      </c>
      <c r="P44" s="25">
        <v>0</v>
      </c>
      <c r="Q44" s="25">
        <v>0</v>
      </c>
      <c r="R44" s="1">
        <v>0</v>
      </c>
      <c r="S44" s="26">
        <v>0</v>
      </c>
      <c r="T44" s="40">
        <v>15</v>
      </c>
    </row>
    <row r="45" spans="1:20" s="1" customFormat="1" ht="20.100000000000001" customHeight="1" x14ac:dyDescent="0.15">
      <c r="A45" s="40" t="s">
        <v>24</v>
      </c>
      <c r="B45" s="27">
        <v>3518981</v>
      </c>
      <c r="C45" s="1">
        <v>3421623</v>
      </c>
      <c r="D45" s="1">
        <v>92675</v>
      </c>
      <c r="E45" s="1">
        <f t="shared" si="1"/>
        <v>4683</v>
      </c>
      <c r="F45" s="1">
        <v>3422976</v>
      </c>
      <c r="G45" s="1">
        <v>3398406</v>
      </c>
      <c r="H45" s="1">
        <v>19887</v>
      </c>
      <c r="I45" s="1">
        <f t="shared" si="2"/>
        <v>4683</v>
      </c>
      <c r="J45" s="30">
        <v>97.3</v>
      </c>
      <c r="K45" s="1">
        <v>3394655</v>
      </c>
      <c r="L45" s="25">
        <v>1439713</v>
      </c>
      <c r="M45" s="25">
        <v>1658659</v>
      </c>
      <c r="N45" s="25">
        <v>108776</v>
      </c>
      <c r="O45" s="25">
        <v>187507</v>
      </c>
      <c r="P45" s="25">
        <v>0</v>
      </c>
      <c r="Q45" s="25">
        <v>0</v>
      </c>
      <c r="R45" s="1">
        <v>28321</v>
      </c>
      <c r="S45" s="26">
        <v>0</v>
      </c>
      <c r="T45" s="40">
        <v>16</v>
      </c>
    </row>
    <row r="46" spans="1:20" s="1" customFormat="1" ht="20.100000000000001" customHeight="1" x14ac:dyDescent="0.15">
      <c r="A46" s="40" t="s">
        <v>25</v>
      </c>
      <c r="B46" s="27">
        <v>1325450</v>
      </c>
      <c r="C46" s="1">
        <v>1254822</v>
      </c>
      <c r="D46" s="1">
        <v>67541</v>
      </c>
      <c r="E46" s="1">
        <f t="shared" si="1"/>
        <v>3087</v>
      </c>
      <c r="F46" s="1">
        <v>1253561</v>
      </c>
      <c r="G46" s="1">
        <v>1239856</v>
      </c>
      <c r="H46" s="1">
        <v>10618</v>
      </c>
      <c r="I46" s="1">
        <f t="shared" si="2"/>
        <v>3087</v>
      </c>
      <c r="J46" s="30">
        <v>94.6</v>
      </c>
      <c r="K46" s="1">
        <v>1229276</v>
      </c>
      <c r="L46" s="25">
        <v>330593</v>
      </c>
      <c r="M46" s="25">
        <v>818476</v>
      </c>
      <c r="N46" s="25">
        <v>44913</v>
      </c>
      <c r="O46" s="25">
        <v>35294</v>
      </c>
      <c r="P46" s="25">
        <v>0</v>
      </c>
      <c r="Q46" s="25">
        <v>0</v>
      </c>
      <c r="R46" s="1">
        <v>24285</v>
      </c>
      <c r="S46" s="26">
        <v>0</v>
      </c>
      <c r="T46" s="40">
        <v>17</v>
      </c>
    </row>
    <row r="47" spans="1:20" s="1" customFormat="1" ht="20.100000000000001" customHeight="1" x14ac:dyDescent="0.15">
      <c r="A47" s="41" t="s">
        <v>26</v>
      </c>
      <c r="B47" s="27">
        <v>1784900</v>
      </c>
      <c r="C47" s="1">
        <v>1748397</v>
      </c>
      <c r="D47" s="1">
        <v>31777</v>
      </c>
      <c r="E47" s="1">
        <f t="shared" si="1"/>
        <v>4726</v>
      </c>
      <c r="F47" s="1">
        <v>1754142</v>
      </c>
      <c r="G47" s="1">
        <v>1741532</v>
      </c>
      <c r="H47" s="1">
        <v>7884</v>
      </c>
      <c r="I47" s="1">
        <f t="shared" si="2"/>
        <v>4726</v>
      </c>
      <c r="J47" s="30">
        <v>98.3</v>
      </c>
      <c r="K47" s="1">
        <v>1752458</v>
      </c>
      <c r="L47" s="25">
        <v>635506</v>
      </c>
      <c r="M47" s="25">
        <v>884137</v>
      </c>
      <c r="N47" s="25">
        <v>73259</v>
      </c>
      <c r="O47" s="25">
        <v>159556</v>
      </c>
      <c r="P47" s="25">
        <v>0</v>
      </c>
      <c r="Q47" s="25">
        <v>0</v>
      </c>
      <c r="R47" s="56">
        <v>1684</v>
      </c>
      <c r="S47" s="26">
        <v>0</v>
      </c>
      <c r="T47" s="40">
        <v>18</v>
      </c>
    </row>
    <row r="48" spans="1:20" s="1" customFormat="1" ht="12" customHeight="1" x14ac:dyDescent="0.15">
      <c r="A48" s="2" t="s">
        <v>29</v>
      </c>
      <c r="B48" s="42"/>
      <c r="C48" s="42"/>
      <c r="D48" s="42"/>
      <c r="E48" s="42"/>
      <c r="F48" s="42"/>
      <c r="G48" s="42"/>
      <c r="H48" s="42"/>
      <c r="I48" s="42"/>
      <c r="J48" s="43"/>
      <c r="K48" s="42"/>
      <c r="L48" s="42"/>
      <c r="M48" s="42"/>
      <c r="N48" s="42"/>
      <c r="O48" s="42"/>
      <c r="P48" s="42"/>
      <c r="Q48" s="42"/>
      <c r="R48" s="42"/>
      <c r="S48" s="42"/>
      <c r="T48" s="44"/>
    </row>
    <row r="49" spans="1:1" ht="12" customHeight="1" x14ac:dyDescent="0.15">
      <c r="A49" s="3" t="s">
        <v>55</v>
      </c>
    </row>
    <row r="50" spans="1:1" ht="12" customHeight="1" x14ac:dyDescent="0.15">
      <c r="A50" s="3"/>
    </row>
  </sheetData>
  <mergeCells count="3">
    <mergeCell ref="R4:R5"/>
    <mergeCell ref="A1:J1"/>
    <mergeCell ref="K1:T1"/>
  </mergeCells>
  <phoneticPr fontId="3"/>
  <dataValidations count="1">
    <dataValidation imeMode="off" allowBlank="1" showInputMessage="1" showErrorMessage="1" sqref="B19:S47" xr:uid="{00000000-0002-0000-0000-000000000000}"/>
  </dataValidations>
  <printOptions horizontalCentered="1"/>
  <pageMargins left="0.19685039370078741" right="0.19685039370078741" top="0.94488188976377963" bottom="0.74803149606299213" header="0.31496062992125984" footer="0.31496062992125984"/>
  <pageSetup paperSize="9" scale="84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168</vt:lpstr>
      <vt:lpstr>'168'!Print_Area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2022-05-31T05:19:28Z</cp:lastPrinted>
  <dcterms:created xsi:type="dcterms:W3CDTF">2008-03-11T05:08:51Z</dcterms:created>
  <dcterms:modified xsi:type="dcterms:W3CDTF">2025-03-13T00:13:15Z</dcterms:modified>
</cp:coreProperties>
</file>