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5病床機能報告\05_比較\HP公表資料\"/>
    </mc:Choice>
  </mc:AlternateContent>
  <xr:revisionPtr revIDLastSave="0" documentId="13_ncr:1_{8F877B25-34BA-44D0-9962-EE45A7AE1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11" i="1"/>
  <c r="J23" i="1" s="1"/>
  <c r="K25" i="1" l="1"/>
  <c r="J25" i="1"/>
  <c r="C25" i="1"/>
  <c r="U24" i="1"/>
  <c r="T24" i="1"/>
  <c r="T23" i="1"/>
  <c r="U23" i="1" s="1"/>
  <c r="T22" i="1"/>
  <c r="U22" i="1" s="1"/>
  <c r="R22" i="1"/>
  <c r="T21" i="1"/>
  <c r="U21" i="1" s="1"/>
  <c r="R21" i="1"/>
  <c r="T20" i="1"/>
  <c r="U20" i="1" s="1"/>
  <c r="R20" i="1"/>
  <c r="T19" i="1"/>
  <c r="U19" i="1" s="1"/>
  <c r="R19" i="1"/>
  <c r="T18" i="1"/>
  <c r="U18" i="1" s="1"/>
  <c r="R18" i="1"/>
  <c r="T17" i="1"/>
  <c r="U17" i="1" s="1"/>
  <c r="R17" i="1"/>
  <c r="T16" i="1"/>
  <c r="U16" i="1" s="1"/>
  <c r="R16" i="1"/>
  <c r="T15" i="1"/>
  <c r="U15" i="1" s="1"/>
  <c r="R15" i="1"/>
  <c r="T14" i="1"/>
  <c r="U14" i="1" s="1"/>
  <c r="R14" i="1"/>
  <c r="T13" i="1"/>
  <c r="U13" i="1" s="1"/>
  <c r="R13" i="1"/>
  <c r="T12" i="1"/>
  <c r="U12" i="1" s="1"/>
  <c r="R12" i="1"/>
  <c r="T11" i="1"/>
  <c r="U11" i="1" s="1"/>
  <c r="R11" i="1"/>
  <c r="Q25" i="1"/>
  <c r="P25" i="1"/>
  <c r="O25" i="1"/>
  <c r="N25" i="1"/>
  <c r="M25" i="1"/>
  <c r="L25" i="1"/>
  <c r="T10" i="1"/>
  <c r="U10" i="1" s="1"/>
  <c r="I25" i="1"/>
  <c r="H25" i="1"/>
  <c r="G25" i="1"/>
  <c r="F25" i="1"/>
  <c r="E25" i="1"/>
  <c r="D25" i="1"/>
  <c r="R10" i="1"/>
  <c r="T9" i="1"/>
  <c r="U9" i="1" s="1"/>
  <c r="R9" i="1"/>
  <c r="T8" i="1"/>
  <c r="U8" i="1" s="1"/>
  <c r="R8" i="1"/>
  <c r="T7" i="1"/>
  <c r="U7" i="1" s="1"/>
  <c r="R7" i="1"/>
  <c r="T6" i="1"/>
  <c r="U6" i="1" s="1"/>
  <c r="R6" i="1"/>
  <c r="T5" i="1"/>
  <c r="U5" i="1" s="1"/>
  <c r="R5" i="1"/>
  <c r="T25" i="1" l="1"/>
  <c r="U25" i="1" s="1"/>
</calcChain>
</file>

<file path=xl/sharedStrings.xml><?xml version="1.0" encoding="utf-8"?>
<sst xmlns="http://schemas.openxmlformats.org/spreadsheetml/2006/main" count="62" uniqueCount="44">
  <si>
    <t>豊 肥 医 療 圏</t>
    <rPh sb="0" eb="1">
      <t>ユタカ</t>
    </rPh>
    <rPh sb="2" eb="3">
      <t>コエ</t>
    </rPh>
    <rPh sb="4" eb="5">
      <t>イ</t>
    </rPh>
    <rPh sb="6" eb="7">
      <t>リョウ</t>
    </rPh>
    <rPh sb="8" eb="9">
      <t>ケン</t>
    </rPh>
    <phoneticPr fontId="3"/>
  </si>
  <si>
    <t>No.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</si>
  <si>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</si>
  <si>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</si>
  <si>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</si>
  <si>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</si>
  <si>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</si>
  <si>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</si>
  <si>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</si>
  <si>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</si>
  <si>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</si>
  <si>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</si>
  <si>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1">
      <t>キュウ</t>
    </rPh>
    <rPh sb="1" eb="2">
      <t>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</si>
  <si>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</si>
  <si>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</si>
  <si>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病床数</t>
    <rPh sb="0" eb="3">
      <t>ビョウショウスウ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</si>
  <si>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</si>
  <si>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</si>
  <si>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</si>
  <si>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大久保病院</t>
  </si>
  <si>
    <t>竹田</t>
    <rPh sb="0" eb="2">
      <t>タケタ</t>
    </rPh>
    <phoneticPr fontId="5"/>
  </si>
  <si>
    <t>竹田医師会病院</t>
  </si>
  <si>
    <t>帰巖会 みえ病院</t>
  </si>
  <si>
    <t>豊後大野</t>
    <rPh sb="0" eb="4">
      <t>ブンゴオオノ</t>
    </rPh>
    <phoneticPr fontId="5"/>
  </si>
  <si>
    <t>福島病院</t>
  </si>
  <si>
    <t>豊後大野市民病院</t>
  </si>
  <si>
    <t>豊肥医療圏（病院）</t>
    <rPh sb="0" eb="2">
      <t>ホウヒ</t>
    </rPh>
    <rPh sb="2" eb="5">
      <t>イリョウケン</t>
    </rPh>
    <rPh sb="6" eb="8">
      <t>ビョウイン</t>
    </rPh>
    <phoneticPr fontId="5"/>
  </si>
  <si>
    <t>道全内科</t>
  </si>
  <si>
    <t>医療法人 古島眼科</t>
  </si>
  <si>
    <t>医療法人大分記念病院竹田クリニック</t>
  </si>
  <si>
    <t>伊藤医院</t>
  </si>
  <si>
    <t>志賀内科</t>
  </si>
  <si>
    <t>秦医院</t>
  </si>
  <si>
    <t>佐藤産婦人科医院</t>
  </si>
  <si>
    <t>豊後大野</t>
    <rPh sb="0" eb="2">
      <t>ブンゴ</t>
    </rPh>
    <rPh sb="2" eb="4">
      <t>オオノ</t>
    </rPh>
    <phoneticPr fontId="5"/>
  </si>
  <si>
    <t>ごとう消化器科・内科クリニック</t>
  </si>
  <si>
    <t>おぐり胃腸・肛門科</t>
  </si>
  <si>
    <t>土生医院</t>
  </si>
  <si>
    <t>ふじしま内科</t>
  </si>
  <si>
    <t>天心堂おおの診療所</t>
  </si>
  <si>
    <t>豊肥医療圏（診療所）</t>
    <rPh sb="0" eb="2">
      <t>ホウヒ</t>
    </rPh>
    <rPh sb="2" eb="5">
      <t>イリョウケン</t>
    </rPh>
    <rPh sb="6" eb="9">
      <t>シンリョウショ</t>
    </rPh>
    <phoneticPr fontId="5"/>
  </si>
  <si>
    <t>豊肥医療圏（全体）</t>
    <rPh sb="0" eb="2">
      <t>ホウヒ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</si>
  <si>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</si>
  <si>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2023年7月１日時点の機能として、各医療機関が自主的に選択した機能の状況</t>
    </r>
    <rPh sb="0" eb="2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</si>
</sst>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Fill="1" applyBorder="1">
      <alignment vertical="center"/>
    </xf>
    <xf numFmtId="38" fontId="2" fillId="0" borderId="2" xfId="1" applyFont="1" applyBorder="1">
      <alignment vertical="center"/>
    </xf>
    <xf numFmtId="38" fontId="2" fillId="2" borderId="2" xfId="1" applyFont="1" applyFill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tabSelected="1" view="pageBreakPreview" zoomScale="78" zoomScaleNormal="78" zoomScaleSheetLayoutView="78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C3" sqref="C3:C4"/>
    </sheetView>
  </sheetViews>
  <sheetFormatPr defaultRowHeight="13.5" x14ac:dyDescent="0.15"/>
  <cols>
    <col min="1" max="1" width="4.375" style="1" bestFit="1" customWidth="1"/>
    <col min="2" max="2" width="35.875" style="1" bestFit="1" customWidth="1"/>
    <col min="3" max="17" width="9.875" style="1" customWidth="1"/>
    <col min="18" max="19" width="9" style="3"/>
    <col min="20" max="16384" width="9" style="1"/>
  </cols>
  <sheetData>
    <row r="1" spans="1:21" ht="38.25" customHeight="1" x14ac:dyDescent="0.15">
      <c r="B1" s="2" t="s">
        <v>0</v>
      </c>
    </row>
    <row r="2" spans="1:21" ht="44.25" customHeight="1" x14ac:dyDescent="0.15">
      <c r="A2" s="11" t="s">
        <v>1</v>
      </c>
      <c r="B2" s="11" t="s">
        <v>2</v>
      </c>
      <c r="C2" s="14" t="s">
        <v>43</v>
      </c>
      <c r="D2" s="15"/>
      <c r="E2" s="15"/>
      <c r="F2" s="15"/>
      <c r="G2" s="15"/>
      <c r="H2" s="15"/>
      <c r="I2" s="15"/>
      <c r="J2" s="14" t="s">
        <v>3</v>
      </c>
      <c r="K2" s="15"/>
      <c r="L2" s="15"/>
      <c r="M2" s="15"/>
      <c r="N2" s="15"/>
      <c r="O2" s="15"/>
      <c r="P2" s="15"/>
      <c r="Q2" s="15"/>
    </row>
    <row r="3" spans="1:21" ht="56.25" customHeight="1" x14ac:dyDescent="0.15">
      <c r="A3" s="13"/>
      <c r="B3" s="13"/>
      <c r="C3" s="11" t="s">
        <v>4</v>
      </c>
      <c r="D3" s="9" t="s">
        <v>5</v>
      </c>
      <c r="E3" s="11" t="s">
        <v>6</v>
      </c>
      <c r="F3" s="11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5</v>
      </c>
      <c r="L3" s="11" t="s">
        <v>6</v>
      </c>
      <c r="M3" s="11" t="s">
        <v>7</v>
      </c>
      <c r="N3" s="11" t="s">
        <v>8</v>
      </c>
      <c r="O3" s="9" t="s">
        <v>12</v>
      </c>
      <c r="P3" s="9" t="s">
        <v>13</v>
      </c>
      <c r="Q3" s="9" t="s">
        <v>14</v>
      </c>
    </row>
    <row r="4" spans="1:21" x14ac:dyDescent="0.15">
      <c r="A4" s="12"/>
      <c r="B4" s="12"/>
      <c r="C4" s="12"/>
      <c r="D4" s="10"/>
      <c r="E4" s="12"/>
      <c r="F4" s="12"/>
      <c r="G4" s="12"/>
      <c r="H4" s="10"/>
      <c r="I4" s="10"/>
      <c r="J4" s="10"/>
      <c r="K4" s="10"/>
      <c r="L4" s="12"/>
      <c r="M4" s="12"/>
      <c r="N4" s="12"/>
      <c r="O4" s="10"/>
      <c r="P4" s="10"/>
      <c r="Q4" s="10"/>
      <c r="R4" s="3" t="s">
        <v>15</v>
      </c>
      <c r="S4" s="3" t="s">
        <v>16</v>
      </c>
      <c r="T4" s="1" t="s">
        <v>17</v>
      </c>
      <c r="U4" s="3" t="s">
        <v>18</v>
      </c>
    </row>
    <row r="5" spans="1:21" x14ac:dyDescent="0.15">
      <c r="A5" s="4">
        <v>1</v>
      </c>
      <c r="B5" s="5" t="s">
        <v>19</v>
      </c>
      <c r="C5" s="6">
        <v>90</v>
      </c>
      <c r="D5" s="6"/>
      <c r="E5" s="6">
        <v>54</v>
      </c>
      <c r="F5" s="6"/>
      <c r="G5" s="6">
        <v>36</v>
      </c>
      <c r="H5" s="6"/>
      <c r="I5" s="6"/>
      <c r="J5" s="6">
        <v>90</v>
      </c>
      <c r="K5" s="6"/>
      <c r="L5" s="6">
        <v>54</v>
      </c>
      <c r="M5" s="6"/>
      <c r="N5" s="6">
        <v>36</v>
      </c>
      <c r="O5" s="6"/>
      <c r="P5" s="6"/>
      <c r="Q5" s="6"/>
      <c r="R5" s="3" t="b">
        <f>EXACT(C5,J5)</f>
        <v>1</v>
      </c>
      <c r="S5" s="3" t="s">
        <v>20</v>
      </c>
      <c r="T5" s="1">
        <f>SUM(K5:Q5)</f>
        <v>90</v>
      </c>
      <c r="U5" s="1">
        <f>C5-T5</f>
        <v>0</v>
      </c>
    </row>
    <row r="6" spans="1:21" x14ac:dyDescent="0.15">
      <c r="A6" s="4">
        <v>2</v>
      </c>
      <c r="B6" s="5" t="s">
        <v>21</v>
      </c>
      <c r="C6" s="6">
        <v>156</v>
      </c>
      <c r="D6" s="6"/>
      <c r="E6" s="6">
        <v>84</v>
      </c>
      <c r="F6" s="6">
        <v>72</v>
      </c>
      <c r="G6" s="6"/>
      <c r="H6" s="6"/>
      <c r="I6" s="6"/>
      <c r="J6" s="6">
        <v>156</v>
      </c>
      <c r="K6" s="6"/>
      <c r="L6" s="6">
        <v>84</v>
      </c>
      <c r="M6" s="6">
        <v>72</v>
      </c>
      <c r="N6" s="6"/>
      <c r="O6" s="6"/>
      <c r="P6" s="6"/>
      <c r="Q6" s="6"/>
      <c r="R6" s="3" t="b">
        <f t="shared" ref="R6:R22" si="0">EXACT(C6,J6)</f>
        <v>1</v>
      </c>
      <c r="S6" s="3" t="s">
        <v>20</v>
      </c>
      <c r="T6" s="1">
        <f t="shared" ref="T6:T25" si="1">SUM(K6:Q6)</f>
        <v>156</v>
      </c>
      <c r="U6" s="1">
        <f t="shared" ref="U6:U25" si="2">C6-T6</f>
        <v>0</v>
      </c>
    </row>
    <row r="7" spans="1:21" x14ac:dyDescent="0.15">
      <c r="A7" s="4">
        <v>3</v>
      </c>
      <c r="B7" s="5" t="s">
        <v>22</v>
      </c>
      <c r="C7" s="6">
        <v>110</v>
      </c>
      <c r="D7" s="6"/>
      <c r="E7" s="6">
        <v>81</v>
      </c>
      <c r="F7" s="6">
        <v>29</v>
      </c>
      <c r="G7" s="6"/>
      <c r="H7" s="6"/>
      <c r="I7" s="6"/>
      <c r="J7" s="6">
        <v>110</v>
      </c>
      <c r="K7" s="6"/>
      <c r="L7" s="6">
        <v>81</v>
      </c>
      <c r="M7" s="6">
        <v>29</v>
      </c>
      <c r="N7" s="6"/>
      <c r="O7" s="6"/>
      <c r="P7" s="6"/>
      <c r="Q7" s="6"/>
      <c r="R7" s="3" t="b">
        <f t="shared" si="0"/>
        <v>1</v>
      </c>
      <c r="S7" s="3" t="s">
        <v>23</v>
      </c>
      <c r="T7" s="1">
        <f t="shared" si="1"/>
        <v>110</v>
      </c>
      <c r="U7" s="1">
        <f t="shared" si="2"/>
        <v>0</v>
      </c>
    </row>
    <row r="8" spans="1:21" x14ac:dyDescent="0.15">
      <c r="A8" s="4">
        <v>4</v>
      </c>
      <c r="B8" s="5" t="s">
        <v>24</v>
      </c>
      <c r="C8" s="6">
        <v>60</v>
      </c>
      <c r="D8" s="6"/>
      <c r="E8" s="6">
        <v>60</v>
      </c>
      <c r="F8" s="6"/>
      <c r="G8" s="6"/>
      <c r="H8" s="6"/>
      <c r="I8" s="6"/>
      <c r="J8" s="6">
        <v>60</v>
      </c>
      <c r="K8" s="6"/>
      <c r="L8" s="6">
        <v>60</v>
      </c>
      <c r="M8" s="6"/>
      <c r="N8" s="6"/>
      <c r="O8" s="6"/>
      <c r="P8" s="6"/>
      <c r="Q8" s="6"/>
      <c r="R8" s="3" t="b">
        <f t="shared" si="0"/>
        <v>1</v>
      </c>
      <c r="S8" s="3" t="s">
        <v>23</v>
      </c>
      <c r="T8" s="1">
        <f t="shared" si="1"/>
        <v>60</v>
      </c>
      <c r="U8" s="1">
        <f t="shared" si="2"/>
        <v>0</v>
      </c>
    </row>
    <row r="9" spans="1:21" x14ac:dyDescent="0.15">
      <c r="A9" s="4">
        <v>5</v>
      </c>
      <c r="B9" s="5" t="s">
        <v>25</v>
      </c>
      <c r="C9" s="6">
        <v>195</v>
      </c>
      <c r="D9" s="6"/>
      <c r="E9" s="6">
        <v>84</v>
      </c>
      <c r="F9" s="6">
        <v>72</v>
      </c>
      <c r="G9" s="6">
        <v>39</v>
      </c>
      <c r="H9" s="6"/>
      <c r="I9" s="6"/>
      <c r="J9" s="6">
        <v>195</v>
      </c>
      <c r="K9" s="6"/>
      <c r="L9" s="6">
        <v>84</v>
      </c>
      <c r="M9" s="6">
        <v>72</v>
      </c>
      <c r="N9" s="6">
        <v>39</v>
      </c>
      <c r="O9" s="6"/>
      <c r="P9" s="6"/>
      <c r="Q9" s="6"/>
      <c r="R9" s="3" t="b">
        <f t="shared" si="0"/>
        <v>1</v>
      </c>
      <c r="S9" s="3" t="s">
        <v>23</v>
      </c>
      <c r="T9" s="1">
        <f t="shared" si="1"/>
        <v>195</v>
      </c>
      <c r="U9" s="1">
        <f t="shared" si="2"/>
        <v>0</v>
      </c>
    </row>
    <row r="10" spans="1:21" x14ac:dyDescent="0.15">
      <c r="A10" s="8" t="s">
        <v>26</v>
      </c>
      <c r="B10" s="8"/>
      <c r="C10" s="7">
        <v>611</v>
      </c>
      <c r="D10" s="7">
        <v>0</v>
      </c>
      <c r="E10" s="7">
        <v>363</v>
      </c>
      <c r="F10" s="7">
        <v>173</v>
      </c>
      <c r="G10" s="7">
        <v>75</v>
      </c>
      <c r="H10" s="7">
        <v>0</v>
      </c>
      <c r="I10" s="7">
        <v>0</v>
      </c>
      <c r="J10" s="7">
        <v>611</v>
      </c>
      <c r="K10" s="7">
        <v>0</v>
      </c>
      <c r="L10" s="7">
        <v>363</v>
      </c>
      <c r="M10" s="7">
        <v>173</v>
      </c>
      <c r="N10" s="7">
        <v>75</v>
      </c>
      <c r="O10" s="7">
        <v>0</v>
      </c>
      <c r="P10" s="7">
        <v>0</v>
      </c>
      <c r="Q10" s="7">
        <v>0</v>
      </c>
      <c r="R10" s="3" t="b">
        <f t="shared" si="0"/>
        <v>1</v>
      </c>
      <c r="T10" s="1">
        <f t="shared" si="1"/>
        <v>611</v>
      </c>
      <c r="U10" s="1">
        <f t="shared" si="2"/>
        <v>0</v>
      </c>
    </row>
    <row r="11" spans="1:21" x14ac:dyDescent="0.15">
      <c r="A11" s="4">
        <v>1</v>
      </c>
      <c r="B11" s="5" t="s">
        <v>27</v>
      </c>
      <c r="C11" s="6">
        <v>19</v>
      </c>
      <c r="D11" s="6"/>
      <c r="E11" s="6"/>
      <c r="F11" s="6">
        <v>19</v>
      </c>
      <c r="G11" s="6"/>
      <c r="H11" s="6"/>
      <c r="I11" s="6"/>
      <c r="J11" s="6">
        <f>SUM(K11:O11)</f>
        <v>19</v>
      </c>
      <c r="K11" s="6"/>
      <c r="L11" s="6"/>
      <c r="M11" s="6">
        <v>19</v>
      </c>
      <c r="N11" s="6"/>
      <c r="O11" s="6"/>
      <c r="P11" s="6"/>
      <c r="Q11" s="6"/>
      <c r="R11" s="3" t="b">
        <f t="shared" si="0"/>
        <v>1</v>
      </c>
      <c r="S11" s="3" t="s">
        <v>20</v>
      </c>
      <c r="T11" s="1">
        <f t="shared" si="1"/>
        <v>19</v>
      </c>
      <c r="U11" s="1">
        <f t="shared" si="2"/>
        <v>0</v>
      </c>
    </row>
    <row r="12" spans="1:21" x14ac:dyDescent="0.15">
      <c r="A12" s="4">
        <v>2</v>
      </c>
      <c r="B12" s="5" t="s">
        <v>28</v>
      </c>
      <c r="C12" s="6">
        <v>19</v>
      </c>
      <c r="D12" s="6"/>
      <c r="E12" s="6">
        <v>19</v>
      </c>
      <c r="F12" s="6"/>
      <c r="G12" s="6"/>
      <c r="H12" s="6"/>
      <c r="I12" s="6"/>
      <c r="J12" s="6">
        <f t="shared" ref="J12:J22" si="3">SUM(K12:O12)</f>
        <v>19</v>
      </c>
      <c r="K12" s="6"/>
      <c r="L12" s="6">
        <v>19</v>
      </c>
      <c r="M12" s="6"/>
      <c r="N12" s="6"/>
      <c r="O12" s="6"/>
      <c r="P12" s="6"/>
      <c r="Q12" s="6"/>
      <c r="R12" s="3" t="b">
        <f t="shared" si="0"/>
        <v>1</v>
      </c>
      <c r="S12" s="3" t="s">
        <v>20</v>
      </c>
      <c r="T12" s="1">
        <f t="shared" si="1"/>
        <v>19</v>
      </c>
      <c r="U12" s="1">
        <f t="shared" si="2"/>
        <v>0</v>
      </c>
    </row>
    <row r="13" spans="1:21" x14ac:dyDescent="0.15">
      <c r="A13" s="4">
        <v>3</v>
      </c>
      <c r="B13" s="5" t="s">
        <v>29</v>
      </c>
      <c r="C13" s="6">
        <v>19</v>
      </c>
      <c r="D13" s="6"/>
      <c r="E13" s="6"/>
      <c r="F13" s="6"/>
      <c r="G13" s="6">
        <v>19</v>
      </c>
      <c r="H13" s="6"/>
      <c r="I13" s="6"/>
      <c r="J13" s="6">
        <f t="shared" si="3"/>
        <v>0</v>
      </c>
      <c r="K13" s="6"/>
      <c r="L13" s="6"/>
      <c r="M13" s="6"/>
      <c r="N13" s="6"/>
      <c r="O13" s="6"/>
      <c r="P13" s="6"/>
      <c r="Q13" s="6">
        <v>19</v>
      </c>
      <c r="R13" s="3" t="b">
        <f t="shared" si="0"/>
        <v>0</v>
      </c>
      <c r="S13" s="3" t="s">
        <v>20</v>
      </c>
      <c r="T13" s="1">
        <f t="shared" si="1"/>
        <v>19</v>
      </c>
      <c r="U13" s="1">
        <f t="shared" si="2"/>
        <v>0</v>
      </c>
    </row>
    <row r="14" spans="1:21" x14ac:dyDescent="0.15">
      <c r="A14" s="4">
        <v>4</v>
      </c>
      <c r="B14" s="5" t="s">
        <v>30</v>
      </c>
      <c r="C14" s="6">
        <v>19</v>
      </c>
      <c r="D14" s="6"/>
      <c r="E14" s="6"/>
      <c r="F14" s="6"/>
      <c r="G14" s="6"/>
      <c r="H14" s="6"/>
      <c r="I14" s="6">
        <v>19</v>
      </c>
      <c r="J14" s="6">
        <f t="shared" si="3"/>
        <v>19</v>
      </c>
      <c r="K14" s="6"/>
      <c r="L14" s="6"/>
      <c r="M14" s="6"/>
      <c r="N14" s="6"/>
      <c r="O14" s="6">
        <v>19</v>
      </c>
      <c r="P14" s="5"/>
      <c r="Q14" s="6"/>
      <c r="R14" s="3" t="b">
        <f t="shared" si="0"/>
        <v>1</v>
      </c>
      <c r="S14" s="3" t="s">
        <v>20</v>
      </c>
      <c r="T14" s="1">
        <f t="shared" si="1"/>
        <v>19</v>
      </c>
      <c r="U14" s="1">
        <f t="shared" si="2"/>
        <v>0</v>
      </c>
    </row>
    <row r="15" spans="1:21" x14ac:dyDescent="0.15">
      <c r="A15" s="4">
        <v>5</v>
      </c>
      <c r="B15" s="5" t="s">
        <v>31</v>
      </c>
      <c r="C15" s="6">
        <v>19</v>
      </c>
      <c r="D15" s="6"/>
      <c r="E15" s="6">
        <v>19</v>
      </c>
      <c r="F15" s="6"/>
      <c r="G15" s="6"/>
      <c r="H15" s="6"/>
      <c r="I15" s="6"/>
      <c r="J15" s="6">
        <f t="shared" si="3"/>
        <v>19</v>
      </c>
      <c r="K15" s="6"/>
      <c r="L15" s="6">
        <v>19</v>
      </c>
      <c r="M15" s="6"/>
      <c r="N15" s="6"/>
      <c r="O15" s="6"/>
      <c r="P15" s="6"/>
      <c r="Q15" s="6"/>
      <c r="R15" s="3" t="b">
        <f t="shared" si="0"/>
        <v>1</v>
      </c>
      <c r="S15" s="3" t="s">
        <v>20</v>
      </c>
      <c r="T15" s="1">
        <f t="shared" si="1"/>
        <v>19</v>
      </c>
      <c r="U15" s="1">
        <f t="shared" si="2"/>
        <v>0</v>
      </c>
    </row>
    <row r="16" spans="1:21" x14ac:dyDescent="0.15">
      <c r="A16" s="4">
        <v>6</v>
      </c>
      <c r="B16" s="5" t="s">
        <v>32</v>
      </c>
      <c r="C16" s="6">
        <v>14</v>
      </c>
      <c r="D16" s="6"/>
      <c r="E16" s="6"/>
      <c r="F16" s="6"/>
      <c r="G16" s="6"/>
      <c r="H16" s="6">
        <v>14</v>
      </c>
      <c r="I16" s="6"/>
      <c r="J16" s="6">
        <f t="shared" si="3"/>
        <v>2</v>
      </c>
      <c r="K16" s="6"/>
      <c r="L16" s="6">
        <v>2</v>
      </c>
      <c r="M16" s="6"/>
      <c r="N16" s="6"/>
      <c r="O16" s="6"/>
      <c r="P16" s="6"/>
      <c r="Q16" s="6"/>
      <c r="R16" s="3" t="b">
        <f t="shared" si="0"/>
        <v>0</v>
      </c>
      <c r="S16" s="3" t="s">
        <v>20</v>
      </c>
      <c r="T16" s="1">
        <f t="shared" si="1"/>
        <v>2</v>
      </c>
      <c r="U16" s="1">
        <f t="shared" si="2"/>
        <v>12</v>
      </c>
    </row>
    <row r="17" spans="1:21" x14ac:dyDescent="0.15">
      <c r="A17" s="4">
        <v>7</v>
      </c>
      <c r="B17" s="5" t="s">
        <v>33</v>
      </c>
      <c r="C17" s="6">
        <v>1</v>
      </c>
      <c r="D17" s="6"/>
      <c r="E17" s="6">
        <v>1</v>
      </c>
      <c r="F17" s="6"/>
      <c r="G17" s="6"/>
      <c r="H17" s="6"/>
      <c r="I17" s="6"/>
      <c r="J17" s="6">
        <f t="shared" si="3"/>
        <v>1</v>
      </c>
      <c r="K17" s="6"/>
      <c r="L17" s="6">
        <v>1</v>
      </c>
      <c r="M17" s="6"/>
      <c r="N17" s="6"/>
      <c r="O17" s="6"/>
      <c r="P17" s="6"/>
      <c r="Q17" s="6"/>
      <c r="R17" s="3" t="b">
        <f t="shared" si="0"/>
        <v>1</v>
      </c>
      <c r="S17" s="3" t="s">
        <v>34</v>
      </c>
      <c r="T17" s="1">
        <f t="shared" si="1"/>
        <v>1</v>
      </c>
      <c r="U17" s="1">
        <f t="shared" si="2"/>
        <v>0</v>
      </c>
    </row>
    <row r="18" spans="1:21" x14ac:dyDescent="0.15">
      <c r="A18" s="4">
        <v>8</v>
      </c>
      <c r="B18" s="5" t="s">
        <v>35</v>
      </c>
      <c r="C18" s="6">
        <v>19</v>
      </c>
      <c r="D18" s="6"/>
      <c r="E18" s="6">
        <v>19</v>
      </c>
      <c r="F18" s="6"/>
      <c r="G18" s="6"/>
      <c r="H18" s="6"/>
      <c r="I18" s="6"/>
      <c r="J18" s="6">
        <f t="shared" si="3"/>
        <v>10</v>
      </c>
      <c r="K18" s="6"/>
      <c r="L18" s="6">
        <v>10</v>
      </c>
      <c r="M18" s="6"/>
      <c r="N18" s="6"/>
      <c r="O18" s="6"/>
      <c r="P18" s="6"/>
      <c r="Q18" s="6"/>
      <c r="R18" s="3" t="b">
        <f t="shared" si="0"/>
        <v>0</v>
      </c>
      <c r="S18" s="3" t="s">
        <v>34</v>
      </c>
      <c r="T18" s="1">
        <f t="shared" si="1"/>
        <v>10</v>
      </c>
      <c r="U18" s="1">
        <f t="shared" si="2"/>
        <v>9</v>
      </c>
    </row>
    <row r="19" spans="1:21" x14ac:dyDescent="0.15">
      <c r="A19" s="4">
        <v>9</v>
      </c>
      <c r="B19" s="5" t="s">
        <v>36</v>
      </c>
      <c r="C19" s="6">
        <v>17</v>
      </c>
      <c r="D19" s="6"/>
      <c r="E19" s="6">
        <v>17</v>
      </c>
      <c r="F19" s="6"/>
      <c r="G19" s="6"/>
      <c r="H19" s="6"/>
      <c r="I19" s="6"/>
      <c r="J19" s="6">
        <f t="shared" si="3"/>
        <v>17</v>
      </c>
      <c r="K19" s="6"/>
      <c r="L19" s="6">
        <v>17</v>
      </c>
      <c r="M19" s="6"/>
      <c r="N19" s="6"/>
      <c r="O19" s="6"/>
      <c r="P19" s="6"/>
      <c r="Q19" s="6"/>
      <c r="R19" s="3" t="b">
        <f t="shared" si="0"/>
        <v>1</v>
      </c>
      <c r="S19" s="3" t="s">
        <v>34</v>
      </c>
      <c r="T19" s="1">
        <f t="shared" si="1"/>
        <v>17</v>
      </c>
      <c r="U19" s="1">
        <f t="shared" si="2"/>
        <v>0</v>
      </c>
    </row>
    <row r="20" spans="1:21" x14ac:dyDescent="0.15">
      <c r="A20" s="4">
        <v>10</v>
      </c>
      <c r="B20" s="5" t="s">
        <v>37</v>
      </c>
      <c r="C20" s="6">
        <v>19</v>
      </c>
      <c r="D20" s="6"/>
      <c r="E20" s="6"/>
      <c r="F20" s="6"/>
      <c r="G20" s="6">
        <v>19</v>
      </c>
      <c r="H20" s="6"/>
      <c r="I20" s="6"/>
      <c r="J20" s="6">
        <f t="shared" si="3"/>
        <v>19</v>
      </c>
      <c r="K20" s="6"/>
      <c r="L20" s="6"/>
      <c r="M20" s="6"/>
      <c r="N20" s="6">
        <v>19</v>
      </c>
      <c r="O20" s="6"/>
      <c r="P20" s="6"/>
      <c r="Q20" s="6"/>
      <c r="R20" s="3" t="b">
        <f t="shared" si="0"/>
        <v>1</v>
      </c>
      <c r="S20" s="3" t="s">
        <v>34</v>
      </c>
      <c r="T20" s="1">
        <f t="shared" si="1"/>
        <v>19</v>
      </c>
      <c r="U20" s="1">
        <f t="shared" si="2"/>
        <v>0</v>
      </c>
    </row>
    <row r="21" spans="1:21" x14ac:dyDescent="0.15">
      <c r="A21" s="4">
        <v>11</v>
      </c>
      <c r="B21" s="5" t="s">
        <v>38</v>
      </c>
      <c r="C21" s="6">
        <v>19</v>
      </c>
      <c r="D21" s="6"/>
      <c r="E21" s="6">
        <v>19</v>
      </c>
      <c r="F21" s="6"/>
      <c r="G21" s="6"/>
      <c r="H21" s="6"/>
      <c r="I21" s="6"/>
      <c r="J21" s="6">
        <f t="shared" si="3"/>
        <v>19</v>
      </c>
      <c r="K21" s="6"/>
      <c r="L21" s="6">
        <v>19</v>
      </c>
      <c r="M21" s="6"/>
      <c r="N21" s="6"/>
      <c r="O21" s="6"/>
      <c r="P21" s="6"/>
      <c r="Q21" s="6"/>
      <c r="R21" s="3" t="b">
        <f t="shared" si="0"/>
        <v>1</v>
      </c>
      <c r="S21" s="3" t="s">
        <v>34</v>
      </c>
      <c r="T21" s="1">
        <f t="shared" si="1"/>
        <v>19</v>
      </c>
      <c r="U21" s="1">
        <f t="shared" si="2"/>
        <v>0</v>
      </c>
    </row>
    <row r="22" spans="1:21" x14ac:dyDescent="0.15">
      <c r="A22" s="4">
        <v>12</v>
      </c>
      <c r="B22" s="5" t="s">
        <v>39</v>
      </c>
      <c r="C22" s="6">
        <v>2</v>
      </c>
      <c r="D22" s="6"/>
      <c r="E22" s="6"/>
      <c r="F22" s="6"/>
      <c r="G22" s="6"/>
      <c r="H22" s="6">
        <v>2</v>
      </c>
      <c r="I22" s="6"/>
      <c r="J22" s="6">
        <f t="shared" si="3"/>
        <v>0</v>
      </c>
      <c r="K22" s="6"/>
      <c r="L22" s="6"/>
      <c r="M22" s="6"/>
      <c r="N22" s="6"/>
      <c r="O22" s="6"/>
      <c r="P22" s="6"/>
      <c r="Q22" s="6">
        <v>2</v>
      </c>
      <c r="R22" s="3" t="b">
        <f t="shared" si="0"/>
        <v>0</v>
      </c>
      <c r="S22" s="3" t="s">
        <v>34</v>
      </c>
      <c r="T22" s="1">
        <f t="shared" si="1"/>
        <v>2</v>
      </c>
      <c r="U22" s="1">
        <f t="shared" si="2"/>
        <v>0</v>
      </c>
    </row>
    <row r="23" spans="1:21" x14ac:dyDescent="0.15">
      <c r="A23" s="8" t="s">
        <v>40</v>
      </c>
      <c r="B23" s="8"/>
      <c r="C23" s="7">
        <v>186</v>
      </c>
      <c r="D23" s="7">
        <v>0</v>
      </c>
      <c r="E23" s="7">
        <v>94</v>
      </c>
      <c r="F23" s="7">
        <v>19</v>
      </c>
      <c r="G23" s="7">
        <v>38</v>
      </c>
      <c r="H23" s="7">
        <v>16</v>
      </c>
      <c r="I23" s="7">
        <v>19</v>
      </c>
      <c r="J23" s="7">
        <f>SUM(J11:J22)</f>
        <v>144</v>
      </c>
      <c r="K23" s="7">
        <v>0</v>
      </c>
      <c r="L23" s="7">
        <v>87</v>
      </c>
      <c r="M23" s="7">
        <v>19</v>
      </c>
      <c r="N23" s="7">
        <v>19</v>
      </c>
      <c r="O23" s="7">
        <v>19</v>
      </c>
      <c r="P23" s="7">
        <v>0</v>
      </c>
      <c r="Q23" s="7">
        <v>21</v>
      </c>
      <c r="T23" s="1">
        <f t="shared" si="1"/>
        <v>165</v>
      </c>
      <c r="U23" s="1">
        <f t="shared" si="2"/>
        <v>21</v>
      </c>
    </row>
    <row r="24" spans="1:21" x14ac:dyDescent="0.15">
      <c r="T24" s="1">
        <f t="shared" si="1"/>
        <v>0</v>
      </c>
      <c r="U24" s="1">
        <f t="shared" si="2"/>
        <v>0</v>
      </c>
    </row>
    <row r="25" spans="1:21" x14ac:dyDescent="0.15">
      <c r="A25" s="8" t="s">
        <v>41</v>
      </c>
      <c r="B25" s="8"/>
      <c r="C25" s="7">
        <f t="shared" ref="C25:Q25" si="4">C10+C23</f>
        <v>797</v>
      </c>
      <c r="D25" s="7">
        <f t="shared" si="4"/>
        <v>0</v>
      </c>
      <c r="E25" s="7">
        <f t="shared" si="4"/>
        <v>457</v>
      </c>
      <c r="F25" s="7">
        <f t="shared" si="4"/>
        <v>192</v>
      </c>
      <c r="G25" s="7">
        <f t="shared" si="4"/>
        <v>113</v>
      </c>
      <c r="H25" s="7">
        <f t="shared" si="4"/>
        <v>16</v>
      </c>
      <c r="I25" s="7">
        <f t="shared" si="4"/>
        <v>19</v>
      </c>
      <c r="J25" s="7">
        <f t="shared" si="4"/>
        <v>755</v>
      </c>
      <c r="K25" s="7">
        <f t="shared" si="4"/>
        <v>0</v>
      </c>
      <c r="L25" s="7">
        <f t="shared" si="4"/>
        <v>450</v>
      </c>
      <c r="M25" s="7">
        <f t="shared" si="4"/>
        <v>192</v>
      </c>
      <c r="N25" s="7">
        <f t="shared" si="4"/>
        <v>94</v>
      </c>
      <c r="O25" s="7">
        <f t="shared" si="4"/>
        <v>19</v>
      </c>
      <c r="P25" s="7">
        <f t="shared" si="4"/>
        <v>0</v>
      </c>
      <c r="Q25" s="7">
        <f t="shared" si="4"/>
        <v>21</v>
      </c>
      <c r="T25" s="1">
        <f t="shared" si="1"/>
        <v>776</v>
      </c>
      <c r="U25" s="1">
        <f t="shared" si="2"/>
        <v>21</v>
      </c>
    </row>
    <row r="27" spans="1:21" x14ac:dyDescent="0.15">
      <c r="J27" s="1" t="s">
        <v>42</v>
      </c>
    </row>
  </sheetData>
  <mergeCells count="22">
    <mergeCell ref="P3:P4"/>
    <mergeCell ref="Q3:Q4"/>
    <mergeCell ref="A10:B10"/>
    <mergeCell ref="A23:B23"/>
    <mergeCell ref="M3:M4"/>
    <mergeCell ref="N3:N4"/>
    <mergeCell ref="A25:B25"/>
    <mergeCell ref="I3:I4"/>
    <mergeCell ref="J3:J4"/>
    <mergeCell ref="K3:K4"/>
    <mergeCell ref="L3:L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吉野　弘登</cp:lastModifiedBy>
  <cp:lastPrinted>2024-07-30T05:32:21Z</cp:lastPrinted>
  <dcterms:created xsi:type="dcterms:W3CDTF">2024-06-04T05:41:51Z</dcterms:created>
  <dcterms:modified xsi:type="dcterms:W3CDTF">2025-02-03T01:08:34Z</dcterms:modified>
</cp:coreProperties>
</file>