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4312_大分高等技術専門校\常用_簿冊\（常用）委託訓練マニュアル等\委託契約様式集\"/>
    </mc:Choice>
  </mc:AlternateContent>
  <xr:revisionPtr revIDLastSave="0" documentId="8_{CCACC2F1-EB68-4666-8E36-389653A75C25}" xr6:coauthVersionLast="47" xr6:coauthVersionMax="47" xr10:uidLastSave="{00000000-0000-0000-0000-000000000000}"/>
  <bookViews>
    <workbookView xWindow="1680" yWindow="570" windowWidth="21600" windowHeight="12015" activeTab="2" xr2:uid="{AE8A3AC3-A157-4E13-97D7-5DF4D280D899}"/>
  </bookViews>
  <sheets>
    <sheet name="個人情報管理台帳（短期）" sheetId="1" r:id="rId1"/>
    <sheet name="個人情報管理台帳（長期人材)" sheetId="2" r:id="rId2"/>
    <sheet name="個人情報持出簿" sheetId="3" r:id="rId3"/>
  </sheets>
  <definedNames>
    <definedName name="_xlnm.Print_Area" localSheetId="0">'個人情報管理台帳（短期）'!$A$1:$Y$25</definedName>
    <definedName name="_xlnm.Print_Area" localSheetId="1">'個人情報管理台帳（長期人材)'!$A$1:$Y$25</definedName>
    <definedName name="_xlnm.Print_Area" localSheetId="2">個人情報持出簿!$A$1:$T$22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2" l="1"/>
  <c r="O19" i="2"/>
  <c r="O15" i="2"/>
  <c r="O11" i="2"/>
  <c r="O7" i="2"/>
  <c r="O3" i="2"/>
  <c r="Y25" i="2"/>
  <c r="V24" i="2"/>
  <c r="Y21" i="2"/>
  <c r="V20" i="2"/>
  <c r="Y17" i="2"/>
  <c r="V16" i="2"/>
  <c r="Y13" i="2"/>
  <c r="V12" i="2"/>
  <c r="Y9" i="2"/>
  <c r="V8" i="2"/>
  <c r="Y5" i="2"/>
  <c r="V4" i="2"/>
  <c r="Y25" i="1"/>
  <c r="V24" i="1"/>
  <c r="O23" i="1"/>
  <c r="V16" i="1"/>
  <c r="V12" i="1"/>
  <c r="V20" i="1"/>
  <c r="V8" i="1"/>
  <c r="V4" i="1"/>
  <c r="Y21" i="1"/>
  <c r="O19" i="1"/>
  <c r="Y17" i="1"/>
  <c r="Y13" i="1"/>
  <c r="Y9" i="1"/>
  <c r="Y5" i="1"/>
  <c r="O15" i="1"/>
  <c r="O11" i="1"/>
  <c r="O7" i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よしまさ</author>
  </authors>
  <commentList>
    <comment ref="M1" authorId="0" shapeId="0" xr:uid="{20084B74-B289-425F-B96D-B46A09B1F6C2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任意様式ですので、適宜修正のうえご利用いただけます。
※校閲タブよりコメント削除できます。</t>
        </r>
      </text>
    </comment>
    <comment ref="O3" authorId="0" shapeId="0" xr:uid="{C59556DB-0A88-40E9-86A9-91E1857AE047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【目安の】自動計算です。
不要でしたら削除してください。</t>
        </r>
      </text>
    </comment>
    <comment ref="W4" authorId="0" shapeId="0" xr:uid="{87ACD356-EDEC-473B-BDB5-AE32671C9D7F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リストより廃棄方法を選ぶか右のセルに直接書き込めます。</t>
        </r>
      </text>
    </comment>
    <comment ref="X5" authorId="0" shapeId="0" xr:uid="{906DFA44-39FC-48AC-A99A-58C2A100FACA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廃棄届が済んだら押してください。
ありがとうございました。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よしまさ</author>
  </authors>
  <commentList>
    <comment ref="M1" authorId="0" shapeId="0" xr:uid="{E4211266-0024-4B00-B574-01E19F9C521A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任意様式ですので、適宜修正のうえご利用いただけます。
※校閲タブよりコメント削除できます。</t>
        </r>
      </text>
    </comment>
    <comment ref="O3" authorId="0" shapeId="0" xr:uid="{05A6269F-A813-45E6-9DDE-21054893CD72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【目安の】自動計算です。
不要でしたら削除してください。</t>
        </r>
      </text>
    </comment>
    <comment ref="W4" authorId="0" shapeId="0" xr:uid="{120EF005-498A-40F1-9048-C98D558EF8E4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リストより廃棄方法を選ぶか右のセルに直接書き込めます。</t>
        </r>
      </text>
    </comment>
    <comment ref="X5" authorId="0" shapeId="0" xr:uid="{84650194-DEB8-40EC-806B-29775A63F40A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廃棄届が済んだら押してください。
ありがとうございました。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よしまさ</author>
  </authors>
  <commentList>
    <comment ref="J2" authorId="0" shapeId="0" xr:uid="{D5616734-0166-44F0-98AF-BC7BC2BC8EFC}">
      <text>
        <r>
          <rPr>
            <b/>
            <sz val="12"/>
            <color indexed="81"/>
            <rFont val="MS P ゴシック"/>
            <family val="3"/>
            <charset val="128"/>
          </rPr>
          <t>よしまさ:</t>
        </r>
        <r>
          <rPr>
            <sz val="12"/>
            <color indexed="81"/>
            <rFont val="MS P ゴシック"/>
            <family val="3"/>
            <charset val="128"/>
          </rPr>
          <t xml:space="preserve">
適宜修正等のうえご利用ください。
個人情報は書き込まないでください。
校閲タブから非表示＆削除できます。</t>
        </r>
      </text>
    </comment>
  </commentList>
</comments>
</file>

<file path=xl/sharedStrings.xml><?xml version="1.0" encoding="utf-8"?>
<sst xmlns="http://schemas.openxmlformats.org/spreadsheetml/2006/main" count="448" uniqueCount="68">
  <si>
    <t>訓練番号</t>
    <rPh sb="0" eb="2">
      <t>クンレン</t>
    </rPh>
    <rPh sb="2" eb="4">
      <t>バンゴウ</t>
    </rPh>
    <phoneticPr fontId="2"/>
  </si>
  <si>
    <t>ー</t>
    <phoneticPr fontId="2"/>
  </si>
  <si>
    <t>訓練科名</t>
    <rPh sb="0" eb="2">
      <t>クンレン</t>
    </rPh>
    <rPh sb="2" eb="4">
      <t>カメイ</t>
    </rPh>
    <phoneticPr fontId="2"/>
  </si>
  <si>
    <t>開校日</t>
    <rPh sb="0" eb="3">
      <t>カイコウビ</t>
    </rPh>
    <phoneticPr fontId="2"/>
  </si>
  <si>
    <t>記録媒体</t>
    <rPh sb="0" eb="2">
      <t>キロク</t>
    </rPh>
    <rPh sb="2" eb="4">
      <t>バイタイ</t>
    </rPh>
    <phoneticPr fontId="2"/>
  </si>
  <si>
    <t>件数</t>
    <rPh sb="0" eb="2">
      <t>ケンスウ</t>
    </rPh>
    <phoneticPr fontId="2"/>
  </si>
  <si>
    <t>取扱担当</t>
    <rPh sb="0" eb="2">
      <t>トリアツカイ</t>
    </rPh>
    <rPh sb="2" eb="4">
      <t>タントウ</t>
    </rPh>
    <phoneticPr fontId="2"/>
  </si>
  <si>
    <t>廃棄可能時期の目安</t>
    <rPh sb="0" eb="2">
      <t>ハイキ</t>
    </rPh>
    <rPh sb="2" eb="4">
      <t>カノウ</t>
    </rPh>
    <rPh sb="4" eb="6">
      <t>ジキ</t>
    </rPh>
    <rPh sb="7" eb="9">
      <t>メヤス</t>
    </rPh>
    <phoneticPr fontId="2"/>
  </si>
  <si>
    <t>保管状況</t>
    <rPh sb="0" eb="2">
      <t>ホカン</t>
    </rPh>
    <rPh sb="2" eb="4">
      <t>ジョウキョウ</t>
    </rPh>
    <phoneticPr fontId="2"/>
  </si>
  <si>
    <t>保管場所</t>
    <rPh sb="0" eb="2">
      <t>ホカン</t>
    </rPh>
    <rPh sb="2" eb="4">
      <t>バショ</t>
    </rPh>
    <phoneticPr fontId="2"/>
  </si>
  <si>
    <t>事務室</t>
    <rPh sb="0" eb="3">
      <t>ジムシツ</t>
    </rPh>
    <phoneticPr fontId="2"/>
  </si>
  <si>
    <t>廃棄済み</t>
    <rPh sb="0" eb="2">
      <t>ハイキ</t>
    </rPh>
    <rPh sb="2" eb="3">
      <t>ズ</t>
    </rPh>
    <phoneticPr fontId="2"/>
  </si>
  <si>
    <t>利用中</t>
    <rPh sb="0" eb="3">
      <t>リヨウチュウ</t>
    </rPh>
    <phoneticPr fontId="2"/>
  </si>
  <si>
    <t>保存中</t>
    <rPh sb="0" eb="3">
      <t>ホゾンチュウ</t>
    </rPh>
    <phoneticPr fontId="2"/>
  </si>
  <si>
    <t>備考</t>
    <rPh sb="0" eb="2">
      <t>ビコウ</t>
    </rPh>
    <phoneticPr fontId="2"/>
  </si>
  <si>
    <t>教室</t>
    <rPh sb="0" eb="2">
      <t>キョウシツ</t>
    </rPh>
    <phoneticPr fontId="2"/>
  </si>
  <si>
    <t>電子</t>
    <rPh sb="0" eb="2">
      <t>デンシ</t>
    </rPh>
    <phoneticPr fontId="2"/>
  </si>
  <si>
    <t>紙</t>
    <rPh sb="0" eb="1">
      <t>カミ</t>
    </rPh>
    <phoneticPr fontId="2"/>
  </si>
  <si>
    <t>その他</t>
    <rPh sb="2" eb="3">
      <t>タ</t>
    </rPh>
    <phoneticPr fontId="2"/>
  </si>
  <si>
    <t>訓練終了日</t>
    <rPh sb="0" eb="2">
      <t>クンレン</t>
    </rPh>
    <rPh sb="2" eb="5">
      <t>シュウリョウビ</t>
    </rPh>
    <phoneticPr fontId="2"/>
  </si>
  <si>
    <t>本社</t>
    <rPh sb="0" eb="2">
      <t>ホンシャ</t>
    </rPh>
    <phoneticPr fontId="2"/>
  </si>
  <si>
    <t>種類・名称</t>
    <rPh sb="0" eb="2">
      <t>シュルイ</t>
    </rPh>
    <rPh sb="3" eb="5">
      <t>メイショウ</t>
    </rPh>
    <phoneticPr fontId="2"/>
  </si>
  <si>
    <t>保有情報の</t>
    <rPh sb="0" eb="2">
      <t>ホユウ</t>
    </rPh>
    <rPh sb="2" eb="4">
      <t>ジョウホウ</t>
    </rPh>
    <phoneticPr fontId="2"/>
  </si>
  <si>
    <t>科名簿</t>
    <rPh sb="0" eb="1">
      <t>カ</t>
    </rPh>
    <rPh sb="1" eb="3">
      <t>メイボ</t>
    </rPh>
    <phoneticPr fontId="2"/>
  </si>
  <si>
    <t>入校願書</t>
    <rPh sb="0" eb="2">
      <t>ニュウコウ</t>
    </rPh>
    <rPh sb="2" eb="4">
      <t>ガンショ</t>
    </rPh>
    <phoneticPr fontId="2"/>
  </si>
  <si>
    <t>キャリアコンサルティング記録簿</t>
    <rPh sb="12" eb="15">
      <t>キロクボ</t>
    </rPh>
    <phoneticPr fontId="2"/>
  </si>
  <si>
    <t>通所届</t>
    <rPh sb="0" eb="2">
      <t>ツウショ</t>
    </rPh>
    <rPh sb="2" eb="3">
      <t>トドケ</t>
    </rPh>
    <phoneticPr fontId="2"/>
  </si>
  <si>
    <t>開校書類</t>
    <rPh sb="0" eb="2">
      <t>カイコウ</t>
    </rPh>
    <rPh sb="2" eb="4">
      <t>ショルイ</t>
    </rPh>
    <phoneticPr fontId="2"/>
  </si>
  <si>
    <t>在校証明</t>
    <rPh sb="0" eb="2">
      <t>ザイコウ</t>
    </rPh>
    <rPh sb="2" eb="4">
      <t>ショウメイ</t>
    </rPh>
    <phoneticPr fontId="2"/>
  </si>
  <si>
    <t>託児日誌</t>
    <rPh sb="0" eb="2">
      <t>タクジ</t>
    </rPh>
    <rPh sb="2" eb="4">
      <t>ニッシ</t>
    </rPh>
    <phoneticPr fontId="2"/>
  </si>
  <si>
    <t>指導要録</t>
    <rPh sb="0" eb="2">
      <t>シドウ</t>
    </rPh>
    <rPh sb="2" eb="4">
      <t>ヨウロク</t>
    </rPh>
    <phoneticPr fontId="2"/>
  </si>
  <si>
    <t>退校届</t>
    <rPh sb="0" eb="2">
      <t>タイコウ</t>
    </rPh>
    <rPh sb="2" eb="3">
      <t>トドケ</t>
    </rPh>
    <phoneticPr fontId="2"/>
  </si>
  <si>
    <t>就職支援</t>
    <rPh sb="0" eb="2">
      <t>シュウショク</t>
    </rPh>
    <rPh sb="2" eb="4">
      <t>シエン</t>
    </rPh>
    <phoneticPr fontId="2"/>
  </si>
  <si>
    <t>廃棄年月</t>
    <rPh sb="0" eb="2">
      <t>ハイキ</t>
    </rPh>
    <rPh sb="2" eb="4">
      <t>ネンゲツ</t>
    </rPh>
    <phoneticPr fontId="2"/>
  </si>
  <si>
    <t>安東</t>
    <rPh sb="0" eb="2">
      <t>アンドウ</t>
    </rPh>
    <phoneticPr fontId="2"/>
  </si>
  <si>
    <t>消去ソフト</t>
    <rPh sb="0" eb="2">
      <t>ショウキョ</t>
    </rPh>
    <phoneticPr fontId="2"/>
  </si>
  <si>
    <t>裁断・物理破壊</t>
    <rPh sb="0" eb="2">
      <t>サイダン</t>
    </rPh>
    <rPh sb="3" eb="5">
      <t>ブツリ</t>
    </rPh>
    <rPh sb="5" eb="7">
      <t>ハカイ</t>
    </rPh>
    <phoneticPr fontId="2"/>
  </si>
  <si>
    <t>（記入欄）</t>
    <rPh sb="1" eb="3">
      <t>キニュウ</t>
    </rPh>
    <rPh sb="3" eb="4">
      <t>ラン</t>
    </rPh>
    <phoneticPr fontId="2"/>
  </si>
  <si>
    <t>記入例科（大分）</t>
    <rPh sb="0" eb="2">
      <t>キニュウ</t>
    </rPh>
    <rPh sb="2" eb="3">
      <t>レイ</t>
    </rPh>
    <rPh sb="3" eb="4">
      <t>カ</t>
    </rPh>
    <rPh sb="5" eb="7">
      <t>オオイタ</t>
    </rPh>
    <phoneticPr fontId="2"/>
  </si>
  <si>
    <t>パスワード・鍵付キャビネット</t>
    <rPh sb="6" eb="7">
      <t>カギ</t>
    </rPh>
    <rPh sb="7" eb="8">
      <t>ツ</t>
    </rPh>
    <phoneticPr fontId="2"/>
  </si>
  <si>
    <t>個人情報管理台帳</t>
    <rPh sb="0" eb="2">
      <t>コジン</t>
    </rPh>
    <rPh sb="2" eb="4">
      <t>ジョウホウ</t>
    </rPh>
    <rPh sb="4" eb="6">
      <t>カンリ</t>
    </rPh>
    <rPh sb="6" eb="8">
      <t>ダイチョウ</t>
    </rPh>
    <phoneticPr fontId="2"/>
  </si>
  <si>
    <t>就職状況</t>
    <rPh sb="0" eb="2">
      <t>シュウショク</t>
    </rPh>
    <rPh sb="2" eb="4">
      <t>ジョウキョウ</t>
    </rPh>
    <phoneticPr fontId="2"/>
  </si>
  <si>
    <t>定着支援</t>
    <rPh sb="0" eb="2">
      <t>テイチャク</t>
    </rPh>
    <rPh sb="2" eb="4">
      <t>シエン</t>
    </rPh>
    <phoneticPr fontId="2"/>
  </si>
  <si>
    <t>記入例科（○年度生）</t>
    <rPh sb="0" eb="2">
      <t>キニュウ</t>
    </rPh>
    <rPh sb="2" eb="3">
      <t>レイ</t>
    </rPh>
    <rPh sb="3" eb="4">
      <t>カ</t>
    </rPh>
    <rPh sb="6" eb="8">
      <t>ネンド</t>
    </rPh>
    <rPh sb="8" eb="9">
      <t>セイ</t>
    </rPh>
    <phoneticPr fontId="2"/>
  </si>
  <si>
    <t>NO.</t>
    <phoneticPr fontId="2"/>
  </si>
  <si>
    <t>持出日</t>
    <rPh sb="0" eb="2">
      <t>モチダシ</t>
    </rPh>
    <rPh sb="2" eb="3">
      <t>ビ</t>
    </rPh>
    <phoneticPr fontId="2"/>
  </si>
  <si>
    <t>書類名</t>
    <rPh sb="0" eb="2">
      <t>ショルイ</t>
    </rPh>
    <rPh sb="2" eb="3">
      <t>メイ</t>
    </rPh>
    <phoneticPr fontId="2"/>
  </si>
  <si>
    <t>科名</t>
    <rPh sb="0" eb="2">
      <t>カメイ</t>
    </rPh>
    <phoneticPr fontId="2"/>
  </si>
  <si>
    <t>7-20準看護科（大分）</t>
    <rPh sb="4" eb="5">
      <t>ジュン</t>
    </rPh>
    <rPh sb="5" eb="8">
      <t>カンゴカ</t>
    </rPh>
    <rPh sb="9" eb="11">
      <t>オオイタ</t>
    </rPh>
    <phoneticPr fontId="2"/>
  </si>
  <si>
    <t>月末書類一式</t>
    <rPh sb="0" eb="2">
      <t>ゲツマツ</t>
    </rPh>
    <rPh sb="2" eb="4">
      <t>ショルイ</t>
    </rPh>
    <rPh sb="4" eb="6">
      <t>イッシキ</t>
    </rPh>
    <phoneticPr fontId="2"/>
  </si>
  <si>
    <t>出席状況報告書</t>
    <rPh sb="0" eb="2">
      <t>シュッセキ</t>
    </rPh>
    <rPh sb="2" eb="4">
      <t>ジョウキョウ</t>
    </rPh>
    <rPh sb="4" eb="7">
      <t>ホウコクショ</t>
    </rPh>
    <phoneticPr fontId="1"/>
  </si>
  <si>
    <t>託児サービス日誌</t>
    <rPh sb="0" eb="2">
      <t>タクジ</t>
    </rPh>
    <rPh sb="6" eb="8">
      <t>ニッシ</t>
    </rPh>
    <phoneticPr fontId="1"/>
  </si>
  <si>
    <t>キャリア・コンサルティング記録簿</t>
    <rPh sb="13" eb="16">
      <t>キロクボ</t>
    </rPh>
    <phoneticPr fontId="1"/>
  </si>
  <si>
    <t>在校証明申請書</t>
    <rPh sb="0" eb="2">
      <t>ザイコウ</t>
    </rPh>
    <rPh sb="2" eb="4">
      <t>ショウメイ</t>
    </rPh>
    <rPh sb="4" eb="7">
      <t>シンセイショ</t>
    </rPh>
    <phoneticPr fontId="1"/>
  </si>
  <si>
    <t>就職支援結果報告書</t>
    <rPh sb="0" eb="2">
      <t>シュウショク</t>
    </rPh>
    <rPh sb="2" eb="4">
      <t>シエン</t>
    </rPh>
    <rPh sb="4" eb="6">
      <t>ケッカ</t>
    </rPh>
    <rPh sb="6" eb="8">
      <t>ホウコク</t>
    </rPh>
    <rPh sb="8" eb="9">
      <t>ショ</t>
    </rPh>
    <phoneticPr fontId="2"/>
  </si>
  <si>
    <t>定着支援結果報告書</t>
    <rPh sb="0" eb="2">
      <t>テイチャク</t>
    </rPh>
    <rPh sb="2" eb="4">
      <t>シエン</t>
    </rPh>
    <rPh sb="4" eb="6">
      <t>ケッカ</t>
    </rPh>
    <rPh sb="6" eb="8">
      <t>ホウコク</t>
    </rPh>
    <rPh sb="8" eb="9">
      <t>ショ</t>
    </rPh>
    <phoneticPr fontId="2"/>
  </si>
  <si>
    <t>訓練実施状況報告書</t>
    <rPh sb="0" eb="2">
      <t>クンレン</t>
    </rPh>
    <rPh sb="2" eb="4">
      <t>ジッシ</t>
    </rPh>
    <rPh sb="4" eb="6">
      <t>ジョウキョウ</t>
    </rPh>
    <rPh sb="6" eb="9">
      <t>ホウコクショ</t>
    </rPh>
    <phoneticPr fontId="2"/>
  </si>
  <si>
    <t>その他（記→）</t>
    <rPh sb="2" eb="3">
      <t>タ</t>
    </rPh>
    <rPh sb="4" eb="5">
      <t>キ</t>
    </rPh>
    <phoneticPr fontId="2"/>
  </si>
  <si>
    <t>持出先</t>
    <rPh sb="0" eb="2">
      <t>モチダシ</t>
    </rPh>
    <rPh sb="2" eb="3">
      <t>サキ</t>
    </rPh>
    <phoneticPr fontId="2"/>
  </si>
  <si>
    <t>高技専</t>
    <rPh sb="0" eb="1">
      <t>コウ</t>
    </rPh>
    <rPh sb="1" eb="2">
      <t>ギ</t>
    </rPh>
    <rPh sb="2" eb="3">
      <t>セン</t>
    </rPh>
    <phoneticPr fontId="2"/>
  </si>
  <si>
    <t>HW</t>
    <phoneticPr fontId="2"/>
  </si>
  <si>
    <t>方法</t>
    <rPh sb="0" eb="2">
      <t>ホウホウ</t>
    </rPh>
    <phoneticPr fontId="2"/>
  </si>
  <si>
    <t>レターパックプラス</t>
  </si>
  <si>
    <t>レターパックプラス</t>
    <phoneticPr fontId="2"/>
  </si>
  <si>
    <t>手渡し</t>
    <rPh sb="0" eb="2">
      <t>テワタ</t>
    </rPh>
    <phoneticPr fontId="2"/>
  </si>
  <si>
    <t>取扱者</t>
    <rPh sb="0" eb="2">
      <t>トリアツカイ</t>
    </rPh>
    <rPh sb="2" eb="3">
      <t>シャ</t>
    </rPh>
    <phoneticPr fontId="2"/>
  </si>
  <si>
    <t>個人情報持出記録簿</t>
    <rPh sb="0" eb="4">
      <t>コジンジョウホウ</t>
    </rPh>
    <rPh sb="4" eb="6">
      <t>モチダシ</t>
    </rPh>
    <rPh sb="6" eb="9">
      <t>キロクボ</t>
    </rPh>
    <phoneticPr fontId="2"/>
  </si>
  <si>
    <t>南郵便局窓口へ持込</t>
    <rPh sb="0" eb="1">
      <t>ミナミ</t>
    </rPh>
    <rPh sb="1" eb="4">
      <t>ユウビンキョク</t>
    </rPh>
    <rPh sb="4" eb="6">
      <t>マドグチ</t>
    </rPh>
    <rPh sb="7" eb="9">
      <t>モチコミ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</si>
</sst>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@&quot;日&quot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3" fillId="0" borderId="18" xfId="0" applyNumberFormat="1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176" fontId="3" fillId="0" borderId="0" xfId="0" applyNumberFormat="1" applyFont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Continuous" vertical="center"/>
    </xf>
    <xf numFmtId="176" fontId="3" fillId="0" borderId="7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>
      <alignment vertical="center"/>
    </xf>
    <xf numFmtId="176" fontId="3" fillId="2" borderId="17" xfId="0" applyNumberFormat="1" applyFont="1" applyFill="1" applyBorder="1" applyAlignment="1">
      <alignment horizontal="centerContinuous" vertical="center"/>
    </xf>
    <xf numFmtId="0" fontId="3" fillId="2" borderId="17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>
      <alignment vertical="center"/>
    </xf>
    <xf numFmtId="176" fontId="3" fillId="3" borderId="10" xfId="0" applyNumberFormat="1" applyFont="1" applyFill="1" applyBorder="1" applyAlignment="1">
      <alignment horizontal="centerContinuous" vertical="center"/>
    </xf>
    <xf numFmtId="0" fontId="3" fillId="0" borderId="1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3" borderId="25" xfId="0" applyFont="1" applyFill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 vertical="center"/>
    </xf>
    <xf numFmtId="0" fontId="3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8" xfId="0" applyFont="1" applyBorder="1" applyAlignment="1">
      <alignment horizontal="centerContinuous" vertical="center"/>
    </xf>
    <xf numFmtId="0" fontId="3" fillId="0" borderId="2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0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6" fontId="3" fillId="0" borderId="0" xfId="0" applyNumberFormat="1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6" fontId="3" fillId="0" borderId="20" xfId="0" applyNumberFormat="1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6" fontId="3" fillId="2" borderId="33" xfId="0" applyNumberFormat="1" applyFont="1" applyFill="1" applyBorder="1">
      <alignment vertical="center"/>
    </xf>
    <xf numFmtId="0" fontId="3" fillId="0" borderId="34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5" xfId="0" applyFont="1" applyBorder="1" applyAlignment="1">
      <alignment horizontal="centerContinuous" vertical="center"/>
    </xf>
    <xf numFmtId="0" fontId="3" fillId="3" borderId="6" xfId="0" applyFont="1" applyFill="1" applyBorder="1" applyAlignment="1">
      <alignment horizontal="centerContinuous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Continuous" vertical="center"/>
    </xf>
    <xf numFmtId="0" fontId="3" fillId="3" borderId="23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Continuous" vertical="center"/>
    </xf>
    <xf numFmtId="177" fontId="3" fillId="0" borderId="12" xfId="0" applyNumberFormat="1" applyFont="1" applyBorder="1" applyAlignment="1">
      <alignment horizontal="centerContinuous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Continuous" vertical="center"/>
    </xf>
    <xf numFmtId="177" fontId="3" fillId="0" borderId="35" xfId="0" applyNumberFormat="1" applyFont="1" applyBorder="1" applyAlignment="1">
      <alignment horizontal="centerContinuous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741B-C23A-4FCA-AED9-952401785341}">
  <sheetPr>
    <pageSetUpPr fitToPage="1"/>
  </sheetPr>
  <dimension ref="B1:AB25"/>
  <sheetViews>
    <sheetView view="pageBreakPreview" zoomScale="60" zoomScaleNormal="100" workbookViewId="0">
      <selection activeCell="Y4" sqref="Y4"/>
    </sheetView>
  </sheetViews>
  <sheetFormatPr defaultRowHeight="33.75" customHeight="1"/>
  <cols>
    <col min="1" max="1" width="2.5" style="1" customWidth="1"/>
    <col min="2" max="2" width="3.875" style="1" customWidth="1"/>
    <col min="3" max="3" width="3.5" style="1" customWidth="1"/>
    <col min="4" max="4" width="3.875" style="1" customWidth="1"/>
    <col min="5" max="10" width="9" style="1" customWidth="1"/>
    <col min="11" max="22" width="9" style="1"/>
    <col min="23" max="23" width="9.625" style="1" bestFit="1" customWidth="1"/>
    <col min="24" max="16384" width="9" style="1"/>
  </cols>
  <sheetData>
    <row r="1" spans="2:28" ht="33.75" customHeight="1" thickBot="1"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2:28" ht="33.75" customHeight="1" thickBot="1">
      <c r="B2" s="2" t="s">
        <v>0</v>
      </c>
      <c r="C2" s="2"/>
      <c r="D2" s="4"/>
      <c r="E2" s="2" t="s">
        <v>2</v>
      </c>
      <c r="F2" s="3"/>
      <c r="G2" s="3"/>
      <c r="H2" s="4"/>
      <c r="I2" s="5" t="s">
        <v>3</v>
      </c>
      <c r="J2" s="5"/>
      <c r="K2" s="5" t="s">
        <v>19</v>
      </c>
      <c r="L2" s="4"/>
      <c r="M2" s="19" t="s">
        <v>5</v>
      </c>
      <c r="N2" s="5" t="s">
        <v>6</v>
      </c>
      <c r="O2" s="2" t="s">
        <v>7</v>
      </c>
      <c r="P2" s="4"/>
      <c r="Q2" s="5" t="s">
        <v>9</v>
      </c>
      <c r="R2" s="2" t="s">
        <v>4</v>
      </c>
      <c r="S2" s="4"/>
      <c r="T2" s="2" t="s">
        <v>8</v>
      </c>
      <c r="U2" s="4"/>
      <c r="V2" s="2" t="s">
        <v>14</v>
      </c>
      <c r="W2" s="3"/>
      <c r="X2" s="3"/>
      <c r="Y2" s="4"/>
    </row>
    <row r="3" spans="2:28" ht="33.75" customHeight="1">
      <c r="B3" s="67">
        <v>7</v>
      </c>
      <c r="C3" s="28" t="s">
        <v>1</v>
      </c>
      <c r="D3" s="29">
        <v>66</v>
      </c>
      <c r="E3" s="26" t="s">
        <v>38</v>
      </c>
      <c r="F3" s="23"/>
      <c r="G3" s="23"/>
      <c r="H3" s="24"/>
      <c r="I3" s="25">
        <v>45758</v>
      </c>
      <c r="J3" s="7"/>
      <c r="K3" s="25">
        <v>45940</v>
      </c>
      <c r="L3" s="8"/>
      <c r="M3" s="27">
        <v>15</v>
      </c>
      <c r="N3" s="27" t="s">
        <v>34</v>
      </c>
      <c r="O3" s="31">
        <f>DATE(YEAR(K3), MONTH(K3), DAY(K3) + 100) + (5 * 365)</f>
        <v>47865</v>
      </c>
      <c r="P3" s="14"/>
      <c r="Q3" s="44" t="s">
        <v>10</v>
      </c>
      <c r="R3" s="43" t="b">
        <v>1</v>
      </c>
      <c r="S3" s="33" t="s">
        <v>16</v>
      </c>
      <c r="T3" s="32" t="b">
        <v>0</v>
      </c>
      <c r="U3" s="33" t="s">
        <v>12</v>
      </c>
      <c r="V3" s="26" t="s">
        <v>37</v>
      </c>
      <c r="W3" s="68" t="s">
        <v>39</v>
      </c>
      <c r="X3" s="68"/>
      <c r="Y3" s="69"/>
      <c r="AB3" s="1" t="s">
        <v>36</v>
      </c>
    </row>
    <row r="4" spans="2:28" ht="33.75" customHeight="1">
      <c r="B4" s="64" t="s">
        <v>22</v>
      </c>
      <c r="C4" s="41"/>
      <c r="D4" s="48"/>
      <c r="E4" s="50" t="b">
        <v>1</v>
      </c>
      <c r="F4" s="1" t="s">
        <v>23</v>
      </c>
      <c r="G4" s="50" t="b">
        <v>1</v>
      </c>
      <c r="H4" s="1" t="s">
        <v>24</v>
      </c>
      <c r="I4" s="52" t="b">
        <v>1</v>
      </c>
      <c r="J4" s="10" t="s">
        <v>25</v>
      </c>
      <c r="K4" s="10"/>
      <c r="L4" s="6"/>
      <c r="M4" s="50" t="b">
        <v>1</v>
      </c>
      <c r="N4" s="1" t="s">
        <v>32</v>
      </c>
      <c r="O4" s="50" t="b">
        <v>0</v>
      </c>
      <c r="P4" s="1" t="s">
        <v>29</v>
      </c>
      <c r="Q4" s="46" t="s">
        <v>15</v>
      </c>
      <c r="R4" s="43" t="b">
        <v>1</v>
      </c>
      <c r="S4" s="33" t="s">
        <v>17</v>
      </c>
      <c r="T4" s="32" t="b">
        <v>0</v>
      </c>
      <c r="U4" s="33" t="s">
        <v>13</v>
      </c>
      <c r="V4" s="35" t="str">
        <f>IF(T5, "廃棄方法", "")</f>
        <v>廃棄方法</v>
      </c>
      <c r="W4" s="20" t="s">
        <v>36</v>
      </c>
      <c r="X4" s="70"/>
      <c r="Y4" s="71"/>
      <c r="AB4" s="1" t="s">
        <v>35</v>
      </c>
    </row>
    <row r="5" spans="2:28" ht="33.75" customHeight="1" thickBot="1">
      <c r="B5" s="42" t="s">
        <v>21</v>
      </c>
      <c r="C5" s="42"/>
      <c r="D5" s="49"/>
      <c r="E5" s="51" t="b">
        <v>1</v>
      </c>
      <c r="F5" s="13" t="s">
        <v>26</v>
      </c>
      <c r="G5" s="51" t="b">
        <v>1</v>
      </c>
      <c r="H5" s="13" t="s">
        <v>27</v>
      </c>
      <c r="I5" s="53" t="b">
        <v>1</v>
      </c>
      <c r="J5" s="13" t="s">
        <v>31</v>
      </c>
      <c r="K5" s="53" t="b">
        <v>0</v>
      </c>
      <c r="L5" s="11" t="s">
        <v>28</v>
      </c>
      <c r="M5" s="51" t="b">
        <v>1</v>
      </c>
      <c r="N5" s="13" t="s">
        <v>30</v>
      </c>
      <c r="O5" s="51" t="b">
        <v>1</v>
      </c>
      <c r="P5" s="13" t="s">
        <v>18</v>
      </c>
      <c r="Q5" s="47" t="s">
        <v>20</v>
      </c>
      <c r="R5" s="45" t="b">
        <v>0</v>
      </c>
      <c r="S5" s="38" t="s">
        <v>18</v>
      </c>
      <c r="T5" s="37" t="b">
        <v>1</v>
      </c>
      <c r="U5" s="38" t="s">
        <v>11</v>
      </c>
      <c r="V5" s="39" t="s">
        <v>33</v>
      </c>
      <c r="W5" s="59">
        <v>48100</v>
      </c>
      <c r="X5" s="60" t="b">
        <v>1</v>
      </c>
      <c r="Y5" s="63" t="str">
        <f>IF(X5, "届出済み", "未提出")</f>
        <v>届出済み</v>
      </c>
      <c r="AB5" s="1" t="s">
        <v>18</v>
      </c>
    </row>
    <row r="6" spans="2:28" ht="33.75" customHeight="1" thickBot="1">
      <c r="B6" s="2" t="s">
        <v>0</v>
      </c>
      <c r="C6" s="3"/>
      <c r="D6" s="3"/>
      <c r="E6" s="2" t="s">
        <v>2</v>
      </c>
      <c r="F6" s="3"/>
      <c r="G6" s="3"/>
      <c r="H6" s="4"/>
      <c r="I6" s="5" t="s">
        <v>3</v>
      </c>
      <c r="J6" s="5"/>
      <c r="K6" s="5" t="s">
        <v>19</v>
      </c>
      <c r="L6" s="4"/>
      <c r="M6" s="19" t="s">
        <v>5</v>
      </c>
      <c r="N6" s="5" t="s">
        <v>6</v>
      </c>
      <c r="O6" s="2" t="s">
        <v>7</v>
      </c>
      <c r="P6" s="4"/>
      <c r="Q6" s="5" t="s">
        <v>9</v>
      </c>
      <c r="R6" s="2" t="s">
        <v>4</v>
      </c>
      <c r="S6" s="4"/>
      <c r="T6" s="2" t="s">
        <v>8</v>
      </c>
      <c r="U6" s="4"/>
      <c r="V6" s="2" t="s">
        <v>14</v>
      </c>
      <c r="W6" s="3"/>
      <c r="X6" s="3"/>
      <c r="Y6" s="4"/>
    </row>
    <row r="7" spans="2:28" ht="33.75" customHeight="1">
      <c r="B7" s="40"/>
      <c r="C7" s="28" t="s">
        <v>1</v>
      </c>
      <c r="D7" s="29"/>
      <c r="E7" s="30"/>
      <c r="F7" s="23"/>
      <c r="G7" s="23"/>
      <c r="H7" s="24"/>
      <c r="I7" s="25"/>
      <c r="J7" s="7"/>
      <c r="K7" s="25"/>
      <c r="L7" s="8"/>
      <c r="M7" s="27"/>
      <c r="N7" s="27"/>
      <c r="O7" s="31">
        <f>DATE(YEAR(K7), MONTH(K7), DAY(K7) + 100) + (5 * 365)</f>
        <v>1925</v>
      </c>
      <c r="P7" s="14"/>
      <c r="Q7" s="44" t="s">
        <v>10</v>
      </c>
      <c r="R7" s="43" t="b">
        <v>0</v>
      </c>
      <c r="S7" s="33" t="s">
        <v>16</v>
      </c>
      <c r="T7" s="32" t="b">
        <v>0</v>
      </c>
      <c r="U7" s="33" t="s">
        <v>12</v>
      </c>
      <c r="V7" s="26"/>
      <c r="W7" s="23"/>
      <c r="X7" s="23"/>
      <c r="Y7" s="56"/>
      <c r="AB7" s="55"/>
    </row>
    <row r="8" spans="2:28" ht="33.75" customHeight="1">
      <c r="B8" s="41" t="s">
        <v>22</v>
      </c>
      <c r="C8" s="9"/>
      <c r="D8" s="48"/>
      <c r="E8" s="50" t="b">
        <v>0</v>
      </c>
      <c r="F8" s="1" t="s">
        <v>23</v>
      </c>
      <c r="G8" s="50" t="b">
        <v>0</v>
      </c>
      <c r="H8" s="1" t="s">
        <v>24</v>
      </c>
      <c r="I8" s="52" t="b">
        <v>0</v>
      </c>
      <c r="J8" s="10" t="s">
        <v>25</v>
      </c>
      <c r="K8" s="10"/>
      <c r="L8" s="6"/>
      <c r="M8" s="50" t="b">
        <v>0</v>
      </c>
      <c r="N8" s="1" t="s">
        <v>32</v>
      </c>
      <c r="O8" s="50" t="b">
        <v>0</v>
      </c>
      <c r="P8" s="1" t="s">
        <v>29</v>
      </c>
      <c r="Q8" s="46"/>
      <c r="R8" s="43" t="b">
        <v>0</v>
      </c>
      <c r="S8" s="33" t="s">
        <v>17</v>
      </c>
      <c r="T8" s="32" t="b">
        <v>0</v>
      </c>
      <c r="U8" s="33" t="s">
        <v>13</v>
      </c>
      <c r="V8" s="35" t="str">
        <f>IF(T9, "廃棄方法", "")</f>
        <v/>
      </c>
      <c r="W8" s="20"/>
      <c r="X8" s="70"/>
      <c r="Y8" s="71"/>
    </row>
    <row r="9" spans="2:28" ht="33.75" customHeight="1" thickBot="1">
      <c r="B9" s="42" t="s">
        <v>21</v>
      </c>
      <c r="C9" s="11"/>
      <c r="D9" s="49"/>
      <c r="E9" s="51" t="b">
        <v>0</v>
      </c>
      <c r="F9" s="13" t="s">
        <v>26</v>
      </c>
      <c r="G9" s="51" t="b">
        <v>0</v>
      </c>
      <c r="H9" s="13" t="s">
        <v>27</v>
      </c>
      <c r="I9" s="53" t="b">
        <v>0</v>
      </c>
      <c r="J9" s="13" t="s">
        <v>31</v>
      </c>
      <c r="K9" s="53" t="b">
        <v>0</v>
      </c>
      <c r="L9" s="11" t="s">
        <v>28</v>
      </c>
      <c r="M9" s="51" t="b">
        <v>0</v>
      </c>
      <c r="N9" s="13" t="s">
        <v>30</v>
      </c>
      <c r="O9" s="51" t="b">
        <v>0</v>
      </c>
      <c r="P9" s="13" t="s">
        <v>18</v>
      </c>
      <c r="Q9" s="47"/>
      <c r="R9" s="45" t="b">
        <v>0</v>
      </c>
      <c r="S9" s="38" t="s">
        <v>18</v>
      </c>
      <c r="T9" s="37" t="b">
        <v>0</v>
      </c>
      <c r="U9" s="38" t="s">
        <v>11</v>
      </c>
      <c r="V9" s="39" t="s">
        <v>33</v>
      </c>
      <c r="W9" s="59"/>
      <c r="X9" s="60" t="b">
        <v>0</v>
      </c>
      <c r="Y9" s="63" t="str">
        <f>IF(X9, "届出済み", "未提出")</f>
        <v>未提出</v>
      </c>
    </row>
    <row r="10" spans="2:28" ht="33.75" customHeight="1" thickBot="1">
      <c r="B10" s="2" t="s">
        <v>0</v>
      </c>
      <c r="C10" s="2"/>
      <c r="D10" s="4"/>
      <c r="E10" s="2" t="s">
        <v>2</v>
      </c>
      <c r="F10" s="3"/>
      <c r="G10" s="3"/>
      <c r="H10" s="4"/>
      <c r="I10" s="5" t="s">
        <v>3</v>
      </c>
      <c r="J10" s="5"/>
      <c r="K10" s="5" t="s">
        <v>19</v>
      </c>
      <c r="L10" s="4"/>
      <c r="M10" s="19" t="s">
        <v>5</v>
      </c>
      <c r="N10" s="5" t="s">
        <v>6</v>
      </c>
      <c r="O10" s="2" t="s">
        <v>7</v>
      </c>
      <c r="P10" s="4"/>
      <c r="Q10" s="5" t="s">
        <v>9</v>
      </c>
      <c r="R10" s="2" t="s">
        <v>4</v>
      </c>
      <c r="S10" s="4"/>
      <c r="T10" s="2" t="s">
        <v>8</v>
      </c>
      <c r="U10" s="4"/>
      <c r="V10" s="2" t="s">
        <v>14</v>
      </c>
      <c r="W10" s="3"/>
      <c r="X10" s="3"/>
      <c r="Y10" s="4"/>
    </row>
    <row r="11" spans="2:28" ht="33.75" customHeight="1">
      <c r="B11" s="67"/>
      <c r="C11" s="65" t="s">
        <v>1</v>
      </c>
      <c r="D11" s="66"/>
      <c r="E11" s="30"/>
      <c r="F11" s="23"/>
      <c r="G11" s="23"/>
      <c r="H11" s="24"/>
      <c r="I11" s="25"/>
      <c r="J11" s="7"/>
      <c r="K11" s="25"/>
      <c r="L11" s="8"/>
      <c r="M11" s="27"/>
      <c r="N11" s="27"/>
      <c r="O11" s="31">
        <f>DATE(YEAR(K11), MONTH(K11), DAY(K11) + 100) + (5 * 365)</f>
        <v>1925</v>
      </c>
      <c r="P11" s="14"/>
      <c r="Q11" s="44" t="s">
        <v>10</v>
      </c>
      <c r="R11" s="43" t="b">
        <v>0</v>
      </c>
      <c r="S11" s="33" t="s">
        <v>16</v>
      </c>
      <c r="T11" s="32" t="b">
        <v>0</v>
      </c>
      <c r="U11" s="33" t="s">
        <v>12</v>
      </c>
      <c r="V11" s="26"/>
      <c r="W11" s="23"/>
      <c r="X11" s="23"/>
      <c r="Y11" s="56"/>
    </row>
    <row r="12" spans="2:28" ht="33.75" customHeight="1">
      <c r="B12" s="64" t="s">
        <v>22</v>
      </c>
      <c r="C12" s="41"/>
      <c r="D12" s="48"/>
      <c r="E12" s="50" t="b">
        <v>0</v>
      </c>
      <c r="F12" s="1" t="s">
        <v>23</v>
      </c>
      <c r="G12" s="50" t="b">
        <v>0</v>
      </c>
      <c r="H12" s="1" t="s">
        <v>24</v>
      </c>
      <c r="I12" s="52" t="b">
        <v>0</v>
      </c>
      <c r="J12" s="10" t="s">
        <v>25</v>
      </c>
      <c r="K12" s="10"/>
      <c r="L12" s="6"/>
      <c r="M12" s="50" t="b">
        <v>0</v>
      </c>
      <c r="N12" s="1" t="s">
        <v>32</v>
      </c>
      <c r="O12" s="50" t="b">
        <v>0</v>
      </c>
      <c r="P12" s="1" t="s">
        <v>29</v>
      </c>
      <c r="Q12" s="46"/>
      <c r="R12" s="43" t="b">
        <v>0</v>
      </c>
      <c r="S12" s="33" t="s">
        <v>17</v>
      </c>
      <c r="T12" s="32" t="b">
        <v>0</v>
      </c>
      <c r="U12" s="33" t="s">
        <v>13</v>
      </c>
      <c r="V12" s="35" t="str">
        <f>IF(T13, "廃棄方法", "")</f>
        <v/>
      </c>
      <c r="W12" s="20"/>
      <c r="X12" s="57"/>
      <c r="Y12" s="62"/>
    </row>
    <row r="13" spans="2:28" ht="33.75" customHeight="1" thickBot="1">
      <c r="B13" s="42" t="s">
        <v>21</v>
      </c>
      <c r="C13" s="42"/>
      <c r="D13" s="49"/>
      <c r="E13" s="51" t="b">
        <v>0</v>
      </c>
      <c r="F13" s="13" t="s">
        <v>26</v>
      </c>
      <c r="G13" s="51" t="b">
        <v>0</v>
      </c>
      <c r="H13" s="13" t="s">
        <v>27</v>
      </c>
      <c r="I13" s="53" t="b">
        <v>0</v>
      </c>
      <c r="J13" s="13" t="s">
        <v>31</v>
      </c>
      <c r="K13" s="53" t="b">
        <v>0</v>
      </c>
      <c r="L13" s="11" t="s">
        <v>28</v>
      </c>
      <c r="M13" s="51" t="b">
        <v>0</v>
      </c>
      <c r="N13" s="13" t="s">
        <v>30</v>
      </c>
      <c r="O13" s="51" t="b">
        <v>0</v>
      </c>
      <c r="P13" s="13" t="s">
        <v>18</v>
      </c>
      <c r="Q13" s="47"/>
      <c r="R13" s="45" t="b">
        <v>0</v>
      </c>
      <c r="S13" s="38" t="s">
        <v>18</v>
      </c>
      <c r="T13" s="37" t="b">
        <v>0</v>
      </c>
      <c r="U13" s="38" t="s">
        <v>11</v>
      </c>
      <c r="V13" s="39" t="s">
        <v>33</v>
      </c>
      <c r="W13" s="59"/>
      <c r="X13" s="60" t="b">
        <v>0</v>
      </c>
      <c r="Y13" s="63" t="str">
        <f>IF(X13, "届出済み", "未提出")</f>
        <v>未提出</v>
      </c>
    </row>
    <row r="14" spans="2:28" ht="33.75" customHeight="1" thickBot="1">
      <c r="B14" s="2" t="s">
        <v>0</v>
      </c>
      <c r="C14" s="3"/>
      <c r="D14" s="3"/>
      <c r="E14" s="2" t="s">
        <v>2</v>
      </c>
      <c r="F14" s="3"/>
      <c r="G14" s="3"/>
      <c r="H14" s="4"/>
      <c r="I14" s="5" t="s">
        <v>3</v>
      </c>
      <c r="J14" s="5"/>
      <c r="K14" s="5" t="s">
        <v>19</v>
      </c>
      <c r="L14" s="4"/>
      <c r="M14" s="19" t="s">
        <v>5</v>
      </c>
      <c r="N14" s="5" t="s">
        <v>6</v>
      </c>
      <c r="O14" s="2" t="s">
        <v>7</v>
      </c>
      <c r="P14" s="4"/>
      <c r="Q14" s="5" t="s">
        <v>9</v>
      </c>
      <c r="R14" s="2" t="s">
        <v>4</v>
      </c>
      <c r="S14" s="4"/>
      <c r="T14" s="2" t="s">
        <v>8</v>
      </c>
      <c r="U14" s="4"/>
      <c r="V14" s="2" t="s">
        <v>14</v>
      </c>
      <c r="W14" s="3"/>
      <c r="X14" s="3"/>
      <c r="Y14" s="4"/>
    </row>
    <row r="15" spans="2:28" ht="33.75" customHeight="1">
      <c r="B15" s="40"/>
      <c r="C15" s="28" t="s">
        <v>1</v>
      </c>
      <c r="D15" s="29"/>
      <c r="E15" s="30"/>
      <c r="F15" s="23"/>
      <c r="G15" s="23"/>
      <c r="H15" s="24"/>
      <c r="I15" s="25"/>
      <c r="J15" s="7"/>
      <c r="K15" s="25"/>
      <c r="L15" s="8"/>
      <c r="M15" s="27"/>
      <c r="N15" s="27"/>
      <c r="O15" s="31">
        <f>DATE(YEAR(K15), MONTH(K15), DAY(K15) + 100) + (5 * 365)</f>
        <v>1925</v>
      </c>
      <c r="P15" s="14"/>
      <c r="Q15" s="44" t="s">
        <v>10</v>
      </c>
      <c r="R15" s="43" t="b">
        <v>0</v>
      </c>
      <c r="S15" s="33" t="s">
        <v>16</v>
      </c>
      <c r="T15" s="32" t="b">
        <v>0</v>
      </c>
      <c r="U15" s="33" t="s">
        <v>12</v>
      </c>
      <c r="V15" s="22"/>
      <c r="W15" s="23"/>
      <c r="X15" s="23"/>
      <c r="Y15" s="56"/>
    </row>
    <row r="16" spans="2:28" ht="33.75" customHeight="1">
      <c r="B16" s="41" t="s">
        <v>22</v>
      </c>
      <c r="C16" s="9"/>
      <c r="D16" s="48"/>
      <c r="E16" s="50" t="b">
        <v>0</v>
      </c>
      <c r="F16" s="1" t="s">
        <v>23</v>
      </c>
      <c r="G16" s="50" t="b">
        <v>0</v>
      </c>
      <c r="H16" s="1" t="s">
        <v>24</v>
      </c>
      <c r="I16" s="52" t="b">
        <v>0</v>
      </c>
      <c r="J16" s="10" t="s">
        <v>25</v>
      </c>
      <c r="K16" s="10"/>
      <c r="L16" s="6"/>
      <c r="M16" s="50" t="b">
        <v>0</v>
      </c>
      <c r="N16" s="1" t="s">
        <v>32</v>
      </c>
      <c r="O16" s="50" t="b">
        <v>0</v>
      </c>
      <c r="P16" s="1" t="s">
        <v>29</v>
      </c>
      <c r="Q16" s="46"/>
      <c r="R16" s="43" t="b">
        <v>0</v>
      </c>
      <c r="S16" s="33" t="s">
        <v>17</v>
      </c>
      <c r="T16" s="32" t="b">
        <v>0</v>
      </c>
      <c r="U16" s="33" t="s">
        <v>13</v>
      </c>
      <c r="V16" s="35" t="str">
        <f>IF(T17, "廃棄方法", "")</f>
        <v/>
      </c>
      <c r="W16" s="20"/>
      <c r="X16" s="57"/>
      <c r="Y16" s="62"/>
    </row>
    <row r="17" spans="2:25" ht="33.75" customHeight="1" thickBot="1">
      <c r="B17" s="42" t="s">
        <v>21</v>
      </c>
      <c r="C17" s="11"/>
      <c r="D17" s="49"/>
      <c r="E17" s="51" t="b">
        <v>0</v>
      </c>
      <c r="F17" s="13" t="s">
        <v>26</v>
      </c>
      <c r="G17" s="51" t="b">
        <v>0</v>
      </c>
      <c r="H17" s="13" t="s">
        <v>27</v>
      </c>
      <c r="I17" s="53" t="b">
        <v>0</v>
      </c>
      <c r="J17" s="13" t="s">
        <v>31</v>
      </c>
      <c r="K17" s="53" t="b">
        <v>0</v>
      </c>
      <c r="L17" s="11" t="s">
        <v>28</v>
      </c>
      <c r="M17" s="51" t="b">
        <v>0</v>
      </c>
      <c r="N17" s="13" t="s">
        <v>30</v>
      </c>
      <c r="O17" s="51" t="b">
        <v>0</v>
      </c>
      <c r="P17" s="13" t="s">
        <v>18</v>
      </c>
      <c r="Q17" s="47"/>
      <c r="R17" s="45" t="b">
        <v>0</v>
      </c>
      <c r="S17" s="38" t="s">
        <v>18</v>
      </c>
      <c r="T17" s="37" t="b">
        <v>0</v>
      </c>
      <c r="U17" s="38" t="s">
        <v>11</v>
      </c>
      <c r="V17" s="39" t="s">
        <v>33</v>
      </c>
      <c r="W17" s="59"/>
      <c r="X17" s="60" t="b">
        <v>0</v>
      </c>
      <c r="Y17" s="63" t="str">
        <f>IF(X17, "届出済み", "未提出")</f>
        <v>未提出</v>
      </c>
    </row>
    <row r="18" spans="2:25" ht="33.75" customHeight="1" thickBot="1">
      <c r="B18" s="2" t="s">
        <v>0</v>
      </c>
      <c r="C18" s="3"/>
      <c r="D18" s="3"/>
      <c r="E18" s="2" t="s">
        <v>2</v>
      </c>
      <c r="F18" s="3"/>
      <c r="G18" s="3"/>
      <c r="H18" s="4"/>
      <c r="I18" s="5" t="s">
        <v>3</v>
      </c>
      <c r="J18" s="5"/>
      <c r="K18" s="5" t="s">
        <v>19</v>
      </c>
      <c r="L18" s="4"/>
      <c r="M18" s="19" t="s">
        <v>5</v>
      </c>
      <c r="N18" s="5" t="s">
        <v>6</v>
      </c>
      <c r="O18" s="2" t="s">
        <v>7</v>
      </c>
      <c r="P18" s="4"/>
      <c r="Q18" s="5" t="s">
        <v>9</v>
      </c>
      <c r="R18" s="2" t="s">
        <v>4</v>
      </c>
      <c r="S18" s="4"/>
      <c r="T18" s="2" t="s">
        <v>8</v>
      </c>
      <c r="U18" s="4"/>
      <c r="V18" s="2" t="s">
        <v>14</v>
      </c>
      <c r="W18" s="3"/>
      <c r="X18" s="3"/>
      <c r="Y18" s="4"/>
    </row>
    <row r="19" spans="2:25" ht="33.75" customHeight="1">
      <c r="B19" s="40"/>
      <c r="C19" s="28" t="s">
        <v>1</v>
      </c>
      <c r="D19" s="29"/>
      <c r="E19" s="30"/>
      <c r="F19" s="23"/>
      <c r="G19" s="23"/>
      <c r="H19" s="24"/>
      <c r="I19" s="25"/>
      <c r="J19" s="7"/>
      <c r="K19" s="25"/>
      <c r="L19" s="8"/>
      <c r="M19" s="27"/>
      <c r="N19" s="27"/>
      <c r="O19" s="31">
        <f>DATE(YEAR(K19), MONTH(K19), DAY(K19) + 100) + (5 * 365)</f>
        <v>1925</v>
      </c>
      <c r="P19" s="14"/>
      <c r="Q19" s="44" t="s">
        <v>10</v>
      </c>
      <c r="R19" s="43" t="b">
        <v>0</v>
      </c>
      <c r="S19" s="33" t="s">
        <v>16</v>
      </c>
      <c r="T19" s="32" t="b">
        <v>0</v>
      </c>
      <c r="U19" s="33" t="s">
        <v>12</v>
      </c>
      <c r="V19" s="26"/>
      <c r="W19" s="23"/>
      <c r="X19" s="23"/>
      <c r="Y19" s="56"/>
    </row>
    <row r="20" spans="2:25" ht="33.75" customHeight="1">
      <c r="B20" s="41" t="s">
        <v>22</v>
      </c>
      <c r="C20" s="9"/>
      <c r="D20" s="48"/>
      <c r="E20" s="50" t="b">
        <v>0</v>
      </c>
      <c r="F20" s="1" t="s">
        <v>23</v>
      </c>
      <c r="G20" s="50" t="b">
        <v>0</v>
      </c>
      <c r="H20" s="1" t="s">
        <v>24</v>
      </c>
      <c r="I20" s="52" t="b">
        <v>0</v>
      </c>
      <c r="J20" s="10" t="s">
        <v>25</v>
      </c>
      <c r="K20" s="10"/>
      <c r="L20" s="6"/>
      <c r="M20" s="50" t="b">
        <v>0</v>
      </c>
      <c r="N20" s="1" t="s">
        <v>32</v>
      </c>
      <c r="O20" s="50" t="b">
        <v>0</v>
      </c>
      <c r="P20" s="1" t="s">
        <v>29</v>
      </c>
      <c r="Q20" s="46"/>
      <c r="R20" s="43" t="b">
        <v>0</v>
      </c>
      <c r="S20" s="33" t="s">
        <v>17</v>
      </c>
      <c r="T20" s="32" t="b">
        <v>0</v>
      </c>
      <c r="U20" s="33" t="s">
        <v>13</v>
      </c>
      <c r="V20" s="35" t="str">
        <f>IF(T21, "廃棄方法", "")</f>
        <v/>
      </c>
      <c r="W20" s="20"/>
      <c r="X20" s="57"/>
      <c r="Y20" s="62"/>
    </row>
    <row r="21" spans="2:25" ht="33.75" customHeight="1" thickBot="1">
      <c r="B21" s="42" t="s">
        <v>21</v>
      </c>
      <c r="C21" s="11"/>
      <c r="D21" s="49"/>
      <c r="E21" s="51" t="b">
        <v>0</v>
      </c>
      <c r="F21" s="13" t="s">
        <v>26</v>
      </c>
      <c r="G21" s="51" t="b">
        <v>0</v>
      </c>
      <c r="H21" s="13" t="s">
        <v>27</v>
      </c>
      <c r="I21" s="53" t="b">
        <v>0</v>
      </c>
      <c r="J21" s="13" t="s">
        <v>31</v>
      </c>
      <c r="K21" s="53" t="b">
        <v>0</v>
      </c>
      <c r="L21" s="11" t="s">
        <v>28</v>
      </c>
      <c r="M21" s="51" t="b">
        <v>0</v>
      </c>
      <c r="N21" s="13" t="s">
        <v>30</v>
      </c>
      <c r="O21" s="51" t="b">
        <v>0</v>
      </c>
      <c r="P21" s="13" t="s">
        <v>18</v>
      </c>
      <c r="Q21" s="47"/>
      <c r="R21" s="45" t="b">
        <v>0</v>
      </c>
      <c r="S21" s="38" t="s">
        <v>18</v>
      </c>
      <c r="T21" s="37" t="b">
        <v>0</v>
      </c>
      <c r="U21" s="38" t="s">
        <v>11</v>
      </c>
      <c r="V21" s="39" t="s">
        <v>33</v>
      </c>
      <c r="W21" s="59"/>
      <c r="X21" s="60" t="b">
        <v>0</v>
      </c>
      <c r="Y21" s="63" t="str">
        <f>IF(X21, "届出済み", "未提出")</f>
        <v>未提出</v>
      </c>
    </row>
    <row r="22" spans="2:25" ht="33.75" customHeight="1" thickBot="1">
      <c r="B22" s="2" t="s">
        <v>0</v>
      </c>
      <c r="C22" s="3"/>
      <c r="D22" s="3"/>
      <c r="E22" s="2" t="s">
        <v>2</v>
      </c>
      <c r="F22" s="3"/>
      <c r="G22" s="3"/>
      <c r="H22" s="4"/>
      <c r="I22" s="5" t="s">
        <v>3</v>
      </c>
      <c r="J22" s="5"/>
      <c r="K22" s="5" t="s">
        <v>19</v>
      </c>
      <c r="L22" s="4"/>
      <c r="M22" s="19" t="s">
        <v>5</v>
      </c>
      <c r="N22" s="5" t="s">
        <v>6</v>
      </c>
      <c r="O22" s="2" t="s">
        <v>7</v>
      </c>
      <c r="P22" s="4"/>
      <c r="Q22" s="5" t="s">
        <v>9</v>
      </c>
      <c r="R22" s="2" t="s">
        <v>4</v>
      </c>
      <c r="S22" s="4"/>
      <c r="T22" s="2" t="s">
        <v>8</v>
      </c>
      <c r="U22" s="4"/>
      <c r="V22" s="2" t="s">
        <v>14</v>
      </c>
      <c r="W22" s="3"/>
      <c r="X22" s="3"/>
      <c r="Y22" s="4"/>
    </row>
    <row r="23" spans="2:25" ht="33.75" customHeight="1">
      <c r="B23" s="40"/>
      <c r="C23" s="28" t="s">
        <v>1</v>
      </c>
      <c r="D23" s="29"/>
      <c r="E23" s="30"/>
      <c r="F23" s="23"/>
      <c r="G23" s="23"/>
      <c r="H23" s="24"/>
      <c r="I23" s="25"/>
      <c r="J23" s="7"/>
      <c r="K23" s="25"/>
      <c r="L23" s="8"/>
      <c r="M23" s="27"/>
      <c r="N23" s="27"/>
      <c r="O23" s="31">
        <f>DATE(YEAR(K23), MONTH(K23), DAY(K23) + 100) + (5 * 365)</f>
        <v>1925</v>
      </c>
      <c r="P23" s="14"/>
      <c r="Q23" s="44" t="s">
        <v>10</v>
      </c>
      <c r="R23" s="43" t="b">
        <v>0</v>
      </c>
      <c r="S23" s="33" t="s">
        <v>16</v>
      </c>
      <c r="T23" s="32" t="b">
        <v>0</v>
      </c>
      <c r="U23" s="33" t="s">
        <v>12</v>
      </c>
      <c r="V23" s="26"/>
      <c r="W23" s="23"/>
      <c r="X23" s="23"/>
      <c r="Y23" s="56"/>
    </row>
    <row r="24" spans="2:25" ht="33.75" customHeight="1">
      <c r="B24" s="41" t="s">
        <v>22</v>
      </c>
      <c r="C24" s="9"/>
      <c r="D24" s="48"/>
      <c r="E24" s="50" t="b">
        <v>0</v>
      </c>
      <c r="F24" s="1" t="s">
        <v>23</v>
      </c>
      <c r="G24" s="50" t="b">
        <v>0</v>
      </c>
      <c r="H24" s="1" t="s">
        <v>24</v>
      </c>
      <c r="I24" s="52" t="b">
        <v>0</v>
      </c>
      <c r="J24" s="10" t="s">
        <v>25</v>
      </c>
      <c r="K24" s="10"/>
      <c r="L24" s="6"/>
      <c r="M24" s="50" t="b">
        <v>0</v>
      </c>
      <c r="N24" s="1" t="s">
        <v>32</v>
      </c>
      <c r="O24" s="50" t="b">
        <v>0</v>
      </c>
      <c r="P24" s="1" t="s">
        <v>29</v>
      </c>
      <c r="Q24" s="46"/>
      <c r="R24" s="43" t="b">
        <v>0</v>
      </c>
      <c r="S24" s="33" t="s">
        <v>17</v>
      </c>
      <c r="T24" s="32" t="b">
        <v>0</v>
      </c>
      <c r="U24" s="33" t="s">
        <v>13</v>
      </c>
      <c r="V24" s="35" t="str">
        <f>IF(T25, "廃棄方法", "")</f>
        <v/>
      </c>
      <c r="W24" s="20"/>
      <c r="X24" s="57"/>
      <c r="Y24" s="62"/>
    </row>
    <row r="25" spans="2:25" ht="33.75" customHeight="1" thickBot="1">
      <c r="B25" s="42" t="s">
        <v>21</v>
      </c>
      <c r="C25" s="11"/>
      <c r="D25" s="49"/>
      <c r="E25" s="51" t="b">
        <v>0</v>
      </c>
      <c r="F25" s="13" t="s">
        <v>26</v>
      </c>
      <c r="G25" s="51" t="b">
        <v>0</v>
      </c>
      <c r="H25" s="13" t="s">
        <v>27</v>
      </c>
      <c r="I25" s="53" t="b">
        <v>0</v>
      </c>
      <c r="J25" s="13" t="s">
        <v>31</v>
      </c>
      <c r="K25" s="53" t="b">
        <v>0</v>
      </c>
      <c r="L25" s="11" t="s">
        <v>28</v>
      </c>
      <c r="M25" s="51" t="b">
        <v>0</v>
      </c>
      <c r="N25" s="13" t="s">
        <v>30</v>
      </c>
      <c r="O25" s="51" t="b">
        <v>0</v>
      </c>
      <c r="P25" s="13" t="s">
        <v>18</v>
      </c>
      <c r="Q25" s="47"/>
      <c r="R25" s="45" t="b">
        <v>0</v>
      </c>
      <c r="S25" s="38" t="s">
        <v>18</v>
      </c>
      <c r="T25" s="37" t="b">
        <v>0</v>
      </c>
      <c r="U25" s="38" t="s">
        <v>11</v>
      </c>
      <c r="V25" s="39" t="s">
        <v>33</v>
      </c>
      <c r="W25" s="59"/>
      <c r="X25" s="60" t="b">
        <v>0</v>
      </c>
      <c r="Y25" s="63" t="str">
        <f>IF(X25, "届出済み", "未提出")</f>
        <v>未提出</v>
      </c>
    </row>
  </sheetData>
  <phoneticPr fontId="2"/>
  <dataValidations count="1">
    <dataValidation type="list" allowBlank="1" showInputMessage="1" showErrorMessage="1" sqref="W4 W8 W12 W16 W20 W24" xr:uid="{D329B121-25FC-4C45-BAFC-67DC726ABD69}">
      <formula1>$AB$2:$AB$5</formula1>
    </dataValidation>
  </dataValidations>
  <pageMargins left="0.7" right="0.7" top="0.75" bottom="0.7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1303-2C6F-411D-9487-37299C4D0F2A}">
  <sheetPr>
    <pageSetUpPr fitToPage="1"/>
  </sheetPr>
  <dimension ref="B1:AB25"/>
  <sheetViews>
    <sheetView view="pageBreakPreview" zoomScale="60" zoomScaleNormal="100" workbookViewId="0">
      <selection activeCell="M1" sqref="M1"/>
    </sheetView>
  </sheetViews>
  <sheetFormatPr defaultRowHeight="33.75" customHeight="1"/>
  <cols>
    <col min="1" max="1" width="2.5" style="1" customWidth="1"/>
    <col min="2" max="2" width="3.875" style="1" customWidth="1"/>
    <col min="3" max="3" width="3.5" style="1" customWidth="1"/>
    <col min="4" max="4" width="3.875" style="1" customWidth="1"/>
    <col min="5" max="10" width="9" style="1" customWidth="1"/>
    <col min="11" max="22" width="9" style="1"/>
    <col min="23" max="23" width="9.625" style="1" bestFit="1" customWidth="1"/>
    <col min="24" max="16384" width="9" style="1"/>
  </cols>
  <sheetData>
    <row r="1" spans="2:28" ht="33.75" customHeight="1" thickBot="1"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2:28" ht="33.75" customHeight="1" thickBot="1">
      <c r="B2" s="2" t="s">
        <v>0</v>
      </c>
      <c r="C2" s="2"/>
      <c r="D2" s="4"/>
      <c r="E2" s="2" t="s">
        <v>2</v>
      </c>
      <c r="F2" s="3"/>
      <c r="G2" s="3"/>
      <c r="H2" s="4"/>
      <c r="I2" s="5" t="s">
        <v>3</v>
      </c>
      <c r="J2" s="5"/>
      <c r="K2" s="5" t="s">
        <v>19</v>
      </c>
      <c r="L2" s="4"/>
      <c r="M2" s="19" t="s">
        <v>5</v>
      </c>
      <c r="N2" s="5" t="s">
        <v>6</v>
      </c>
      <c r="O2" s="2" t="s">
        <v>7</v>
      </c>
      <c r="P2" s="4"/>
      <c r="Q2" s="5" t="s">
        <v>9</v>
      </c>
      <c r="R2" s="2" t="s">
        <v>4</v>
      </c>
      <c r="S2" s="4"/>
      <c r="T2" s="2" t="s">
        <v>8</v>
      </c>
      <c r="U2" s="4"/>
      <c r="V2" s="2" t="s">
        <v>14</v>
      </c>
      <c r="W2" s="3"/>
      <c r="X2" s="3"/>
      <c r="Y2" s="4"/>
    </row>
    <row r="3" spans="2:28" ht="33.75" customHeight="1">
      <c r="B3" s="67">
        <v>4</v>
      </c>
      <c r="C3" s="28" t="s">
        <v>1</v>
      </c>
      <c r="D3" s="29">
        <v>66</v>
      </c>
      <c r="E3" s="26" t="s">
        <v>43</v>
      </c>
      <c r="F3" s="23"/>
      <c r="G3" s="23"/>
      <c r="H3" s="24"/>
      <c r="I3" s="25">
        <v>44662</v>
      </c>
      <c r="J3" s="7"/>
      <c r="K3" s="25">
        <v>45366</v>
      </c>
      <c r="L3" s="8"/>
      <c r="M3" s="27">
        <v>15</v>
      </c>
      <c r="N3" s="27" t="s">
        <v>34</v>
      </c>
      <c r="O3" s="31">
        <f>DATE(YEAR(K3), MONTH(K3), DAY(K3) + 270) + (5 * 365)</f>
        <v>47461</v>
      </c>
      <c r="P3" s="14"/>
      <c r="Q3" s="44" t="s">
        <v>10</v>
      </c>
      <c r="R3" s="43" t="b">
        <v>1</v>
      </c>
      <c r="S3" s="33" t="s">
        <v>16</v>
      </c>
      <c r="T3" s="32" t="b">
        <v>0</v>
      </c>
      <c r="U3" s="33" t="s">
        <v>12</v>
      </c>
      <c r="V3" s="26" t="s">
        <v>37</v>
      </c>
      <c r="W3" s="68" t="s">
        <v>39</v>
      </c>
      <c r="X3" s="68"/>
      <c r="Y3" s="69"/>
      <c r="AB3" s="1" t="s">
        <v>36</v>
      </c>
    </row>
    <row r="4" spans="2:28" ht="33.75" customHeight="1">
      <c r="B4" s="64" t="s">
        <v>22</v>
      </c>
      <c r="C4" s="41"/>
      <c r="D4" s="48"/>
      <c r="E4" s="50" t="b">
        <v>1</v>
      </c>
      <c r="F4" s="1" t="s">
        <v>23</v>
      </c>
      <c r="G4" s="50" t="b">
        <v>1</v>
      </c>
      <c r="H4" s="1" t="s">
        <v>24</v>
      </c>
      <c r="I4" s="52" t="b">
        <v>1</v>
      </c>
      <c r="J4" s="10" t="s">
        <v>25</v>
      </c>
      <c r="K4" s="10"/>
      <c r="L4" s="6"/>
      <c r="M4" s="50" t="b">
        <v>1</v>
      </c>
      <c r="N4" s="1" t="s">
        <v>41</v>
      </c>
      <c r="O4" s="50" t="b">
        <v>1</v>
      </c>
      <c r="P4" s="1" t="s">
        <v>42</v>
      </c>
      <c r="Q4" s="46" t="s">
        <v>15</v>
      </c>
      <c r="R4" s="43" t="b">
        <v>0</v>
      </c>
      <c r="S4" s="33" t="s">
        <v>17</v>
      </c>
      <c r="T4" s="32" t="b">
        <v>0</v>
      </c>
      <c r="U4" s="33" t="s">
        <v>13</v>
      </c>
      <c r="V4" s="35" t="str">
        <f>IF(T5, "廃棄方法", "")</f>
        <v>廃棄方法</v>
      </c>
      <c r="W4" s="20" t="s">
        <v>35</v>
      </c>
      <c r="X4" s="70"/>
      <c r="Y4" s="71"/>
      <c r="AB4" s="1" t="s">
        <v>35</v>
      </c>
    </row>
    <row r="5" spans="2:28" ht="33.75" customHeight="1" thickBot="1">
      <c r="B5" s="42" t="s">
        <v>21</v>
      </c>
      <c r="C5" s="42"/>
      <c r="D5" s="49"/>
      <c r="E5" s="51" t="b">
        <v>1</v>
      </c>
      <c r="F5" s="13" t="s">
        <v>26</v>
      </c>
      <c r="G5" s="51" t="b">
        <v>1</v>
      </c>
      <c r="H5" s="13" t="s">
        <v>27</v>
      </c>
      <c r="I5" s="53" t="b">
        <v>0</v>
      </c>
      <c r="J5" s="13" t="s">
        <v>31</v>
      </c>
      <c r="K5" s="53" t="b">
        <v>0</v>
      </c>
      <c r="L5" s="11" t="s">
        <v>28</v>
      </c>
      <c r="M5" s="51" t="b">
        <v>1</v>
      </c>
      <c r="N5" s="13" t="s">
        <v>30</v>
      </c>
      <c r="O5" s="51" t="b">
        <v>1</v>
      </c>
      <c r="P5" s="13" t="s">
        <v>18</v>
      </c>
      <c r="Q5" s="47" t="s">
        <v>20</v>
      </c>
      <c r="R5" s="45" t="b">
        <v>0</v>
      </c>
      <c r="S5" s="38" t="s">
        <v>18</v>
      </c>
      <c r="T5" s="37" t="b">
        <v>1</v>
      </c>
      <c r="U5" s="38" t="s">
        <v>11</v>
      </c>
      <c r="V5" s="39" t="s">
        <v>33</v>
      </c>
      <c r="W5" s="59">
        <v>47582</v>
      </c>
      <c r="X5" s="60" t="b">
        <v>1</v>
      </c>
      <c r="Y5" s="63" t="str">
        <f>IF(X5, "届出済み", "未提出")</f>
        <v>届出済み</v>
      </c>
      <c r="AB5" s="1" t="s">
        <v>18</v>
      </c>
    </row>
    <row r="6" spans="2:28" ht="33.75" customHeight="1" thickBot="1">
      <c r="B6" s="2" t="s">
        <v>0</v>
      </c>
      <c r="C6" s="3"/>
      <c r="D6" s="3"/>
      <c r="E6" s="2" t="s">
        <v>2</v>
      </c>
      <c r="F6" s="3"/>
      <c r="G6" s="3"/>
      <c r="H6" s="4"/>
      <c r="I6" s="5" t="s">
        <v>3</v>
      </c>
      <c r="J6" s="5"/>
      <c r="K6" s="5" t="s">
        <v>19</v>
      </c>
      <c r="L6" s="4"/>
      <c r="M6" s="19" t="s">
        <v>5</v>
      </c>
      <c r="N6" s="5" t="s">
        <v>6</v>
      </c>
      <c r="O6" s="2" t="s">
        <v>7</v>
      </c>
      <c r="P6" s="4"/>
      <c r="Q6" s="5" t="s">
        <v>9</v>
      </c>
      <c r="R6" s="2" t="s">
        <v>4</v>
      </c>
      <c r="S6" s="4"/>
      <c r="T6" s="2" t="s">
        <v>8</v>
      </c>
      <c r="U6" s="4"/>
      <c r="V6" s="2" t="s">
        <v>14</v>
      </c>
      <c r="W6" s="3"/>
      <c r="X6" s="3"/>
      <c r="Y6" s="4"/>
    </row>
    <row r="7" spans="2:28" ht="33.75" customHeight="1">
      <c r="B7" s="40"/>
      <c r="C7" s="28" t="s">
        <v>1</v>
      </c>
      <c r="D7" s="29"/>
      <c r="E7" s="30"/>
      <c r="F7" s="23"/>
      <c r="G7" s="23"/>
      <c r="H7" s="24"/>
      <c r="I7" s="25"/>
      <c r="J7" s="7"/>
      <c r="K7" s="25"/>
      <c r="L7" s="8"/>
      <c r="M7" s="27"/>
      <c r="N7" s="27"/>
      <c r="O7" s="31">
        <f>DATE(YEAR(K7), MONTH(K7), DAY(K7) + 270) + (5 * 365)</f>
        <v>2095</v>
      </c>
      <c r="P7" s="14"/>
      <c r="Q7" s="44" t="s">
        <v>10</v>
      </c>
      <c r="R7" s="43" t="b">
        <v>0</v>
      </c>
      <c r="S7" s="33" t="s">
        <v>16</v>
      </c>
      <c r="T7" s="32" t="b">
        <v>0</v>
      </c>
      <c r="U7" s="33" t="s">
        <v>12</v>
      </c>
      <c r="V7" s="26"/>
      <c r="W7" s="23"/>
      <c r="X7" s="23"/>
      <c r="Y7" s="56"/>
      <c r="AB7" s="55"/>
    </row>
    <row r="8" spans="2:28" ht="33.75" customHeight="1">
      <c r="B8" s="41" t="s">
        <v>22</v>
      </c>
      <c r="C8" s="9"/>
      <c r="D8" s="48"/>
      <c r="E8" s="50" t="b">
        <v>0</v>
      </c>
      <c r="F8" s="1" t="s">
        <v>23</v>
      </c>
      <c r="G8" s="50" t="b">
        <v>0</v>
      </c>
      <c r="H8" s="1" t="s">
        <v>24</v>
      </c>
      <c r="I8" s="52" t="b">
        <v>0</v>
      </c>
      <c r="J8" s="10" t="s">
        <v>25</v>
      </c>
      <c r="K8" s="10"/>
      <c r="L8" s="6"/>
      <c r="M8" s="50" t="b">
        <v>0</v>
      </c>
      <c r="N8" s="1" t="s">
        <v>41</v>
      </c>
      <c r="O8" s="50" t="b">
        <v>0</v>
      </c>
      <c r="P8" s="1" t="s">
        <v>42</v>
      </c>
      <c r="Q8" s="46"/>
      <c r="R8" s="43" t="b">
        <v>0</v>
      </c>
      <c r="S8" s="33" t="s">
        <v>17</v>
      </c>
      <c r="T8" s="32" t="b">
        <v>0</v>
      </c>
      <c r="U8" s="33" t="s">
        <v>13</v>
      </c>
      <c r="V8" s="35" t="str">
        <f>IF(T9, "廃棄方法", "")</f>
        <v/>
      </c>
      <c r="W8" s="20"/>
      <c r="X8" s="70"/>
      <c r="Y8" s="71"/>
    </row>
    <row r="9" spans="2:28" ht="33.75" customHeight="1" thickBot="1">
      <c r="B9" s="42" t="s">
        <v>21</v>
      </c>
      <c r="C9" s="11"/>
      <c r="D9" s="49"/>
      <c r="E9" s="51" t="b">
        <v>0</v>
      </c>
      <c r="F9" s="13" t="s">
        <v>26</v>
      </c>
      <c r="G9" s="51" t="b">
        <v>0</v>
      </c>
      <c r="H9" s="13" t="s">
        <v>27</v>
      </c>
      <c r="I9" s="53" t="b">
        <v>0</v>
      </c>
      <c r="J9" s="13" t="s">
        <v>31</v>
      </c>
      <c r="K9" s="53" t="b">
        <v>0</v>
      </c>
      <c r="L9" s="11" t="s">
        <v>28</v>
      </c>
      <c r="M9" s="51" t="b">
        <v>0</v>
      </c>
      <c r="N9" s="13" t="s">
        <v>30</v>
      </c>
      <c r="O9" s="51" t="b">
        <v>0</v>
      </c>
      <c r="P9" s="13" t="s">
        <v>18</v>
      </c>
      <c r="Q9" s="47"/>
      <c r="R9" s="45" t="b">
        <v>0</v>
      </c>
      <c r="S9" s="38" t="s">
        <v>18</v>
      </c>
      <c r="T9" s="37" t="b">
        <v>0</v>
      </c>
      <c r="U9" s="38" t="s">
        <v>11</v>
      </c>
      <c r="V9" s="39" t="s">
        <v>33</v>
      </c>
      <c r="W9" s="59"/>
      <c r="X9" s="60" t="b">
        <v>0</v>
      </c>
      <c r="Y9" s="63" t="str">
        <f>IF(X9, "届出済み", "未提出")</f>
        <v>未提出</v>
      </c>
    </row>
    <row r="10" spans="2:28" ht="33.75" customHeight="1" thickBot="1">
      <c r="B10" s="2" t="s">
        <v>0</v>
      </c>
      <c r="C10" s="2"/>
      <c r="D10" s="4"/>
      <c r="E10" s="2" t="s">
        <v>2</v>
      </c>
      <c r="F10" s="3"/>
      <c r="G10" s="3"/>
      <c r="H10" s="4"/>
      <c r="I10" s="5" t="s">
        <v>3</v>
      </c>
      <c r="J10" s="5"/>
      <c r="K10" s="5" t="s">
        <v>19</v>
      </c>
      <c r="L10" s="4"/>
      <c r="M10" s="19" t="s">
        <v>5</v>
      </c>
      <c r="N10" s="5" t="s">
        <v>6</v>
      </c>
      <c r="O10" s="2" t="s">
        <v>7</v>
      </c>
      <c r="P10" s="4"/>
      <c r="Q10" s="5" t="s">
        <v>9</v>
      </c>
      <c r="R10" s="2" t="s">
        <v>4</v>
      </c>
      <c r="S10" s="4"/>
      <c r="T10" s="2" t="s">
        <v>8</v>
      </c>
      <c r="U10" s="4"/>
      <c r="V10" s="2" t="s">
        <v>14</v>
      </c>
      <c r="W10" s="3"/>
      <c r="X10" s="3"/>
      <c r="Y10" s="4"/>
    </row>
    <row r="11" spans="2:28" ht="33.75" customHeight="1">
      <c r="B11" s="67"/>
      <c r="C11" s="65" t="s">
        <v>1</v>
      </c>
      <c r="D11" s="66"/>
      <c r="E11" s="30"/>
      <c r="F11" s="23"/>
      <c r="G11" s="23"/>
      <c r="H11" s="24"/>
      <c r="I11" s="25"/>
      <c r="J11" s="7"/>
      <c r="K11" s="25"/>
      <c r="L11" s="8"/>
      <c r="M11" s="27"/>
      <c r="N11" s="27"/>
      <c r="O11" s="31">
        <f>DATE(YEAR(K11), MONTH(K11), DAY(K11) + 270) + (5 * 365)</f>
        <v>2095</v>
      </c>
      <c r="P11" s="14"/>
      <c r="Q11" s="44" t="s">
        <v>10</v>
      </c>
      <c r="R11" s="43" t="b">
        <v>0</v>
      </c>
      <c r="S11" s="33" t="s">
        <v>16</v>
      </c>
      <c r="T11" s="32" t="b">
        <v>0</v>
      </c>
      <c r="U11" s="33" t="s">
        <v>12</v>
      </c>
      <c r="V11" s="26"/>
      <c r="W11" s="23"/>
      <c r="X11" s="23"/>
      <c r="Y11" s="56"/>
    </row>
    <row r="12" spans="2:28" ht="33.75" customHeight="1">
      <c r="B12" s="64" t="s">
        <v>22</v>
      </c>
      <c r="C12" s="41"/>
      <c r="D12" s="48"/>
      <c r="E12" s="50" t="b">
        <v>0</v>
      </c>
      <c r="F12" s="1" t="s">
        <v>23</v>
      </c>
      <c r="G12" s="50" t="b">
        <v>0</v>
      </c>
      <c r="H12" s="1" t="s">
        <v>24</v>
      </c>
      <c r="I12" s="52" t="b">
        <v>0</v>
      </c>
      <c r="J12" s="10" t="s">
        <v>25</v>
      </c>
      <c r="K12" s="10"/>
      <c r="L12" s="6"/>
      <c r="M12" s="50" t="b">
        <v>0</v>
      </c>
      <c r="N12" s="1" t="s">
        <v>41</v>
      </c>
      <c r="O12" s="50" t="b">
        <v>0</v>
      </c>
      <c r="P12" s="1" t="s">
        <v>42</v>
      </c>
      <c r="Q12" s="46"/>
      <c r="R12" s="43" t="b">
        <v>0</v>
      </c>
      <c r="S12" s="33" t="s">
        <v>17</v>
      </c>
      <c r="T12" s="32" t="b">
        <v>0</v>
      </c>
      <c r="U12" s="33" t="s">
        <v>13</v>
      </c>
      <c r="V12" s="35" t="str">
        <f>IF(T13, "廃棄方法", "")</f>
        <v/>
      </c>
      <c r="W12" s="20"/>
      <c r="X12" s="57"/>
      <c r="Y12" s="62"/>
    </row>
    <row r="13" spans="2:28" ht="33.75" customHeight="1" thickBot="1">
      <c r="B13" s="42" t="s">
        <v>21</v>
      </c>
      <c r="C13" s="42"/>
      <c r="D13" s="49"/>
      <c r="E13" s="51" t="b">
        <v>0</v>
      </c>
      <c r="F13" s="13" t="s">
        <v>26</v>
      </c>
      <c r="G13" s="51" t="b">
        <v>0</v>
      </c>
      <c r="H13" s="13" t="s">
        <v>27</v>
      </c>
      <c r="I13" s="53" t="b">
        <v>0</v>
      </c>
      <c r="J13" s="13" t="s">
        <v>31</v>
      </c>
      <c r="K13" s="53" t="b">
        <v>0</v>
      </c>
      <c r="L13" s="11" t="s">
        <v>28</v>
      </c>
      <c r="M13" s="51" t="b">
        <v>0</v>
      </c>
      <c r="N13" s="13" t="s">
        <v>30</v>
      </c>
      <c r="O13" s="51" t="b">
        <v>0</v>
      </c>
      <c r="P13" s="13" t="s">
        <v>18</v>
      </c>
      <c r="Q13" s="47"/>
      <c r="R13" s="45" t="b">
        <v>0</v>
      </c>
      <c r="S13" s="38" t="s">
        <v>18</v>
      </c>
      <c r="T13" s="37" t="b">
        <v>0</v>
      </c>
      <c r="U13" s="38" t="s">
        <v>11</v>
      </c>
      <c r="V13" s="39" t="s">
        <v>33</v>
      </c>
      <c r="W13" s="59"/>
      <c r="X13" s="60" t="b">
        <v>0</v>
      </c>
      <c r="Y13" s="63" t="str">
        <f>IF(X13, "届出済み", "未提出")</f>
        <v>未提出</v>
      </c>
    </row>
    <row r="14" spans="2:28" ht="33.75" customHeight="1" thickBot="1">
      <c r="B14" s="2" t="s">
        <v>0</v>
      </c>
      <c r="C14" s="3"/>
      <c r="D14" s="3"/>
      <c r="E14" s="2" t="s">
        <v>2</v>
      </c>
      <c r="F14" s="3"/>
      <c r="G14" s="3"/>
      <c r="H14" s="4"/>
      <c r="I14" s="5" t="s">
        <v>3</v>
      </c>
      <c r="J14" s="5"/>
      <c r="K14" s="5" t="s">
        <v>19</v>
      </c>
      <c r="L14" s="4"/>
      <c r="M14" s="19" t="s">
        <v>5</v>
      </c>
      <c r="N14" s="5" t="s">
        <v>6</v>
      </c>
      <c r="O14" s="2" t="s">
        <v>7</v>
      </c>
      <c r="P14" s="4"/>
      <c r="Q14" s="5" t="s">
        <v>9</v>
      </c>
      <c r="R14" s="2" t="s">
        <v>4</v>
      </c>
      <c r="S14" s="4"/>
      <c r="T14" s="2" t="s">
        <v>8</v>
      </c>
      <c r="U14" s="4"/>
      <c r="V14" s="2" t="s">
        <v>14</v>
      </c>
      <c r="W14" s="3"/>
      <c r="X14" s="3"/>
      <c r="Y14" s="4"/>
    </row>
    <row r="15" spans="2:28" ht="33.75" customHeight="1">
      <c r="B15" s="40"/>
      <c r="C15" s="28" t="s">
        <v>1</v>
      </c>
      <c r="D15" s="29"/>
      <c r="E15" s="30"/>
      <c r="F15" s="23"/>
      <c r="G15" s="23"/>
      <c r="H15" s="24"/>
      <c r="I15" s="25"/>
      <c r="J15" s="7"/>
      <c r="K15" s="25"/>
      <c r="L15" s="8"/>
      <c r="M15" s="27"/>
      <c r="N15" s="27"/>
      <c r="O15" s="31">
        <f>DATE(YEAR(K15), MONTH(K15), DAY(K15) + 270) + (5 * 365)</f>
        <v>2095</v>
      </c>
      <c r="P15" s="14"/>
      <c r="Q15" s="44" t="s">
        <v>10</v>
      </c>
      <c r="R15" s="43" t="b">
        <v>0</v>
      </c>
      <c r="S15" s="33" t="s">
        <v>16</v>
      </c>
      <c r="T15" s="32" t="b">
        <v>0</v>
      </c>
      <c r="U15" s="33" t="s">
        <v>12</v>
      </c>
      <c r="V15" s="22"/>
      <c r="W15" s="23"/>
      <c r="X15" s="23"/>
      <c r="Y15" s="56"/>
    </row>
    <row r="16" spans="2:28" ht="33.75" customHeight="1">
      <c r="B16" s="41" t="s">
        <v>22</v>
      </c>
      <c r="C16" s="9"/>
      <c r="D16" s="48"/>
      <c r="E16" s="50" t="b">
        <v>0</v>
      </c>
      <c r="F16" s="1" t="s">
        <v>23</v>
      </c>
      <c r="G16" s="50" t="b">
        <v>0</v>
      </c>
      <c r="H16" s="1" t="s">
        <v>24</v>
      </c>
      <c r="I16" s="52" t="b">
        <v>0</v>
      </c>
      <c r="J16" s="10" t="s">
        <v>25</v>
      </c>
      <c r="K16" s="10"/>
      <c r="L16" s="6"/>
      <c r="M16" s="50" t="b">
        <v>0</v>
      </c>
      <c r="N16" s="1" t="s">
        <v>41</v>
      </c>
      <c r="O16" s="50" t="b">
        <v>0</v>
      </c>
      <c r="P16" s="1" t="s">
        <v>42</v>
      </c>
      <c r="Q16" s="46"/>
      <c r="R16" s="43" t="b">
        <v>0</v>
      </c>
      <c r="S16" s="33" t="s">
        <v>17</v>
      </c>
      <c r="T16" s="32" t="b">
        <v>0</v>
      </c>
      <c r="U16" s="33" t="s">
        <v>13</v>
      </c>
      <c r="V16" s="35" t="str">
        <f>IF(T17, "廃棄方法", "")</f>
        <v/>
      </c>
      <c r="W16" s="20"/>
      <c r="X16" s="57"/>
      <c r="Y16" s="62"/>
    </row>
    <row r="17" spans="2:25" ht="33.75" customHeight="1" thickBot="1">
      <c r="B17" s="42" t="s">
        <v>21</v>
      </c>
      <c r="C17" s="11"/>
      <c r="D17" s="49"/>
      <c r="E17" s="51" t="b">
        <v>0</v>
      </c>
      <c r="F17" s="13" t="s">
        <v>26</v>
      </c>
      <c r="G17" s="51" t="b">
        <v>0</v>
      </c>
      <c r="H17" s="13" t="s">
        <v>27</v>
      </c>
      <c r="I17" s="53" t="b">
        <v>0</v>
      </c>
      <c r="J17" s="13" t="s">
        <v>31</v>
      </c>
      <c r="K17" s="53" t="b">
        <v>0</v>
      </c>
      <c r="L17" s="11" t="s">
        <v>28</v>
      </c>
      <c r="M17" s="51" t="b">
        <v>0</v>
      </c>
      <c r="N17" s="13" t="s">
        <v>30</v>
      </c>
      <c r="O17" s="51" t="b">
        <v>0</v>
      </c>
      <c r="P17" s="13" t="s">
        <v>18</v>
      </c>
      <c r="Q17" s="47"/>
      <c r="R17" s="45" t="b">
        <v>0</v>
      </c>
      <c r="S17" s="38" t="s">
        <v>18</v>
      </c>
      <c r="T17" s="37" t="b">
        <v>0</v>
      </c>
      <c r="U17" s="38" t="s">
        <v>11</v>
      </c>
      <c r="V17" s="39" t="s">
        <v>33</v>
      </c>
      <c r="W17" s="59"/>
      <c r="X17" s="60" t="b">
        <v>0</v>
      </c>
      <c r="Y17" s="63" t="str">
        <f>IF(X17, "届出済み", "未提出")</f>
        <v>未提出</v>
      </c>
    </row>
    <row r="18" spans="2:25" ht="33.75" customHeight="1" thickBot="1">
      <c r="B18" s="2" t="s">
        <v>0</v>
      </c>
      <c r="C18" s="3"/>
      <c r="D18" s="3"/>
      <c r="E18" s="2" t="s">
        <v>2</v>
      </c>
      <c r="F18" s="3"/>
      <c r="G18" s="3"/>
      <c r="H18" s="4"/>
      <c r="I18" s="5" t="s">
        <v>3</v>
      </c>
      <c r="J18" s="5"/>
      <c r="K18" s="5" t="s">
        <v>19</v>
      </c>
      <c r="L18" s="4"/>
      <c r="M18" s="19" t="s">
        <v>5</v>
      </c>
      <c r="N18" s="5" t="s">
        <v>6</v>
      </c>
      <c r="O18" s="2" t="s">
        <v>7</v>
      </c>
      <c r="P18" s="4"/>
      <c r="Q18" s="5" t="s">
        <v>9</v>
      </c>
      <c r="R18" s="2" t="s">
        <v>4</v>
      </c>
      <c r="S18" s="4"/>
      <c r="T18" s="2" t="s">
        <v>8</v>
      </c>
      <c r="U18" s="4"/>
      <c r="V18" s="2" t="s">
        <v>14</v>
      </c>
      <c r="W18" s="3"/>
      <c r="X18" s="3"/>
      <c r="Y18" s="4"/>
    </row>
    <row r="19" spans="2:25" ht="33.75" customHeight="1">
      <c r="B19" s="40"/>
      <c r="C19" s="28" t="s">
        <v>1</v>
      </c>
      <c r="D19" s="29"/>
      <c r="E19" s="30"/>
      <c r="F19" s="23"/>
      <c r="G19" s="23"/>
      <c r="H19" s="24"/>
      <c r="I19" s="25"/>
      <c r="J19" s="7"/>
      <c r="K19" s="25"/>
      <c r="L19" s="8"/>
      <c r="M19" s="27"/>
      <c r="N19" s="27"/>
      <c r="O19" s="31">
        <f>DATE(YEAR(K19), MONTH(K19), DAY(K19) + 270) + (5 * 365)</f>
        <v>2095</v>
      </c>
      <c r="P19" s="14"/>
      <c r="Q19" s="44" t="s">
        <v>10</v>
      </c>
      <c r="R19" s="43" t="b">
        <v>0</v>
      </c>
      <c r="S19" s="33" t="s">
        <v>16</v>
      </c>
      <c r="T19" s="32" t="b">
        <v>0</v>
      </c>
      <c r="U19" s="33" t="s">
        <v>12</v>
      </c>
      <c r="V19" s="26"/>
      <c r="W19" s="23"/>
      <c r="X19" s="23"/>
      <c r="Y19" s="56"/>
    </row>
    <row r="20" spans="2:25" ht="33.75" customHeight="1">
      <c r="B20" s="41" t="s">
        <v>22</v>
      </c>
      <c r="C20" s="9"/>
      <c r="D20" s="48"/>
      <c r="E20" s="50" t="b">
        <v>0</v>
      </c>
      <c r="F20" s="1" t="s">
        <v>23</v>
      </c>
      <c r="G20" s="50" t="b">
        <v>0</v>
      </c>
      <c r="H20" s="1" t="s">
        <v>24</v>
      </c>
      <c r="I20" s="52" t="b">
        <v>0</v>
      </c>
      <c r="J20" s="10" t="s">
        <v>25</v>
      </c>
      <c r="K20" s="10"/>
      <c r="L20" s="6"/>
      <c r="M20" s="50" t="b">
        <v>0</v>
      </c>
      <c r="N20" s="1" t="s">
        <v>32</v>
      </c>
      <c r="O20" s="50" t="b">
        <v>0</v>
      </c>
      <c r="P20" s="1" t="s">
        <v>42</v>
      </c>
      <c r="Q20" s="46"/>
      <c r="R20" s="43" t="b">
        <v>0</v>
      </c>
      <c r="S20" s="33" t="s">
        <v>17</v>
      </c>
      <c r="T20" s="32" t="b">
        <v>0</v>
      </c>
      <c r="U20" s="33" t="s">
        <v>13</v>
      </c>
      <c r="V20" s="35" t="str">
        <f>IF(T21, "廃棄方法", "")</f>
        <v/>
      </c>
      <c r="W20" s="20"/>
      <c r="X20" s="57"/>
      <c r="Y20" s="62"/>
    </row>
    <row r="21" spans="2:25" ht="33.75" customHeight="1" thickBot="1">
      <c r="B21" s="42" t="s">
        <v>21</v>
      </c>
      <c r="C21" s="11"/>
      <c r="D21" s="49"/>
      <c r="E21" s="51" t="b">
        <v>0</v>
      </c>
      <c r="F21" s="13" t="s">
        <v>26</v>
      </c>
      <c r="G21" s="51" t="b">
        <v>0</v>
      </c>
      <c r="H21" s="13" t="s">
        <v>27</v>
      </c>
      <c r="I21" s="53" t="b">
        <v>0</v>
      </c>
      <c r="J21" s="13" t="s">
        <v>31</v>
      </c>
      <c r="K21" s="53" t="b">
        <v>0</v>
      </c>
      <c r="L21" s="11" t="s">
        <v>28</v>
      </c>
      <c r="M21" s="51" t="b">
        <v>0</v>
      </c>
      <c r="N21" s="13" t="s">
        <v>30</v>
      </c>
      <c r="O21" s="51" t="b">
        <v>0</v>
      </c>
      <c r="P21" s="13" t="s">
        <v>18</v>
      </c>
      <c r="Q21" s="47"/>
      <c r="R21" s="45" t="b">
        <v>0</v>
      </c>
      <c r="S21" s="38" t="s">
        <v>18</v>
      </c>
      <c r="T21" s="37" t="b">
        <v>0</v>
      </c>
      <c r="U21" s="38" t="s">
        <v>11</v>
      </c>
      <c r="V21" s="39" t="s">
        <v>33</v>
      </c>
      <c r="W21" s="59"/>
      <c r="X21" s="60" t="b">
        <v>0</v>
      </c>
      <c r="Y21" s="63" t="str">
        <f>IF(X21, "届出済み", "未提出")</f>
        <v>未提出</v>
      </c>
    </row>
    <row r="22" spans="2:25" ht="33.75" customHeight="1" thickBot="1">
      <c r="B22" s="2" t="s">
        <v>0</v>
      </c>
      <c r="C22" s="3"/>
      <c r="D22" s="3"/>
      <c r="E22" s="2" t="s">
        <v>2</v>
      </c>
      <c r="F22" s="3"/>
      <c r="G22" s="3"/>
      <c r="H22" s="4"/>
      <c r="I22" s="5" t="s">
        <v>3</v>
      </c>
      <c r="J22" s="5"/>
      <c r="K22" s="5" t="s">
        <v>19</v>
      </c>
      <c r="L22" s="4"/>
      <c r="M22" s="19" t="s">
        <v>5</v>
      </c>
      <c r="N22" s="5" t="s">
        <v>6</v>
      </c>
      <c r="O22" s="2" t="s">
        <v>7</v>
      </c>
      <c r="P22" s="4"/>
      <c r="Q22" s="5" t="s">
        <v>9</v>
      </c>
      <c r="R22" s="2" t="s">
        <v>4</v>
      </c>
      <c r="S22" s="4"/>
      <c r="T22" s="2" t="s">
        <v>8</v>
      </c>
      <c r="U22" s="4"/>
      <c r="V22" s="2" t="s">
        <v>14</v>
      </c>
      <c r="W22" s="3"/>
      <c r="X22" s="3"/>
      <c r="Y22" s="4"/>
    </row>
    <row r="23" spans="2:25" ht="33.75" customHeight="1">
      <c r="B23" s="40"/>
      <c r="C23" s="28" t="s">
        <v>1</v>
      </c>
      <c r="D23" s="29"/>
      <c r="E23" s="30"/>
      <c r="F23" s="23"/>
      <c r="G23" s="23"/>
      <c r="H23" s="24"/>
      <c r="I23" s="25"/>
      <c r="J23" s="7"/>
      <c r="K23" s="25"/>
      <c r="L23" s="8"/>
      <c r="M23" s="27"/>
      <c r="N23" s="27"/>
      <c r="O23" s="31">
        <f>DATE(YEAR(K23), MONTH(K23), DAY(K23) + 270) + (5 * 365)</f>
        <v>2095</v>
      </c>
      <c r="P23" s="14"/>
      <c r="Q23" s="44" t="s">
        <v>10</v>
      </c>
      <c r="R23" s="43" t="b">
        <v>0</v>
      </c>
      <c r="S23" s="33" t="s">
        <v>16</v>
      </c>
      <c r="T23" s="32" t="b">
        <v>0</v>
      </c>
      <c r="U23" s="33" t="s">
        <v>12</v>
      </c>
      <c r="V23" s="26"/>
      <c r="W23" s="23"/>
      <c r="X23" s="23"/>
      <c r="Y23" s="56"/>
    </row>
    <row r="24" spans="2:25" ht="33.75" customHeight="1">
      <c r="B24" s="41" t="s">
        <v>22</v>
      </c>
      <c r="C24" s="9"/>
      <c r="D24" s="48"/>
      <c r="E24" s="50" t="b">
        <v>0</v>
      </c>
      <c r="F24" s="1" t="s">
        <v>23</v>
      </c>
      <c r="G24" s="50" t="b">
        <v>0</v>
      </c>
      <c r="H24" s="1" t="s">
        <v>24</v>
      </c>
      <c r="I24" s="52" t="b">
        <v>0</v>
      </c>
      <c r="J24" s="10" t="s">
        <v>25</v>
      </c>
      <c r="K24" s="10"/>
      <c r="L24" s="6"/>
      <c r="M24" s="50" t="b">
        <v>0</v>
      </c>
      <c r="N24" s="1" t="s">
        <v>41</v>
      </c>
      <c r="O24" s="50" t="b">
        <v>0</v>
      </c>
      <c r="P24" s="1" t="s">
        <v>42</v>
      </c>
      <c r="Q24" s="46"/>
      <c r="R24" s="43" t="b">
        <v>0</v>
      </c>
      <c r="S24" s="33" t="s">
        <v>17</v>
      </c>
      <c r="T24" s="32" t="b">
        <v>0</v>
      </c>
      <c r="U24" s="33" t="s">
        <v>13</v>
      </c>
      <c r="V24" s="35" t="str">
        <f>IF(T25, "廃棄方法", "")</f>
        <v/>
      </c>
      <c r="W24" s="20"/>
      <c r="X24" s="57"/>
      <c r="Y24" s="62"/>
    </row>
    <row r="25" spans="2:25" ht="33.75" customHeight="1" thickBot="1">
      <c r="B25" s="42" t="s">
        <v>21</v>
      </c>
      <c r="C25" s="11"/>
      <c r="D25" s="49"/>
      <c r="E25" s="51" t="b">
        <v>0</v>
      </c>
      <c r="F25" s="13" t="s">
        <v>26</v>
      </c>
      <c r="G25" s="51" t="b">
        <v>0</v>
      </c>
      <c r="H25" s="13" t="s">
        <v>27</v>
      </c>
      <c r="I25" s="53" t="b">
        <v>0</v>
      </c>
      <c r="J25" s="13" t="s">
        <v>31</v>
      </c>
      <c r="K25" s="53" t="b">
        <v>0</v>
      </c>
      <c r="L25" s="11" t="s">
        <v>28</v>
      </c>
      <c r="M25" s="51" t="b">
        <v>0</v>
      </c>
      <c r="N25" s="13" t="s">
        <v>30</v>
      </c>
      <c r="O25" s="51" t="b">
        <v>0</v>
      </c>
      <c r="P25" s="13" t="s">
        <v>18</v>
      </c>
      <c r="Q25" s="47"/>
      <c r="R25" s="45" t="b">
        <v>0</v>
      </c>
      <c r="S25" s="38" t="s">
        <v>18</v>
      </c>
      <c r="T25" s="37" t="b">
        <v>0</v>
      </c>
      <c r="U25" s="38" t="s">
        <v>11</v>
      </c>
      <c r="V25" s="39" t="s">
        <v>33</v>
      </c>
      <c r="W25" s="59"/>
      <c r="X25" s="60" t="b">
        <v>0</v>
      </c>
      <c r="Y25" s="63" t="str">
        <f>IF(X25, "届出済み", "未提出")</f>
        <v>未提出</v>
      </c>
    </row>
  </sheetData>
  <phoneticPr fontId="2"/>
  <dataValidations count="1">
    <dataValidation type="list" allowBlank="1" showInputMessage="1" showErrorMessage="1" sqref="W4 W8 W12 W16 W20 W24" xr:uid="{7BA8C1BF-769F-4370-93A4-D5048BB16F53}">
      <formula1>$AB$2:$AB$5</formula1>
    </dataValidation>
  </dataValidations>
  <pageMargins left="0.7" right="0.7" top="0.75" bottom="0.75" header="0.3" footer="0.3"/>
  <pageSetup paperSize="9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10F0-DBB1-46FD-AEEA-4BE29BC33BBE}">
  <sheetPr>
    <pageSetUpPr fitToPage="1"/>
  </sheetPr>
  <dimension ref="B1:Y22"/>
  <sheetViews>
    <sheetView tabSelected="1" zoomScaleNormal="100" workbookViewId="0">
      <selection activeCell="V6" sqref="V6"/>
    </sheetView>
  </sheetViews>
  <sheetFormatPr defaultRowHeight="33.75" customHeight="1"/>
  <cols>
    <col min="1" max="1" width="9" style="1"/>
    <col min="2" max="2" width="7" style="1" customWidth="1"/>
    <col min="3" max="4" width="7.5" style="1" customWidth="1"/>
    <col min="5" max="16384" width="9" style="1"/>
  </cols>
  <sheetData>
    <row r="1" spans="2:25" ht="33.75" customHeight="1" thickBot="1">
      <c r="B1" s="84" t="s">
        <v>66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2:25" ht="33.75" customHeight="1" thickBot="1">
      <c r="B2" s="19" t="s">
        <v>44</v>
      </c>
      <c r="C2" s="2" t="s">
        <v>45</v>
      </c>
      <c r="D2" s="4"/>
      <c r="E2" s="2" t="s">
        <v>47</v>
      </c>
      <c r="F2" s="3"/>
      <c r="G2" s="4"/>
      <c r="H2" s="2" t="s">
        <v>46</v>
      </c>
      <c r="I2" s="3"/>
      <c r="J2" s="3"/>
      <c r="K2" s="3"/>
      <c r="L2" s="4"/>
      <c r="M2" s="3" t="s">
        <v>5</v>
      </c>
      <c r="N2" s="18" t="s">
        <v>58</v>
      </c>
      <c r="O2" s="2" t="s">
        <v>61</v>
      </c>
      <c r="P2" s="4"/>
      <c r="Q2" s="19" t="s">
        <v>65</v>
      </c>
      <c r="R2" s="2" t="s">
        <v>14</v>
      </c>
      <c r="S2" s="3"/>
      <c r="T2" s="4"/>
    </row>
    <row r="3" spans="2:25" ht="33.75" customHeight="1">
      <c r="B3" s="76">
        <v>1</v>
      </c>
      <c r="C3" s="16">
        <v>45797</v>
      </c>
      <c r="D3" s="75"/>
      <c r="E3" s="35" t="s">
        <v>48</v>
      </c>
      <c r="F3" s="36"/>
      <c r="G3" s="36"/>
      <c r="H3" s="35" t="s">
        <v>55</v>
      </c>
      <c r="I3" s="36"/>
      <c r="J3" s="36"/>
      <c r="K3" s="36"/>
      <c r="L3" s="34"/>
      <c r="M3" s="15">
        <v>4</v>
      </c>
      <c r="N3" s="21" t="s">
        <v>59</v>
      </c>
      <c r="O3" s="35" t="s">
        <v>62</v>
      </c>
      <c r="P3" s="34"/>
      <c r="Q3" s="21" t="s">
        <v>34</v>
      </c>
      <c r="R3" s="35" t="s">
        <v>67</v>
      </c>
      <c r="S3" s="36"/>
      <c r="T3" s="54"/>
    </row>
    <row r="4" spans="2:25" ht="33.75" customHeight="1">
      <c r="B4" s="77">
        <v>2</v>
      </c>
      <c r="C4" s="17"/>
      <c r="D4" s="74"/>
      <c r="E4" s="20"/>
      <c r="F4" s="57"/>
      <c r="G4" s="58"/>
      <c r="H4" s="35"/>
      <c r="I4" s="57"/>
      <c r="J4" s="57"/>
      <c r="K4" s="57"/>
      <c r="L4" s="58"/>
      <c r="M4" s="15"/>
      <c r="N4" s="73"/>
      <c r="O4" s="20"/>
      <c r="P4" s="58"/>
      <c r="Q4" s="73"/>
      <c r="R4" s="20"/>
      <c r="S4" s="57"/>
      <c r="T4" s="62"/>
    </row>
    <row r="5" spans="2:25" ht="33.75" customHeight="1">
      <c r="B5" s="77">
        <v>3</v>
      </c>
      <c r="C5" s="17"/>
      <c r="D5" s="74"/>
      <c r="E5" s="20"/>
      <c r="F5" s="57"/>
      <c r="G5" s="58"/>
      <c r="H5" s="35"/>
      <c r="I5" s="57"/>
      <c r="J5" s="57"/>
      <c r="K5" s="57"/>
      <c r="L5" s="58"/>
      <c r="M5" s="15"/>
      <c r="N5" s="73"/>
      <c r="O5" s="20"/>
      <c r="P5" s="58"/>
      <c r="Q5" s="73"/>
      <c r="R5" s="20"/>
      <c r="S5" s="57"/>
      <c r="T5" s="62"/>
      <c r="W5" s="1" t="s">
        <v>49</v>
      </c>
      <c r="Y5" s="1" t="s">
        <v>59</v>
      </c>
    </row>
    <row r="6" spans="2:25" ht="33.75" customHeight="1">
      <c r="B6" s="77">
        <v>4</v>
      </c>
      <c r="C6" s="17"/>
      <c r="D6" s="74"/>
      <c r="E6" s="20"/>
      <c r="F6" s="57"/>
      <c r="G6" s="58"/>
      <c r="H6" s="35"/>
      <c r="I6" s="57"/>
      <c r="J6" s="57"/>
      <c r="K6" s="57"/>
      <c r="L6" s="58"/>
      <c r="M6" s="15"/>
      <c r="N6" s="73"/>
      <c r="O6" s="20"/>
      <c r="P6" s="58"/>
      <c r="Q6" s="73"/>
      <c r="R6" s="20"/>
      <c r="S6" s="57"/>
      <c r="T6" s="62"/>
      <c r="W6" s="1" t="s">
        <v>50</v>
      </c>
      <c r="Y6" s="1" t="s">
        <v>60</v>
      </c>
    </row>
    <row r="7" spans="2:25" ht="33.75" customHeight="1">
      <c r="B7" s="77">
        <v>5</v>
      </c>
      <c r="C7" s="17"/>
      <c r="D7" s="74"/>
      <c r="E7" s="20"/>
      <c r="F7" s="57"/>
      <c r="G7" s="58"/>
      <c r="H7" s="35"/>
      <c r="I7" s="57"/>
      <c r="J7" s="57"/>
      <c r="K7" s="57"/>
      <c r="L7" s="58"/>
      <c r="M7" s="15"/>
      <c r="N7" s="73"/>
      <c r="O7" s="20"/>
      <c r="P7" s="58"/>
      <c r="Q7" s="73"/>
      <c r="R7" s="20"/>
      <c r="S7" s="57"/>
      <c r="T7" s="62"/>
      <c r="W7" s="1" t="s">
        <v>56</v>
      </c>
    </row>
    <row r="8" spans="2:25" ht="33.75" customHeight="1">
      <c r="B8" s="77">
        <v>6</v>
      </c>
      <c r="C8" s="17"/>
      <c r="D8" s="74"/>
      <c r="E8" s="20"/>
      <c r="F8" s="57"/>
      <c r="G8" s="58"/>
      <c r="H8" s="35"/>
      <c r="I8" s="57"/>
      <c r="J8" s="57"/>
      <c r="K8" s="57"/>
      <c r="L8" s="58"/>
      <c r="M8" s="15"/>
      <c r="N8" s="73"/>
      <c r="O8" s="20"/>
      <c r="P8" s="58"/>
      <c r="Q8" s="73"/>
      <c r="R8" s="20"/>
      <c r="S8" s="57"/>
      <c r="T8" s="62"/>
      <c r="W8" s="1" t="s">
        <v>51</v>
      </c>
    </row>
    <row r="9" spans="2:25" ht="33.75" customHeight="1">
      <c r="B9" s="77">
        <v>7</v>
      </c>
      <c r="C9" s="17"/>
      <c r="D9" s="74"/>
      <c r="E9" s="20"/>
      <c r="F9" s="57"/>
      <c r="G9" s="58"/>
      <c r="H9" s="35"/>
      <c r="I9" s="57"/>
      <c r="J9" s="57"/>
      <c r="K9" s="57"/>
      <c r="L9" s="58"/>
      <c r="M9" s="15"/>
      <c r="N9" s="73"/>
      <c r="O9" s="20"/>
      <c r="P9" s="58"/>
      <c r="Q9" s="73"/>
      <c r="R9" s="20"/>
      <c r="S9" s="57"/>
      <c r="T9" s="62"/>
      <c r="W9" s="1" t="s">
        <v>52</v>
      </c>
    </row>
    <row r="10" spans="2:25" ht="33.75" customHeight="1">
      <c r="B10" s="77">
        <v>8</v>
      </c>
      <c r="C10" s="17"/>
      <c r="D10" s="74"/>
      <c r="E10" s="20"/>
      <c r="F10" s="57"/>
      <c r="G10" s="58"/>
      <c r="H10" s="35"/>
      <c r="I10" s="57"/>
      <c r="J10" s="57"/>
      <c r="K10" s="57"/>
      <c r="L10" s="58"/>
      <c r="M10" s="15"/>
      <c r="N10" s="73"/>
      <c r="O10" s="20"/>
      <c r="P10" s="58"/>
      <c r="Q10" s="73"/>
      <c r="R10" s="20"/>
      <c r="S10" s="57"/>
      <c r="T10" s="62"/>
      <c r="W10" s="1" t="s">
        <v>54</v>
      </c>
    </row>
    <row r="11" spans="2:25" ht="33.75" customHeight="1">
      <c r="B11" s="77">
        <v>9</v>
      </c>
      <c r="C11" s="17"/>
      <c r="D11" s="74"/>
      <c r="E11" s="20"/>
      <c r="F11" s="57"/>
      <c r="G11" s="58"/>
      <c r="H11" s="35"/>
      <c r="I11" s="57"/>
      <c r="J11" s="57"/>
      <c r="K11" s="57"/>
      <c r="L11" s="58"/>
      <c r="M11" s="15"/>
      <c r="N11" s="73"/>
      <c r="O11" s="20"/>
      <c r="P11" s="58"/>
      <c r="Q11" s="73"/>
      <c r="R11" s="20"/>
      <c r="S11" s="57"/>
      <c r="T11" s="62"/>
      <c r="W11" s="1" t="s">
        <v>55</v>
      </c>
      <c r="Y11" s="1" t="s">
        <v>63</v>
      </c>
    </row>
    <row r="12" spans="2:25" ht="33.75" customHeight="1">
      <c r="B12" s="77">
        <v>10</v>
      </c>
      <c r="C12" s="17"/>
      <c r="D12" s="74"/>
      <c r="E12" s="20"/>
      <c r="F12" s="57"/>
      <c r="G12" s="58"/>
      <c r="H12" s="35"/>
      <c r="I12" s="57"/>
      <c r="J12" s="57"/>
      <c r="K12" s="57"/>
      <c r="L12" s="58"/>
      <c r="M12" s="15"/>
      <c r="N12" s="73"/>
      <c r="O12" s="20"/>
      <c r="P12" s="58"/>
      <c r="Q12" s="73"/>
      <c r="R12" s="20"/>
      <c r="S12" s="57"/>
      <c r="T12" s="62"/>
      <c r="W12" s="1" t="s">
        <v>53</v>
      </c>
      <c r="Y12" s="1" t="s">
        <v>64</v>
      </c>
    </row>
    <row r="13" spans="2:25" ht="33.75" customHeight="1">
      <c r="B13" s="77">
        <v>11</v>
      </c>
      <c r="C13" s="17"/>
      <c r="D13" s="74"/>
      <c r="E13" s="20"/>
      <c r="F13" s="57"/>
      <c r="G13" s="58"/>
      <c r="H13" s="35"/>
      <c r="I13" s="57"/>
      <c r="J13" s="57"/>
      <c r="K13" s="57"/>
      <c r="L13" s="58"/>
      <c r="M13" s="15"/>
      <c r="N13" s="73"/>
      <c r="O13" s="20"/>
      <c r="P13" s="58"/>
      <c r="Q13" s="73"/>
      <c r="R13" s="20"/>
      <c r="S13" s="57"/>
      <c r="T13" s="62"/>
      <c r="W13" s="1" t="s">
        <v>31</v>
      </c>
    </row>
    <row r="14" spans="2:25" ht="33.75" customHeight="1">
      <c r="B14" s="77">
        <v>12</v>
      </c>
      <c r="C14" s="17"/>
      <c r="D14" s="74"/>
      <c r="E14" s="20"/>
      <c r="F14" s="57"/>
      <c r="G14" s="58"/>
      <c r="H14" s="35"/>
      <c r="I14" s="57"/>
      <c r="J14" s="57"/>
      <c r="K14" s="57"/>
      <c r="L14" s="58"/>
      <c r="M14" s="15"/>
      <c r="N14" s="73"/>
      <c r="O14" s="20"/>
      <c r="P14" s="58"/>
      <c r="Q14" s="73"/>
      <c r="R14" s="20"/>
      <c r="S14" s="57"/>
      <c r="T14" s="62"/>
      <c r="W14" s="1" t="s">
        <v>57</v>
      </c>
    </row>
    <row r="15" spans="2:25" ht="33.75" customHeight="1">
      <c r="B15" s="77">
        <v>13</v>
      </c>
      <c r="C15" s="17"/>
      <c r="D15" s="74"/>
      <c r="E15" s="20"/>
      <c r="F15" s="57"/>
      <c r="G15" s="58"/>
      <c r="H15" s="35"/>
      <c r="I15" s="57"/>
      <c r="J15" s="57"/>
      <c r="K15" s="57"/>
      <c r="L15" s="58"/>
      <c r="M15" s="15"/>
      <c r="N15" s="73"/>
      <c r="O15" s="20"/>
      <c r="P15" s="58"/>
      <c r="Q15" s="73"/>
      <c r="R15" s="20"/>
      <c r="S15" s="57"/>
      <c r="T15" s="62"/>
    </row>
    <row r="16" spans="2:25" ht="33.75" customHeight="1">
      <c r="B16" s="77">
        <v>14</v>
      </c>
      <c r="C16" s="17"/>
      <c r="D16" s="74"/>
      <c r="E16" s="20"/>
      <c r="F16" s="57"/>
      <c r="G16" s="58"/>
      <c r="H16" s="35"/>
      <c r="I16" s="57"/>
      <c r="J16" s="57"/>
      <c r="K16" s="57"/>
      <c r="L16" s="58"/>
      <c r="M16" s="15"/>
      <c r="N16" s="73"/>
      <c r="O16" s="20"/>
      <c r="P16" s="58"/>
      <c r="Q16" s="73"/>
      <c r="R16" s="20"/>
      <c r="S16" s="57"/>
      <c r="T16" s="62"/>
    </row>
    <row r="17" spans="2:20" ht="33.75" customHeight="1">
      <c r="B17" s="77">
        <v>15</v>
      </c>
      <c r="C17" s="17"/>
      <c r="D17" s="74"/>
      <c r="E17" s="20"/>
      <c r="F17" s="57"/>
      <c r="G17" s="58"/>
      <c r="H17" s="35"/>
      <c r="I17" s="57"/>
      <c r="J17" s="57"/>
      <c r="K17" s="57"/>
      <c r="L17" s="58"/>
      <c r="M17" s="15"/>
      <c r="N17" s="73"/>
      <c r="O17" s="20"/>
      <c r="P17" s="58"/>
      <c r="Q17" s="73"/>
      <c r="R17" s="20"/>
      <c r="S17" s="57"/>
      <c r="T17" s="62"/>
    </row>
    <row r="18" spans="2:20" ht="33.75" customHeight="1">
      <c r="B18" s="77">
        <v>16</v>
      </c>
      <c r="C18" s="17"/>
      <c r="D18" s="74"/>
      <c r="E18" s="20"/>
      <c r="F18" s="57"/>
      <c r="G18" s="58"/>
      <c r="H18" s="35"/>
      <c r="I18" s="57"/>
      <c r="J18" s="57"/>
      <c r="K18" s="57"/>
      <c r="L18" s="58"/>
      <c r="M18" s="15"/>
      <c r="N18" s="73"/>
      <c r="O18" s="20"/>
      <c r="P18" s="58"/>
      <c r="Q18" s="73"/>
      <c r="R18" s="20"/>
      <c r="S18" s="57"/>
      <c r="T18" s="62"/>
    </row>
    <row r="19" spans="2:20" ht="33.75" customHeight="1">
      <c r="B19" s="77">
        <v>17</v>
      </c>
      <c r="C19" s="17"/>
      <c r="D19" s="74"/>
      <c r="E19" s="20"/>
      <c r="F19" s="57"/>
      <c r="G19" s="58"/>
      <c r="H19" s="35"/>
      <c r="I19" s="57"/>
      <c r="J19" s="57"/>
      <c r="K19" s="57"/>
      <c r="L19" s="58"/>
      <c r="M19" s="15"/>
      <c r="N19" s="73"/>
      <c r="O19" s="20"/>
      <c r="P19" s="58"/>
      <c r="Q19" s="73"/>
      <c r="R19" s="20"/>
      <c r="S19" s="57"/>
      <c r="T19" s="62"/>
    </row>
    <row r="20" spans="2:20" ht="33.75" customHeight="1">
      <c r="B20" s="77">
        <v>18</v>
      </c>
      <c r="C20" s="17"/>
      <c r="D20" s="74"/>
      <c r="E20" s="20"/>
      <c r="F20" s="57"/>
      <c r="G20" s="58"/>
      <c r="H20" s="35"/>
      <c r="I20" s="57"/>
      <c r="J20" s="57"/>
      <c r="K20" s="57"/>
      <c r="L20" s="58"/>
      <c r="M20" s="15"/>
      <c r="N20" s="73"/>
      <c r="O20" s="20"/>
      <c r="P20" s="58"/>
      <c r="Q20" s="73"/>
      <c r="R20" s="20"/>
      <c r="S20" s="57"/>
      <c r="T20" s="62"/>
    </row>
    <row r="21" spans="2:20" ht="33.75" customHeight="1">
      <c r="B21" s="77">
        <v>19</v>
      </c>
      <c r="C21" s="17"/>
      <c r="D21" s="74"/>
      <c r="E21" s="20"/>
      <c r="F21" s="57"/>
      <c r="G21" s="58"/>
      <c r="H21" s="35"/>
      <c r="I21" s="57"/>
      <c r="J21" s="57"/>
      <c r="K21" s="57"/>
      <c r="L21" s="58"/>
      <c r="M21" s="15"/>
      <c r="N21" s="73"/>
      <c r="O21" s="20"/>
      <c r="P21" s="58"/>
      <c r="Q21" s="73"/>
      <c r="R21" s="20"/>
      <c r="S21" s="57"/>
      <c r="T21" s="62"/>
    </row>
    <row r="22" spans="2:20" ht="33.75" customHeight="1" thickBot="1">
      <c r="B22" s="78">
        <v>20</v>
      </c>
      <c r="C22" s="79"/>
      <c r="D22" s="80"/>
      <c r="E22" s="81"/>
      <c r="F22" s="82"/>
      <c r="G22" s="61"/>
      <c r="H22" s="39"/>
      <c r="I22" s="82"/>
      <c r="J22" s="82"/>
      <c r="K22" s="82"/>
      <c r="L22" s="61"/>
      <c r="M22" s="12"/>
      <c r="N22" s="83"/>
      <c r="O22" s="81"/>
      <c r="P22" s="61"/>
      <c r="Q22" s="83"/>
      <c r="R22" s="81"/>
      <c r="S22" s="82"/>
      <c r="T22" s="63"/>
    </row>
  </sheetData>
  <phoneticPr fontId="2"/>
  <dataValidations count="3">
    <dataValidation type="list" allowBlank="1" showInputMessage="1" showErrorMessage="1" sqref="H3:H22" xr:uid="{CFFC7126-93F6-4B81-98EB-9B2176B2D1DF}">
      <formula1>$W$4:$W$14</formula1>
    </dataValidation>
    <dataValidation type="list" allowBlank="1" showInputMessage="1" showErrorMessage="1" sqref="N3:N22" xr:uid="{B1B250DC-EA98-4514-B380-0FDD03013DD9}">
      <formula1>$Y$4:$Y$6</formula1>
    </dataValidation>
    <dataValidation type="list" allowBlank="1" showInputMessage="1" showErrorMessage="1" sqref="O3:O22" xr:uid="{A4AAD8CE-C36F-4A8D-9338-803670F5D078}">
      <formula1>$Y$10:$Y$12</formula1>
    </dataValidation>
  </dataValidations>
  <pageMargins left="0.7" right="0.7" top="0.75" bottom="0.75" header="0.3" footer="0.3"/>
  <pageSetup paperSize="9" scale="67" orientation="landscape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個人情報管理台帳（短期）</vt:lpstr>
      <vt:lpstr>個人情報管理台帳（長期人材)</vt:lpstr>
      <vt:lpstr>個人情報持出簿</vt:lpstr>
      <vt:lpstr>'個人情報管理台帳（短期）'!Print_Area</vt:lpstr>
      <vt:lpstr>'個人情報管理台帳（長期人材)'!Print_Area</vt:lpstr>
      <vt:lpstr>個人情報持出簿!Print_Area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房﨑　桃子</cp:lastModifiedBy>
  <cp:lastPrinted>2025-01-13T11:01:38Z</cp:lastPrinted>
  <dcterms:created xsi:type="dcterms:W3CDTF">2025-01-12T16:27:32Z</dcterms:created>
  <dcterms:modified xsi:type="dcterms:W3CDTF">2025-01-16T07:05:26Z</dcterms:modified>
</cp:coreProperties>
</file>