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医療調整班\03_医療調整班\36仕入税額控除\HP掲載データ\"/>
    </mc:Choice>
  </mc:AlternateContent>
  <bookViews>
    <workbookView xWindow="22935" yWindow="-105" windowWidth="23250" windowHeight="13170" tabRatio="720" firstSheet="1" activeTab="1"/>
  </bookViews>
  <sheets>
    <sheet name="第５号様式" sheetId="7" state="hidden" r:id="rId1"/>
    <sheet name="入力用シート" sheetId="6" r:id="rId2"/>
    <sheet name="入力用シート (記入例)" sheetId="10" r:id="rId3"/>
    <sheet name="リスト" sheetId="9" state="hidden" r:id="rId4"/>
  </sheets>
  <definedNames>
    <definedName name="_xlnm.Print_Area" localSheetId="0">第５号様式!$A$1:$I$33</definedName>
    <definedName name="_xlnm.Print_Area" localSheetId="1">入力用シート!$A$1:$AF$77</definedName>
    <definedName name="_xlnm.Print_Area" localSheetId="2">'入力用シート (記入例)'!$A$1:$AF$77</definedName>
    <definedName name="事業実施年度">リスト!$G$2:$I$2</definedName>
    <definedName name="新型コロナウイルス感染症入院医療機関等体制整備事業_外来対応医療機関確保事業">リスト!$I$2:$I$6</definedName>
    <definedName name="令和3年度">リスト!$G$3</definedName>
    <definedName name="令和4年度">リスト!$H$3:$H$6</definedName>
    <definedName name="令和5年度">リスト!$I$3:$I$6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7" i="10" l="1"/>
  <c r="X67" i="10"/>
  <c r="U67" i="10"/>
  <c r="R67" i="10"/>
  <c r="O67" i="10"/>
  <c r="L67" i="10"/>
  <c r="I67" i="10"/>
  <c r="AD66" i="10"/>
  <c r="AD65" i="10"/>
  <c r="AD64" i="10"/>
  <c r="AD63" i="10"/>
  <c r="AD62" i="10"/>
  <c r="AD61" i="10"/>
  <c r="AD60" i="10"/>
  <c r="O48" i="10"/>
  <c r="L48" i="10"/>
  <c r="I48" i="10"/>
  <c r="R47" i="10"/>
  <c r="R46" i="10"/>
  <c r="R45" i="10"/>
  <c r="R44" i="10"/>
  <c r="R43" i="10"/>
  <c r="R42" i="10"/>
  <c r="R41" i="10"/>
  <c r="AA34" i="10"/>
  <c r="I28" i="10"/>
  <c r="F16" i="10"/>
  <c r="AD67" i="10" l="1"/>
  <c r="R48" i="10"/>
  <c r="AA52" i="10" s="1"/>
  <c r="AA72" i="10"/>
  <c r="F16" i="6" l="1"/>
  <c r="A17" i="7" l="1"/>
  <c r="AA34" i="6"/>
  <c r="G12" i="7" l="1"/>
  <c r="G11" i="7"/>
  <c r="F10" i="7" l="1"/>
  <c r="F26" i="7" l="1"/>
  <c r="F4" i="7"/>
  <c r="F30" i="7"/>
  <c r="AA67" i="6" l="1"/>
  <c r="X67" i="6"/>
  <c r="U67" i="6"/>
  <c r="R67" i="6"/>
  <c r="O67" i="6"/>
  <c r="L67" i="6"/>
  <c r="I67" i="6"/>
  <c r="AD66" i="6"/>
  <c r="AD65" i="6"/>
  <c r="AD64" i="6"/>
  <c r="AD63" i="6"/>
  <c r="AD62" i="6"/>
  <c r="AD61" i="6"/>
  <c r="AD60" i="6"/>
  <c r="O48" i="6"/>
  <c r="L48" i="6"/>
  <c r="I48" i="6"/>
  <c r="R47" i="6"/>
  <c r="R46" i="6"/>
  <c r="R45" i="6"/>
  <c r="R44" i="6"/>
  <c r="R43" i="6"/>
  <c r="R42" i="6"/>
  <c r="R41" i="6"/>
  <c r="I28" i="6"/>
  <c r="R48" i="6" l="1"/>
  <c r="AA52" i="6" s="1"/>
  <c r="AD67" i="6"/>
  <c r="AA72" i="6" s="1"/>
</calcChain>
</file>

<file path=xl/sharedStrings.xml><?xml version="1.0" encoding="utf-8"?>
<sst xmlns="http://schemas.openxmlformats.org/spreadsheetml/2006/main" count="232" uniqueCount="110">
  <si>
    <t>記</t>
  </si>
  <si>
    <t>　１　事業区分及び施設の名称</t>
  </si>
  <si>
    <t>　２　補助金等に係る予算の執行の適正化に関する法律（昭和３０年法律第１７
　　９号）第１５条の規定による確定額又は事業実績報告による精算額</t>
    <phoneticPr fontId="5"/>
  </si>
  <si>
    <t>　４　添付書類
　　記載内容を確認するための書類（確定申告書の写し、課税売上割合等が把握
　できる資料、特定収入の割合を確認できる資料）を添付する。</t>
    <phoneticPr fontId="5"/>
  </si>
  <si>
    <t>《入力用シート》</t>
    <rPh sb="1" eb="3">
      <t>ニュウリョク</t>
    </rPh>
    <rPh sb="3" eb="4">
      <t>ヨウ</t>
    </rPh>
    <phoneticPr fontId="12"/>
  </si>
  <si>
    <t>基本情報</t>
    <rPh sb="0" eb="2">
      <t>キホン</t>
    </rPh>
    <rPh sb="2" eb="4">
      <t>ジョウホウ</t>
    </rPh>
    <phoneticPr fontId="12"/>
  </si>
  <si>
    <t>提出日</t>
    <rPh sb="0" eb="3">
      <t>テイシュツビ</t>
    </rPh>
    <phoneticPr fontId="12"/>
  </si>
  <si>
    <t>令和</t>
    <rPh sb="0" eb="2">
      <t>レイワ</t>
    </rPh>
    <phoneticPr fontId="12"/>
  </si>
  <si>
    <t>年</t>
    <rPh sb="0" eb="1">
      <t>ネン</t>
    </rPh>
    <phoneticPr fontId="12"/>
  </si>
  <si>
    <t>月</t>
    <rPh sb="0" eb="1">
      <t>ガツ</t>
    </rPh>
    <phoneticPr fontId="12"/>
  </si>
  <si>
    <t>日</t>
    <rPh sb="0" eb="1">
      <t>ニチ</t>
    </rPh>
    <phoneticPr fontId="12"/>
  </si>
  <si>
    <t>事業者名</t>
    <rPh sb="0" eb="3">
      <t>ジギョウシャ</t>
    </rPh>
    <rPh sb="3" eb="4">
      <t>メイ</t>
    </rPh>
    <phoneticPr fontId="12"/>
  </si>
  <si>
    <t>交付決定日</t>
    <rPh sb="0" eb="2">
      <t>コウフ</t>
    </rPh>
    <rPh sb="2" eb="5">
      <t>ケッテイビ</t>
    </rPh>
    <phoneticPr fontId="12"/>
  </si>
  <si>
    <t>交付決定番号</t>
    <rPh sb="0" eb="2">
      <t>コウフ</t>
    </rPh>
    <rPh sb="2" eb="4">
      <t>ケッテイ</t>
    </rPh>
    <rPh sb="4" eb="6">
      <t>バンゴウ</t>
    </rPh>
    <phoneticPr fontId="12"/>
  </si>
  <si>
    <t>号</t>
    <rPh sb="0" eb="1">
      <t>ゴウ</t>
    </rPh>
    <phoneticPr fontId="12"/>
  </si>
  <si>
    <t>補助金確定額（精算額）</t>
    <rPh sb="0" eb="3">
      <t>ホジョキン</t>
    </rPh>
    <rPh sb="3" eb="5">
      <t>カクテイ</t>
    </rPh>
    <rPh sb="5" eb="6">
      <t>ガク</t>
    </rPh>
    <rPh sb="7" eb="9">
      <t>セイサン</t>
    </rPh>
    <rPh sb="9" eb="10">
      <t>ガク</t>
    </rPh>
    <phoneticPr fontId="12"/>
  </si>
  <si>
    <t>円</t>
    <rPh sb="0" eb="1">
      <t>エン</t>
    </rPh>
    <phoneticPr fontId="12"/>
  </si>
  <si>
    <t>添付資料</t>
    <rPh sb="0" eb="2">
      <t>テンプ</t>
    </rPh>
    <rPh sb="2" eb="4">
      <t>シリョウ</t>
    </rPh>
    <phoneticPr fontId="12"/>
  </si>
  <si>
    <t>確定申告書の写し</t>
    <phoneticPr fontId="12"/>
  </si>
  <si>
    <t>【仕入控除税額（返還額）がある場合】</t>
    <phoneticPr fontId="1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</si>
  <si>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12"/>
  </si>
  <si>
    <t>（課税売上割合）</t>
    <rPh sb="1" eb="3">
      <t>カゼイ</t>
    </rPh>
    <rPh sb="3" eb="5">
      <t>ウリア</t>
    </rPh>
    <rPh sb="5" eb="7">
      <t>ワリアイ</t>
    </rPh>
    <phoneticPr fontId="12"/>
  </si>
  <si>
    <t>課税資産の譲渡等の対価の額</t>
  </si>
  <si>
    <t>････　ａ</t>
    <phoneticPr fontId="12"/>
  </si>
  <si>
    <t>資産の譲渡等の対価の額</t>
  </si>
  <si>
    <t>････　ｂ</t>
    <phoneticPr fontId="12"/>
  </si>
  <si>
    <t>課税売上割合　ａ／ｂ＝</t>
    <rPh sb="0" eb="2">
      <t>カゼイ</t>
    </rPh>
    <rPh sb="2" eb="4">
      <t>ウリア</t>
    </rPh>
    <rPh sb="4" eb="6">
      <t>ワリアイ</t>
    </rPh>
    <phoneticPr fontId="12"/>
  </si>
  <si>
    <t>････　c</t>
    <phoneticPr fontId="12"/>
  </si>
  <si>
    <t>　※自動で計算されますが、税額控除の計算で端数処理している場合には、端数処理した金額を直接入力してください</t>
    <rPh sb="2" eb="4">
      <t>ジドウ</t>
    </rPh>
    <rPh sb="5" eb="7">
      <t>ケイサン</t>
    </rPh>
    <rPh sb="13" eb="15">
      <t>ゼイガク</t>
    </rPh>
    <phoneticPr fontId="12"/>
  </si>
  <si>
    <t>　　（注：申告書に記載された％をそのまま入力するわけではありません）</t>
    <phoneticPr fontId="12"/>
  </si>
  <si>
    <t>①課税売上割合が９５％以上かつ課税売上高が５億円以下の法人等の場合</t>
    <phoneticPr fontId="12"/>
  </si>
  <si>
    <t>（仕入控除税額（返還額））</t>
    <phoneticPr fontId="12"/>
  </si>
  <si>
    <t>補助金確定額（精算額）×１０／１１０＝</t>
    <phoneticPr fontId="12"/>
  </si>
  <si>
    <t>課税売上割合・控除対象仕入税額等の計算書の写し</t>
    <phoneticPr fontId="12"/>
  </si>
  <si>
    <t>②一括比例配分方式により消費税の申告を行っている場合</t>
    <rPh sb="1" eb="3">
      <t>イッカツ</t>
    </rPh>
    <rPh sb="3" eb="5">
      <t>ヒレイ</t>
    </rPh>
    <rPh sb="5" eb="7">
      <t>ハイブン</t>
    </rPh>
    <rPh sb="7" eb="9">
      <t>ホウシキ</t>
    </rPh>
    <phoneticPr fontId="12"/>
  </si>
  <si>
    <t>対象経費の内訳</t>
    <rPh sb="0" eb="2">
      <t>タイショウ</t>
    </rPh>
    <rPh sb="2" eb="4">
      <t>ケイヒ</t>
    </rPh>
    <rPh sb="5" eb="7">
      <t>ウチワケ</t>
    </rPh>
    <phoneticPr fontId="12"/>
  </si>
  <si>
    <t>課税仕入額
（１０％）</t>
    <rPh sb="0" eb="2">
      <t>カゼイ</t>
    </rPh>
    <rPh sb="2" eb="4">
      <t>シイ</t>
    </rPh>
    <rPh sb="4" eb="5">
      <t>ガク</t>
    </rPh>
    <phoneticPr fontId="12"/>
  </si>
  <si>
    <t>課税仕入額
（８％）</t>
    <rPh sb="0" eb="2">
      <t>カゼイ</t>
    </rPh>
    <rPh sb="2" eb="4">
      <t>シイ</t>
    </rPh>
    <rPh sb="4" eb="5">
      <t>ガク</t>
    </rPh>
    <phoneticPr fontId="12"/>
  </si>
  <si>
    <t>非課税・
不課税仕入額</t>
    <rPh sb="0" eb="3">
      <t>ヒカゼイ</t>
    </rPh>
    <rPh sb="5" eb="8">
      <t>フカゼイ</t>
    </rPh>
    <rPh sb="8" eb="10">
      <t>シイ</t>
    </rPh>
    <rPh sb="10" eb="11">
      <t>ガク</t>
    </rPh>
    <phoneticPr fontId="12"/>
  </si>
  <si>
    <t>合　　計</t>
    <rPh sb="0" eb="1">
      <t>ゴウ</t>
    </rPh>
    <rPh sb="3" eb="4">
      <t>ケイ</t>
    </rPh>
    <phoneticPr fontId="12"/>
  </si>
  <si>
    <t>ｄ</t>
    <phoneticPr fontId="12"/>
  </si>
  <si>
    <t>ｅ</t>
    <phoneticPr fontId="12"/>
  </si>
  <si>
    <t>ｆ</t>
    <phoneticPr fontId="12"/>
  </si>
  <si>
    <t>（補助金確定額（精算額）×１０／１１０×ｃ×(ｄ／ｆ))＋</t>
    <phoneticPr fontId="12"/>
  </si>
  <si>
    <t>（補助金確定額（精算額）×　８／１０８×ｃ×(ｅ／ｆ))＝</t>
    <phoneticPr fontId="12"/>
  </si>
  <si>
    <t>③個別対応方式により消費税の申告を行っている場合</t>
    <phoneticPr fontId="12"/>
  </si>
  <si>
    <t>課税仕入額（10％分）</t>
    <rPh sb="0" eb="2">
      <t>カゼイ</t>
    </rPh>
    <rPh sb="2" eb="4">
      <t>シイ</t>
    </rPh>
    <rPh sb="4" eb="5">
      <t>ガク</t>
    </rPh>
    <rPh sb="9" eb="10">
      <t>ブン</t>
    </rPh>
    <phoneticPr fontId="12"/>
  </si>
  <si>
    <t>課税仕入額（8％分）</t>
    <rPh sb="0" eb="2">
      <t>カゼイ</t>
    </rPh>
    <rPh sb="2" eb="4">
      <t>シイ</t>
    </rPh>
    <rPh sb="4" eb="5">
      <t>ガク</t>
    </rPh>
    <rPh sb="8" eb="9">
      <t>ブン</t>
    </rPh>
    <phoneticPr fontId="12"/>
  </si>
  <si>
    <t>課税売上
対 応 分</t>
    <rPh sb="0" eb="2">
      <t>カゼイ</t>
    </rPh>
    <rPh sb="2" eb="4">
      <t>ウリア</t>
    </rPh>
    <rPh sb="5" eb="6">
      <t>タイ</t>
    </rPh>
    <rPh sb="7" eb="8">
      <t>オウ</t>
    </rPh>
    <rPh sb="9" eb="10">
      <t>ブン</t>
    </rPh>
    <phoneticPr fontId="12"/>
  </si>
  <si>
    <t>共通対応分</t>
    <rPh sb="0" eb="1">
      <t>トモ</t>
    </rPh>
    <rPh sb="1" eb="2">
      <t>トオル</t>
    </rPh>
    <rPh sb="2" eb="3">
      <t>タイ</t>
    </rPh>
    <rPh sb="3" eb="4">
      <t>オウ</t>
    </rPh>
    <rPh sb="4" eb="5">
      <t>ブン</t>
    </rPh>
    <phoneticPr fontId="12"/>
  </si>
  <si>
    <t>非課税売上
対　応　分</t>
    <rPh sb="0" eb="1">
      <t>ヒ</t>
    </rPh>
    <rPh sb="1" eb="3">
      <t>カゼイ</t>
    </rPh>
    <rPh sb="3" eb="5">
      <t>ウリア</t>
    </rPh>
    <rPh sb="6" eb="7">
      <t>タイ</t>
    </rPh>
    <rPh sb="8" eb="9">
      <t>オウ</t>
    </rPh>
    <rPh sb="10" eb="11">
      <t>ブン</t>
    </rPh>
    <phoneticPr fontId="12"/>
  </si>
  <si>
    <t>ｇ</t>
    <phoneticPr fontId="12"/>
  </si>
  <si>
    <t>ｈ</t>
    <phoneticPr fontId="12"/>
  </si>
  <si>
    <t>ｉ</t>
    <phoneticPr fontId="12"/>
  </si>
  <si>
    <t>ｊ</t>
    <phoneticPr fontId="12"/>
  </si>
  <si>
    <t>ｋ</t>
    <phoneticPr fontId="12"/>
  </si>
  <si>
    <t>（補助金確定額（精算額）×１０／１１０×(ｇ／ｋ))＋（補助金確定額（精算額）×１０／１１０×ｃ×（ｈ／ｋ））＋</t>
    <rPh sb="28" eb="31">
      <t>ホジョキン</t>
    </rPh>
    <rPh sb="31" eb="34">
      <t>カクテイガク</t>
    </rPh>
    <rPh sb="35" eb="38">
      <t>セイサンガク</t>
    </rPh>
    <phoneticPr fontId="12"/>
  </si>
  <si>
    <t>（補助金確定額（精算額）×　８／１０８×(ｉ／ｋ))＋（補助金確定額（精算額）×　８／１０８×ｃ×（ｊ／ｋ））＝</t>
    <rPh sb="28" eb="31">
      <t>ホジョキン</t>
    </rPh>
    <rPh sb="31" eb="34">
      <t>カクテイガク</t>
    </rPh>
    <rPh sb="35" eb="38">
      <t>セイサンガク</t>
    </rPh>
    <phoneticPr fontId="12"/>
  </si>
  <si>
    <t>事業名</t>
    <rPh sb="0" eb="2">
      <t>ジギョウ</t>
    </rPh>
    <rPh sb="2" eb="3">
      <t>メイ</t>
    </rPh>
    <phoneticPr fontId="12"/>
  </si>
  <si>
    <t>第５号様式</t>
    <phoneticPr fontId="5"/>
  </si>
  <si>
    <t xml:space="preserve">  </t>
    <phoneticPr fontId="5"/>
  </si>
  <si>
    <t>殿</t>
    <phoneticPr fontId="5"/>
  </si>
  <si>
    <t>　</t>
    <phoneticPr fontId="5"/>
  </si>
  <si>
    <t>消費税及び地方消費税に係る仕入控除税額報告書</t>
  </si>
  <si>
    <t>　３　消費税及び地方消費税の申告により確定した消費税及び地方消費税に係る
　　仕入控除税額（要補助金返還相当額）</t>
    <phoneticPr fontId="5"/>
  </si>
  <si>
    <t>担当者所属　氏名</t>
    <rPh sb="0" eb="3">
      <t>タントウシャ</t>
    </rPh>
    <rPh sb="3" eb="5">
      <t>ショゾク</t>
    </rPh>
    <rPh sb="6" eb="8">
      <t>シメイ</t>
    </rPh>
    <phoneticPr fontId="12"/>
  </si>
  <si>
    <t>担当者電話番号</t>
    <rPh sb="0" eb="3">
      <t>タントウシャ</t>
    </rPh>
    <rPh sb="3" eb="5">
      <t>デンワ</t>
    </rPh>
    <rPh sb="5" eb="7">
      <t>バンゴウ</t>
    </rPh>
    <phoneticPr fontId="12"/>
  </si>
  <si>
    <t>大分県知事　佐藤樹一郎</t>
    <rPh sb="0" eb="3">
      <t>オオイタケン</t>
    </rPh>
    <rPh sb="3" eb="5">
      <t>チジ</t>
    </rPh>
    <rPh sb="6" eb="11">
      <t>サトウキイチロウ</t>
    </rPh>
    <phoneticPr fontId="5"/>
  </si>
  <si>
    <t>新型コロナウイルス感染症受入医療機関業務支援事業</t>
    <phoneticPr fontId="1"/>
  </si>
  <si>
    <t>事業名</t>
    <rPh sb="0" eb="2">
      <t>ジギョウ</t>
    </rPh>
    <rPh sb="2" eb="3">
      <t>メイ</t>
    </rPh>
    <phoneticPr fontId="1"/>
  </si>
  <si>
    <t>新型コロナウイルス感染症入院医療機関等体制整備事業（入院医療機関設備整備事業）</t>
    <phoneticPr fontId="1"/>
  </si>
  <si>
    <t>新型コロナウイルス感染症入院医療機関等体制整備事業（外来対応医療機関設備整備事業）</t>
    <phoneticPr fontId="1"/>
  </si>
  <si>
    <t>新型コロナウイルス感染症入院医療機関等体制整備事業（外来対応医療機関確保事業）</t>
  </si>
  <si>
    <t>新型コロナウイルス感染症入院医療機関等体制整備事業（外来対応医療機関確保事業）</t>
    <phoneticPr fontId="1"/>
  </si>
  <si>
    <t>担当者</t>
    <rPh sb="0" eb="3">
      <t>タントウシャ</t>
    </rPh>
    <phoneticPr fontId="1"/>
  </si>
  <si>
    <t>担当者連絡先</t>
    <rPh sb="0" eb="3">
      <t>タントウシャ</t>
    </rPh>
    <rPh sb="3" eb="6">
      <t>レンラクサキ</t>
    </rPh>
    <phoneticPr fontId="1"/>
  </si>
  <si>
    <t>新型コロナウイルス感染症入院医療機関等体制整備事業（重点医療機関設備整備事業）</t>
    <phoneticPr fontId="1"/>
  </si>
  <si>
    <t>新型コロナウイルス感染症入院医療機関等体制整備事業（帰国者・接触者外来等の感染防止整備事業）</t>
    <phoneticPr fontId="1"/>
  </si>
  <si>
    <t>R4年度のみ</t>
    <rPh sb="2" eb="4">
      <t>ネンド</t>
    </rPh>
    <phoneticPr fontId="1"/>
  </si>
  <si>
    <t>R5年度のみ</t>
    <rPh sb="2" eb="4">
      <t>ネンド</t>
    </rPh>
    <phoneticPr fontId="1"/>
  </si>
  <si>
    <t>R4年度のみ</t>
    <rPh sb="2" eb="4">
      <t>ネンド</t>
    </rPh>
    <phoneticPr fontId="1"/>
  </si>
  <si>
    <t>R5年度のみ</t>
    <rPh sb="2" eb="4">
      <t>ネンド</t>
    </rPh>
    <phoneticPr fontId="1"/>
  </si>
  <si>
    <t>事業実施年度</t>
    <rPh sb="0" eb="2">
      <t>ジギョウ</t>
    </rPh>
    <rPh sb="2" eb="4">
      <t>ジッシ</t>
    </rPh>
    <rPh sb="4" eb="6">
      <t>ネンド</t>
    </rPh>
    <phoneticPr fontId="1"/>
  </si>
  <si>
    <t>事業実施年度</t>
    <rPh sb="0" eb="2">
      <t>ジギョウ</t>
    </rPh>
    <rPh sb="2" eb="4">
      <t>ジッシ</t>
    </rPh>
    <rPh sb="4" eb="6">
      <t>ネンド</t>
    </rPh>
    <phoneticPr fontId="12"/>
  </si>
  <si>
    <t>新型コロナウイルス感染症受入医療機関業務支援事業</t>
  </si>
  <si>
    <t>新型コロナウイルス感染症入院医療機関等体制整備事業（入院医療機関設備整備事業）</t>
  </si>
  <si>
    <t>新型コロナウイルス感染症入院医療機関等体制整備事業（外来対応医療機関設備整備事業）</t>
  </si>
  <si>
    <t>新型コロナウイルス感染症入院医療機関等体制整備事業（重点医療機関設備整備事業）</t>
  </si>
  <si>
    <t>新型コロナウイルス感染症入院医療機関等体制整備事業（帰国者・接触者外来等の感染防止整備事業）</t>
  </si>
  <si>
    <t>感染　第</t>
    <rPh sb="0" eb="2">
      <t>カンセン</t>
    </rPh>
    <rPh sb="3" eb="4">
      <t>ダイ</t>
    </rPh>
    <phoneticPr fontId="1"/>
  </si>
  <si>
    <t>医政　第</t>
    <rPh sb="0" eb="1">
      <t>イ</t>
    </rPh>
    <rPh sb="1" eb="2">
      <t>セイ</t>
    </rPh>
    <rPh sb="3" eb="4">
      <t>ダイ</t>
    </rPh>
    <phoneticPr fontId="1"/>
  </si>
  <si>
    <r>
      <t>■補助金対象経費の内訳（補助金確定額ではなく補助金により購入等をした経費</t>
    </r>
    <r>
      <rPr>
        <b/>
        <sz val="11"/>
        <color rgb="FFFF0000"/>
        <rFont val="游ゴシック"/>
        <family val="3"/>
        <charset val="128"/>
        <scheme val="minor"/>
      </rPr>
      <t>（税込）</t>
    </r>
    <r>
      <rPr>
        <sz val="11"/>
        <color theme="1"/>
        <rFont val="游ゴシック"/>
        <family val="2"/>
        <scheme val="minor"/>
      </rPr>
      <t>の内訳です）</t>
    </r>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ゼイコ</t>
    </rPh>
    <rPh sb="41" eb="43">
      <t>ウチワケ</t>
    </rPh>
    <phoneticPr fontId="12"/>
  </si>
  <si>
    <t>令和4年度</t>
    <rPh sb="0" eb="2">
      <t>レイワ</t>
    </rPh>
    <rPh sb="3" eb="5">
      <t>ネンド</t>
    </rPh>
    <phoneticPr fontId="1"/>
  </si>
  <si>
    <t>令和5年度</t>
    <rPh sb="0" eb="2">
      <t>レイワ</t>
    </rPh>
    <rPh sb="3" eb="5">
      <t>ネンド</t>
    </rPh>
    <phoneticPr fontId="1"/>
  </si>
  <si>
    <t>新型コロナウイルス感染症入院医療機関等体制整備事業（入院医療機関設備整備事業）</t>
    <phoneticPr fontId="1"/>
  </si>
  <si>
    <t>↑電子申請システムの「返還額」に入力してください。</t>
    <rPh sb="1" eb="5">
      <t>デンシシンセイ</t>
    </rPh>
    <rPh sb="11" eb="14">
      <t>ヘンカンガク</t>
    </rPh>
    <rPh sb="16" eb="18">
      <t>ニュウリョク</t>
    </rPh>
    <phoneticPr fontId="1"/>
  </si>
  <si>
    <t>新型コロナウイルス感染症入院医療機関等体制整備事業（入院医療機関等設備整備事業）</t>
    <rPh sb="32" eb="33">
      <t>ナド</t>
    </rPh>
    <phoneticPr fontId="1"/>
  </si>
  <si>
    <t>交付決定通知書から転記してください。不明の場合は空欄もやむを得ません。</t>
    <rPh sb="0" eb="2">
      <t>コウフ</t>
    </rPh>
    <rPh sb="2" eb="4">
      <t>ケッテイ</t>
    </rPh>
    <rPh sb="4" eb="7">
      <t>ツウチショ</t>
    </rPh>
    <rPh sb="9" eb="11">
      <t>テンキ</t>
    </rPh>
    <rPh sb="18" eb="20">
      <t>フメイ</t>
    </rPh>
    <rPh sb="21" eb="23">
      <t>バアイ</t>
    </rPh>
    <rPh sb="24" eb="26">
      <t>クウラン</t>
    </rPh>
    <rPh sb="30" eb="31">
      <t>エ</t>
    </rPh>
    <phoneticPr fontId="1"/>
  </si>
  <si>
    <t>〃</t>
    <phoneticPr fontId="1"/>
  </si>
  <si>
    <t>不明の場合は空欄もやむを得ません。</t>
    <rPh sb="0" eb="2">
      <t>フメイ</t>
    </rPh>
    <rPh sb="3" eb="5">
      <t>バアイ</t>
    </rPh>
    <rPh sb="6" eb="8">
      <t>クウラン</t>
    </rPh>
    <rPh sb="12" eb="13">
      <t>エ</t>
    </rPh>
    <phoneticPr fontId="1"/>
  </si>
  <si>
    <t>令和3年度</t>
    <rPh sb="0" eb="2">
      <t>レイワ</t>
    </rPh>
    <rPh sb="3" eb="5">
      <t>ネンド</t>
    </rPh>
    <phoneticPr fontId="1"/>
  </si>
  <si>
    <t>補助事業を実施した医療機関名、代表者名をご記入ください。</t>
    <rPh sb="0" eb="2">
      <t>ホジョ</t>
    </rPh>
    <rPh sb="2" eb="4">
      <t>ジギョウ</t>
    </rPh>
    <rPh sb="5" eb="7">
      <t>ジッシ</t>
    </rPh>
    <rPh sb="9" eb="11">
      <t>イリョウ</t>
    </rPh>
    <rPh sb="11" eb="14">
      <t>キカンメイ</t>
    </rPh>
    <rPh sb="15" eb="19">
      <t>ダイヒョウシャメイ</t>
    </rPh>
    <rPh sb="21" eb="23">
      <t>キニュウ</t>
    </rPh>
    <phoneticPr fontId="1"/>
  </si>
  <si>
    <t>プルダウンで選択してください。</t>
    <rPh sb="6" eb="8">
      <t>センタク</t>
    </rPh>
    <phoneticPr fontId="1"/>
  </si>
  <si>
    <t>電子申請システムの「返還額」に入力してください。↓</t>
    <rPh sb="0" eb="4">
      <t>デンシシンセイ</t>
    </rPh>
    <rPh sb="10" eb="13">
      <t>ヘンカンガク</t>
    </rPh>
    <rPh sb="15" eb="17">
      <t>ニュウリョク</t>
    </rPh>
    <phoneticPr fontId="1"/>
  </si>
  <si>
    <t>〇〇病院　院長　大分花子</t>
    <rPh sb="2" eb="4">
      <t>ビョウイン</t>
    </rPh>
    <rPh sb="5" eb="7">
      <t>インチョウ</t>
    </rPh>
    <rPh sb="8" eb="10">
      <t>オオイタ</t>
    </rPh>
    <rPh sb="10" eb="12">
      <t>ハナコ</t>
    </rPh>
    <phoneticPr fontId="1"/>
  </si>
  <si>
    <t>総務課　佐伯　五郎</t>
    <rPh sb="0" eb="3">
      <t>ソウムカ</t>
    </rPh>
    <rPh sb="4" eb="6">
      <t>サイキ</t>
    </rPh>
    <rPh sb="7" eb="9">
      <t>ゴロウ</t>
    </rPh>
    <phoneticPr fontId="1"/>
  </si>
  <si>
    <t>097-506-2793</t>
    <phoneticPr fontId="1"/>
  </si>
  <si>
    <t>●</t>
  </si>
  <si>
    <t>●</t>
    <phoneticPr fontId="1"/>
  </si>
  <si>
    <t>簡易陰圧装置</t>
    <rPh sb="0" eb="6">
      <t>カンイインアツソウチ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</si>
</sst>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金&quot;#,##0&quot;円&quot;_ ;[Red]\-#,##0\ "/>
  </numFmts>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1"/>
      <color theme="1"/>
      <name val="游ゴシック"/>
      <family val="3"/>
      <charset val="128"/>
      <scheme val="minor"/>
    </font>
    <font>
      <sz val="11"/>
      <color rgb="FFFF0000"/>
      <name val="游ゴシック"/>
      <family val="3"/>
      <charset val="128"/>
      <scheme val="minor"/>
    </font>
    <font>
      <sz val="11"/>
      <color theme="1"/>
      <name val="游ゴシック"/>
      <family val="2"/>
      <scheme val="minor"/>
    </font>
    <font>
      <b/>
      <sz val="11"/>
      <color rgb="FFFF0000"/>
      <name val="游ゴシック"/>
      <family val="3"/>
      <charset val="128"/>
      <scheme val="minor"/>
    </font>
    <font>
      <sz val="12"/>
      <color rgb="FFFF0000"/>
      <name val="ＭＳ 明朝"/>
      <family val="1"/>
      <charset val="128"/>
    </font>
    <font>
      <sz val="6"/>
      <name val="游ゴシック"/>
      <family val="3"/>
      <charset val="128"/>
      <scheme val="minor"/>
    </font>
    <font>
      <strike/>
      <sz val="12"/>
      <name val="ＭＳ 明朝"/>
      <family val="1"/>
      <charset val="128"/>
    </font>
    <font>
      <sz val="11"/>
      <color rgb="FFFF0000"/>
      <name val="游ゴシック"/>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thick">
        <color rgb="FFFF0000"/>
      </top>
      <bottom/>
      <diagonal/>
    </border>
    <border>
      <left/>
      <right/>
      <top/>
      <bottom style="thick">
        <color rgb="FFFF0000"/>
      </bottom>
      <diagonal/>
    </border>
  </borders>
  <cellStyleXfs count="4">
    <xf numFmtId="0" fontId="0" fillId="0" borderId="0">
      <alignment vertical="center"/>
    </xf>
    <xf numFmtId="0" fontId="3" fillId="0" borderId="0"/>
    <xf numFmtId="0" fontId="9" fillId="0" borderId="0"/>
    <xf numFmtId="38" fontId="9" fillId="0" borderId="0" applyFont="0" applyFill="0" applyBorder="0" applyAlignment="0" applyProtection="0">
      <alignment vertical="center"/>
    </xf>
  </cellStyleXfs>
  <cellXfs count="91">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Alignment="1">
      <alignment horizontal="centerContinuous" vertical="center"/>
    </xf>
    <xf numFmtId="0" fontId="11" fillId="0" borderId="0" xfId="1" applyFont="1" applyAlignment="1">
      <alignment vertical="center"/>
    </xf>
    <xf numFmtId="0" fontId="4" fillId="0" borderId="0" xfId="1" applyFont="1" applyFill="1" applyAlignment="1">
      <alignment horizontal="right" vertical="center"/>
    </xf>
    <xf numFmtId="0" fontId="9" fillId="0" borderId="0" xfId="2" applyAlignment="1">
      <alignment vertical="center"/>
    </xf>
    <xf numFmtId="0" fontId="9" fillId="0" borderId="8" xfId="2" applyFill="1" applyBorder="1" applyAlignment="1">
      <alignment horizontal="center" vertical="center"/>
    </xf>
    <xf numFmtId="0" fontId="9" fillId="0" borderId="2" xfId="2" applyFill="1" applyBorder="1" applyAlignment="1">
      <alignment horizontal="center" vertical="center"/>
    </xf>
    <xf numFmtId="0" fontId="9" fillId="0" borderId="2" xfId="2" applyBorder="1" applyAlignment="1">
      <alignment horizontal="center" vertical="center"/>
    </xf>
    <xf numFmtId="0" fontId="9" fillId="4" borderId="1" xfId="2" applyFill="1" applyBorder="1" applyAlignment="1" applyProtection="1">
      <alignment horizontal="center" vertical="center"/>
      <protection locked="0"/>
    </xf>
    <xf numFmtId="0" fontId="9" fillId="0" borderId="0" xfId="2" applyBorder="1" applyAlignment="1">
      <alignment horizontal="center" vertical="center"/>
    </xf>
    <xf numFmtId="0" fontId="13" fillId="0" borderId="0" xfId="1" applyFont="1" applyAlignment="1">
      <alignment vertical="center"/>
    </xf>
    <xf numFmtId="0" fontId="4" fillId="0" borderId="0" xfId="1" applyFont="1" applyAlignment="1">
      <alignment horizontal="center" vertical="center"/>
    </xf>
    <xf numFmtId="0" fontId="4" fillId="0" borderId="0" xfId="1" applyFont="1" applyBorder="1" applyAlignment="1">
      <alignment vertical="center"/>
    </xf>
    <xf numFmtId="0" fontId="4" fillId="0" borderId="0" xfId="1" applyFont="1" applyBorder="1" applyAlignment="1">
      <alignment horizontal="right" vertical="center"/>
    </xf>
    <xf numFmtId="0" fontId="9" fillId="0" borderId="2" xfId="2" applyBorder="1" applyAlignment="1">
      <alignment horizontal="center" vertical="center"/>
    </xf>
    <xf numFmtId="0" fontId="4" fillId="0" borderId="0" xfId="1" applyFont="1" applyFill="1" applyAlignment="1">
      <alignment vertical="center" shrinkToFit="1"/>
    </xf>
    <xf numFmtId="0" fontId="4" fillId="0" borderId="0" xfId="1" applyFont="1" applyAlignment="1">
      <alignment vertical="center" shrinkToFit="1"/>
    </xf>
    <xf numFmtId="0" fontId="10" fillId="0" borderId="0" xfId="2" applyFont="1" applyAlignment="1">
      <alignment vertical="center"/>
    </xf>
    <xf numFmtId="0" fontId="9" fillId="0" borderId="2" xfId="2" applyBorder="1" applyAlignment="1">
      <alignment horizontal="center" vertical="center"/>
    </xf>
    <xf numFmtId="0" fontId="9" fillId="0" borderId="0" xfId="2" applyBorder="1" applyAlignment="1">
      <alignment horizontal="center" vertical="center"/>
    </xf>
    <xf numFmtId="0" fontId="9" fillId="0" borderId="8" xfId="2" applyFill="1" applyBorder="1" applyAlignment="1">
      <alignment horizontal="center" vertical="center"/>
    </xf>
    <xf numFmtId="0" fontId="14" fillId="0" borderId="0" xfId="2" applyFont="1" applyAlignment="1">
      <alignment vertical="center"/>
    </xf>
    <xf numFmtId="0" fontId="8" fillId="0" borderId="0" xfId="2" applyFont="1" applyAlignment="1">
      <alignment vertical="center"/>
    </xf>
    <xf numFmtId="0" fontId="4" fillId="0" borderId="0" xfId="1" applyFont="1" applyAlignment="1">
      <alignment vertical="center" wrapText="1"/>
    </xf>
    <xf numFmtId="177" fontId="6" fillId="0" borderId="0" xfId="1" applyNumberFormat="1" applyFont="1" applyFill="1" applyBorder="1" applyAlignment="1">
      <alignment horizontal="right" vertical="center"/>
    </xf>
    <xf numFmtId="0" fontId="4" fillId="0" borderId="0" xfId="1" applyFont="1" applyFill="1" applyAlignment="1">
      <alignment horizontal="right" vertical="center" shrinkToFit="1"/>
    </xf>
    <xf numFmtId="0" fontId="4" fillId="0" borderId="0" xfId="1" applyFont="1" applyFill="1" applyAlignment="1">
      <alignment horizontal="right" vertical="center"/>
    </xf>
    <xf numFmtId="0" fontId="4" fillId="3" borderId="0" xfId="1" applyFont="1" applyFill="1" applyAlignment="1">
      <alignment horizontal="left" vertical="center" shrinkToFit="1"/>
    </xf>
    <xf numFmtId="0" fontId="4" fillId="3" borderId="0" xfId="1" applyFont="1" applyFill="1" applyAlignment="1">
      <alignment vertical="center" wrapText="1"/>
    </xf>
    <xf numFmtId="0" fontId="4" fillId="0" borderId="0" xfId="1" applyFont="1" applyBorder="1" applyAlignment="1">
      <alignment vertical="center" wrapText="1"/>
    </xf>
    <xf numFmtId="0" fontId="4" fillId="0" borderId="0" xfId="1" applyFont="1" applyFill="1" applyAlignment="1">
      <alignment horizontal="center" vertical="center"/>
    </xf>
    <xf numFmtId="0" fontId="4" fillId="0" borderId="0" xfId="1" applyFont="1" applyAlignment="1">
      <alignment horizontal="center" vertical="center"/>
    </xf>
    <xf numFmtId="0" fontId="9" fillId="0" borderId="10" xfId="2" applyBorder="1" applyAlignment="1">
      <alignment horizontal="center" vertical="center"/>
    </xf>
    <xf numFmtId="38" fontId="0" fillId="0" borderId="17" xfId="3" applyFont="1" applyBorder="1" applyAlignment="1">
      <alignment vertical="center"/>
    </xf>
    <xf numFmtId="38" fontId="0" fillId="0" borderId="18" xfId="3" applyFont="1" applyBorder="1" applyAlignment="1">
      <alignment vertical="center"/>
    </xf>
    <xf numFmtId="38" fontId="0" fillId="0" borderId="19"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9" fillId="0" borderId="3" xfId="2" applyBorder="1" applyAlignment="1">
      <alignment horizontal="center" vertical="center"/>
    </xf>
    <xf numFmtId="0" fontId="9" fillId="0" borderId="8" xfId="2" applyBorder="1" applyAlignment="1">
      <alignment horizontal="center" vertical="center"/>
    </xf>
    <xf numFmtId="0" fontId="9" fillId="0" borderId="2" xfId="2" applyBorder="1" applyAlignment="1">
      <alignment horizontal="center" vertical="center"/>
    </xf>
    <xf numFmtId="0" fontId="9" fillId="4" borderId="3" xfId="2" applyFill="1" applyBorder="1" applyAlignment="1" applyProtection="1">
      <alignment vertical="center"/>
      <protection locked="0"/>
    </xf>
    <xf numFmtId="0" fontId="9" fillId="4" borderId="8" xfId="2" applyFill="1" applyBorder="1" applyAlignment="1" applyProtection="1">
      <alignment vertical="center"/>
      <protection locked="0"/>
    </xf>
    <xf numFmtId="0" fontId="9"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9" fillId="0" borderId="1" xfId="2" applyBorder="1" applyAlignment="1">
      <alignment horizontal="center" vertical="center"/>
    </xf>
    <xf numFmtId="0" fontId="9"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9" fillId="0" borderId="11" xfId="2" applyBorder="1" applyAlignment="1">
      <alignment horizontal="center" vertical="center"/>
    </xf>
    <xf numFmtId="0" fontId="9" fillId="0" borderId="12" xfId="2" applyBorder="1" applyAlignment="1">
      <alignment horizontal="center" vertical="center"/>
    </xf>
    <xf numFmtId="0" fontId="9" fillId="0" borderId="13" xfId="2" applyBorder="1" applyAlignment="1">
      <alignment horizontal="center" vertical="center"/>
    </xf>
    <xf numFmtId="0" fontId="9" fillId="0" borderId="0" xfId="2" applyBorder="1" applyAlignment="1">
      <alignment horizontal="center" vertical="center"/>
    </xf>
    <xf numFmtId="0" fontId="9" fillId="0" borderId="9" xfId="2" applyBorder="1" applyAlignment="1">
      <alignment horizontal="center" vertical="center"/>
    </xf>
    <xf numFmtId="0" fontId="9" fillId="0" borderId="14" xfId="2" applyBorder="1" applyAlignment="1">
      <alignment horizontal="center" vertical="center"/>
    </xf>
    <xf numFmtId="0" fontId="9" fillId="0" borderId="15" xfId="2" applyBorder="1" applyAlignment="1">
      <alignment horizontal="center" vertical="center"/>
    </xf>
    <xf numFmtId="0" fontId="9" fillId="0" borderId="16" xfId="2" applyBorder="1" applyAlignment="1">
      <alignment horizontal="center"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9" fillId="0" borderId="20" xfId="2" applyBorder="1" applyAlignment="1">
      <alignment horizontal="left" vertical="center" wrapText="1"/>
    </xf>
    <xf numFmtId="0" fontId="9" fillId="0" borderId="0" xfId="2" applyBorder="1" applyAlignment="1">
      <alignment horizontal="left" vertical="center" wrapText="1"/>
    </xf>
    <xf numFmtId="0" fontId="9" fillId="4" borderId="8" xfId="2" applyFill="1" applyBorder="1" applyAlignment="1" applyProtection="1">
      <alignment horizontal="center" vertical="center"/>
      <protection locked="0"/>
    </xf>
    <xf numFmtId="0" fontId="9" fillId="0" borderId="1" xfId="2" applyBorder="1" applyAlignment="1">
      <alignment horizontal="distributed" vertical="center"/>
    </xf>
    <xf numFmtId="49" fontId="0" fillId="4" borderId="3" xfId="3" applyNumberFormat="1" applyFont="1" applyFill="1" applyBorder="1" applyAlignment="1" applyProtection="1">
      <alignment horizontal="center" vertical="center"/>
      <protection locked="0"/>
    </xf>
    <xf numFmtId="49" fontId="0" fillId="4" borderId="8" xfId="3" applyNumberFormat="1" applyFont="1" applyFill="1" applyBorder="1" applyAlignment="1" applyProtection="1">
      <alignment horizontal="center" vertical="center"/>
      <protection locked="0"/>
    </xf>
    <xf numFmtId="38" fontId="0" fillId="4" borderId="3" xfId="3" applyFont="1" applyFill="1" applyBorder="1" applyAlignment="1" applyProtection="1">
      <alignment horizontal="center" vertical="center"/>
      <protection locked="0"/>
    </xf>
    <xf numFmtId="38" fontId="0" fillId="4" borderId="8" xfId="3" applyFont="1" applyFill="1" applyBorder="1" applyAlignment="1" applyProtection="1">
      <alignment horizontal="center" vertical="center"/>
      <protection locked="0"/>
    </xf>
    <xf numFmtId="0" fontId="9" fillId="4" borderId="5" xfId="2" applyFill="1" applyBorder="1" applyAlignment="1" applyProtection="1">
      <alignment vertical="center"/>
      <protection locked="0"/>
    </xf>
    <xf numFmtId="0" fontId="9" fillId="4" borderId="6" xfId="2" applyFill="1" applyBorder="1" applyAlignment="1" applyProtection="1">
      <alignment vertical="center"/>
      <protection locked="0"/>
    </xf>
    <xf numFmtId="0" fontId="9" fillId="4" borderId="7" xfId="2" applyFill="1" applyBorder="1" applyAlignment="1" applyProtection="1">
      <alignment vertical="center"/>
      <protection locked="0"/>
    </xf>
    <xf numFmtId="0" fontId="9" fillId="0" borderId="0" xfId="2" applyBorder="1" applyAlignment="1">
      <alignment horizontal="center" vertical="center" wrapText="1"/>
    </xf>
    <xf numFmtId="0" fontId="9" fillId="0" borderId="21" xfId="2" applyBorder="1" applyAlignment="1">
      <alignment horizontal="center" vertical="center" wrapText="1"/>
    </xf>
    <xf numFmtId="0" fontId="9" fillId="0" borderId="20" xfId="2" applyBorder="1" applyAlignment="1">
      <alignment horizontal="center" vertical="center" wrapText="1"/>
    </xf>
    <xf numFmtId="0" fontId="7" fillId="0" borderId="4" xfId="2" applyFont="1" applyBorder="1" applyAlignment="1">
      <alignment horizontal="right" vertical="center"/>
    </xf>
    <xf numFmtId="0" fontId="9" fillId="0" borderId="3" xfId="2" applyFill="1" applyBorder="1" applyAlignment="1">
      <alignment horizontal="center" vertical="center"/>
    </xf>
    <xf numFmtId="0" fontId="9" fillId="0" borderId="8" xfId="2" applyFill="1" applyBorder="1" applyAlignment="1">
      <alignment horizontal="center" vertical="center"/>
    </xf>
    <xf numFmtId="0" fontId="9" fillId="4" borderId="8" xfId="2" applyFill="1" applyBorder="1" applyAlignment="1">
      <alignment horizontal="center" vertical="center"/>
    </xf>
    <xf numFmtId="0" fontId="9" fillId="5" borderId="8" xfId="2" applyFill="1" applyBorder="1" applyAlignment="1">
      <alignment horizontal="left" vertical="center"/>
    </xf>
    <xf numFmtId="0" fontId="9" fillId="5" borderId="2" xfId="2" applyFill="1" applyBorder="1" applyAlignment="1">
      <alignment horizontal="left" vertical="center"/>
    </xf>
    <xf numFmtId="0" fontId="9" fillId="4" borderId="3" xfId="2" applyFill="1" applyBorder="1" applyAlignment="1">
      <alignment horizontal="center" vertical="center"/>
    </xf>
    <xf numFmtId="0" fontId="9" fillId="4" borderId="3" xfId="2" applyFill="1" applyBorder="1" applyAlignment="1" applyProtection="1">
      <alignment horizontal="center" vertical="center" shrinkToFit="1"/>
      <protection locked="0"/>
    </xf>
    <xf numFmtId="0" fontId="9" fillId="4" borderId="8" xfId="2" applyFill="1" applyBorder="1" applyAlignment="1" applyProtection="1">
      <alignment horizontal="center" vertical="center" shrinkToFit="1"/>
      <protection locked="0"/>
    </xf>
    <xf numFmtId="0" fontId="9" fillId="4" borderId="2" xfId="2" applyFill="1" applyBorder="1" applyAlignment="1" applyProtection="1">
      <alignment horizontal="center" vertical="center" shrinkToFit="1"/>
      <protection locked="0"/>
    </xf>
    <xf numFmtId="0" fontId="9" fillId="4" borderId="3" xfId="2" applyFill="1" applyBorder="1" applyAlignment="1" applyProtection="1">
      <alignment horizontal="center" vertical="center"/>
      <protection locked="0"/>
    </xf>
    <xf numFmtId="0" fontId="9" fillId="4" borderId="2" xfId="2" applyFill="1" applyBorder="1" applyAlignment="1" applyProtection="1">
      <alignment horizontal="center" vertical="center"/>
      <protection locked="0"/>
    </xf>
  </cellXfs>
  <cellStyles count="4">
    <cellStyle name="桁区切り 2" xfId="3"/>
    <cellStyle name="標準" xfId="0" builtinId="0"/>
    <cellStyle name="標準 2" xfId="1"/>
    <cellStyle name="標準 3" xfId="2"/>
  </cellStyles>
  <dxfs count="5">
    <dxf>
      <font>
        <color theme="7" tint="0.79998168889431442"/>
      </font>
    </dxf>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125801</xdr:colOff>
      <xdr:row>0</xdr:row>
      <xdr:rowOff>35943</xdr:rowOff>
    </xdr:from>
    <xdr:to>
      <xdr:col>31</xdr:col>
      <xdr:colOff>260589</xdr:colOff>
      <xdr:row>6</xdr:row>
      <xdr:rowOff>620022</xdr:rowOff>
    </xdr:to>
    <xdr:sp macro="" textlink="">
      <xdr:nvSpPr>
        <xdr:cNvPr id="2" name="テキスト ボックス 1"/>
        <xdr:cNvSpPr txBox="1"/>
      </xdr:nvSpPr>
      <xdr:spPr>
        <a:xfrm>
          <a:off x="125801" y="35943"/>
          <a:ext cx="10998680" cy="20397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0">
              <a:solidFill>
                <a:srgbClr val="FF0000"/>
              </a:solidFill>
            </a:rPr>
            <a:t>仕入控除税額の返還が生じる医療機関におかれましてはこの入力シート記入をお願いします。</a:t>
          </a:r>
          <a:endParaRPr kumimoji="1" lang="en-US" altLang="ja-JP" sz="1100" b="1" i="0">
            <a:solidFill>
              <a:srgbClr val="FF0000"/>
            </a:solidFill>
          </a:endParaRPr>
        </a:p>
        <a:p>
          <a:r>
            <a:rPr kumimoji="1" lang="ja-JP" altLang="en-US" sz="1100" b="1" i="0">
              <a:solidFill>
                <a:srgbClr val="FF0000"/>
              </a:solidFill>
            </a:rPr>
            <a:t>同一年度に複数の交付決定を受けている場合は適宜入力シートをコピーして、交付決定毎に分けて記入して下さい。</a:t>
          </a:r>
          <a:endParaRPr kumimoji="1" lang="en-US" altLang="ja-JP" sz="1100" b="1" i="0">
            <a:solidFill>
              <a:srgbClr val="FF0000"/>
            </a:solidFill>
          </a:endParaRPr>
        </a:p>
        <a:p>
          <a:pPr rtl="0" eaLnBrk="1" latinLnBrk="0" hangingPunct="1"/>
          <a:r>
            <a:rPr kumimoji="1" lang="ja-JP" altLang="en-US" sz="1100" b="1" i="0">
              <a:solidFill>
                <a:srgbClr val="FF0000"/>
              </a:solidFill>
            </a:rPr>
            <a:t>（ただし受入医療機関業務支援事業に限っては、</a:t>
          </a:r>
          <a:r>
            <a:rPr kumimoji="1" lang="ja-JP" altLang="ja-JP" sz="1100" b="1">
              <a:solidFill>
                <a:srgbClr val="FF0000"/>
              </a:solidFill>
              <a:effectLst/>
              <a:latin typeface="+mn-lt"/>
              <a:ea typeface="+mn-ea"/>
              <a:cs typeface="+mn-cs"/>
            </a:rPr>
            <a:t>同一年度に複数回交付決定されている場合がありますが、便宜上最も早い日の文書番号と通知日を入力してください。</a:t>
          </a:r>
          <a:r>
            <a:rPr kumimoji="1" lang="ja-JP" altLang="en-US" sz="1100" b="1">
              <a:solidFill>
                <a:srgbClr val="FF0000"/>
              </a:solidFill>
              <a:effectLst/>
              <a:latin typeface="+mn-lt"/>
              <a:ea typeface="+mn-ea"/>
              <a:cs typeface="+mn-cs"/>
            </a:rPr>
            <a:t>入力シートをコピーして交付決定ごとに分けるのではなく、一枚のシートにまとめて補助金対象経費の内訳を記入してください。）</a:t>
          </a:r>
          <a:endParaRPr lang="ja-JP" altLang="ja-JP" b="1">
            <a:solidFill>
              <a:srgbClr val="FF0000"/>
            </a:solidFill>
            <a:effectLst/>
          </a:endParaRPr>
        </a:p>
        <a:p>
          <a:r>
            <a:rPr kumimoji="1" lang="ja-JP" altLang="en-US" sz="1100" b="1" i="0">
              <a:solidFill>
                <a:srgbClr val="FF0000"/>
              </a:solidFill>
            </a:rPr>
            <a:t>①～③のいずれかに仕入控除税額が計算されます。この額を電子申請システムの「仕入控除税額（返還額）」に転記してください。</a:t>
          </a:r>
          <a:endParaRPr kumimoji="1" lang="en-US" altLang="ja-JP" sz="1100" b="1" i="0">
            <a:solidFill>
              <a:srgbClr val="FF0000"/>
            </a:solidFill>
          </a:endParaRPr>
        </a:p>
        <a:p>
          <a:r>
            <a:rPr kumimoji="1" lang="ja-JP" altLang="en-US" sz="1100" b="1" i="0">
              <a:solidFill>
                <a:srgbClr val="FF0000"/>
              </a:solidFill>
            </a:rPr>
            <a:t>令和</a:t>
          </a:r>
          <a:r>
            <a:rPr kumimoji="1" lang="en-US" altLang="ja-JP" sz="1100" b="1" i="0">
              <a:solidFill>
                <a:srgbClr val="FF0000"/>
              </a:solidFill>
            </a:rPr>
            <a:t>5</a:t>
          </a:r>
          <a:r>
            <a:rPr kumimoji="1" lang="ja-JP" altLang="en-US" sz="1100" b="1" i="0">
              <a:solidFill>
                <a:srgbClr val="FF0000"/>
              </a:solidFill>
            </a:rPr>
            <a:t>年</a:t>
          </a:r>
          <a:r>
            <a:rPr kumimoji="1" lang="en-US" altLang="ja-JP" sz="1100" b="1" i="0">
              <a:solidFill>
                <a:srgbClr val="FF0000"/>
              </a:solidFill>
            </a:rPr>
            <a:t>10</a:t>
          </a:r>
          <a:r>
            <a:rPr kumimoji="1" lang="ja-JP" altLang="en-US" sz="1100" b="1" i="0">
              <a:solidFill>
                <a:srgbClr val="FF0000"/>
              </a:solidFill>
            </a:rPr>
            <a:t>月以降、適格請求書（インボイス）発行事業者以外の者からの仕入がある場合、仕入税額相当額の </a:t>
          </a:r>
          <a:r>
            <a:rPr kumimoji="1" lang="en-US" altLang="ja-JP" sz="1100" b="1" i="0">
              <a:solidFill>
                <a:srgbClr val="FF0000"/>
              </a:solidFill>
            </a:rPr>
            <a:t>80</a:t>
          </a:r>
          <a:r>
            <a:rPr kumimoji="1" lang="ja-JP" altLang="en-US" sz="1100" b="1" i="0">
              <a:solidFill>
                <a:srgbClr val="FF0000"/>
              </a:solidFill>
            </a:rPr>
            <a:t>％を仕入税額とみなすことができる経過措置が設けられていることから、この入力シートによる算定結果と実際の返還額が異なる場合があります。（そのような仕入があれば経過措置に該当するか確認するなど、別途個別対応します。）</a:t>
          </a:r>
          <a:endParaRPr kumimoji="1" lang="en-US" altLang="ja-JP" sz="1100" b="1" i="0">
            <a:solidFill>
              <a:srgbClr val="FF0000"/>
            </a:solidFill>
          </a:endParaRPr>
        </a:p>
      </xdr:txBody>
    </xdr:sp>
    <xdr:clientData/>
  </xdr:twoCellAnchor>
  <xdr:twoCellAnchor>
    <xdr:from>
      <xdr:col>21</xdr:col>
      <xdr:colOff>341463</xdr:colOff>
      <xdr:row>72</xdr:row>
      <xdr:rowOff>1</xdr:rowOff>
    </xdr:from>
    <xdr:to>
      <xdr:col>30</xdr:col>
      <xdr:colOff>269576</xdr:colOff>
      <xdr:row>76</xdr:row>
      <xdr:rowOff>98845</xdr:rowOff>
    </xdr:to>
    <xdr:sp macro="" textlink="">
      <xdr:nvSpPr>
        <xdr:cNvPr id="4" name="上矢印吹き出し 3"/>
        <xdr:cNvSpPr/>
      </xdr:nvSpPr>
      <xdr:spPr>
        <a:xfrm>
          <a:off x="7700873" y="19382477"/>
          <a:ext cx="3082146" cy="1078302"/>
        </a:xfrm>
        <a:prstGeom prst="upArrow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134788</xdr:colOff>
      <xdr:row>74</xdr:row>
      <xdr:rowOff>8987</xdr:rowOff>
    </xdr:from>
    <xdr:to>
      <xdr:col>30</xdr:col>
      <xdr:colOff>161745</xdr:colOff>
      <xdr:row>75</xdr:row>
      <xdr:rowOff>215661</xdr:rowOff>
    </xdr:to>
    <xdr:sp macro="" textlink="">
      <xdr:nvSpPr>
        <xdr:cNvPr id="1027" name="Text Box 3"/>
        <xdr:cNvSpPr txBox="1">
          <a:spLocks noChangeArrowheads="1"/>
        </xdr:cNvSpPr>
      </xdr:nvSpPr>
      <xdr:spPr bwMode="auto">
        <a:xfrm>
          <a:off x="7844646" y="19885685"/>
          <a:ext cx="2830542" cy="449292"/>
        </a:xfrm>
        <a:prstGeom prst="rect">
          <a:avLst/>
        </a:prstGeom>
        <a:solidFill>
          <a:srgbClr val="FFFFFF"/>
        </a:solidFill>
        <a:ln w="9525">
          <a:solidFill>
            <a:srgbClr val="000000"/>
          </a:solidFill>
          <a:miter lim="800000"/>
          <a:headEnd/>
          <a:tailEnd/>
        </a:ln>
      </xdr:spPr>
      <xdr:txBody>
        <a:bodyPr vertOverflow="clip" wrap="square" lIns="36576" tIns="41148" rIns="0" bIns="0" anchor="t" upright="1"/>
        <a:lstStyle/>
        <a:p>
          <a:pPr algn="l" rtl="0">
            <a:lnSpc>
              <a:spcPts val="1400"/>
            </a:lnSpc>
            <a:defRPr sz="1000"/>
          </a:pPr>
          <a:r>
            <a:rPr lang="ja-JP" altLang="en-US" sz="1100" b="0" i="0" u="none" strike="noStrike" baseline="0">
              <a:solidFill>
                <a:srgbClr val="000000"/>
              </a:solidFill>
              <a:latin typeface="游ゴシック"/>
              <a:ea typeface="游ゴシック"/>
            </a:rPr>
            <a:t>電子申請システムの「返還額」に入力してください。</a:t>
          </a:r>
        </a:p>
      </xdr:txBody>
    </xdr:sp>
    <xdr:clientData/>
  </xdr:twoCellAnchor>
  <xdr:twoCellAnchor>
    <xdr:from>
      <xdr:col>21</xdr:col>
      <xdr:colOff>161745</xdr:colOff>
      <xdr:row>38</xdr:row>
      <xdr:rowOff>143773</xdr:rowOff>
    </xdr:from>
    <xdr:to>
      <xdr:col>31</xdr:col>
      <xdr:colOff>44928</xdr:colOff>
      <xdr:row>46</xdr:row>
      <xdr:rowOff>206675</xdr:rowOff>
    </xdr:to>
    <xdr:sp macro="" textlink="">
      <xdr:nvSpPr>
        <xdr:cNvPr id="13" name="四角形吹き出し 12"/>
        <xdr:cNvSpPr/>
      </xdr:nvSpPr>
      <xdr:spPr>
        <a:xfrm>
          <a:off x="7521155" y="11654646"/>
          <a:ext cx="3387665" cy="2003845"/>
        </a:xfrm>
        <a:prstGeom prst="wedgeRectCallout">
          <a:avLst>
            <a:gd name="adj1" fmla="val -63204"/>
            <a:gd name="adj2" fmla="val -221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（入院医療機関等体制整備事業）</a:t>
          </a:r>
          <a:endParaRPr kumimoji="1" lang="en-US" altLang="ja-JP" sz="1100">
            <a:solidFill>
              <a:schemeClr val="tx1"/>
            </a:solidFill>
          </a:endParaRPr>
        </a:p>
        <a:p>
          <a:pPr algn="l"/>
          <a:r>
            <a:rPr kumimoji="1" lang="ja-JP" altLang="en-US" sz="1100">
              <a:solidFill>
                <a:schemeClr val="tx1"/>
              </a:solidFill>
            </a:rPr>
            <a:t>補助を受けて導入した設備と購入額を記入してください。</a:t>
          </a:r>
          <a:endParaRPr kumimoji="1" lang="en-US" altLang="ja-JP" sz="1100">
            <a:solidFill>
              <a:schemeClr val="tx1"/>
            </a:solidFill>
          </a:endParaRPr>
        </a:p>
        <a:p>
          <a:pPr algn="l"/>
          <a:r>
            <a:rPr kumimoji="1" lang="ja-JP" altLang="en-US" sz="1100">
              <a:solidFill>
                <a:schemeClr val="tx1"/>
              </a:solidFill>
            </a:rPr>
            <a:t>（受入医療機関業務支援事業）</a:t>
          </a:r>
          <a:endParaRPr kumimoji="1" lang="en-US" altLang="ja-JP" sz="1100">
            <a:solidFill>
              <a:schemeClr val="tx1"/>
            </a:solidFill>
          </a:endParaRPr>
        </a:p>
        <a:p>
          <a:pPr algn="l"/>
          <a:r>
            <a:rPr kumimoji="1" lang="ja-JP" altLang="en-US" sz="1100">
              <a:solidFill>
                <a:schemeClr val="tx1"/>
              </a:solidFill>
            </a:rPr>
            <a:t>清掃委託の内容と額を記入してください。</a:t>
          </a:r>
          <a:endParaRPr kumimoji="1" lang="en-US" altLang="ja-JP" sz="1100">
            <a:solidFill>
              <a:schemeClr val="tx1"/>
            </a:solidFill>
          </a:endParaRPr>
        </a:p>
        <a:p>
          <a:pPr algn="l"/>
          <a:r>
            <a:rPr kumimoji="1" lang="ja-JP" altLang="en-US" sz="1100">
              <a:solidFill>
                <a:schemeClr val="tx1"/>
              </a:solidFill>
            </a:rPr>
            <a:t>（同一年度内に複数回交付決定を受けていた場合１枚のシートに同一年度分を記入してください。）</a:t>
          </a:r>
        </a:p>
      </xdr:txBody>
    </xdr:sp>
    <xdr:clientData/>
  </xdr:twoCellAnchor>
  <xdr:twoCellAnchor>
    <xdr:from>
      <xdr:col>2</xdr:col>
      <xdr:colOff>287548</xdr:colOff>
      <xdr:row>71</xdr:row>
      <xdr:rowOff>0</xdr:rowOff>
    </xdr:from>
    <xdr:to>
      <xdr:col>12</xdr:col>
      <xdr:colOff>170732</xdr:colOff>
      <xdr:row>76</xdr:row>
      <xdr:rowOff>35943</xdr:rowOff>
    </xdr:to>
    <xdr:sp macro="" textlink="">
      <xdr:nvSpPr>
        <xdr:cNvPr id="16" name="四角形吹き出し 15"/>
        <xdr:cNvSpPr/>
      </xdr:nvSpPr>
      <xdr:spPr>
        <a:xfrm>
          <a:off x="988444" y="19121887"/>
          <a:ext cx="3387665" cy="1275990"/>
        </a:xfrm>
        <a:prstGeom prst="wedgeRectCallout">
          <a:avLst>
            <a:gd name="adj1" fmla="val -15724"/>
            <a:gd name="adj2" fmla="val -11064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（入院医療機関等体制整備事業）</a:t>
          </a:r>
          <a:endParaRPr kumimoji="1" lang="en-US" altLang="ja-JP" sz="1100">
            <a:solidFill>
              <a:schemeClr val="tx1"/>
            </a:solidFill>
          </a:endParaRPr>
        </a:p>
        <a:p>
          <a:pPr algn="l"/>
          <a:r>
            <a:rPr kumimoji="1" lang="ja-JP" altLang="en-US" sz="1100">
              <a:solidFill>
                <a:schemeClr val="tx1"/>
              </a:solidFill>
            </a:rPr>
            <a:t>補助を受けて導入した設備と購入額を記入してください。</a:t>
          </a:r>
          <a:endParaRPr kumimoji="1" lang="en-US" altLang="ja-JP" sz="1100">
            <a:solidFill>
              <a:schemeClr val="tx1"/>
            </a:solidFill>
          </a:endParaRPr>
        </a:p>
        <a:p>
          <a:pPr algn="l"/>
          <a:r>
            <a:rPr kumimoji="1" lang="ja-JP" altLang="en-US" sz="1100">
              <a:solidFill>
                <a:schemeClr val="tx1"/>
              </a:solidFill>
            </a:rPr>
            <a:t>（受入医療機関業務支援事業）</a:t>
          </a:r>
          <a:endParaRPr kumimoji="1" lang="en-US" altLang="ja-JP" sz="1100">
            <a:solidFill>
              <a:schemeClr val="tx1"/>
            </a:solidFill>
          </a:endParaRPr>
        </a:p>
        <a:p>
          <a:pPr algn="l"/>
          <a:r>
            <a:rPr kumimoji="1" lang="ja-JP" altLang="en-US" sz="1100">
              <a:solidFill>
                <a:schemeClr val="tx1"/>
              </a:solidFill>
            </a:rPr>
            <a:t>清掃委託の内容と額を記入してください。</a:t>
          </a:r>
        </a:p>
      </xdr:txBody>
    </xdr:sp>
    <xdr:clientData/>
  </xdr:twoCellAnchor>
  <xdr:oneCellAnchor>
    <xdr:from>
      <xdr:col>36</xdr:col>
      <xdr:colOff>0</xdr:colOff>
      <xdr:row>23</xdr:row>
      <xdr:rowOff>0</xdr:rowOff>
    </xdr:from>
    <xdr:ext cx="5580951" cy="328423"/>
    <xdr:sp macro="" textlink="">
      <xdr:nvSpPr>
        <xdr:cNvPr id="17" name="テキスト ボックス 16"/>
        <xdr:cNvSpPr txBox="1"/>
      </xdr:nvSpPr>
      <xdr:spPr>
        <a:xfrm>
          <a:off x="11564788" y="8302925"/>
          <a:ext cx="5580951" cy="328423"/>
        </a:xfrm>
        <a:prstGeom prst="rect">
          <a:avLst/>
        </a:prstGeom>
        <a:solidFill>
          <a:srgbClr val="FFFF00"/>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rPr>
            <a:t>a,b</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rPr>
            <a:t>：付表２「課税売上割合・控除対象仕入税額等の計算表」から転記してください。</a:t>
          </a:r>
        </a:p>
      </xdr:txBody>
    </xdr:sp>
    <xdr:clientData/>
  </xdr:oneCellAnchor>
  <xdr:twoCellAnchor editAs="oneCell">
    <xdr:from>
      <xdr:col>36</xdr:col>
      <xdr:colOff>8984</xdr:colOff>
      <xdr:row>24</xdr:row>
      <xdr:rowOff>98845</xdr:rowOff>
    </xdr:from>
    <xdr:to>
      <xdr:col>54</xdr:col>
      <xdr:colOff>329489</xdr:colOff>
      <xdr:row>36</xdr:row>
      <xdr:rowOff>181133</xdr:rowOff>
    </xdr:to>
    <xdr:pic>
      <xdr:nvPicPr>
        <xdr:cNvPr id="18" name="図 17"/>
        <xdr:cNvPicPr>
          <a:picLocks noChangeAspect="1"/>
        </xdr:cNvPicPr>
      </xdr:nvPicPr>
      <xdr:blipFill>
        <a:blip xmlns:r="http://schemas.openxmlformats.org/officeDocument/2006/relationships" r:embed="rId1"/>
        <a:stretch>
          <a:fillRect/>
        </a:stretch>
      </xdr:blipFill>
      <xdr:spPr>
        <a:xfrm>
          <a:off x="11573772" y="8644387"/>
          <a:ext cx="6628571" cy="3047619"/>
        </a:xfrm>
        <a:prstGeom prst="rect">
          <a:avLst/>
        </a:prstGeom>
      </xdr:spPr>
    </xdr:pic>
    <xdr:clientData/>
  </xdr:twoCellAnchor>
  <xdr:twoCellAnchor>
    <xdr:from>
      <xdr:col>47</xdr:col>
      <xdr:colOff>35942</xdr:colOff>
      <xdr:row>31</xdr:row>
      <xdr:rowOff>188703</xdr:rowOff>
    </xdr:from>
    <xdr:to>
      <xdr:col>54</xdr:col>
      <xdr:colOff>260588</xdr:colOff>
      <xdr:row>33</xdr:row>
      <xdr:rowOff>1</xdr:rowOff>
    </xdr:to>
    <xdr:sp macro="" textlink="">
      <xdr:nvSpPr>
        <xdr:cNvPr id="19" name="正方形/長方形 18"/>
        <xdr:cNvSpPr/>
      </xdr:nvSpPr>
      <xdr:spPr>
        <a:xfrm>
          <a:off x="15455659" y="10450543"/>
          <a:ext cx="2677783" cy="305519"/>
        </a:xfrm>
        <a:prstGeom prst="rect">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35942</xdr:colOff>
      <xdr:row>35</xdr:row>
      <xdr:rowOff>107830</xdr:rowOff>
    </xdr:from>
    <xdr:to>
      <xdr:col>54</xdr:col>
      <xdr:colOff>260588</xdr:colOff>
      <xdr:row>36</xdr:row>
      <xdr:rowOff>170731</xdr:rowOff>
    </xdr:to>
    <xdr:sp macro="" textlink="">
      <xdr:nvSpPr>
        <xdr:cNvPr id="20" name="正方形/長方形 19"/>
        <xdr:cNvSpPr/>
      </xdr:nvSpPr>
      <xdr:spPr>
        <a:xfrm>
          <a:off x="15455659" y="11376085"/>
          <a:ext cx="2677783" cy="305519"/>
        </a:xfrm>
        <a:prstGeom prst="rect">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125801</xdr:colOff>
      <xdr:row>0</xdr:row>
      <xdr:rowOff>35943</xdr:rowOff>
    </xdr:from>
    <xdr:to>
      <xdr:col>30</xdr:col>
      <xdr:colOff>296533</xdr:colOff>
      <xdr:row>6</xdr:row>
      <xdr:rowOff>745824</xdr:rowOff>
    </xdr:to>
    <xdr:sp macro="" textlink="">
      <xdr:nvSpPr>
        <xdr:cNvPr id="2" name="テキスト ボックス 1"/>
        <xdr:cNvSpPr txBox="1"/>
      </xdr:nvSpPr>
      <xdr:spPr>
        <a:xfrm>
          <a:off x="125801" y="35943"/>
          <a:ext cx="10684175" cy="21655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i="0">
              <a:solidFill>
                <a:srgbClr val="FF0000"/>
              </a:solidFill>
              <a:effectLst/>
              <a:latin typeface="+mn-lt"/>
              <a:ea typeface="+mn-ea"/>
              <a:cs typeface="+mn-cs"/>
            </a:rPr>
            <a:t>仕入控除税額の返還が生じる医療機関におかれましてはこの入力シート記入をお願いします。</a:t>
          </a:r>
          <a:endParaRPr lang="ja-JP" altLang="ja-JP">
            <a:solidFill>
              <a:srgbClr val="FF0000"/>
            </a:solidFill>
            <a:effectLst/>
          </a:endParaRPr>
        </a:p>
        <a:p>
          <a:r>
            <a:rPr kumimoji="1" lang="ja-JP" altLang="ja-JP" sz="1100" b="1" i="0">
              <a:solidFill>
                <a:srgbClr val="FF0000"/>
              </a:solidFill>
              <a:effectLst/>
              <a:latin typeface="+mn-lt"/>
              <a:ea typeface="+mn-ea"/>
              <a:cs typeface="+mn-cs"/>
            </a:rPr>
            <a:t>同一年度に複数の交付決定を受けている場合は適宜入力シートをコピーして、交付決定毎に分けて記入して下さい。</a:t>
          </a:r>
          <a:endParaRPr lang="ja-JP" altLang="ja-JP">
            <a:solidFill>
              <a:srgbClr val="FF0000"/>
            </a:solidFill>
            <a:effectLst/>
          </a:endParaRPr>
        </a:p>
        <a:p>
          <a:pPr rtl="0" eaLnBrk="1" latinLnBrk="0" hangingPunct="1"/>
          <a:r>
            <a:rPr kumimoji="1" lang="ja-JP" altLang="ja-JP" sz="1100" b="1" i="0">
              <a:solidFill>
                <a:srgbClr val="FF0000"/>
              </a:solidFill>
              <a:effectLst/>
              <a:latin typeface="+mn-lt"/>
              <a:ea typeface="+mn-ea"/>
              <a:cs typeface="+mn-cs"/>
            </a:rPr>
            <a:t>（ただし受入医療機関業務支援事業に限っては、</a:t>
          </a:r>
          <a:r>
            <a:rPr kumimoji="1" lang="ja-JP" altLang="ja-JP" sz="1100" b="1">
              <a:solidFill>
                <a:srgbClr val="FF0000"/>
              </a:solidFill>
              <a:effectLst/>
              <a:latin typeface="+mn-lt"/>
              <a:ea typeface="+mn-ea"/>
              <a:cs typeface="+mn-cs"/>
            </a:rPr>
            <a:t>同一年度に複数回交付決定されている場合がありますが、便宜上最も早い日の文書番号と通知日を入力してください。入力シートをコピーして交付決定ごとに分けるのではなく、一枚のシートにまとめて補助金対象経費の内訳を記入してください。）</a:t>
          </a:r>
          <a:endParaRPr lang="ja-JP" altLang="ja-JP">
            <a:solidFill>
              <a:srgbClr val="FF0000"/>
            </a:solidFill>
            <a:effectLst/>
          </a:endParaRPr>
        </a:p>
        <a:p>
          <a:r>
            <a:rPr kumimoji="1" lang="ja-JP" altLang="ja-JP" sz="1100" b="1" i="0">
              <a:solidFill>
                <a:srgbClr val="FF0000"/>
              </a:solidFill>
              <a:effectLst/>
              <a:latin typeface="+mn-lt"/>
              <a:ea typeface="+mn-ea"/>
              <a:cs typeface="+mn-cs"/>
            </a:rPr>
            <a:t>①～③のいずれかに仕入控除税額が計算されます。この額を電子申請システムの「仕入控除税額（返還額）」に転記してください。</a:t>
          </a:r>
          <a:endParaRPr lang="ja-JP" altLang="ja-JP">
            <a:solidFill>
              <a:srgbClr val="FF0000"/>
            </a:solidFill>
            <a:effectLst/>
          </a:endParaRPr>
        </a:p>
        <a:p>
          <a:r>
            <a:rPr kumimoji="1" lang="ja-JP" altLang="ja-JP" sz="1100" b="1" i="0">
              <a:solidFill>
                <a:srgbClr val="FF0000"/>
              </a:solidFill>
              <a:effectLst/>
              <a:latin typeface="+mn-lt"/>
              <a:ea typeface="+mn-ea"/>
              <a:cs typeface="+mn-cs"/>
            </a:rPr>
            <a:t>令和</a:t>
          </a:r>
          <a:r>
            <a:rPr kumimoji="1" lang="en-US" altLang="ja-JP" sz="1100" b="1" i="0">
              <a:solidFill>
                <a:srgbClr val="FF0000"/>
              </a:solidFill>
              <a:effectLst/>
              <a:latin typeface="+mn-lt"/>
              <a:ea typeface="+mn-ea"/>
              <a:cs typeface="+mn-cs"/>
            </a:rPr>
            <a:t>5</a:t>
          </a:r>
          <a:r>
            <a:rPr kumimoji="1" lang="ja-JP" altLang="ja-JP" sz="1100" b="1" i="0">
              <a:solidFill>
                <a:srgbClr val="FF0000"/>
              </a:solidFill>
              <a:effectLst/>
              <a:latin typeface="+mn-lt"/>
              <a:ea typeface="+mn-ea"/>
              <a:cs typeface="+mn-cs"/>
            </a:rPr>
            <a:t>年</a:t>
          </a:r>
          <a:r>
            <a:rPr kumimoji="1" lang="en-US" altLang="ja-JP" sz="1100" b="1" i="0">
              <a:solidFill>
                <a:srgbClr val="FF0000"/>
              </a:solidFill>
              <a:effectLst/>
              <a:latin typeface="+mn-lt"/>
              <a:ea typeface="+mn-ea"/>
              <a:cs typeface="+mn-cs"/>
            </a:rPr>
            <a:t>10</a:t>
          </a:r>
          <a:r>
            <a:rPr kumimoji="1" lang="ja-JP" altLang="ja-JP" sz="1100" b="1" i="0">
              <a:solidFill>
                <a:srgbClr val="FF0000"/>
              </a:solidFill>
              <a:effectLst/>
              <a:latin typeface="+mn-lt"/>
              <a:ea typeface="+mn-ea"/>
              <a:cs typeface="+mn-cs"/>
            </a:rPr>
            <a:t>月以降、適格請求書（インボイス）発行事業者以外の者からの仕入がある場合、仕入税額相当額の </a:t>
          </a:r>
          <a:r>
            <a:rPr kumimoji="1" lang="en-US" altLang="ja-JP" sz="1100" b="1" i="0">
              <a:solidFill>
                <a:srgbClr val="FF0000"/>
              </a:solidFill>
              <a:effectLst/>
              <a:latin typeface="+mn-lt"/>
              <a:ea typeface="+mn-ea"/>
              <a:cs typeface="+mn-cs"/>
            </a:rPr>
            <a:t>80</a:t>
          </a:r>
          <a:r>
            <a:rPr kumimoji="1" lang="ja-JP" altLang="ja-JP" sz="1100" b="1" i="0">
              <a:solidFill>
                <a:srgbClr val="FF0000"/>
              </a:solidFill>
              <a:effectLst/>
              <a:latin typeface="+mn-lt"/>
              <a:ea typeface="+mn-ea"/>
              <a:cs typeface="+mn-cs"/>
            </a:rPr>
            <a:t>％を仕入税額とみなすことができる経過措置が設けられていることから、この入力シートによる算定結果と実際の返還額が異なる場合があります。（そのような仕入があれば経過措置に該当するか確認するなど、別途個別対応します。）</a:t>
          </a:r>
          <a:endParaRPr lang="ja-JP" altLang="ja-JP">
            <a:solidFill>
              <a:srgbClr val="FF0000"/>
            </a:solidFill>
            <a:effectLst/>
          </a:endParaRPr>
        </a:p>
      </xdr:txBody>
    </xdr:sp>
    <xdr:clientData/>
  </xdr:twoCellAnchor>
  <xdr:twoCellAnchor>
    <xdr:from>
      <xdr:col>21</xdr:col>
      <xdr:colOff>341463</xdr:colOff>
      <xdr:row>72</xdr:row>
      <xdr:rowOff>1</xdr:rowOff>
    </xdr:from>
    <xdr:to>
      <xdr:col>30</xdr:col>
      <xdr:colOff>269576</xdr:colOff>
      <xdr:row>76</xdr:row>
      <xdr:rowOff>98845</xdr:rowOff>
    </xdr:to>
    <xdr:sp macro="" textlink="">
      <xdr:nvSpPr>
        <xdr:cNvPr id="3" name="上矢印吹き出し 2"/>
        <xdr:cNvSpPr/>
      </xdr:nvSpPr>
      <xdr:spPr>
        <a:xfrm>
          <a:off x="7742388" y="19030951"/>
          <a:ext cx="3099938" cy="1060869"/>
        </a:xfrm>
        <a:prstGeom prst="upArrow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134788</xdr:colOff>
      <xdr:row>74</xdr:row>
      <xdr:rowOff>8987</xdr:rowOff>
    </xdr:from>
    <xdr:to>
      <xdr:col>30</xdr:col>
      <xdr:colOff>161745</xdr:colOff>
      <xdr:row>75</xdr:row>
      <xdr:rowOff>215661</xdr:rowOff>
    </xdr:to>
    <xdr:sp macro="" textlink="">
      <xdr:nvSpPr>
        <xdr:cNvPr id="4" name="Text Box 3"/>
        <xdr:cNvSpPr txBox="1">
          <a:spLocks noChangeArrowheads="1"/>
        </xdr:cNvSpPr>
      </xdr:nvSpPr>
      <xdr:spPr bwMode="auto">
        <a:xfrm>
          <a:off x="7888138" y="19525712"/>
          <a:ext cx="2846357" cy="444799"/>
        </a:xfrm>
        <a:prstGeom prst="rect">
          <a:avLst/>
        </a:prstGeom>
        <a:solidFill>
          <a:srgbClr val="FFFFFF"/>
        </a:solidFill>
        <a:ln w="9525">
          <a:solidFill>
            <a:srgbClr val="000000"/>
          </a:solidFill>
          <a:miter lim="800000"/>
          <a:headEnd/>
          <a:tailEnd/>
        </a:ln>
      </xdr:spPr>
      <xdr:txBody>
        <a:bodyPr vertOverflow="clip" wrap="square" lIns="36576" tIns="41148" rIns="0" bIns="0" anchor="t" upright="1"/>
        <a:lstStyle/>
        <a:p>
          <a:pPr algn="l" rtl="0">
            <a:lnSpc>
              <a:spcPts val="1400"/>
            </a:lnSpc>
            <a:defRPr sz="1000"/>
          </a:pPr>
          <a:r>
            <a:rPr lang="ja-JP" altLang="en-US" sz="1100" b="0" i="0" u="none" strike="noStrike" baseline="0">
              <a:solidFill>
                <a:srgbClr val="000000"/>
              </a:solidFill>
              <a:latin typeface="游ゴシック"/>
              <a:ea typeface="游ゴシック"/>
            </a:rPr>
            <a:t>電子申請システムの「返還額」に入力してください。</a:t>
          </a:r>
        </a:p>
      </xdr:txBody>
    </xdr:sp>
    <xdr:clientData/>
  </xdr:twoCellAnchor>
  <xdr:oneCellAnchor>
    <xdr:from>
      <xdr:col>35</xdr:col>
      <xdr:colOff>179718</xdr:colOff>
      <xdr:row>19</xdr:row>
      <xdr:rowOff>224646</xdr:rowOff>
    </xdr:from>
    <xdr:ext cx="5580951" cy="328423"/>
    <xdr:sp macro="" textlink="">
      <xdr:nvSpPr>
        <xdr:cNvPr id="10" name="テキスト ボックス 9"/>
        <xdr:cNvSpPr txBox="1"/>
      </xdr:nvSpPr>
      <xdr:spPr>
        <a:xfrm>
          <a:off x="11394058" y="5400495"/>
          <a:ext cx="5580951" cy="328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a,b</a:t>
          </a:r>
          <a:r>
            <a:rPr kumimoji="1" lang="ja-JP" altLang="en-US" sz="1100"/>
            <a:t>：付表２「課税売上割合・控除対象仕入税額等の計算表」から転記してください。</a:t>
          </a:r>
        </a:p>
      </xdr:txBody>
    </xdr:sp>
    <xdr:clientData/>
  </xdr:oneCellAnchor>
  <xdr:twoCellAnchor>
    <xdr:from>
      <xdr:col>21</xdr:col>
      <xdr:colOff>107831</xdr:colOff>
      <xdr:row>39</xdr:row>
      <xdr:rowOff>44929</xdr:rowOff>
    </xdr:from>
    <xdr:to>
      <xdr:col>31</xdr:col>
      <xdr:colOff>80872</xdr:colOff>
      <xdr:row>46</xdr:row>
      <xdr:rowOff>125801</xdr:rowOff>
    </xdr:to>
    <xdr:sp macro="" textlink="">
      <xdr:nvSpPr>
        <xdr:cNvPr id="16" name="四角形吹き出し 15"/>
        <xdr:cNvSpPr/>
      </xdr:nvSpPr>
      <xdr:spPr>
        <a:xfrm>
          <a:off x="7467241" y="9596887"/>
          <a:ext cx="3477523" cy="1779197"/>
        </a:xfrm>
        <a:prstGeom prst="wedgeRectCallout">
          <a:avLst>
            <a:gd name="adj1" fmla="val -63204"/>
            <a:gd name="adj2" fmla="val -2613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（入院医療機関等体制整備事業）</a:t>
          </a:r>
          <a:endParaRPr kumimoji="1" lang="en-US" altLang="ja-JP" sz="1100">
            <a:solidFill>
              <a:schemeClr val="tx1"/>
            </a:solidFill>
          </a:endParaRPr>
        </a:p>
        <a:p>
          <a:pPr algn="l"/>
          <a:r>
            <a:rPr kumimoji="1" lang="ja-JP" altLang="en-US" sz="1100">
              <a:solidFill>
                <a:schemeClr val="tx1"/>
              </a:solidFill>
            </a:rPr>
            <a:t>補助を受けて導入した設備と購入額を記入してください。</a:t>
          </a:r>
          <a:endParaRPr kumimoji="1" lang="en-US" altLang="ja-JP" sz="1100">
            <a:solidFill>
              <a:schemeClr val="tx1"/>
            </a:solidFill>
          </a:endParaRPr>
        </a:p>
        <a:p>
          <a:pPr algn="l"/>
          <a:r>
            <a:rPr kumimoji="1" lang="ja-JP" altLang="en-US" sz="1100">
              <a:solidFill>
                <a:schemeClr val="tx1"/>
              </a:solidFill>
            </a:rPr>
            <a:t>（受入医療機関業務支援事業）</a:t>
          </a:r>
          <a:endParaRPr kumimoji="1" lang="en-US" altLang="ja-JP" sz="1100">
            <a:solidFill>
              <a:schemeClr val="tx1"/>
            </a:solidFill>
          </a:endParaRPr>
        </a:p>
        <a:p>
          <a:pPr algn="l"/>
          <a:r>
            <a:rPr kumimoji="1" lang="ja-JP" altLang="en-US" sz="1100">
              <a:solidFill>
                <a:schemeClr val="tx1"/>
              </a:solidFill>
            </a:rPr>
            <a:t>（同一年度内に複数回交付決定を受けていた場合１枚のシートに同一年度分を記入してください。）</a:t>
          </a:r>
        </a:p>
      </xdr:txBody>
    </xdr:sp>
    <xdr:clientData/>
  </xdr:twoCellAnchor>
  <xdr:twoCellAnchor>
    <xdr:from>
      <xdr:col>1</xdr:col>
      <xdr:colOff>134788</xdr:colOff>
      <xdr:row>71</xdr:row>
      <xdr:rowOff>98844</xdr:rowOff>
    </xdr:from>
    <xdr:to>
      <xdr:col>14</xdr:col>
      <xdr:colOff>278561</xdr:colOff>
      <xdr:row>76</xdr:row>
      <xdr:rowOff>134787</xdr:rowOff>
    </xdr:to>
    <xdr:sp macro="" textlink="">
      <xdr:nvSpPr>
        <xdr:cNvPr id="17" name="四角形吹き出し 16"/>
        <xdr:cNvSpPr/>
      </xdr:nvSpPr>
      <xdr:spPr>
        <a:xfrm>
          <a:off x="485236" y="17019198"/>
          <a:ext cx="4699599" cy="1275990"/>
        </a:xfrm>
        <a:prstGeom prst="wedgeRectCallout">
          <a:avLst>
            <a:gd name="adj1" fmla="val -13337"/>
            <a:gd name="adj2" fmla="val -7191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（入院医療機関等体制整備事業）</a:t>
          </a:r>
          <a:endParaRPr kumimoji="1" lang="en-US" altLang="ja-JP" sz="1100">
            <a:solidFill>
              <a:schemeClr val="tx1"/>
            </a:solidFill>
          </a:endParaRPr>
        </a:p>
        <a:p>
          <a:pPr algn="l"/>
          <a:r>
            <a:rPr kumimoji="1" lang="ja-JP" altLang="en-US" sz="1100">
              <a:solidFill>
                <a:schemeClr val="tx1"/>
              </a:solidFill>
            </a:rPr>
            <a:t>補助を受けて導入した設備と購入額を記入してください。</a:t>
          </a:r>
          <a:endParaRPr kumimoji="1" lang="en-US" altLang="ja-JP" sz="1100">
            <a:solidFill>
              <a:schemeClr val="tx1"/>
            </a:solidFill>
          </a:endParaRPr>
        </a:p>
        <a:p>
          <a:pPr algn="l"/>
          <a:r>
            <a:rPr kumimoji="1" lang="ja-JP" altLang="en-US" sz="1100">
              <a:solidFill>
                <a:schemeClr val="tx1"/>
              </a:solidFill>
            </a:rPr>
            <a:t>（受入医療機関業務支援事業）</a:t>
          </a:r>
          <a:endParaRPr kumimoji="1" lang="en-US" altLang="ja-JP" sz="1100">
            <a:solidFill>
              <a:schemeClr val="tx1"/>
            </a:solidFill>
          </a:endParaRPr>
        </a:p>
        <a:p>
          <a:pPr algn="l"/>
          <a:r>
            <a:rPr kumimoji="1" lang="ja-JP" altLang="en-US" sz="1100">
              <a:solidFill>
                <a:schemeClr val="tx1"/>
              </a:solidFill>
            </a:rPr>
            <a:t>（同一年度内に複数回交付決定を受けていた場合１枚のシートに同一年度分を記入してください。）</a:t>
          </a:r>
        </a:p>
      </xdr:txBody>
    </xdr:sp>
    <xdr:clientData/>
  </xdr:twoCellAnchor>
  <xdr:twoCellAnchor editAs="oneCell">
    <xdr:from>
      <xdr:col>35</xdr:col>
      <xdr:colOff>188702</xdr:colOff>
      <xdr:row>21</xdr:row>
      <xdr:rowOff>62900</xdr:rowOff>
    </xdr:from>
    <xdr:to>
      <xdr:col>54</xdr:col>
      <xdr:colOff>158759</xdr:colOff>
      <xdr:row>33</xdr:row>
      <xdr:rowOff>172147</xdr:rowOff>
    </xdr:to>
    <xdr:pic>
      <xdr:nvPicPr>
        <xdr:cNvPr id="18" name="図 17"/>
        <xdr:cNvPicPr>
          <a:picLocks noChangeAspect="1"/>
        </xdr:cNvPicPr>
      </xdr:nvPicPr>
      <xdr:blipFill>
        <a:blip xmlns:r="http://schemas.openxmlformats.org/officeDocument/2006/relationships" r:embed="rId1"/>
        <a:stretch>
          <a:fillRect/>
        </a:stretch>
      </xdr:blipFill>
      <xdr:spPr>
        <a:xfrm>
          <a:off x="11403042" y="5741957"/>
          <a:ext cx="6628571" cy="3047619"/>
        </a:xfrm>
        <a:prstGeom prst="rect">
          <a:avLst/>
        </a:prstGeom>
      </xdr:spPr>
    </xdr:pic>
    <xdr:clientData/>
  </xdr:twoCellAnchor>
  <xdr:twoCellAnchor>
    <xdr:from>
      <xdr:col>46</xdr:col>
      <xdr:colOff>215660</xdr:colOff>
      <xdr:row>28</xdr:row>
      <xdr:rowOff>152759</xdr:rowOff>
    </xdr:from>
    <xdr:to>
      <xdr:col>54</xdr:col>
      <xdr:colOff>89858</xdr:colOff>
      <xdr:row>29</xdr:row>
      <xdr:rowOff>215660</xdr:rowOff>
    </xdr:to>
    <xdr:sp macro="" textlink="">
      <xdr:nvSpPr>
        <xdr:cNvPr id="19" name="正方形/長方形 18"/>
        <xdr:cNvSpPr/>
      </xdr:nvSpPr>
      <xdr:spPr>
        <a:xfrm>
          <a:off x="15284929" y="7548113"/>
          <a:ext cx="2677783" cy="3055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215660</xdr:colOff>
      <xdr:row>32</xdr:row>
      <xdr:rowOff>107830</xdr:rowOff>
    </xdr:from>
    <xdr:to>
      <xdr:col>54</xdr:col>
      <xdr:colOff>89858</xdr:colOff>
      <xdr:row>33</xdr:row>
      <xdr:rowOff>161745</xdr:rowOff>
    </xdr:to>
    <xdr:sp macro="" textlink="">
      <xdr:nvSpPr>
        <xdr:cNvPr id="20" name="正方形/長方形 19"/>
        <xdr:cNvSpPr/>
      </xdr:nvSpPr>
      <xdr:spPr>
        <a:xfrm>
          <a:off x="15284929" y="8473655"/>
          <a:ext cx="2677783" cy="3055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J33"/>
  <sheetViews>
    <sheetView view="pageBreakPreview" zoomScaleNormal="100" zoomScaleSheetLayoutView="100" workbookViewId="0">
      <selection activeCell="F26" sqref="F26:I26"/>
    </sheetView>
  </sheetViews>
  <sheetFormatPr defaultColWidth="9" defaultRowHeight="18" customHeight="1" x14ac:dyDescent="0.4"/>
  <cols>
    <col min="1" max="16384" width="9" style="1"/>
  </cols>
  <sheetData>
    <row r="1" spans="1:10" ht="18" customHeight="1" x14ac:dyDescent="0.4">
      <c r="A1" s="1" t="s">
        <v>59</v>
      </c>
    </row>
    <row r="3" spans="1:10" ht="18" customHeight="1" x14ac:dyDescent="0.4">
      <c r="H3" s="2"/>
      <c r="I3" s="5"/>
      <c r="J3" s="4"/>
    </row>
    <row r="4" spans="1:10" ht="18" customHeight="1" x14ac:dyDescent="0.4">
      <c r="F4" s="28" t="str">
        <f>"令和 "&amp;入力用シート!H11&amp;"　年　"&amp;入力用シート!K11&amp;"　月　"&amp;入力用シート!N11&amp;"　日　"</f>
        <v>令和 　年　　月　　日　</v>
      </c>
      <c r="G4" s="28"/>
      <c r="H4" s="28"/>
      <c r="I4" s="28"/>
    </row>
    <row r="6" spans="1:10" ht="18" customHeight="1" x14ac:dyDescent="0.4">
      <c r="A6" s="1" t="s">
        <v>60</v>
      </c>
      <c r="B6" s="12"/>
    </row>
    <row r="7" spans="1:10" ht="18" customHeight="1" x14ac:dyDescent="0.4">
      <c r="A7" s="29" t="s">
        <v>67</v>
      </c>
      <c r="B7" s="29"/>
      <c r="C7" s="29"/>
      <c r="D7" s="13" t="s">
        <v>61</v>
      </c>
    </row>
    <row r="8" spans="1:10" ht="18" customHeight="1" x14ac:dyDescent="0.4">
      <c r="A8" s="1" t="s">
        <v>62</v>
      </c>
      <c r="B8" s="12"/>
    </row>
    <row r="9" spans="1:10" ht="18" customHeight="1" x14ac:dyDescent="0.4">
      <c r="F9" s="2"/>
      <c r="G9" s="2"/>
      <c r="H9" s="2"/>
    </row>
    <row r="10" spans="1:10" ht="18" customHeight="1" x14ac:dyDescent="0.4">
      <c r="F10" s="27" t="str">
        <f>IF(入力用シート!F14="","（入力用シートより自動転記）",入力用シート!F14)</f>
        <v>（入力用シートより自動転記）</v>
      </c>
      <c r="G10" s="27"/>
      <c r="H10" s="27"/>
      <c r="I10" s="27"/>
    </row>
    <row r="11" spans="1:10" ht="18" customHeight="1" x14ac:dyDescent="0.4">
      <c r="F11" s="17" t="s">
        <v>74</v>
      </c>
      <c r="G11" s="32" t="str">
        <f>IF(入力用シート!F18="","（入力用シートより自動転記）",入力用シート!F18)</f>
        <v>（入力用シートより自動転記）</v>
      </c>
      <c r="H11" s="32"/>
      <c r="I11" s="32"/>
    </row>
    <row r="12" spans="1:10" ht="18" customHeight="1" x14ac:dyDescent="0.4">
      <c r="F12" s="18" t="s">
        <v>75</v>
      </c>
      <c r="G12" s="33" t="str">
        <f>IF(入力用シート!F19="","（入力用シートより自動転記）",入力用シート!F19)</f>
        <v>（入力用シートより自動転記）</v>
      </c>
      <c r="H12" s="33"/>
      <c r="I12" s="33"/>
    </row>
    <row r="14" spans="1:10" ht="18" customHeight="1" x14ac:dyDescent="0.4">
      <c r="A14" s="3" t="s">
        <v>63</v>
      </c>
      <c r="B14" s="3"/>
      <c r="C14" s="3"/>
      <c r="D14" s="3"/>
      <c r="E14" s="3"/>
      <c r="F14" s="3"/>
      <c r="G14" s="3"/>
      <c r="H14" s="3"/>
      <c r="I14" s="3"/>
    </row>
    <row r="17" spans="1:9" ht="33" customHeight="1" x14ac:dyDescent="0.4">
      <c r="A17" s="30" t="e">
        <f>"　令和 "&amp;入力用シート!H15&amp;"　年　"&amp;入力用シート!K15&amp;"　月　"&amp;入力用シート!N15&amp;"　日" &amp;入力用シート!F16&amp;入力用シート!I16&amp;"　号で交付決定を受けた"&amp;入力用シート!F13&amp;"費補助金について、交付決定通知により付された条件に基づき、下記のとおり報告する。"</f>
        <v>#N/A</v>
      </c>
      <c r="B17" s="30"/>
      <c r="C17" s="30"/>
      <c r="D17" s="30"/>
      <c r="E17" s="30"/>
      <c r="F17" s="30"/>
      <c r="G17" s="30"/>
      <c r="H17" s="30"/>
      <c r="I17" s="30"/>
    </row>
    <row r="18" spans="1:9" ht="33" customHeight="1" x14ac:dyDescent="0.4">
      <c r="A18" s="30"/>
      <c r="B18" s="30"/>
      <c r="C18" s="30"/>
      <c r="D18" s="30"/>
      <c r="E18" s="30"/>
      <c r="F18" s="30"/>
      <c r="G18" s="30"/>
      <c r="H18" s="30"/>
      <c r="I18" s="30"/>
    </row>
    <row r="20" spans="1:9" ht="18" customHeight="1" x14ac:dyDescent="0.4">
      <c r="A20" s="3" t="s">
        <v>0</v>
      </c>
      <c r="B20" s="3"/>
      <c r="C20" s="3"/>
      <c r="D20" s="3"/>
      <c r="E20" s="3"/>
      <c r="F20" s="3"/>
      <c r="G20" s="3"/>
      <c r="H20" s="3"/>
      <c r="I20" s="3"/>
    </row>
    <row r="22" spans="1:9" ht="18" customHeight="1" x14ac:dyDescent="0.4">
      <c r="A22" s="1" t="s">
        <v>1</v>
      </c>
    </row>
    <row r="24" spans="1:9" ht="18" customHeight="1" x14ac:dyDescent="0.4">
      <c r="A24" s="25" t="s">
        <v>2</v>
      </c>
      <c r="B24" s="25"/>
      <c r="C24" s="25"/>
      <c r="D24" s="25"/>
      <c r="E24" s="25"/>
      <c r="F24" s="25"/>
      <c r="G24" s="25"/>
      <c r="H24" s="25"/>
      <c r="I24" s="25"/>
    </row>
    <row r="25" spans="1:9" ht="18" customHeight="1" x14ac:dyDescent="0.4">
      <c r="A25" s="25"/>
      <c r="B25" s="25"/>
      <c r="C25" s="25"/>
      <c r="D25" s="25"/>
      <c r="E25" s="25"/>
      <c r="F25" s="25"/>
      <c r="G25" s="25"/>
      <c r="H25" s="25"/>
      <c r="I25" s="25"/>
    </row>
    <row r="26" spans="1:9" ht="18" customHeight="1" x14ac:dyDescent="0.4">
      <c r="A26" s="14"/>
      <c r="B26" s="14"/>
      <c r="C26" s="14"/>
      <c r="D26" s="14"/>
      <c r="E26" s="14"/>
      <c r="F26" s="26" t="str">
        <f>IF(入力用シート!F17="","（入力用シートより自動転記）","金　"&amp;TEXT(入力用シート!F17,"#,##0")&amp;"円")</f>
        <v>（入力用シートより自動転記）</v>
      </c>
      <c r="G26" s="26"/>
      <c r="H26" s="26"/>
      <c r="I26" s="26"/>
    </row>
    <row r="27" spans="1:9" ht="18" customHeight="1" x14ac:dyDescent="0.4">
      <c r="A27" s="14"/>
      <c r="B27" s="14"/>
      <c r="C27" s="14"/>
      <c r="D27" s="14"/>
      <c r="E27" s="14"/>
      <c r="F27" s="14"/>
      <c r="G27" s="14"/>
      <c r="H27" s="14"/>
      <c r="I27" s="15"/>
    </row>
    <row r="28" spans="1:9" ht="18" customHeight="1" x14ac:dyDescent="0.4">
      <c r="A28" s="31" t="s">
        <v>64</v>
      </c>
      <c r="B28" s="31"/>
      <c r="C28" s="31"/>
      <c r="D28" s="31"/>
      <c r="E28" s="31"/>
      <c r="F28" s="31"/>
      <c r="G28" s="31"/>
      <c r="H28" s="31"/>
      <c r="I28" s="31"/>
    </row>
    <row r="29" spans="1:9" ht="18" customHeight="1" x14ac:dyDescent="0.4">
      <c r="A29" s="31"/>
      <c r="B29" s="31"/>
      <c r="C29" s="31"/>
      <c r="D29" s="31"/>
      <c r="E29" s="31"/>
      <c r="F29" s="31"/>
      <c r="G29" s="31"/>
      <c r="H29" s="31"/>
      <c r="I29" s="31"/>
    </row>
    <row r="30" spans="1:9" ht="18" customHeight="1" x14ac:dyDescent="0.4">
      <c r="A30" s="14"/>
      <c r="B30" s="14"/>
      <c r="C30" s="14"/>
      <c r="D30" s="14"/>
      <c r="E30" s="14"/>
      <c r="F30" s="26" t="e">
        <f>IF(OR(入力用シート!#REF!="○",入力用シート!#REF!="○",入力用シート!#REF!="○",入力用シート!#REF!="○",入力用シート!#REF!="○"),"金　"&amp;"0"&amp;"円",IF(入力用シート!A32="○","金　"&amp;TEXT(入力用シート!AA34,"#,##0")&amp;"円",IF(入力用シート!A37="○","金　"&amp;TEXT(入力用シート!AA52,"#,##0")&amp;"円",IF(入力用シート!A55="○","金　"&amp;TEXT(入力用シート!FAA72,"#,##0")&amp;"円","（入力用シートより自動転記）"))))</f>
        <v>#REF!</v>
      </c>
      <c r="G30" s="26"/>
      <c r="H30" s="26"/>
      <c r="I30" s="26"/>
    </row>
    <row r="32" spans="1:9" ht="27" customHeight="1" x14ac:dyDescent="0.4">
      <c r="A32" s="25" t="s">
        <v>3</v>
      </c>
      <c r="B32" s="25"/>
      <c r="C32" s="25"/>
      <c r="D32" s="25"/>
      <c r="E32" s="25"/>
      <c r="F32" s="25"/>
      <c r="G32" s="25"/>
      <c r="H32" s="25"/>
      <c r="I32" s="25"/>
    </row>
    <row r="33" spans="1:9" ht="27" customHeight="1" x14ac:dyDescent="0.4">
      <c r="A33" s="25"/>
      <c r="B33" s="25"/>
      <c r="C33" s="25"/>
      <c r="D33" s="25"/>
      <c r="E33" s="25"/>
      <c r="F33" s="25"/>
      <c r="G33" s="25"/>
      <c r="H33" s="25"/>
      <c r="I33" s="25"/>
    </row>
  </sheetData>
  <mergeCells count="11">
    <mergeCell ref="A32:I33"/>
    <mergeCell ref="F30:I30"/>
    <mergeCell ref="F26:I26"/>
    <mergeCell ref="F10:I10"/>
    <mergeCell ref="F4:I4"/>
    <mergeCell ref="A7:C7"/>
    <mergeCell ref="A17:I18"/>
    <mergeCell ref="A24:I25"/>
    <mergeCell ref="A28:I29"/>
    <mergeCell ref="G11:I11"/>
    <mergeCell ref="G12:I12"/>
  </mergeCells>
  <phoneticPr fontId="1"/>
  <printOptions horizontalCentered="1"/>
  <pageMargins left="0.98425196850393704" right="0.98425196850393704" top="0.98425196850393704" bottom="0.9842519685039370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7:AI75"/>
  <sheetViews>
    <sheetView tabSelected="1" view="pageBreakPreview" topLeftCell="A4" zoomScale="106" zoomScaleNormal="100" zoomScaleSheetLayoutView="106" workbookViewId="0">
      <selection activeCell="F13" sqref="F13:P13"/>
    </sheetView>
  </sheetViews>
  <sheetFormatPr defaultColWidth="4.625" defaultRowHeight="18.75" x14ac:dyDescent="0.4"/>
  <cols>
    <col min="1" max="32" width="4.625" style="6"/>
    <col min="33" max="33" width="0" style="6" hidden="1" customWidth="1"/>
    <col min="34" max="34" width="40" style="6" hidden="1" customWidth="1"/>
    <col min="35" max="35" width="9.25" style="6" hidden="1" customWidth="1"/>
    <col min="36" max="16384" width="4.625" style="6"/>
  </cols>
  <sheetData>
    <row r="7" spans="1:35" ht="57" customHeight="1" x14ac:dyDescent="0.4"/>
    <row r="8" spans="1:35" ht="19.5" thickBot="1" x14ac:dyDescent="0.45">
      <c r="A8" s="79" t="s">
        <v>4</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row>
    <row r="9" spans="1:35" ht="19.5" thickBot="1" x14ac:dyDescent="0.45">
      <c r="A9" s="62" t="s">
        <v>5</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4"/>
    </row>
    <row r="11" spans="1:35" x14ac:dyDescent="0.4">
      <c r="A11" s="68" t="s">
        <v>6</v>
      </c>
      <c r="B11" s="68"/>
      <c r="C11" s="68"/>
      <c r="D11" s="68"/>
      <c r="E11" s="68"/>
      <c r="F11" s="80" t="s">
        <v>7</v>
      </c>
      <c r="G11" s="81"/>
      <c r="H11" s="67"/>
      <c r="I11" s="67"/>
      <c r="J11" s="7" t="s">
        <v>8</v>
      </c>
      <c r="K11" s="67"/>
      <c r="L11" s="67"/>
      <c r="M11" s="7" t="s">
        <v>9</v>
      </c>
      <c r="N11" s="67"/>
      <c r="O11" s="67"/>
      <c r="P11" s="8" t="s">
        <v>10</v>
      </c>
    </row>
    <row r="12" spans="1:35" x14ac:dyDescent="0.4">
      <c r="A12" s="68" t="s">
        <v>83</v>
      </c>
      <c r="B12" s="68"/>
      <c r="C12" s="68"/>
      <c r="D12" s="68"/>
      <c r="E12" s="68"/>
      <c r="F12" s="85"/>
      <c r="G12" s="82"/>
      <c r="H12" s="82"/>
      <c r="I12" s="83"/>
      <c r="J12" s="83"/>
      <c r="K12" s="83"/>
      <c r="L12" s="83"/>
      <c r="M12" s="83"/>
      <c r="N12" s="83"/>
      <c r="O12" s="83"/>
      <c r="P12" s="84"/>
      <c r="Q12" s="23" t="s">
        <v>102</v>
      </c>
    </row>
    <row r="13" spans="1:35" x14ac:dyDescent="0.4">
      <c r="A13" s="68" t="s">
        <v>58</v>
      </c>
      <c r="B13" s="68"/>
      <c r="C13" s="68"/>
      <c r="D13" s="68"/>
      <c r="E13" s="68"/>
      <c r="F13" s="86"/>
      <c r="G13" s="87"/>
      <c r="H13" s="87"/>
      <c r="I13" s="87"/>
      <c r="J13" s="87"/>
      <c r="K13" s="87"/>
      <c r="L13" s="87"/>
      <c r="M13" s="87"/>
      <c r="N13" s="87"/>
      <c r="O13" s="87"/>
      <c r="P13" s="88"/>
      <c r="Q13" s="23" t="s">
        <v>99</v>
      </c>
      <c r="AH13" s="19"/>
      <c r="AI13" s="19"/>
    </row>
    <row r="14" spans="1:35" ht="18.75" customHeight="1" x14ac:dyDescent="0.4">
      <c r="A14" s="68" t="s">
        <v>11</v>
      </c>
      <c r="B14" s="68"/>
      <c r="C14" s="68"/>
      <c r="D14" s="68"/>
      <c r="E14" s="68"/>
      <c r="F14" s="89"/>
      <c r="G14" s="67"/>
      <c r="H14" s="67"/>
      <c r="I14" s="67"/>
      <c r="J14" s="67"/>
      <c r="K14" s="67"/>
      <c r="L14" s="67"/>
      <c r="M14" s="67"/>
      <c r="N14" s="67"/>
      <c r="O14" s="67"/>
      <c r="P14" s="90"/>
      <c r="Q14" s="23" t="s">
        <v>101</v>
      </c>
      <c r="AH14" s="19"/>
      <c r="AI14" s="19"/>
    </row>
    <row r="15" spans="1:35" x14ac:dyDescent="0.4">
      <c r="A15" s="68" t="s">
        <v>12</v>
      </c>
      <c r="B15" s="68"/>
      <c r="C15" s="68"/>
      <c r="D15" s="68"/>
      <c r="E15" s="68"/>
      <c r="F15" s="80" t="s">
        <v>7</v>
      </c>
      <c r="G15" s="81"/>
      <c r="H15" s="67"/>
      <c r="I15" s="67"/>
      <c r="J15" s="7" t="s">
        <v>8</v>
      </c>
      <c r="K15" s="67"/>
      <c r="L15" s="67"/>
      <c r="M15" s="7" t="s">
        <v>9</v>
      </c>
      <c r="N15" s="67"/>
      <c r="O15" s="67"/>
      <c r="P15" s="8" t="s">
        <v>10</v>
      </c>
      <c r="Q15" s="23" t="s">
        <v>97</v>
      </c>
      <c r="AH15" s="19"/>
      <c r="AI15" s="19"/>
    </row>
    <row r="16" spans="1:35" x14ac:dyDescent="0.4">
      <c r="A16" s="68" t="s">
        <v>13</v>
      </c>
      <c r="B16" s="68"/>
      <c r="C16" s="68"/>
      <c r="D16" s="68"/>
      <c r="E16" s="68"/>
      <c r="F16" s="41" t="e">
        <f>VLOOKUP(入力用シート!F12,リスト!$D$1:$E$3,2,FALSE)</f>
        <v>#N/A</v>
      </c>
      <c r="G16" s="42"/>
      <c r="H16" s="42"/>
      <c r="I16" s="82"/>
      <c r="J16" s="82"/>
      <c r="K16" s="82"/>
      <c r="L16" s="82"/>
      <c r="M16" s="82"/>
      <c r="N16" s="82"/>
      <c r="O16" s="82"/>
      <c r="P16" s="9" t="s">
        <v>14</v>
      </c>
      <c r="Q16" s="23" t="s">
        <v>98</v>
      </c>
    </row>
    <row r="17" spans="1:33" x14ac:dyDescent="0.4">
      <c r="A17" s="68" t="s">
        <v>15</v>
      </c>
      <c r="B17" s="68"/>
      <c r="C17" s="68"/>
      <c r="D17" s="68"/>
      <c r="E17" s="68"/>
      <c r="F17" s="71"/>
      <c r="G17" s="72"/>
      <c r="H17" s="72"/>
      <c r="I17" s="72"/>
      <c r="J17" s="72"/>
      <c r="K17" s="72"/>
      <c r="L17" s="72"/>
      <c r="M17" s="72"/>
      <c r="N17" s="72"/>
      <c r="O17" s="72"/>
      <c r="P17" s="9" t="s">
        <v>16</v>
      </c>
      <c r="Q17" s="24" t="s">
        <v>98</v>
      </c>
    </row>
    <row r="18" spans="1:33" x14ac:dyDescent="0.4">
      <c r="A18" s="68" t="s">
        <v>65</v>
      </c>
      <c r="B18" s="68"/>
      <c r="C18" s="68"/>
      <c r="D18" s="68"/>
      <c r="E18" s="68"/>
      <c r="F18" s="71"/>
      <c r="G18" s="72"/>
      <c r="H18" s="72"/>
      <c r="I18" s="72"/>
      <c r="J18" s="72"/>
      <c r="K18" s="72"/>
      <c r="L18" s="72"/>
      <c r="M18" s="72"/>
      <c r="N18" s="72"/>
      <c r="O18" s="72"/>
      <c r="P18" s="16"/>
    </row>
    <row r="19" spans="1:33" x14ac:dyDescent="0.4">
      <c r="A19" s="68" t="s">
        <v>66</v>
      </c>
      <c r="B19" s="68"/>
      <c r="C19" s="68"/>
      <c r="D19" s="68"/>
      <c r="E19" s="68"/>
      <c r="F19" s="69"/>
      <c r="G19" s="70"/>
      <c r="H19" s="70"/>
      <c r="I19" s="70"/>
      <c r="J19" s="70"/>
      <c r="K19" s="70"/>
      <c r="L19" s="70"/>
      <c r="M19" s="70"/>
      <c r="N19" s="70"/>
      <c r="O19" s="70"/>
      <c r="P19" s="16"/>
    </row>
    <row r="20" spans="1:33" ht="19.5" thickBot="1" x14ac:dyDescent="0.45"/>
    <row r="21" spans="1:33" ht="19.5" thickBot="1" x14ac:dyDescent="0.45">
      <c r="A21" s="62" t="s">
        <v>19</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4"/>
    </row>
    <row r="22" spans="1:33" x14ac:dyDescent="0.4">
      <c r="A22" s="6" t="s">
        <v>20</v>
      </c>
    </row>
    <row r="24" spans="1:33" x14ac:dyDescent="0.4">
      <c r="A24" s="6" t="s">
        <v>21</v>
      </c>
    </row>
    <row r="25" spans="1:33" x14ac:dyDescent="0.4">
      <c r="B25" s="6" t="s">
        <v>22</v>
      </c>
      <c r="I25" s="50"/>
      <c r="J25" s="51"/>
      <c r="K25" s="51"/>
      <c r="L25" s="51"/>
      <c r="M25" s="51"/>
      <c r="N25" s="9" t="s">
        <v>16</v>
      </c>
      <c r="O25" s="6" t="s">
        <v>23</v>
      </c>
    </row>
    <row r="26" spans="1:33" x14ac:dyDescent="0.4">
      <c r="B26" s="6" t="s">
        <v>24</v>
      </c>
      <c r="I26" s="50"/>
      <c r="J26" s="51"/>
      <c r="K26" s="51"/>
      <c r="L26" s="51"/>
      <c r="M26" s="51"/>
      <c r="N26" s="9" t="s">
        <v>16</v>
      </c>
      <c r="O26" s="6" t="s">
        <v>25</v>
      </c>
    </row>
    <row r="27" spans="1:33" ht="19.5" thickBot="1" x14ac:dyDescent="0.45"/>
    <row r="28" spans="1:33" ht="19.5" thickBot="1" x14ac:dyDescent="0.45">
      <c r="B28" s="6" t="s">
        <v>26</v>
      </c>
      <c r="I28" s="73" t="str">
        <f>IF(I26="","",I25/I26)</f>
        <v/>
      </c>
      <c r="J28" s="74"/>
      <c r="K28" s="74"/>
      <c r="L28" s="74"/>
      <c r="M28" s="74"/>
      <c r="N28" s="75"/>
      <c r="O28" s="6" t="s">
        <v>27</v>
      </c>
    </row>
    <row r="29" spans="1:33" x14ac:dyDescent="0.4">
      <c r="I29" s="6" t="s">
        <v>28</v>
      </c>
    </row>
    <row r="30" spans="1:33" x14ac:dyDescent="0.4">
      <c r="I30" s="6" t="s">
        <v>29</v>
      </c>
    </row>
    <row r="32" spans="1:33" x14ac:dyDescent="0.4">
      <c r="A32" s="10"/>
      <c r="B32" s="6" t="s">
        <v>30</v>
      </c>
      <c r="AG32" s="6" t="s">
        <v>17</v>
      </c>
    </row>
    <row r="33" spans="1:33" ht="19.5" thickBot="1" x14ac:dyDescent="0.45">
      <c r="AG33" s="6" t="s">
        <v>18</v>
      </c>
    </row>
    <row r="34" spans="1:33" ht="20.25" thickTop="1" thickBot="1" x14ac:dyDescent="0.45">
      <c r="C34" s="6" t="s">
        <v>31</v>
      </c>
      <c r="I34" s="6" t="s">
        <v>32</v>
      </c>
      <c r="AA34" s="35" t="str">
        <f>IF(A32="○",ROUNDDOWN(F17*10/110,0),"")</f>
        <v/>
      </c>
      <c r="AB34" s="36"/>
      <c r="AC34" s="36"/>
      <c r="AD34" s="36"/>
      <c r="AE34" s="36"/>
      <c r="AF34" s="37"/>
      <c r="AG34" s="6" t="s">
        <v>33</v>
      </c>
    </row>
    <row r="35" spans="1:33" ht="19.5" customHeight="1" thickTop="1" x14ac:dyDescent="0.4">
      <c r="AA35" s="65" t="s">
        <v>95</v>
      </c>
      <c r="AB35" s="65"/>
      <c r="AC35" s="65"/>
      <c r="AD35" s="65"/>
      <c r="AE35" s="65"/>
      <c r="AF35" s="65"/>
    </row>
    <row r="36" spans="1:33" x14ac:dyDescent="0.4">
      <c r="AA36" s="66"/>
      <c r="AB36" s="66"/>
      <c r="AC36" s="66"/>
      <c r="AD36" s="66"/>
      <c r="AE36" s="66"/>
      <c r="AF36" s="66"/>
    </row>
    <row r="37" spans="1:33" x14ac:dyDescent="0.4">
      <c r="A37" s="10"/>
      <c r="B37" s="6" t="s">
        <v>34</v>
      </c>
      <c r="AG37" s="6" t="s">
        <v>17</v>
      </c>
    </row>
    <row r="38" spans="1:33" x14ac:dyDescent="0.4">
      <c r="C38" s="6" t="s">
        <v>91</v>
      </c>
      <c r="AG38" s="6" t="s">
        <v>18</v>
      </c>
    </row>
    <row r="39" spans="1:33" x14ac:dyDescent="0.4">
      <c r="C39" s="48" t="s">
        <v>35</v>
      </c>
      <c r="D39" s="48"/>
      <c r="E39" s="48"/>
      <c r="F39" s="48"/>
      <c r="G39" s="48"/>
      <c r="H39" s="48"/>
      <c r="I39" s="49" t="s">
        <v>36</v>
      </c>
      <c r="J39" s="48"/>
      <c r="K39" s="48"/>
      <c r="L39" s="49" t="s">
        <v>37</v>
      </c>
      <c r="M39" s="48"/>
      <c r="N39" s="48"/>
      <c r="O39" s="49" t="s">
        <v>38</v>
      </c>
      <c r="P39" s="48"/>
      <c r="Q39" s="48"/>
      <c r="R39" s="49" t="s">
        <v>39</v>
      </c>
      <c r="S39" s="48"/>
      <c r="T39" s="48"/>
      <c r="AG39" s="6" t="s">
        <v>33</v>
      </c>
    </row>
    <row r="40" spans="1:33" x14ac:dyDescent="0.4">
      <c r="C40" s="48"/>
      <c r="D40" s="48"/>
      <c r="E40" s="48"/>
      <c r="F40" s="48"/>
      <c r="G40" s="48"/>
      <c r="H40" s="48"/>
      <c r="I40" s="48"/>
      <c r="J40" s="48"/>
      <c r="K40" s="48"/>
      <c r="L40" s="48"/>
      <c r="M40" s="48"/>
      <c r="N40" s="48"/>
      <c r="O40" s="48"/>
      <c r="P40" s="48"/>
      <c r="Q40" s="48"/>
      <c r="R40" s="48"/>
      <c r="S40" s="48"/>
      <c r="T40" s="48"/>
    </row>
    <row r="41" spans="1:33" x14ac:dyDescent="0.4">
      <c r="C41" s="44"/>
      <c r="D41" s="45"/>
      <c r="E41" s="45"/>
      <c r="F41" s="45"/>
      <c r="G41" s="45"/>
      <c r="H41" s="46"/>
      <c r="I41" s="50"/>
      <c r="J41" s="51"/>
      <c r="K41" s="52"/>
      <c r="L41" s="50"/>
      <c r="M41" s="51"/>
      <c r="N41" s="52"/>
      <c r="O41" s="50"/>
      <c r="P41" s="51"/>
      <c r="Q41" s="52"/>
      <c r="R41" s="53">
        <f t="shared" ref="R41:R47" si="0">SUM(I41:Q41)</f>
        <v>0</v>
      </c>
      <c r="S41" s="53"/>
      <c r="T41" s="53"/>
    </row>
    <row r="42" spans="1:33" x14ac:dyDescent="0.4">
      <c r="C42" s="44"/>
      <c r="D42" s="45"/>
      <c r="E42" s="45"/>
      <c r="F42" s="45"/>
      <c r="G42" s="45"/>
      <c r="H42" s="46"/>
      <c r="I42" s="50"/>
      <c r="J42" s="51"/>
      <c r="K42" s="52"/>
      <c r="L42" s="50"/>
      <c r="M42" s="51"/>
      <c r="N42" s="52"/>
      <c r="O42" s="50"/>
      <c r="P42" s="51"/>
      <c r="Q42" s="52"/>
      <c r="R42" s="53">
        <f t="shared" si="0"/>
        <v>0</v>
      </c>
      <c r="S42" s="53"/>
      <c r="T42" s="53"/>
    </row>
    <row r="43" spans="1:33" x14ac:dyDescent="0.4">
      <c r="C43" s="44"/>
      <c r="D43" s="45"/>
      <c r="E43" s="45"/>
      <c r="F43" s="45"/>
      <c r="G43" s="45"/>
      <c r="H43" s="46"/>
      <c r="I43" s="50"/>
      <c r="J43" s="51"/>
      <c r="K43" s="52"/>
      <c r="L43" s="50"/>
      <c r="M43" s="51"/>
      <c r="N43" s="52"/>
      <c r="O43" s="50"/>
      <c r="P43" s="51"/>
      <c r="Q43" s="52"/>
      <c r="R43" s="53">
        <f t="shared" si="0"/>
        <v>0</v>
      </c>
      <c r="S43" s="53"/>
      <c r="T43" s="53"/>
    </row>
    <row r="44" spans="1:33" x14ac:dyDescent="0.4">
      <c r="C44" s="44"/>
      <c r="D44" s="45"/>
      <c r="E44" s="45"/>
      <c r="F44" s="45"/>
      <c r="G44" s="45"/>
      <c r="H44" s="46"/>
      <c r="I44" s="50"/>
      <c r="J44" s="51"/>
      <c r="K44" s="52"/>
      <c r="L44" s="50"/>
      <c r="M44" s="51"/>
      <c r="N44" s="52"/>
      <c r="O44" s="50"/>
      <c r="P44" s="51"/>
      <c r="Q44" s="52"/>
      <c r="R44" s="53">
        <f t="shared" si="0"/>
        <v>0</v>
      </c>
      <c r="S44" s="53"/>
      <c r="T44" s="53"/>
    </row>
    <row r="45" spans="1:33" x14ac:dyDescent="0.4">
      <c r="C45" s="44"/>
      <c r="D45" s="45"/>
      <c r="E45" s="45"/>
      <c r="F45" s="45"/>
      <c r="G45" s="45"/>
      <c r="H45" s="46"/>
      <c r="I45" s="50"/>
      <c r="J45" s="51"/>
      <c r="K45" s="52"/>
      <c r="L45" s="50"/>
      <c r="M45" s="51"/>
      <c r="N45" s="52"/>
      <c r="O45" s="50"/>
      <c r="P45" s="51"/>
      <c r="Q45" s="52"/>
      <c r="R45" s="53">
        <f t="shared" si="0"/>
        <v>0</v>
      </c>
      <c r="S45" s="53"/>
      <c r="T45" s="53"/>
    </row>
    <row r="46" spans="1:33" x14ac:dyDescent="0.4">
      <c r="C46" s="44"/>
      <c r="D46" s="45"/>
      <c r="E46" s="45"/>
      <c r="F46" s="45"/>
      <c r="G46" s="45"/>
      <c r="H46" s="46"/>
      <c r="I46" s="50"/>
      <c r="J46" s="51"/>
      <c r="K46" s="52"/>
      <c r="L46" s="50"/>
      <c r="M46" s="51"/>
      <c r="N46" s="52"/>
      <c r="O46" s="50"/>
      <c r="P46" s="51"/>
      <c r="Q46" s="52"/>
      <c r="R46" s="53">
        <f t="shared" si="0"/>
        <v>0</v>
      </c>
      <c r="S46" s="53"/>
      <c r="T46" s="53"/>
    </row>
    <row r="47" spans="1:33" x14ac:dyDescent="0.4">
      <c r="C47" s="44"/>
      <c r="D47" s="45"/>
      <c r="E47" s="45"/>
      <c r="F47" s="45"/>
      <c r="G47" s="45"/>
      <c r="H47" s="46"/>
      <c r="I47" s="50"/>
      <c r="J47" s="51"/>
      <c r="K47" s="52"/>
      <c r="L47" s="50"/>
      <c r="M47" s="51"/>
      <c r="N47" s="52"/>
      <c r="O47" s="50"/>
      <c r="P47" s="51"/>
      <c r="Q47" s="52"/>
      <c r="R47" s="53">
        <f t="shared" si="0"/>
        <v>0</v>
      </c>
      <c r="S47" s="53"/>
      <c r="T47" s="53"/>
    </row>
    <row r="48" spans="1:33" x14ac:dyDescent="0.4">
      <c r="C48" s="41" t="s">
        <v>39</v>
      </c>
      <c r="D48" s="42"/>
      <c r="E48" s="42"/>
      <c r="F48" s="42"/>
      <c r="G48" s="42"/>
      <c r="H48" s="43"/>
      <c r="I48" s="53">
        <f>SUM(I41:K47)</f>
        <v>0</v>
      </c>
      <c r="J48" s="53"/>
      <c r="K48" s="53"/>
      <c r="L48" s="53">
        <f t="shared" ref="L48" si="1">SUM(L41:N47)</f>
        <v>0</v>
      </c>
      <c r="M48" s="53"/>
      <c r="N48" s="53"/>
      <c r="O48" s="53">
        <f t="shared" ref="O48" si="2">SUM(O41:Q47)</f>
        <v>0</v>
      </c>
      <c r="P48" s="53"/>
      <c r="Q48" s="53"/>
      <c r="R48" s="53">
        <f t="shared" ref="R48" si="3">SUM(R41:T47)</f>
        <v>0</v>
      </c>
      <c r="S48" s="53"/>
      <c r="T48" s="53"/>
    </row>
    <row r="49" spans="1:33" x14ac:dyDescent="0.4">
      <c r="I49" s="34" t="s">
        <v>40</v>
      </c>
      <c r="J49" s="34"/>
      <c r="K49" s="34"/>
      <c r="L49" s="34" t="s">
        <v>41</v>
      </c>
      <c r="M49" s="34"/>
      <c r="N49" s="34"/>
      <c r="O49" s="34"/>
      <c r="P49" s="34"/>
      <c r="Q49" s="34"/>
      <c r="R49" s="34" t="s">
        <v>42</v>
      </c>
      <c r="S49" s="34"/>
      <c r="T49" s="34"/>
      <c r="AA49" s="76" t="s">
        <v>103</v>
      </c>
      <c r="AB49" s="76"/>
      <c r="AC49" s="76"/>
      <c r="AD49" s="76"/>
      <c r="AE49" s="76"/>
      <c r="AF49" s="76"/>
    </row>
    <row r="50" spans="1:33" x14ac:dyDescent="0.4">
      <c r="I50" s="11"/>
      <c r="J50" s="11"/>
      <c r="K50" s="11"/>
      <c r="L50" s="11"/>
      <c r="M50" s="11"/>
      <c r="N50" s="11"/>
      <c r="O50" s="11"/>
      <c r="P50" s="11"/>
      <c r="Q50" s="11"/>
      <c r="R50" s="11"/>
      <c r="S50" s="11"/>
      <c r="T50" s="11"/>
      <c r="AA50" s="76"/>
      <c r="AB50" s="76"/>
      <c r="AC50" s="76"/>
      <c r="AD50" s="76"/>
      <c r="AE50" s="76"/>
      <c r="AF50" s="76"/>
    </row>
    <row r="51" spans="1:33" ht="19.5" thickBot="1" x14ac:dyDescent="0.45">
      <c r="C51" s="6" t="s">
        <v>31</v>
      </c>
      <c r="I51" s="6" t="s">
        <v>43</v>
      </c>
      <c r="AA51" s="77"/>
      <c r="AB51" s="77"/>
      <c r="AC51" s="77"/>
      <c r="AD51" s="77"/>
      <c r="AE51" s="77"/>
      <c r="AF51" s="77"/>
    </row>
    <row r="52" spans="1:33" ht="20.25" thickTop="1" thickBot="1" x14ac:dyDescent="0.45">
      <c r="I52" s="6" t="s">
        <v>44</v>
      </c>
      <c r="AA52" s="35" t="str">
        <f>IFERROR(ROUNDDOWN(F17*10/110*I28*I48/R48,0)+ROUNDDOWN(F17*8/108*I28*L48/R48,0),"")</f>
        <v/>
      </c>
      <c r="AB52" s="36"/>
      <c r="AC52" s="36"/>
      <c r="AD52" s="36"/>
      <c r="AE52" s="36"/>
      <c r="AF52" s="37"/>
    </row>
    <row r="53" spans="1:33" ht="6.75" customHeight="1" thickTop="1" x14ac:dyDescent="0.4"/>
    <row r="54" spans="1:33" ht="6.75" customHeight="1" x14ac:dyDescent="0.4"/>
    <row r="55" spans="1:33" x14ac:dyDescent="0.4">
      <c r="A55" s="10"/>
      <c r="B55" s="6" t="s">
        <v>45</v>
      </c>
      <c r="AG55" s="6" t="s">
        <v>17</v>
      </c>
    </row>
    <row r="56" spans="1:33" x14ac:dyDescent="0.4">
      <c r="C56" s="6" t="s">
        <v>91</v>
      </c>
      <c r="AG56" s="6" t="s">
        <v>18</v>
      </c>
    </row>
    <row r="57" spans="1:33" x14ac:dyDescent="0.4">
      <c r="C57" s="54" t="s">
        <v>35</v>
      </c>
      <c r="D57" s="34"/>
      <c r="E57" s="34"/>
      <c r="F57" s="34"/>
      <c r="G57" s="34"/>
      <c r="H57" s="55"/>
      <c r="I57" s="48" t="s">
        <v>46</v>
      </c>
      <c r="J57" s="48"/>
      <c r="K57" s="48"/>
      <c r="L57" s="48"/>
      <c r="M57" s="48"/>
      <c r="N57" s="48"/>
      <c r="O57" s="48"/>
      <c r="P57" s="48"/>
      <c r="Q57" s="48"/>
      <c r="R57" s="48" t="s">
        <v>47</v>
      </c>
      <c r="S57" s="48"/>
      <c r="T57" s="48"/>
      <c r="U57" s="48"/>
      <c r="V57" s="48"/>
      <c r="W57" s="48"/>
      <c r="X57" s="48"/>
      <c r="Y57" s="48"/>
      <c r="Z57" s="48"/>
      <c r="AA57" s="49" t="s">
        <v>38</v>
      </c>
      <c r="AB57" s="48"/>
      <c r="AC57" s="48"/>
      <c r="AD57" s="48" t="s">
        <v>39</v>
      </c>
      <c r="AE57" s="48"/>
      <c r="AF57" s="48"/>
      <c r="AG57" s="6" t="s">
        <v>33</v>
      </c>
    </row>
    <row r="58" spans="1:33" x14ac:dyDescent="0.4">
      <c r="C58" s="56"/>
      <c r="D58" s="57"/>
      <c r="E58" s="57"/>
      <c r="F58" s="57"/>
      <c r="G58" s="57"/>
      <c r="H58" s="58"/>
      <c r="I58" s="49" t="s">
        <v>48</v>
      </c>
      <c r="J58" s="48"/>
      <c r="K58" s="48"/>
      <c r="L58" s="49" t="s">
        <v>49</v>
      </c>
      <c r="M58" s="48"/>
      <c r="N58" s="48"/>
      <c r="O58" s="49" t="s">
        <v>50</v>
      </c>
      <c r="P58" s="48"/>
      <c r="Q58" s="48"/>
      <c r="R58" s="49" t="s">
        <v>48</v>
      </c>
      <c r="S58" s="48"/>
      <c r="T58" s="48"/>
      <c r="U58" s="49" t="s">
        <v>49</v>
      </c>
      <c r="V58" s="48"/>
      <c r="W58" s="48"/>
      <c r="X58" s="49" t="s">
        <v>50</v>
      </c>
      <c r="Y58" s="48"/>
      <c r="Z58" s="48"/>
      <c r="AA58" s="48"/>
      <c r="AB58" s="48"/>
      <c r="AC58" s="48"/>
      <c r="AD58" s="48"/>
      <c r="AE58" s="48"/>
      <c r="AF58" s="48"/>
    </row>
    <row r="59" spans="1:33" x14ac:dyDescent="0.4">
      <c r="C59" s="59"/>
      <c r="D59" s="60"/>
      <c r="E59" s="60"/>
      <c r="F59" s="60"/>
      <c r="G59" s="60"/>
      <c r="H59" s="61"/>
      <c r="I59" s="48"/>
      <c r="J59" s="48"/>
      <c r="K59" s="48"/>
      <c r="L59" s="48"/>
      <c r="M59" s="48"/>
      <c r="N59" s="48"/>
      <c r="O59" s="48"/>
      <c r="P59" s="48"/>
      <c r="Q59" s="48"/>
      <c r="R59" s="48"/>
      <c r="S59" s="48"/>
      <c r="T59" s="48"/>
      <c r="U59" s="48"/>
      <c r="V59" s="48"/>
      <c r="W59" s="48"/>
      <c r="X59" s="48"/>
      <c r="Y59" s="48"/>
      <c r="Z59" s="48"/>
      <c r="AA59" s="48"/>
      <c r="AB59" s="48"/>
      <c r="AC59" s="48"/>
      <c r="AD59" s="48"/>
      <c r="AE59" s="48"/>
      <c r="AF59" s="48"/>
    </row>
    <row r="60" spans="1:33" ht="18.75" customHeight="1" x14ac:dyDescent="0.4">
      <c r="C60" s="44"/>
      <c r="D60" s="45"/>
      <c r="E60" s="45"/>
      <c r="F60" s="45"/>
      <c r="G60" s="45"/>
      <c r="H60" s="46"/>
      <c r="I60" s="47"/>
      <c r="J60" s="47"/>
      <c r="K60" s="47"/>
      <c r="L60" s="47"/>
      <c r="M60" s="47"/>
      <c r="N60" s="47"/>
      <c r="O60" s="47"/>
      <c r="P60" s="47"/>
      <c r="Q60" s="47"/>
      <c r="R60" s="47"/>
      <c r="S60" s="47"/>
      <c r="T60" s="47"/>
      <c r="U60" s="47"/>
      <c r="V60" s="47"/>
      <c r="W60" s="47"/>
      <c r="X60" s="47"/>
      <c r="Y60" s="47"/>
      <c r="Z60" s="47"/>
      <c r="AA60" s="47"/>
      <c r="AB60" s="47"/>
      <c r="AC60" s="47"/>
      <c r="AD60" s="38">
        <f>SUM(I60:AC60)</f>
        <v>0</v>
      </c>
      <c r="AE60" s="39"/>
      <c r="AF60" s="40"/>
    </row>
    <row r="61" spans="1:33" x14ac:dyDescent="0.4">
      <c r="C61" s="44"/>
      <c r="D61" s="45"/>
      <c r="E61" s="45"/>
      <c r="F61" s="45"/>
      <c r="G61" s="45"/>
      <c r="H61" s="46"/>
      <c r="I61" s="47"/>
      <c r="J61" s="47"/>
      <c r="K61" s="47"/>
      <c r="L61" s="47"/>
      <c r="M61" s="47"/>
      <c r="N61" s="47"/>
      <c r="O61" s="47"/>
      <c r="P61" s="47"/>
      <c r="Q61" s="47"/>
      <c r="R61" s="47"/>
      <c r="S61" s="47"/>
      <c r="T61" s="47"/>
      <c r="U61" s="47"/>
      <c r="V61" s="47"/>
      <c r="W61" s="47"/>
      <c r="X61" s="47"/>
      <c r="Y61" s="47"/>
      <c r="Z61" s="47"/>
      <c r="AA61" s="47"/>
      <c r="AB61" s="47"/>
      <c r="AC61" s="47"/>
      <c r="AD61" s="38">
        <f t="shared" ref="AD61:AD66" si="4">SUM(I61:AC61)</f>
        <v>0</v>
      </c>
      <c r="AE61" s="39"/>
      <c r="AF61" s="40"/>
    </row>
    <row r="62" spans="1:33" x14ac:dyDescent="0.4">
      <c r="C62" s="44"/>
      <c r="D62" s="45"/>
      <c r="E62" s="45"/>
      <c r="F62" s="45"/>
      <c r="G62" s="45"/>
      <c r="H62" s="46"/>
      <c r="I62" s="47"/>
      <c r="J62" s="47"/>
      <c r="K62" s="47"/>
      <c r="L62" s="47"/>
      <c r="M62" s="47"/>
      <c r="N62" s="47"/>
      <c r="O62" s="47"/>
      <c r="P62" s="47"/>
      <c r="Q62" s="47"/>
      <c r="R62" s="47"/>
      <c r="S62" s="47"/>
      <c r="T62" s="47"/>
      <c r="U62" s="47"/>
      <c r="V62" s="47"/>
      <c r="W62" s="47"/>
      <c r="X62" s="47"/>
      <c r="Y62" s="47"/>
      <c r="Z62" s="47"/>
      <c r="AA62" s="47"/>
      <c r="AB62" s="47"/>
      <c r="AC62" s="47"/>
      <c r="AD62" s="38">
        <f t="shared" si="4"/>
        <v>0</v>
      </c>
      <c r="AE62" s="39"/>
      <c r="AF62" s="40"/>
    </row>
    <row r="63" spans="1:33" x14ac:dyDescent="0.4">
      <c r="C63" s="44"/>
      <c r="D63" s="45"/>
      <c r="E63" s="45"/>
      <c r="F63" s="45"/>
      <c r="G63" s="45"/>
      <c r="H63" s="46"/>
      <c r="I63" s="47"/>
      <c r="J63" s="47"/>
      <c r="K63" s="47"/>
      <c r="L63" s="47"/>
      <c r="M63" s="47"/>
      <c r="N63" s="47"/>
      <c r="O63" s="47"/>
      <c r="P63" s="47"/>
      <c r="Q63" s="47"/>
      <c r="R63" s="47"/>
      <c r="S63" s="47"/>
      <c r="T63" s="47"/>
      <c r="U63" s="47"/>
      <c r="V63" s="47"/>
      <c r="W63" s="47"/>
      <c r="X63" s="47"/>
      <c r="Y63" s="47"/>
      <c r="Z63" s="47"/>
      <c r="AA63" s="47"/>
      <c r="AB63" s="47"/>
      <c r="AC63" s="47"/>
      <c r="AD63" s="38">
        <f t="shared" si="4"/>
        <v>0</v>
      </c>
      <c r="AE63" s="39"/>
      <c r="AF63" s="40"/>
    </row>
    <row r="64" spans="1:33" x14ac:dyDescent="0.4">
      <c r="C64" s="44"/>
      <c r="D64" s="45"/>
      <c r="E64" s="45"/>
      <c r="F64" s="45"/>
      <c r="G64" s="45"/>
      <c r="H64" s="46"/>
      <c r="I64" s="47"/>
      <c r="J64" s="47"/>
      <c r="K64" s="47"/>
      <c r="L64" s="47"/>
      <c r="M64" s="47"/>
      <c r="N64" s="47"/>
      <c r="O64" s="47"/>
      <c r="P64" s="47"/>
      <c r="Q64" s="47"/>
      <c r="R64" s="47"/>
      <c r="S64" s="47"/>
      <c r="T64" s="47"/>
      <c r="U64" s="47"/>
      <c r="V64" s="47"/>
      <c r="W64" s="47"/>
      <c r="X64" s="47"/>
      <c r="Y64" s="47"/>
      <c r="Z64" s="47"/>
      <c r="AA64" s="47"/>
      <c r="AB64" s="47"/>
      <c r="AC64" s="47"/>
      <c r="AD64" s="38">
        <f t="shared" si="4"/>
        <v>0</v>
      </c>
      <c r="AE64" s="39"/>
      <c r="AF64" s="40"/>
    </row>
    <row r="65" spans="3:32" x14ac:dyDescent="0.4">
      <c r="C65" s="44"/>
      <c r="D65" s="45"/>
      <c r="E65" s="45"/>
      <c r="F65" s="45"/>
      <c r="G65" s="45"/>
      <c r="H65" s="46"/>
      <c r="I65" s="47"/>
      <c r="J65" s="47"/>
      <c r="K65" s="47"/>
      <c r="L65" s="47"/>
      <c r="M65" s="47"/>
      <c r="N65" s="47"/>
      <c r="O65" s="47"/>
      <c r="P65" s="47"/>
      <c r="Q65" s="47"/>
      <c r="R65" s="47"/>
      <c r="S65" s="47"/>
      <c r="T65" s="47"/>
      <c r="U65" s="47"/>
      <c r="V65" s="47"/>
      <c r="W65" s="47"/>
      <c r="X65" s="47"/>
      <c r="Y65" s="47"/>
      <c r="Z65" s="47"/>
      <c r="AA65" s="47"/>
      <c r="AB65" s="47"/>
      <c r="AC65" s="47"/>
      <c r="AD65" s="38">
        <f t="shared" si="4"/>
        <v>0</v>
      </c>
      <c r="AE65" s="39"/>
      <c r="AF65" s="40"/>
    </row>
    <row r="66" spans="3:32" x14ac:dyDescent="0.4">
      <c r="C66" s="44"/>
      <c r="D66" s="45"/>
      <c r="E66" s="45"/>
      <c r="F66" s="45"/>
      <c r="G66" s="45"/>
      <c r="H66" s="46"/>
      <c r="I66" s="47"/>
      <c r="J66" s="47"/>
      <c r="K66" s="47"/>
      <c r="L66" s="47"/>
      <c r="M66" s="47"/>
      <c r="N66" s="47"/>
      <c r="O66" s="47"/>
      <c r="P66" s="47"/>
      <c r="Q66" s="47"/>
      <c r="R66" s="47"/>
      <c r="S66" s="47"/>
      <c r="T66" s="47"/>
      <c r="U66" s="47"/>
      <c r="V66" s="47"/>
      <c r="W66" s="47"/>
      <c r="X66" s="47"/>
      <c r="Y66" s="47"/>
      <c r="Z66" s="47"/>
      <c r="AA66" s="47"/>
      <c r="AB66" s="47"/>
      <c r="AC66" s="47"/>
      <c r="AD66" s="38">
        <f t="shared" si="4"/>
        <v>0</v>
      </c>
      <c r="AE66" s="39"/>
      <c r="AF66" s="40"/>
    </row>
    <row r="67" spans="3:32" x14ac:dyDescent="0.4">
      <c r="C67" s="41" t="s">
        <v>39</v>
      </c>
      <c r="D67" s="42"/>
      <c r="E67" s="42"/>
      <c r="F67" s="42"/>
      <c r="G67" s="42"/>
      <c r="H67" s="43"/>
      <c r="I67" s="38">
        <f>SUM(I60:K66)</f>
        <v>0</v>
      </c>
      <c r="J67" s="39"/>
      <c r="K67" s="40"/>
      <c r="L67" s="38">
        <f t="shared" ref="L67" si="5">SUM(L60:N66)</f>
        <v>0</v>
      </c>
      <c r="M67" s="39"/>
      <c r="N67" s="40"/>
      <c r="O67" s="38">
        <f t="shared" ref="O67" si="6">SUM(O60:Q66)</f>
        <v>0</v>
      </c>
      <c r="P67" s="39"/>
      <c r="Q67" s="40"/>
      <c r="R67" s="38">
        <f t="shared" ref="R67" si="7">SUM(R60:T66)</f>
        <v>0</v>
      </c>
      <c r="S67" s="39"/>
      <c r="T67" s="40"/>
      <c r="U67" s="38">
        <f t="shared" ref="U67" si="8">SUM(U60:W66)</f>
        <v>0</v>
      </c>
      <c r="V67" s="39"/>
      <c r="W67" s="40"/>
      <c r="X67" s="38">
        <f t="shared" ref="X67" si="9">SUM(X60:Z66)</f>
        <v>0</v>
      </c>
      <c r="Y67" s="39"/>
      <c r="Z67" s="40"/>
      <c r="AA67" s="38">
        <f t="shared" ref="AA67" si="10">SUM(AA60:AC66)</f>
        <v>0</v>
      </c>
      <c r="AB67" s="39"/>
      <c r="AC67" s="40"/>
      <c r="AD67" s="38">
        <f t="shared" ref="AD67" si="11">SUM(AD60:AF66)</f>
        <v>0</v>
      </c>
      <c r="AE67" s="39"/>
      <c r="AF67" s="40"/>
    </row>
    <row r="68" spans="3:32" x14ac:dyDescent="0.4">
      <c r="I68" s="34" t="s">
        <v>51</v>
      </c>
      <c r="J68" s="34"/>
      <c r="K68" s="34"/>
      <c r="L68" s="34" t="s">
        <v>52</v>
      </c>
      <c r="M68" s="34"/>
      <c r="N68" s="34"/>
      <c r="R68" s="34" t="s">
        <v>53</v>
      </c>
      <c r="S68" s="34"/>
      <c r="T68" s="34"/>
      <c r="U68" s="34" t="s">
        <v>54</v>
      </c>
      <c r="V68" s="34"/>
      <c r="W68" s="34"/>
      <c r="AD68" s="34" t="s">
        <v>55</v>
      </c>
      <c r="AE68" s="34"/>
      <c r="AF68" s="34"/>
    </row>
    <row r="69" spans="3:32" ht="9" customHeight="1" x14ac:dyDescent="0.4"/>
    <row r="70" spans="3:32" x14ac:dyDescent="0.4">
      <c r="C70" s="6" t="s">
        <v>31</v>
      </c>
      <c r="I70" s="6" t="s">
        <v>56</v>
      </c>
    </row>
    <row r="71" spans="3:32" ht="19.5" thickBot="1" x14ac:dyDescent="0.45">
      <c r="I71" s="6" t="s">
        <v>57</v>
      </c>
    </row>
    <row r="72" spans="3:32" ht="20.25" thickTop="1" thickBot="1" x14ac:dyDescent="0.45">
      <c r="AA72" s="35" t="str">
        <f>IFERROR((ROUNDDOWN(F17*10/110*I67/AD67,0)+ROUNDDOWN(F17*10/110*I28*L67/AD67,0))+(ROUNDDOWN(F17*8/108*R67/AD67,0)+ROUNDDOWN(F17*8/108*I28*U67/AD67,0)),"")</f>
        <v/>
      </c>
      <c r="AB72" s="36"/>
      <c r="AC72" s="36"/>
      <c r="AD72" s="36"/>
      <c r="AE72" s="36"/>
      <c r="AF72" s="37"/>
    </row>
    <row r="73" spans="3:32" ht="19.5" thickTop="1" x14ac:dyDescent="0.4">
      <c r="AA73" s="78"/>
      <c r="AB73" s="78"/>
      <c r="AC73" s="78"/>
      <c r="AD73" s="78"/>
      <c r="AE73" s="78"/>
      <c r="AF73" s="78"/>
    </row>
    <row r="74" spans="3:32" x14ac:dyDescent="0.4">
      <c r="AA74" s="76"/>
      <c r="AB74" s="76"/>
      <c r="AC74" s="76"/>
      <c r="AD74" s="76"/>
      <c r="AE74" s="76"/>
      <c r="AF74" s="76"/>
    </row>
    <row r="75" spans="3:32" x14ac:dyDescent="0.4">
      <c r="AA75" s="76"/>
      <c r="AB75" s="76"/>
      <c r="AC75" s="76"/>
      <c r="AD75" s="76"/>
      <c r="AE75" s="76"/>
      <c r="AF75" s="76"/>
    </row>
  </sheetData>
  <mergeCells count="175">
    <mergeCell ref="AA49:AF51"/>
    <mergeCell ref="AA73:AF75"/>
    <mergeCell ref="A8:AF8"/>
    <mergeCell ref="A9:AF9"/>
    <mergeCell ref="A11:E11"/>
    <mergeCell ref="F11:G11"/>
    <mergeCell ref="H11:I11"/>
    <mergeCell ref="K11:L11"/>
    <mergeCell ref="N11:O11"/>
    <mergeCell ref="A16:E16"/>
    <mergeCell ref="A17:E17"/>
    <mergeCell ref="F17:O17"/>
    <mergeCell ref="A12:E12"/>
    <mergeCell ref="F16:H16"/>
    <mergeCell ref="I16:O16"/>
    <mergeCell ref="I12:P12"/>
    <mergeCell ref="F12:H12"/>
    <mergeCell ref="A13:E13"/>
    <mergeCell ref="F13:P13"/>
    <mergeCell ref="A14:E14"/>
    <mergeCell ref="F14:P14"/>
    <mergeCell ref="A15:E15"/>
    <mergeCell ref="F15:G15"/>
    <mergeCell ref="H15:I15"/>
    <mergeCell ref="K15:L15"/>
    <mergeCell ref="N15:O15"/>
    <mergeCell ref="A18:E18"/>
    <mergeCell ref="A19:E19"/>
    <mergeCell ref="F19:O19"/>
    <mergeCell ref="F18:O18"/>
    <mergeCell ref="I28:N28"/>
    <mergeCell ref="AA34:AF34"/>
    <mergeCell ref="C39:H40"/>
    <mergeCell ref="I39:K40"/>
    <mergeCell ref="L39:N40"/>
    <mergeCell ref="O39:Q40"/>
    <mergeCell ref="R39:T40"/>
    <mergeCell ref="A21:AF21"/>
    <mergeCell ref="I25:M25"/>
    <mergeCell ref="I26:M26"/>
    <mergeCell ref="AA35:AF36"/>
    <mergeCell ref="C41:H41"/>
    <mergeCell ref="I41:K41"/>
    <mergeCell ref="L41:N41"/>
    <mergeCell ref="O41:Q41"/>
    <mergeCell ref="R41:T41"/>
    <mergeCell ref="C42:H42"/>
    <mergeCell ref="I42:K42"/>
    <mergeCell ref="L42:N42"/>
    <mergeCell ref="O42:Q42"/>
    <mergeCell ref="R42:T42"/>
    <mergeCell ref="C43:H43"/>
    <mergeCell ref="I43:K43"/>
    <mergeCell ref="L43:N43"/>
    <mergeCell ref="O43:Q43"/>
    <mergeCell ref="R43:T43"/>
    <mergeCell ref="C44:H44"/>
    <mergeCell ref="I44:K44"/>
    <mergeCell ref="L44:N44"/>
    <mergeCell ref="O44:Q44"/>
    <mergeCell ref="R44:T44"/>
    <mergeCell ref="C45:H45"/>
    <mergeCell ref="I45:K45"/>
    <mergeCell ref="L45:N45"/>
    <mergeCell ref="O45:Q45"/>
    <mergeCell ref="R45:T45"/>
    <mergeCell ref="C46:H46"/>
    <mergeCell ref="I46:K46"/>
    <mergeCell ref="L46:N46"/>
    <mergeCell ref="O46:Q46"/>
    <mergeCell ref="R46:T46"/>
    <mergeCell ref="AA57:AC59"/>
    <mergeCell ref="AD57:AF59"/>
    <mergeCell ref="C47:H47"/>
    <mergeCell ref="I47:K47"/>
    <mergeCell ref="L47:N47"/>
    <mergeCell ref="O47:Q47"/>
    <mergeCell ref="R47:T47"/>
    <mergeCell ref="C48:H48"/>
    <mergeCell ref="I48:K48"/>
    <mergeCell ref="L48:N48"/>
    <mergeCell ref="O48:Q48"/>
    <mergeCell ref="R48:T48"/>
    <mergeCell ref="I58:K59"/>
    <mergeCell ref="L58:N59"/>
    <mergeCell ref="O58:Q59"/>
    <mergeCell ref="R58:T59"/>
    <mergeCell ref="U58:W59"/>
    <mergeCell ref="X58:Z59"/>
    <mergeCell ref="I49:K49"/>
    <mergeCell ref="L49:N49"/>
    <mergeCell ref="O49:Q49"/>
    <mergeCell ref="R49:T49"/>
    <mergeCell ref="AA52:AF52"/>
    <mergeCell ref="C57:H59"/>
    <mergeCell ref="AA60:AC60"/>
    <mergeCell ref="AD60:AF60"/>
    <mergeCell ref="C61:H61"/>
    <mergeCell ref="I61:K61"/>
    <mergeCell ref="L61:N61"/>
    <mergeCell ref="O61:Q61"/>
    <mergeCell ref="R61:T61"/>
    <mergeCell ref="U61:W61"/>
    <mergeCell ref="X61:Z61"/>
    <mergeCell ref="C60:H60"/>
    <mergeCell ref="I60:K60"/>
    <mergeCell ref="L60:N60"/>
    <mergeCell ref="O60:Q60"/>
    <mergeCell ref="R60:T60"/>
    <mergeCell ref="U60:W60"/>
    <mergeCell ref="AA61:AC61"/>
    <mergeCell ref="AD61:AF61"/>
    <mergeCell ref="I57:Q57"/>
    <mergeCell ref="R57:Z57"/>
    <mergeCell ref="C62:H62"/>
    <mergeCell ref="I62:K62"/>
    <mergeCell ref="L62:N62"/>
    <mergeCell ref="O62:Q62"/>
    <mergeCell ref="R62:T62"/>
    <mergeCell ref="U62:W62"/>
    <mergeCell ref="X62:Z62"/>
    <mergeCell ref="X60:Z60"/>
    <mergeCell ref="AA62:AC62"/>
    <mergeCell ref="AD62:AF62"/>
    <mergeCell ref="C63:H63"/>
    <mergeCell ref="I63:K63"/>
    <mergeCell ref="L63:N63"/>
    <mergeCell ref="O63:Q63"/>
    <mergeCell ref="R63:T63"/>
    <mergeCell ref="U63:W63"/>
    <mergeCell ref="X63:Z63"/>
    <mergeCell ref="AA63:AC63"/>
    <mergeCell ref="AD63:AF63"/>
    <mergeCell ref="X64:Z64"/>
    <mergeCell ref="AA64:AC64"/>
    <mergeCell ref="AD64:AF64"/>
    <mergeCell ref="C65:H65"/>
    <mergeCell ref="I65:K65"/>
    <mergeCell ref="L65:N65"/>
    <mergeCell ref="O65:Q65"/>
    <mergeCell ref="R65:T65"/>
    <mergeCell ref="U65:W65"/>
    <mergeCell ref="X65:Z65"/>
    <mergeCell ref="C64:H64"/>
    <mergeCell ref="I64:K64"/>
    <mergeCell ref="L64:N64"/>
    <mergeCell ref="O64:Q64"/>
    <mergeCell ref="R64:T64"/>
    <mergeCell ref="U64:W64"/>
    <mergeCell ref="AA65:AC65"/>
    <mergeCell ref="AD65:AF65"/>
    <mergeCell ref="AD68:AF68"/>
    <mergeCell ref="AA72:AF72"/>
    <mergeCell ref="AD66:AF66"/>
    <mergeCell ref="C67:H67"/>
    <mergeCell ref="I67:K67"/>
    <mergeCell ref="L67:N67"/>
    <mergeCell ref="O67:Q67"/>
    <mergeCell ref="R67:T67"/>
    <mergeCell ref="U67:W67"/>
    <mergeCell ref="X67:Z67"/>
    <mergeCell ref="AA67:AC67"/>
    <mergeCell ref="AD67:AF67"/>
    <mergeCell ref="C66:H66"/>
    <mergeCell ref="I66:K66"/>
    <mergeCell ref="L66:N66"/>
    <mergeCell ref="O66:Q66"/>
    <mergeCell ref="R66:T66"/>
    <mergeCell ref="U66:W66"/>
    <mergeCell ref="X66:Z66"/>
    <mergeCell ref="AA66:AC66"/>
    <mergeCell ref="I68:K68"/>
    <mergeCell ref="L68:N68"/>
    <mergeCell ref="R68:T68"/>
    <mergeCell ref="U68:W68"/>
  </mergeCells>
  <phoneticPr fontId="1"/>
  <conditionalFormatting sqref="A32">
    <cfRule type="containsText" dxfId="3" priority="3" operator="containsText" text="複数選択不可">
      <formula>NOT(ISERROR(SEARCH("複数選択不可",A32)))</formula>
    </cfRule>
  </conditionalFormatting>
  <conditionalFormatting sqref="A37">
    <cfRule type="containsText" dxfId="2" priority="2" operator="containsText" text="複数選択不可">
      <formula>NOT(ISERROR(SEARCH("複数選択不可",A37)))</formula>
    </cfRule>
  </conditionalFormatting>
  <conditionalFormatting sqref="A55">
    <cfRule type="containsText" dxfId="1" priority="1" operator="containsText" text="複数選択不可">
      <formula>NOT(ISERROR(SEARCH("複数選択不可",A55)))</formula>
    </cfRule>
  </conditionalFormatting>
  <dataValidations count="6">
    <dataValidation allowBlank="1" showInputMessage="1" showErrorMessage="1" prompt="医療機関名及び代表者をご記入ください。_x000a_例：○○病院　院長　大分　花子" sqref="F14:P14"/>
    <dataValidation allowBlank="1" showInputMessage="1" showErrorMessage="1" prompt="交付決定通知書右上記載の番号です。「感染○○○号」もしくは「医政●●●号」と記載されています。" sqref="I16"/>
    <dataValidation type="list" allowBlank="1" showInputMessage="1" showErrorMessage="1" prompt="プルダウンで選択してください。" sqref="F13:P13">
      <formula1>INDIRECT(F12)</formula1>
    </dataValidation>
    <dataValidation allowBlank="1" showInputMessage="1" showErrorMessage="1" prompt="額の確定通知書が届いていない場合は交付決定通知書記載額（変更通知があればその額）を記入してください。(書類が手元にないなど不明な場合は空欄のままとすることもやむをえません。）" sqref="F17:O17"/>
    <dataValidation allowBlank="1" showInputMessage="1" showErrorMessage="1" prompt="税込みでご記入ください。" sqref="I41:N47 I60:N66 R60:W66"/>
    <dataValidation type="list" allowBlank="1" showInputMessage="1" showErrorMessage="1" sqref="F12:H12">
      <formula1>事業実施年度</formula1>
    </dataValidation>
  </dataValidations>
  <pageMargins left="0.7" right="0.7" top="0.75" bottom="0.75" header="0.3" footer="0.3"/>
  <pageSetup paperSize="9" scale="54" fitToHeight="0" orientation="portrait" r:id="rId1"/>
  <rowBreaks count="1" manualBreakCount="1">
    <brk id="52" max="3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リスト!$A$10:$A$11</xm:f>
          </x14:formula1>
          <xm:sqref>A32 A37 A55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7:AI75"/>
  <sheetViews>
    <sheetView view="pageBreakPreview" topLeftCell="A10" zoomScale="106" zoomScaleNormal="100" zoomScaleSheetLayoutView="106" workbookViewId="0">
      <selection activeCell="AO35" sqref="AO35"/>
    </sheetView>
  </sheetViews>
  <sheetFormatPr defaultColWidth="4.625" defaultRowHeight="18.75" x14ac:dyDescent="0.4"/>
  <cols>
    <col min="1" max="32" width="4.625" style="6"/>
    <col min="33" max="33" width="0" style="6" hidden="1" customWidth="1"/>
    <col min="34" max="34" width="40" style="6" hidden="1" customWidth="1"/>
    <col min="35" max="35" width="9.25" style="6" hidden="1" customWidth="1"/>
    <col min="36" max="16384" width="4.625" style="6"/>
  </cols>
  <sheetData>
    <row r="7" spans="1:35" ht="62.25" customHeight="1" x14ac:dyDescent="0.4"/>
    <row r="8" spans="1:35" ht="19.5" thickBot="1" x14ac:dyDescent="0.45">
      <c r="A8" s="79" t="s">
        <v>4</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row>
    <row r="9" spans="1:35" ht="19.5" thickBot="1" x14ac:dyDescent="0.45">
      <c r="A9" s="62" t="s">
        <v>5</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4"/>
    </row>
    <row r="11" spans="1:35" x14ac:dyDescent="0.4">
      <c r="A11" s="68" t="s">
        <v>6</v>
      </c>
      <c r="B11" s="68"/>
      <c r="C11" s="68"/>
      <c r="D11" s="68"/>
      <c r="E11" s="68"/>
      <c r="F11" s="80" t="s">
        <v>7</v>
      </c>
      <c r="G11" s="81"/>
      <c r="H11" s="67">
        <v>6</v>
      </c>
      <c r="I11" s="67"/>
      <c r="J11" s="22" t="s">
        <v>8</v>
      </c>
      <c r="K11" s="67">
        <v>10</v>
      </c>
      <c r="L11" s="67"/>
      <c r="M11" s="22" t="s">
        <v>9</v>
      </c>
      <c r="N11" s="67">
        <v>21</v>
      </c>
      <c r="O11" s="67"/>
      <c r="P11" s="8" t="s">
        <v>10</v>
      </c>
    </row>
    <row r="12" spans="1:35" x14ac:dyDescent="0.4">
      <c r="A12" s="68" t="s">
        <v>83</v>
      </c>
      <c r="B12" s="68"/>
      <c r="C12" s="68"/>
      <c r="D12" s="68"/>
      <c r="E12" s="68"/>
      <c r="F12" s="85" t="s">
        <v>92</v>
      </c>
      <c r="G12" s="82"/>
      <c r="H12" s="82"/>
      <c r="I12" s="83"/>
      <c r="J12" s="83"/>
      <c r="K12" s="83"/>
      <c r="L12" s="83"/>
      <c r="M12" s="83"/>
      <c r="N12" s="83"/>
      <c r="O12" s="83"/>
      <c r="P12" s="84"/>
      <c r="Q12" s="23" t="s">
        <v>102</v>
      </c>
    </row>
    <row r="13" spans="1:35" x14ac:dyDescent="0.4">
      <c r="A13" s="68" t="s">
        <v>58</v>
      </c>
      <c r="B13" s="68"/>
      <c r="C13" s="68"/>
      <c r="D13" s="68"/>
      <c r="E13" s="68"/>
      <c r="F13" s="86" t="s">
        <v>85</v>
      </c>
      <c r="G13" s="87"/>
      <c r="H13" s="87"/>
      <c r="I13" s="87"/>
      <c r="J13" s="87"/>
      <c r="K13" s="87"/>
      <c r="L13" s="87"/>
      <c r="M13" s="87"/>
      <c r="N13" s="87"/>
      <c r="O13" s="87"/>
      <c r="P13" s="88"/>
      <c r="Q13" s="23" t="s">
        <v>99</v>
      </c>
      <c r="AH13" s="19"/>
      <c r="AI13" s="19"/>
    </row>
    <row r="14" spans="1:35" ht="18.75" customHeight="1" x14ac:dyDescent="0.4">
      <c r="A14" s="68" t="s">
        <v>11</v>
      </c>
      <c r="B14" s="68"/>
      <c r="C14" s="68"/>
      <c r="D14" s="68"/>
      <c r="E14" s="68"/>
      <c r="F14" s="89" t="s">
        <v>104</v>
      </c>
      <c r="G14" s="67"/>
      <c r="H14" s="67"/>
      <c r="I14" s="67"/>
      <c r="J14" s="67"/>
      <c r="K14" s="67"/>
      <c r="L14" s="67"/>
      <c r="M14" s="67"/>
      <c r="N14" s="67"/>
      <c r="O14" s="67"/>
      <c r="P14" s="90"/>
      <c r="Q14" s="23" t="s">
        <v>101</v>
      </c>
      <c r="AH14" s="19"/>
      <c r="AI14" s="19"/>
    </row>
    <row r="15" spans="1:35" x14ac:dyDescent="0.4">
      <c r="A15" s="68" t="s">
        <v>12</v>
      </c>
      <c r="B15" s="68"/>
      <c r="C15" s="68"/>
      <c r="D15" s="68"/>
      <c r="E15" s="68"/>
      <c r="F15" s="80" t="s">
        <v>7</v>
      </c>
      <c r="G15" s="81"/>
      <c r="H15" s="67">
        <v>4</v>
      </c>
      <c r="I15" s="67"/>
      <c r="J15" s="22" t="s">
        <v>8</v>
      </c>
      <c r="K15" s="67">
        <v>9</v>
      </c>
      <c r="L15" s="67"/>
      <c r="M15" s="22" t="s">
        <v>9</v>
      </c>
      <c r="N15" s="67">
        <v>1</v>
      </c>
      <c r="O15" s="67"/>
      <c r="P15" s="8" t="s">
        <v>10</v>
      </c>
      <c r="Q15" s="23" t="s">
        <v>97</v>
      </c>
      <c r="AH15" s="19"/>
      <c r="AI15" s="19"/>
    </row>
    <row r="16" spans="1:35" x14ac:dyDescent="0.4">
      <c r="A16" s="68" t="s">
        <v>13</v>
      </c>
      <c r="B16" s="68"/>
      <c r="C16" s="68"/>
      <c r="D16" s="68"/>
      <c r="E16" s="68"/>
      <c r="F16" s="41" t="str">
        <f>VLOOKUP('入力用シート (記入例)'!F12,リスト!$D$1:$E$3,2,FALSE)</f>
        <v>医政　第</v>
      </c>
      <c r="G16" s="42"/>
      <c r="H16" s="42"/>
      <c r="I16" s="82">
        <v>100</v>
      </c>
      <c r="J16" s="82"/>
      <c r="K16" s="82"/>
      <c r="L16" s="82"/>
      <c r="M16" s="82"/>
      <c r="N16" s="82"/>
      <c r="O16" s="82"/>
      <c r="P16" s="20" t="s">
        <v>14</v>
      </c>
      <c r="Q16" s="23" t="s">
        <v>98</v>
      </c>
    </row>
    <row r="17" spans="1:33" x14ac:dyDescent="0.4">
      <c r="A17" s="68" t="s">
        <v>15</v>
      </c>
      <c r="B17" s="68"/>
      <c r="C17" s="68"/>
      <c r="D17" s="68"/>
      <c r="E17" s="68"/>
      <c r="F17" s="71">
        <v>2200000</v>
      </c>
      <c r="G17" s="72"/>
      <c r="H17" s="72"/>
      <c r="I17" s="72"/>
      <c r="J17" s="72"/>
      <c r="K17" s="72"/>
      <c r="L17" s="72"/>
      <c r="M17" s="72"/>
      <c r="N17" s="72"/>
      <c r="O17" s="72"/>
      <c r="P17" s="20" t="s">
        <v>16</v>
      </c>
      <c r="Q17" s="24" t="s">
        <v>98</v>
      </c>
    </row>
    <row r="18" spans="1:33" x14ac:dyDescent="0.4">
      <c r="A18" s="68" t="s">
        <v>65</v>
      </c>
      <c r="B18" s="68"/>
      <c r="C18" s="68"/>
      <c r="D18" s="68"/>
      <c r="E18" s="68"/>
      <c r="F18" s="71" t="s">
        <v>105</v>
      </c>
      <c r="G18" s="72"/>
      <c r="H18" s="72"/>
      <c r="I18" s="72"/>
      <c r="J18" s="72"/>
      <c r="K18" s="72"/>
      <c r="L18" s="72"/>
      <c r="M18" s="72"/>
      <c r="N18" s="72"/>
      <c r="O18" s="72"/>
      <c r="P18" s="20"/>
    </row>
    <row r="19" spans="1:33" x14ac:dyDescent="0.4">
      <c r="A19" s="68" t="s">
        <v>66</v>
      </c>
      <c r="B19" s="68"/>
      <c r="C19" s="68"/>
      <c r="D19" s="68"/>
      <c r="E19" s="68"/>
      <c r="F19" s="69" t="s">
        <v>106</v>
      </c>
      <c r="G19" s="70"/>
      <c r="H19" s="70"/>
      <c r="I19" s="70"/>
      <c r="J19" s="70"/>
      <c r="K19" s="70"/>
      <c r="L19" s="70"/>
      <c r="M19" s="70"/>
      <c r="N19" s="70"/>
      <c r="O19" s="70"/>
      <c r="P19" s="20"/>
    </row>
    <row r="20" spans="1:33" ht="19.5" thickBot="1" x14ac:dyDescent="0.45"/>
    <row r="21" spans="1:33" ht="19.5" thickBot="1" x14ac:dyDescent="0.45">
      <c r="A21" s="62" t="s">
        <v>19</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4"/>
    </row>
    <row r="22" spans="1:33" x14ac:dyDescent="0.4">
      <c r="A22" s="6" t="s">
        <v>20</v>
      </c>
    </row>
    <row r="24" spans="1:33" x14ac:dyDescent="0.4">
      <c r="A24" s="6" t="s">
        <v>21</v>
      </c>
    </row>
    <row r="25" spans="1:33" x14ac:dyDescent="0.4">
      <c r="B25" s="6" t="s">
        <v>22</v>
      </c>
      <c r="I25" s="50">
        <v>80000000</v>
      </c>
      <c r="J25" s="51"/>
      <c r="K25" s="51"/>
      <c r="L25" s="51"/>
      <c r="M25" s="51"/>
      <c r="N25" s="20" t="s">
        <v>16</v>
      </c>
      <c r="O25" s="6" t="s">
        <v>23</v>
      </c>
    </row>
    <row r="26" spans="1:33" x14ac:dyDescent="0.4">
      <c r="B26" s="6" t="s">
        <v>24</v>
      </c>
      <c r="I26" s="50">
        <v>4000000000</v>
      </c>
      <c r="J26" s="51"/>
      <c r="K26" s="51"/>
      <c r="L26" s="51"/>
      <c r="M26" s="51"/>
      <c r="N26" s="20" t="s">
        <v>16</v>
      </c>
      <c r="O26" s="6" t="s">
        <v>25</v>
      </c>
    </row>
    <row r="27" spans="1:33" ht="19.5" thickBot="1" x14ac:dyDescent="0.45"/>
    <row r="28" spans="1:33" ht="19.5" thickBot="1" x14ac:dyDescent="0.45">
      <c r="B28" s="6" t="s">
        <v>26</v>
      </c>
      <c r="I28" s="73">
        <f>IF(I26="","",I25/I26)</f>
        <v>0.02</v>
      </c>
      <c r="J28" s="74"/>
      <c r="K28" s="74"/>
      <c r="L28" s="74"/>
      <c r="M28" s="74"/>
      <c r="N28" s="75"/>
      <c r="O28" s="6" t="s">
        <v>27</v>
      </c>
    </row>
    <row r="29" spans="1:33" x14ac:dyDescent="0.4">
      <c r="I29" s="6" t="s">
        <v>28</v>
      </c>
    </row>
    <row r="30" spans="1:33" x14ac:dyDescent="0.4">
      <c r="I30" s="6" t="s">
        <v>29</v>
      </c>
    </row>
    <row r="32" spans="1:33" x14ac:dyDescent="0.4">
      <c r="A32" s="10"/>
      <c r="B32" s="6" t="s">
        <v>30</v>
      </c>
      <c r="AG32" s="6" t="s">
        <v>17</v>
      </c>
    </row>
    <row r="33" spans="1:33" ht="19.5" thickBot="1" x14ac:dyDescent="0.45">
      <c r="AG33" s="6" t="s">
        <v>18</v>
      </c>
    </row>
    <row r="34" spans="1:33" ht="20.25" thickTop="1" thickBot="1" x14ac:dyDescent="0.45">
      <c r="C34" s="6" t="s">
        <v>31</v>
      </c>
      <c r="I34" s="6" t="s">
        <v>32</v>
      </c>
      <c r="AA34" s="35" t="str">
        <f>IF(A32="○",ROUNDDOWN(F17*10/110,0),"")</f>
        <v/>
      </c>
      <c r="AB34" s="36"/>
      <c r="AC34" s="36"/>
      <c r="AD34" s="36"/>
      <c r="AE34" s="36"/>
      <c r="AF34" s="37"/>
      <c r="AG34" s="6" t="s">
        <v>33</v>
      </c>
    </row>
    <row r="35" spans="1:33" ht="19.5" customHeight="1" thickTop="1" x14ac:dyDescent="0.4">
      <c r="AA35" s="65" t="s">
        <v>95</v>
      </c>
      <c r="AB35" s="65"/>
      <c r="AC35" s="65"/>
      <c r="AD35" s="65"/>
      <c r="AE35" s="65"/>
      <c r="AF35" s="65"/>
    </row>
    <row r="36" spans="1:33" x14ac:dyDescent="0.4">
      <c r="AA36" s="66"/>
      <c r="AB36" s="66"/>
      <c r="AC36" s="66"/>
      <c r="AD36" s="66"/>
      <c r="AE36" s="66"/>
      <c r="AF36" s="66"/>
    </row>
    <row r="37" spans="1:33" x14ac:dyDescent="0.4">
      <c r="A37" s="10" t="s">
        <v>107</v>
      </c>
      <c r="B37" s="6" t="s">
        <v>34</v>
      </c>
      <c r="AG37" s="6" t="s">
        <v>17</v>
      </c>
    </row>
    <row r="38" spans="1:33" x14ac:dyDescent="0.4">
      <c r="C38" s="6" t="s">
        <v>91</v>
      </c>
      <c r="AG38" s="6" t="s">
        <v>18</v>
      </c>
    </row>
    <row r="39" spans="1:33" x14ac:dyDescent="0.4">
      <c r="C39" s="48" t="s">
        <v>35</v>
      </c>
      <c r="D39" s="48"/>
      <c r="E39" s="48"/>
      <c r="F39" s="48"/>
      <c r="G39" s="48"/>
      <c r="H39" s="48"/>
      <c r="I39" s="49" t="s">
        <v>36</v>
      </c>
      <c r="J39" s="48"/>
      <c r="K39" s="48"/>
      <c r="L39" s="49" t="s">
        <v>37</v>
      </c>
      <c r="M39" s="48"/>
      <c r="N39" s="48"/>
      <c r="O39" s="49" t="s">
        <v>38</v>
      </c>
      <c r="P39" s="48"/>
      <c r="Q39" s="48"/>
      <c r="R39" s="49" t="s">
        <v>39</v>
      </c>
      <c r="S39" s="48"/>
      <c r="T39" s="48"/>
      <c r="AG39" s="6" t="s">
        <v>33</v>
      </c>
    </row>
    <row r="40" spans="1:33" x14ac:dyDescent="0.4">
      <c r="C40" s="48"/>
      <c r="D40" s="48"/>
      <c r="E40" s="48"/>
      <c r="F40" s="48"/>
      <c r="G40" s="48"/>
      <c r="H40" s="48"/>
      <c r="I40" s="48"/>
      <c r="J40" s="48"/>
      <c r="K40" s="48"/>
      <c r="L40" s="48"/>
      <c r="M40" s="48"/>
      <c r="N40" s="48"/>
      <c r="O40" s="48"/>
      <c r="P40" s="48"/>
      <c r="Q40" s="48"/>
      <c r="R40" s="48"/>
      <c r="S40" s="48"/>
      <c r="T40" s="48"/>
    </row>
    <row r="41" spans="1:33" x14ac:dyDescent="0.4">
      <c r="C41" s="44" t="s">
        <v>109</v>
      </c>
      <c r="D41" s="45"/>
      <c r="E41" s="45"/>
      <c r="F41" s="45"/>
      <c r="G41" s="45"/>
      <c r="H41" s="46"/>
      <c r="I41" s="50">
        <v>2200000</v>
      </c>
      <c r="J41" s="51"/>
      <c r="K41" s="52"/>
      <c r="L41" s="50"/>
      <c r="M41" s="51"/>
      <c r="N41" s="52"/>
      <c r="O41" s="50"/>
      <c r="P41" s="51"/>
      <c r="Q41" s="52"/>
      <c r="R41" s="53">
        <f t="shared" ref="R41:R47" si="0">SUM(I41:Q41)</f>
        <v>2200000</v>
      </c>
      <c r="S41" s="53"/>
      <c r="T41" s="53"/>
    </row>
    <row r="42" spans="1:33" x14ac:dyDescent="0.4">
      <c r="C42" s="44"/>
      <c r="D42" s="45"/>
      <c r="E42" s="45"/>
      <c r="F42" s="45"/>
      <c r="G42" s="45"/>
      <c r="H42" s="46"/>
      <c r="I42" s="50"/>
      <c r="J42" s="51"/>
      <c r="K42" s="52"/>
      <c r="L42" s="50"/>
      <c r="M42" s="51"/>
      <c r="N42" s="52"/>
      <c r="O42" s="50"/>
      <c r="P42" s="51"/>
      <c r="Q42" s="52"/>
      <c r="R42" s="53">
        <f t="shared" si="0"/>
        <v>0</v>
      </c>
      <c r="S42" s="53"/>
      <c r="T42" s="53"/>
    </row>
    <row r="43" spans="1:33" x14ac:dyDescent="0.4">
      <c r="C43" s="44"/>
      <c r="D43" s="45"/>
      <c r="E43" s="45"/>
      <c r="F43" s="45"/>
      <c r="G43" s="45"/>
      <c r="H43" s="46"/>
      <c r="I43" s="50"/>
      <c r="J43" s="51"/>
      <c r="K43" s="52"/>
      <c r="L43" s="50"/>
      <c r="M43" s="51"/>
      <c r="N43" s="52"/>
      <c r="O43" s="50"/>
      <c r="P43" s="51"/>
      <c r="Q43" s="52"/>
      <c r="R43" s="53">
        <f t="shared" si="0"/>
        <v>0</v>
      </c>
      <c r="S43" s="53"/>
      <c r="T43" s="53"/>
    </row>
    <row r="44" spans="1:33" x14ac:dyDescent="0.4">
      <c r="C44" s="44"/>
      <c r="D44" s="45"/>
      <c r="E44" s="45"/>
      <c r="F44" s="45"/>
      <c r="G44" s="45"/>
      <c r="H44" s="46"/>
      <c r="I44" s="50"/>
      <c r="J44" s="51"/>
      <c r="K44" s="52"/>
      <c r="L44" s="50"/>
      <c r="M44" s="51"/>
      <c r="N44" s="52"/>
      <c r="O44" s="50"/>
      <c r="P44" s="51"/>
      <c r="Q44" s="52"/>
      <c r="R44" s="53">
        <f t="shared" si="0"/>
        <v>0</v>
      </c>
      <c r="S44" s="53"/>
      <c r="T44" s="53"/>
    </row>
    <row r="45" spans="1:33" x14ac:dyDescent="0.4">
      <c r="C45" s="44"/>
      <c r="D45" s="45"/>
      <c r="E45" s="45"/>
      <c r="F45" s="45"/>
      <c r="G45" s="45"/>
      <c r="H45" s="46"/>
      <c r="I45" s="50"/>
      <c r="J45" s="51"/>
      <c r="K45" s="52"/>
      <c r="L45" s="50"/>
      <c r="M45" s="51"/>
      <c r="N45" s="52"/>
      <c r="O45" s="50"/>
      <c r="P45" s="51"/>
      <c r="Q45" s="52"/>
      <c r="R45" s="53">
        <f t="shared" si="0"/>
        <v>0</v>
      </c>
      <c r="S45" s="53"/>
      <c r="T45" s="53"/>
    </row>
    <row r="46" spans="1:33" x14ac:dyDescent="0.4">
      <c r="C46" s="44"/>
      <c r="D46" s="45"/>
      <c r="E46" s="45"/>
      <c r="F46" s="45"/>
      <c r="G46" s="45"/>
      <c r="H46" s="46"/>
      <c r="I46" s="50"/>
      <c r="J46" s="51"/>
      <c r="K46" s="52"/>
      <c r="L46" s="50"/>
      <c r="M46" s="51"/>
      <c r="N46" s="52"/>
      <c r="O46" s="50"/>
      <c r="P46" s="51"/>
      <c r="Q46" s="52"/>
      <c r="R46" s="53">
        <f t="shared" si="0"/>
        <v>0</v>
      </c>
      <c r="S46" s="53"/>
      <c r="T46" s="53"/>
    </row>
    <row r="47" spans="1:33" x14ac:dyDescent="0.4">
      <c r="C47" s="44"/>
      <c r="D47" s="45"/>
      <c r="E47" s="45"/>
      <c r="F47" s="45"/>
      <c r="G47" s="45"/>
      <c r="H47" s="46"/>
      <c r="I47" s="50"/>
      <c r="J47" s="51"/>
      <c r="K47" s="52"/>
      <c r="L47" s="50"/>
      <c r="M47" s="51"/>
      <c r="N47" s="52"/>
      <c r="O47" s="50"/>
      <c r="P47" s="51"/>
      <c r="Q47" s="52"/>
      <c r="R47" s="53">
        <f t="shared" si="0"/>
        <v>0</v>
      </c>
      <c r="S47" s="53"/>
      <c r="T47" s="53"/>
    </row>
    <row r="48" spans="1:33" x14ac:dyDescent="0.4">
      <c r="C48" s="41" t="s">
        <v>39</v>
      </c>
      <c r="D48" s="42"/>
      <c r="E48" s="42"/>
      <c r="F48" s="42"/>
      <c r="G48" s="42"/>
      <c r="H48" s="43"/>
      <c r="I48" s="53">
        <f>SUM(I41:K47)</f>
        <v>2200000</v>
      </c>
      <c r="J48" s="53"/>
      <c r="K48" s="53"/>
      <c r="L48" s="53">
        <f t="shared" ref="L48" si="1">SUM(L41:N47)</f>
        <v>0</v>
      </c>
      <c r="M48" s="53"/>
      <c r="N48" s="53"/>
      <c r="O48" s="53">
        <f t="shared" ref="O48" si="2">SUM(O41:Q47)</f>
        <v>0</v>
      </c>
      <c r="P48" s="53"/>
      <c r="Q48" s="53"/>
      <c r="R48" s="53">
        <f t="shared" ref="R48" si="3">SUM(R41:T47)</f>
        <v>2200000</v>
      </c>
      <c r="S48" s="53"/>
      <c r="T48" s="53"/>
    </row>
    <row r="49" spans="1:33" x14ac:dyDescent="0.4">
      <c r="I49" s="34" t="s">
        <v>40</v>
      </c>
      <c r="J49" s="34"/>
      <c r="K49" s="34"/>
      <c r="L49" s="34" t="s">
        <v>41</v>
      </c>
      <c r="M49" s="34"/>
      <c r="N49" s="34"/>
      <c r="O49" s="34"/>
      <c r="P49" s="34"/>
      <c r="Q49" s="34"/>
      <c r="R49" s="34" t="s">
        <v>42</v>
      </c>
      <c r="S49" s="34"/>
      <c r="T49" s="34"/>
      <c r="AA49" s="76" t="s">
        <v>103</v>
      </c>
      <c r="AB49" s="76"/>
      <c r="AC49" s="76"/>
      <c r="AD49" s="76"/>
      <c r="AE49" s="76"/>
      <c r="AF49" s="76"/>
    </row>
    <row r="50" spans="1:33" x14ac:dyDescent="0.4">
      <c r="I50" s="21"/>
      <c r="J50" s="21"/>
      <c r="K50" s="21"/>
      <c r="L50" s="21"/>
      <c r="M50" s="21"/>
      <c r="N50" s="21"/>
      <c r="O50" s="21"/>
      <c r="P50" s="21"/>
      <c r="Q50" s="21"/>
      <c r="R50" s="21"/>
      <c r="S50" s="21"/>
      <c r="T50" s="21"/>
      <c r="AA50" s="76"/>
      <c r="AB50" s="76"/>
      <c r="AC50" s="76"/>
      <c r="AD50" s="76"/>
      <c r="AE50" s="76"/>
      <c r="AF50" s="76"/>
    </row>
    <row r="51" spans="1:33" ht="19.5" thickBot="1" x14ac:dyDescent="0.45">
      <c r="C51" s="6" t="s">
        <v>31</v>
      </c>
      <c r="I51" s="6" t="s">
        <v>43</v>
      </c>
      <c r="AA51" s="77"/>
      <c r="AB51" s="77"/>
      <c r="AC51" s="77"/>
      <c r="AD51" s="77"/>
      <c r="AE51" s="77"/>
      <c r="AF51" s="77"/>
    </row>
    <row r="52" spans="1:33" ht="20.25" thickTop="1" thickBot="1" x14ac:dyDescent="0.45">
      <c r="I52" s="6" t="s">
        <v>44</v>
      </c>
      <c r="AA52" s="35">
        <f>IFERROR(ROUNDDOWN(F17*10/110*I28*I48/R48,0)+ROUNDDOWN(F17*8/108*I28*L48/R48,0),"")</f>
        <v>4000</v>
      </c>
      <c r="AB52" s="36"/>
      <c r="AC52" s="36"/>
      <c r="AD52" s="36"/>
      <c r="AE52" s="36"/>
      <c r="AF52" s="37"/>
    </row>
    <row r="53" spans="1:33" ht="6.75" customHeight="1" thickTop="1" x14ac:dyDescent="0.4"/>
    <row r="54" spans="1:33" ht="6.75" customHeight="1" x14ac:dyDescent="0.4"/>
    <row r="55" spans="1:33" x14ac:dyDescent="0.4">
      <c r="A55" s="10"/>
      <c r="B55" s="6" t="s">
        <v>45</v>
      </c>
      <c r="AG55" s="6" t="s">
        <v>17</v>
      </c>
    </row>
    <row r="56" spans="1:33" x14ac:dyDescent="0.4">
      <c r="C56" s="6" t="s">
        <v>91</v>
      </c>
      <c r="AG56" s="6" t="s">
        <v>18</v>
      </c>
    </row>
    <row r="57" spans="1:33" x14ac:dyDescent="0.4">
      <c r="C57" s="54" t="s">
        <v>35</v>
      </c>
      <c r="D57" s="34"/>
      <c r="E57" s="34"/>
      <c r="F57" s="34"/>
      <c r="G57" s="34"/>
      <c r="H57" s="55"/>
      <c r="I57" s="48" t="s">
        <v>46</v>
      </c>
      <c r="J57" s="48"/>
      <c r="K57" s="48"/>
      <c r="L57" s="48"/>
      <c r="M57" s="48"/>
      <c r="N57" s="48"/>
      <c r="O57" s="48"/>
      <c r="P57" s="48"/>
      <c r="Q57" s="48"/>
      <c r="R57" s="48" t="s">
        <v>47</v>
      </c>
      <c r="S57" s="48"/>
      <c r="T57" s="48"/>
      <c r="U57" s="48"/>
      <c r="V57" s="48"/>
      <c r="W57" s="48"/>
      <c r="X57" s="48"/>
      <c r="Y57" s="48"/>
      <c r="Z57" s="48"/>
      <c r="AA57" s="49" t="s">
        <v>38</v>
      </c>
      <c r="AB57" s="48"/>
      <c r="AC57" s="48"/>
      <c r="AD57" s="48" t="s">
        <v>39</v>
      </c>
      <c r="AE57" s="48"/>
      <c r="AF57" s="48"/>
      <c r="AG57" s="6" t="s">
        <v>33</v>
      </c>
    </row>
    <row r="58" spans="1:33" x14ac:dyDescent="0.4">
      <c r="C58" s="56"/>
      <c r="D58" s="57"/>
      <c r="E58" s="57"/>
      <c r="F58" s="57"/>
      <c r="G58" s="57"/>
      <c r="H58" s="58"/>
      <c r="I58" s="49" t="s">
        <v>48</v>
      </c>
      <c r="J58" s="48"/>
      <c r="K58" s="48"/>
      <c r="L58" s="49" t="s">
        <v>49</v>
      </c>
      <c r="M58" s="48"/>
      <c r="N58" s="48"/>
      <c r="O58" s="49" t="s">
        <v>50</v>
      </c>
      <c r="P58" s="48"/>
      <c r="Q58" s="48"/>
      <c r="R58" s="49" t="s">
        <v>48</v>
      </c>
      <c r="S58" s="48"/>
      <c r="T58" s="48"/>
      <c r="U58" s="49" t="s">
        <v>49</v>
      </c>
      <c r="V58" s="48"/>
      <c r="W58" s="48"/>
      <c r="X58" s="49" t="s">
        <v>50</v>
      </c>
      <c r="Y58" s="48"/>
      <c r="Z58" s="48"/>
      <c r="AA58" s="48"/>
      <c r="AB58" s="48"/>
      <c r="AC58" s="48"/>
      <c r="AD58" s="48"/>
      <c r="AE58" s="48"/>
      <c r="AF58" s="48"/>
    </row>
    <row r="59" spans="1:33" x14ac:dyDescent="0.4">
      <c r="C59" s="59"/>
      <c r="D59" s="60"/>
      <c r="E59" s="60"/>
      <c r="F59" s="60"/>
      <c r="G59" s="60"/>
      <c r="H59" s="61"/>
      <c r="I59" s="48"/>
      <c r="J59" s="48"/>
      <c r="K59" s="48"/>
      <c r="L59" s="48"/>
      <c r="M59" s="48"/>
      <c r="N59" s="48"/>
      <c r="O59" s="48"/>
      <c r="P59" s="48"/>
      <c r="Q59" s="48"/>
      <c r="R59" s="48"/>
      <c r="S59" s="48"/>
      <c r="T59" s="48"/>
      <c r="U59" s="48"/>
      <c r="V59" s="48"/>
      <c r="W59" s="48"/>
      <c r="X59" s="48"/>
      <c r="Y59" s="48"/>
      <c r="Z59" s="48"/>
      <c r="AA59" s="48"/>
      <c r="AB59" s="48"/>
      <c r="AC59" s="48"/>
      <c r="AD59" s="48"/>
      <c r="AE59" s="48"/>
      <c r="AF59" s="48"/>
    </row>
    <row r="60" spans="1:33" ht="18.75" customHeight="1" x14ac:dyDescent="0.4">
      <c r="C60" s="44"/>
      <c r="D60" s="45"/>
      <c r="E60" s="45"/>
      <c r="F60" s="45"/>
      <c r="G60" s="45"/>
      <c r="H60" s="46"/>
      <c r="I60" s="47"/>
      <c r="J60" s="47"/>
      <c r="K60" s="47"/>
      <c r="L60" s="47"/>
      <c r="M60" s="47"/>
      <c r="N60" s="47"/>
      <c r="O60" s="47"/>
      <c r="P60" s="47"/>
      <c r="Q60" s="47"/>
      <c r="R60" s="47"/>
      <c r="S60" s="47"/>
      <c r="T60" s="47"/>
      <c r="U60" s="47"/>
      <c r="V60" s="47"/>
      <c r="W60" s="47"/>
      <c r="X60" s="47"/>
      <c r="Y60" s="47"/>
      <c r="Z60" s="47"/>
      <c r="AA60" s="47"/>
      <c r="AB60" s="47"/>
      <c r="AC60" s="47"/>
      <c r="AD60" s="38">
        <f>SUM(I60:AC60)</f>
        <v>0</v>
      </c>
      <c r="AE60" s="39"/>
      <c r="AF60" s="40"/>
    </row>
    <row r="61" spans="1:33" x14ac:dyDescent="0.4">
      <c r="C61" s="44"/>
      <c r="D61" s="45"/>
      <c r="E61" s="45"/>
      <c r="F61" s="45"/>
      <c r="G61" s="45"/>
      <c r="H61" s="46"/>
      <c r="I61" s="47"/>
      <c r="J61" s="47"/>
      <c r="K61" s="47"/>
      <c r="L61" s="47"/>
      <c r="M61" s="47"/>
      <c r="N61" s="47"/>
      <c r="O61" s="47"/>
      <c r="P61" s="47"/>
      <c r="Q61" s="47"/>
      <c r="R61" s="47"/>
      <c r="S61" s="47"/>
      <c r="T61" s="47"/>
      <c r="U61" s="47"/>
      <c r="V61" s="47"/>
      <c r="W61" s="47"/>
      <c r="X61" s="47"/>
      <c r="Y61" s="47"/>
      <c r="Z61" s="47"/>
      <c r="AA61" s="47"/>
      <c r="AB61" s="47"/>
      <c r="AC61" s="47"/>
      <c r="AD61" s="38">
        <f t="shared" ref="AD61:AD66" si="4">SUM(I61:AC61)</f>
        <v>0</v>
      </c>
      <c r="AE61" s="39"/>
      <c r="AF61" s="40"/>
    </row>
    <row r="62" spans="1:33" x14ac:dyDescent="0.4">
      <c r="C62" s="44"/>
      <c r="D62" s="45"/>
      <c r="E62" s="45"/>
      <c r="F62" s="45"/>
      <c r="G62" s="45"/>
      <c r="H62" s="46"/>
      <c r="I62" s="47"/>
      <c r="J62" s="47"/>
      <c r="K62" s="47"/>
      <c r="L62" s="47"/>
      <c r="M62" s="47"/>
      <c r="N62" s="47"/>
      <c r="O62" s="47"/>
      <c r="P62" s="47"/>
      <c r="Q62" s="47"/>
      <c r="R62" s="47"/>
      <c r="S62" s="47"/>
      <c r="T62" s="47"/>
      <c r="U62" s="47"/>
      <c r="V62" s="47"/>
      <c r="W62" s="47"/>
      <c r="X62" s="47"/>
      <c r="Y62" s="47"/>
      <c r="Z62" s="47"/>
      <c r="AA62" s="47"/>
      <c r="AB62" s="47"/>
      <c r="AC62" s="47"/>
      <c r="AD62" s="38">
        <f t="shared" si="4"/>
        <v>0</v>
      </c>
      <c r="AE62" s="39"/>
      <c r="AF62" s="40"/>
    </row>
    <row r="63" spans="1:33" x14ac:dyDescent="0.4">
      <c r="C63" s="44"/>
      <c r="D63" s="45"/>
      <c r="E63" s="45"/>
      <c r="F63" s="45"/>
      <c r="G63" s="45"/>
      <c r="H63" s="46"/>
      <c r="I63" s="47"/>
      <c r="J63" s="47"/>
      <c r="K63" s="47"/>
      <c r="L63" s="47"/>
      <c r="M63" s="47"/>
      <c r="N63" s="47"/>
      <c r="O63" s="47"/>
      <c r="P63" s="47"/>
      <c r="Q63" s="47"/>
      <c r="R63" s="47"/>
      <c r="S63" s="47"/>
      <c r="T63" s="47"/>
      <c r="U63" s="47"/>
      <c r="V63" s="47"/>
      <c r="W63" s="47"/>
      <c r="X63" s="47"/>
      <c r="Y63" s="47"/>
      <c r="Z63" s="47"/>
      <c r="AA63" s="47"/>
      <c r="AB63" s="47"/>
      <c r="AC63" s="47"/>
      <c r="AD63" s="38">
        <f t="shared" si="4"/>
        <v>0</v>
      </c>
      <c r="AE63" s="39"/>
      <c r="AF63" s="40"/>
    </row>
    <row r="64" spans="1:33" x14ac:dyDescent="0.4">
      <c r="C64" s="44"/>
      <c r="D64" s="45"/>
      <c r="E64" s="45"/>
      <c r="F64" s="45"/>
      <c r="G64" s="45"/>
      <c r="H64" s="46"/>
      <c r="I64" s="47"/>
      <c r="J64" s="47"/>
      <c r="K64" s="47"/>
      <c r="L64" s="47"/>
      <c r="M64" s="47"/>
      <c r="N64" s="47"/>
      <c r="O64" s="47"/>
      <c r="P64" s="47"/>
      <c r="Q64" s="47"/>
      <c r="R64" s="47"/>
      <c r="S64" s="47"/>
      <c r="T64" s="47"/>
      <c r="U64" s="47"/>
      <c r="V64" s="47"/>
      <c r="W64" s="47"/>
      <c r="X64" s="47"/>
      <c r="Y64" s="47"/>
      <c r="Z64" s="47"/>
      <c r="AA64" s="47"/>
      <c r="AB64" s="47"/>
      <c r="AC64" s="47"/>
      <c r="AD64" s="38">
        <f t="shared" si="4"/>
        <v>0</v>
      </c>
      <c r="AE64" s="39"/>
      <c r="AF64" s="40"/>
    </row>
    <row r="65" spans="3:32" x14ac:dyDescent="0.4">
      <c r="C65" s="44"/>
      <c r="D65" s="45"/>
      <c r="E65" s="45"/>
      <c r="F65" s="45"/>
      <c r="G65" s="45"/>
      <c r="H65" s="46"/>
      <c r="I65" s="47"/>
      <c r="J65" s="47"/>
      <c r="K65" s="47"/>
      <c r="L65" s="47"/>
      <c r="M65" s="47"/>
      <c r="N65" s="47"/>
      <c r="O65" s="47"/>
      <c r="P65" s="47"/>
      <c r="Q65" s="47"/>
      <c r="R65" s="47"/>
      <c r="S65" s="47"/>
      <c r="T65" s="47"/>
      <c r="U65" s="47"/>
      <c r="V65" s="47"/>
      <c r="W65" s="47"/>
      <c r="X65" s="47"/>
      <c r="Y65" s="47"/>
      <c r="Z65" s="47"/>
      <c r="AA65" s="47"/>
      <c r="AB65" s="47"/>
      <c r="AC65" s="47"/>
      <c r="AD65" s="38">
        <f t="shared" si="4"/>
        <v>0</v>
      </c>
      <c r="AE65" s="39"/>
      <c r="AF65" s="40"/>
    </row>
    <row r="66" spans="3:32" x14ac:dyDescent="0.4">
      <c r="C66" s="44"/>
      <c r="D66" s="45"/>
      <c r="E66" s="45"/>
      <c r="F66" s="45"/>
      <c r="G66" s="45"/>
      <c r="H66" s="46"/>
      <c r="I66" s="47"/>
      <c r="J66" s="47"/>
      <c r="K66" s="47"/>
      <c r="L66" s="47"/>
      <c r="M66" s="47"/>
      <c r="N66" s="47"/>
      <c r="O66" s="47"/>
      <c r="P66" s="47"/>
      <c r="Q66" s="47"/>
      <c r="R66" s="47"/>
      <c r="S66" s="47"/>
      <c r="T66" s="47"/>
      <c r="U66" s="47"/>
      <c r="V66" s="47"/>
      <c r="W66" s="47"/>
      <c r="X66" s="47"/>
      <c r="Y66" s="47"/>
      <c r="Z66" s="47"/>
      <c r="AA66" s="47"/>
      <c r="AB66" s="47"/>
      <c r="AC66" s="47"/>
      <c r="AD66" s="38">
        <f t="shared" si="4"/>
        <v>0</v>
      </c>
      <c r="AE66" s="39"/>
      <c r="AF66" s="40"/>
    </row>
    <row r="67" spans="3:32" x14ac:dyDescent="0.4">
      <c r="C67" s="41" t="s">
        <v>39</v>
      </c>
      <c r="D67" s="42"/>
      <c r="E67" s="42"/>
      <c r="F67" s="42"/>
      <c r="G67" s="42"/>
      <c r="H67" s="43"/>
      <c r="I67" s="38">
        <f>SUM(I60:K66)</f>
        <v>0</v>
      </c>
      <c r="J67" s="39"/>
      <c r="K67" s="40"/>
      <c r="L67" s="38">
        <f t="shared" ref="L67" si="5">SUM(L60:N66)</f>
        <v>0</v>
      </c>
      <c r="M67" s="39"/>
      <c r="N67" s="40"/>
      <c r="O67" s="38">
        <f t="shared" ref="O67" si="6">SUM(O60:Q66)</f>
        <v>0</v>
      </c>
      <c r="P67" s="39"/>
      <c r="Q67" s="40"/>
      <c r="R67" s="38">
        <f t="shared" ref="R67" si="7">SUM(R60:T66)</f>
        <v>0</v>
      </c>
      <c r="S67" s="39"/>
      <c r="T67" s="40"/>
      <c r="U67" s="38">
        <f t="shared" ref="U67" si="8">SUM(U60:W66)</f>
        <v>0</v>
      </c>
      <c r="V67" s="39"/>
      <c r="W67" s="40"/>
      <c r="X67" s="38">
        <f t="shared" ref="X67" si="9">SUM(X60:Z66)</f>
        <v>0</v>
      </c>
      <c r="Y67" s="39"/>
      <c r="Z67" s="40"/>
      <c r="AA67" s="38">
        <f t="shared" ref="AA67" si="10">SUM(AA60:AC66)</f>
        <v>0</v>
      </c>
      <c r="AB67" s="39"/>
      <c r="AC67" s="40"/>
      <c r="AD67" s="38">
        <f t="shared" ref="AD67" si="11">SUM(AD60:AF66)</f>
        <v>0</v>
      </c>
      <c r="AE67" s="39"/>
      <c r="AF67" s="40"/>
    </row>
    <row r="68" spans="3:32" x14ac:dyDescent="0.4">
      <c r="I68" s="34" t="s">
        <v>51</v>
      </c>
      <c r="J68" s="34"/>
      <c r="K68" s="34"/>
      <c r="L68" s="34" t="s">
        <v>52</v>
      </c>
      <c r="M68" s="34"/>
      <c r="N68" s="34"/>
      <c r="R68" s="34" t="s">
        <v>53</v>
      </c>
      <c r="S68" s="34"/>
      <c r="T68" s="34"/>
      <c r="U68" s="34" t="s">
        <v>54</v>
      </c>
      <c r="V68" s="34"/>
      <c r="W68" s="34"/>
      <c r="AD68" s="34" t="s">
        <v>55</v>
      </c>
      <c r="AE68" s="34"/>
      <c r="AF68" s="34"/>
    </row>
    <row r="69" spans="3:32" ht="9" customHeight="1" x14ac:dyDescent="0.4"/>
    <row r="70" spans="3:32" x14ac:dyDescent="0.4">
      <c r="C70" s="6" t="s">
        <v>31</v>
      </c>
      <c r="I70" s="6" t="s">
        <v>56</v>
      </c>
    </row>
    <row r="71" spans="3:32" ht="19.5" thickBot="1" x14ac:dyDescent="0.45">
      <c r="I71" s="6" t="s">
        <v>57</v>
      </c>
    </row>
    <row r="72" spans="3:32" ht="20.25" thickTop="1" thickBot="1" x14ac:dyDescent="0.45">
      <c r="AA72" s="35" t="str">
        <f>IFERROR((ROUNDDOWN(F17*10/110*I67/AD67,0)+ROUNDDOWN(F17*10/110*I28*L67/AD67,0))+(ROUNDDOWN(F17*8/108*R67/AD67,0)+ROUNDDOWN(F17*8/108*I28*U67/AD67,0)),"")</f>
        <v/>
      </c>
      <c r="AB72" s="36"/>
      <c r="AC72" s="36"/>
      <c r="AD72" s="36"/>
      <c r="AE72" s="36"/>
      <c r="AF72" s="37"/>
    </row>
    <row r="73" spans="3:32" ht="19.5" thickTop="1" x14ac:dyDescent="0.4">
      <c r="AA73" s="78"/>
      <c r="AB73" s="78"/>
      <c r="AC73" s="78"/>
      <c r="AD73" s="78"/>
      <c r="AE73" s="78"/>
      <c r="AF73" s="78"/>
    </row>
    <row r="74" spans="3:32" x14ac:dyDescent="0.4">
      <c r="AA74" s="76"/>
      <c r="AB74" s="76"/>
      <c r="AC74" s="76"/>
      <c r="AD74" s="76"/>
      <c r="AE74" s="76"/>
      <c r="AF74" s="76"/>
    </row>
    <row r="75" spans="3:32" x14ac:dyDescent="0.4">
      <c r="AA75" s="76"/>
      <c r="AB75" s="76"/>
      <c r="AC75" s="76"/>
      <c r="AD75" s="76"/>
      <c r="AE75" s="76"/>
      <c r="AF75" s="76"/>
    </row>
  </sheetData>
  <mergeCells count="175">
    <mergeCell ref="A12:E12"/>
    <mergeCell ref="F12:H12"/>
    <mergeCell ref="I12:P12"/>
    <mergeCell ref="A13:E13"/>
    <mergeCell ref="F13:P13"/>
    <mergeCell ref="A14:E14"/>
    <mergeCell ref="F14:P14"/>
    <mergeCell ref="A8:AF8"/>
    <mergeCell ref="A9:AF9"/>
    <mergeCell ref="A11:E11"/>
    <mergeCell ref="F11:G11"/>
    <mergeCell ref="H11:I11"/>
    <mergeCell ref="K11:L11"/>
    <mergeCell ref="N11:O11"/>
    <mergeCell ref="A21:AF21"/>
    <mergeCell ref="I25:M25"/>
    <mergeCell ref="A17:E17"/>
    <mergeCell ref="F17:O17"/>
    <mergeCell ref="A18:E18"/>
    <mergeCell ref="F18:O18"/>
    <mergeCell ref="A19:E19"/>
    <mergeCell ref="F19:O19"/>
    <mergeCell ref="A15:E15"/>
    <mergeCell ref="F15:G15"/>
    <mergeCell ref="H15:I15"/>
    <mergeCell ref="K15:L15"/>
    <mergeCell ref="N15:O15"/>
    <mergeCell ref="A16:E16"/>
    <mergeCell ref="F16:H16"/>
    <mergeCell ref="I16:O16"/>
    <mergeCell ref="I26:M26"/>
    <mergeCell ref="I28:N28"/>
    <mergeCell ref="AA34:AF34"/>
    <mergeCell ref="AA35:AF36"/>
    <mergeCell ref="C39:H40"/>
    <mergeCell ref="I39:K40"/>
    <mergeCell ref="L39:N40"/>
    <mergeCell ref="O39:Q40"/>
    <mergeCell ref="R39:T40"/>
    <mergeCell ref="C41:H41"/>
    <mergeCell ref="I41:K41"/>
    <mergeCell ref="L41:N41"/>
    <mergeCell ref="O41:Q41"/>
    <mergeCell ref="R41:T41"/>
    <mergeCell ref="C42:H42"/>
    <mergeCell ref="I42:K42"/>
    <mergeCell ref="L42:N42"/>
    <mergeCell ref="O42:Q42"/>
    <mergeCell ref="R42:T42"/>
    <mergeCell ref="C43:H43"/>
    <mergeCell ref="I43:K43"/>
    <mergeCell ref="L43:N43"/>
    <mergeCell ref="O43:Q43"/>
    <mergeCell ref="R43:T43"/>
    <mergeCell ref="C44:H44"/>
    <mergeCell ref="I44:K44"/>
    <mergeCell ref="L44:N44"/>
    <mergeCell ref="O44:Q44"/>
    <mergeCell ref="R44:T44"/>
    <mergeCell ref="C45:H45"/>
    <mergeCell ref="I45:K45"/>
    <mergeCell ref="L45:N45"/>
    <mergeCell ref="O45:Q45"/>
    <mergeCell ref="R45:T45"/>
    <mergeCell ref="C46:H46"/>
    <mergeCell ref="I46:K46"/>
    <mergeCell ref="L46:N46"/>
    <mergeCell ref="O46:Q46"/>
    <mergeCell ref="R46:T46"/>
    <mergeCell ref="C47:H47"/>
    <mergeCell ref="I47:K47"/>
    <mergeCell ref="L47:N47"/>
    <mergeCell ref="O47:Q47"/>
    <mergeCell ref="R47:T47"/>
    <mergeCell ref="C48:H48"/>
    <mergeCell ref="I48:K48"/>
    <mergeCell ref="L48:N48"/>
    <mergeCell ref="O48:Q48"/>
    <mergeCell ref="R48:T48"/>
    <mergeCell ref="AA57:AC59"/>
    <mergeCell ref="AD57:AF59"/>
    <mergeCell ref="I58:K59"/>
    <mergeCell ref="L58:N59"/>
    <mergeCell ref="O58:Q59"/>
    <mergeCell ref="R58:T59"/>
    <mergeCell ref="U58:W59"/>
    <mergeCell ref="I49:K49"/>
    <mergeCell ref="L49:N49"/>
    <mergeCell ref="O49:Q49"/>
    <mergeCell ref="R49:T49"/>
    <mergeCell ref="AA49:AF51"/>
    <mergeCell ref="AA52:AF52"/>
    <mergeCell ref="X58:Z59"/>
    <mergeCell ref="C60:H60"/>
    <mergeCell ref="I60:K60"/>
    <mergeCell ref="L60:N60"/>
    <mergeCell ref="O60:Q60"/>
    <mergeCell ref="R60:T60"/>
    <mergeCell ref="U60:W60"/>
    <mergeCell ref="X60:Z60"/>
    <mergeCell ref="C57:H59"/>
    <mergeCell ref="I57:Q57"/>
    <mergeCell ref="R57:Z57"/>
    <mergeCell ref="AA60:AC60"/>
    <mergeCell ref="AD60:AF60"/>
    <mergeCell ref="C61:H61"/>
    <mergeCell ref="I61:K61"/>
    <mergeCell ref="L61:N61"/>
    <mergeCell ref="O61:Q61"/>
    <mergeCell ref="R61:T61"/>
    <mergeCell ref="U61:W61"/>
    <mergeCell ref="X61:Z61"/>
    <mergeCell ref="AA61:AC61"/>
    <mergeCell ref="AD61:AF61"/>
    <mergeCell ref="C62:H62"/>
    <mergeCell ref="I62:K62"/>
    <mergeCell ref="L62:N62"/>
    <mergeCell ref="O62:Q62"/>
    <mergeCell ref="R62:T62"/>
    <mergeCell ref="U62:W62"/>
    <mergeCell ref="X62:Z62"/>
    <mergeCell ref="AA62:AC62"/>
    <mergeCell ref="AD62:AF62"/>
    <mergeCell ref="X63:Z63"/>
    <mergeCell ref="AA63:AC63"/>
    <mergeCell ref="AD63:AF63"/>
    <mergeCell ref="C64:H64"/>
    <mergeCell ref="I64:K64"/>
    <mergeCell ref="L64:N64"/>
    <mergeCell ref="O64:Q64"/>
    <mergeCell ref="R64:T64"/>
    <mergeCell ref="U64:W64"/>
    <mergeCell ref="X64:Z64"/>
    <mergeCell ref="C63:H63"/>
    <mergeCell ref="I63:K63"/>
    <mergeCell ref="L63:N63"/>
    <mergeCell ref="O63:Q63"/>
    <mergeCell ref="R63:T63"/>
    <mergeCell ref="U63:W63"/>
    <mergeCell ref="AA64:AC64"/>
    <mergeCell ref="AD64:AF64"/>
    <mergeCell ref="C65:H65"/>
    <mergeCell ref="I65:K65"/>
    <mergeCell ref="L65:N65"/>
    <mergeCell ref="O65:Q65"/>
    <mergeCell ref="R65:T65"/>
    <mergeCell ref="U65:W65"/>
    <mergeCell ref="X65:Z65"/>
    <mergeCell ref="AA65:AC65"/>
    <mergeCell ref="C67:H67"/>
    <mergeCell ref="I67:K67"/>
    <mergeCell ref="L67:N67"/>
    <mergeCell ref="O67:Q67"/>
    <mergeCell ref="R67:T67"/>
    <mergeCell ref="U67:W67"/>
    <mergeCell ref="AD65:AF65"/>
    <mergeCell ref="C66:H66"/>
    <mergeCell ref="I66:K66"/>
    <mergeCell ref="L66:N66"/>
    <mergeCell ref="O66:Q66"/>
    <mergeCell ref="R66:T66"/>
    <mergeCell ref="U66:W66"/>
    <mergeCell ref="X66:Z66"/>
    <mergeCell ref="AA66:AC66"/>
    <mergeCell ref="AD66:AF66"/>
    <mergeCell ref="AA72:AF72"/>
    <mergeCell ref="AA73:AF75"/>
    <mergeCell ref="X67:Z67"/>
    <mergeCell ref="AA67:AC67"/>
    <mergeCell ref="AD67:AF67"/>
    <mergeCell ref="I68:K68"/>
    <mergeCell ref="L68:N68"/>
    <mergeCell ref="R68:T68"/>
    <mergeCell ref="U68:W68"/>
    <mergeCell ref="AD68:AF68"/>
  </mergeCells>
  <phoneticPr fontId="1"/>
  <conditionalFormatting sqref="A32 A37 A55">
    <cfRule type="containsText" dxfId="0" priority="1" operator="containsText" text="複数選択不可">
      <formula>NOT(ISERROR(SEARCH("複数選択不可",A32)))</formula>
    </cfRule>
  </conditionalFormatting>
  <dataValidations count="6">
    <dataValidation type="list" allowBlank="1" showInputMessage="1" showErrorMessage="1" sqref="F12:H12">
      <formula1>事業実施年度</formula1>
    </dataValidation>
    <dataValidation allowBlank="1" showInputMessage="1" showErrorMessage="1" prompt="税込みでご記入ください。" sqref="I41:N47 R60:W66 I60:N66"/>
    <dataValidation allowBlank="1" showInputMessage="1" showErrorMessage="1" prompt="額の確定通知書が届いていない場合は交付決定通知書記載額（変更通知があればその額）を記入してください。(書類が手元にないなど不明な場合は空欄のままとすることもやむをえません。）" sqref="F17:O17"/>
    <dataValidation type="list" allowBlank="1" showInputMessage="1" showErrorMessage="1" prompt="プルダウンで選択してください。" sqref="F13:P13">
      <formula1>INDIRECT(F12)</formula1>
    </dataValidation>
    <dataValidation allowBlank="1" showInputMessage="1" showErrorMessage="1" prompt="交付決定通知書右上記載の番号です。「感染○○○号」もしくは「医政●●●号」と記載されています。" sqref="I16"/>
    <dataValidation allowBlank="1" showInputMessage="1" showErrorMessage="1" prompt="医療機関名及び代表者をご記入ください。_x000a_例：○○病院　院長　大分　花子" sqref="F14:P14"/>
  </dataValidations>
  <pageMargins left="0.7" right="0.7" top="0.75" bottom="0.75" header="0.3" footer="0.3"/>
  <pageSetup paperSize="9" scale="54" fitToHeight="0" orientation="portrait" r:id="rId1"/>
  <rowBreaks count="1" manualBreakCount="1">
    <brk id="52" max="3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リスト!$A$10:$A$11</xm:f>
          </x14:formula1>
          <xm:sqref>A32 A37 A55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1" sqref="A11"/>
    </sheetView>
  </sheetViews>
  <sheetFormatPr defaultRowHeight="18.75" x14ac:dyDescent="0.4"/>
  <cols>
    <col min="1" max="1" width="96.25" bestFit="1" customWidth="1"/>
    <col min="6" max="6" width="11.375" bestFit="1" customWidth="1"/>
    <col min="7" max="7" width="11.375" customWidth="1"/>
    <col min="8" max="8" width="96.25" bestFit="1" customWidth="1"/>
  </cols>
  <sheetData>
    <row r="1" spans="1:9" x14ac:dyDescent="0.4">
      <c r="A1" t="s">
        <v>69</v>
      </c>
      <c r="D1" t="s">
        <v>100</v>
      </c>
      <c r="E1" t="s">
        <v>90</v>
      </c>
      <c r="H1" t="s">
        <v>82</v>
      </c>
    </row>
    <row r="2" spans="1:9" x14ac:dyDescent="0.4">
      <c r="A2" t="s">
        <v>68</v>
      </c>
      <c r="D2" t="s">
        <v>92</v>
      </c>
      <c r="E2" t="s">
        <v>90</v>
      </c>
      <c r="F2" t="s">
        <v>80</v>
      </c>
      <c r="G2" t="s">
        <v>100</v>
      </c>
      <c r="H2" t="s">
        <v>92</v>
      </c>
      <c r="I2" t="s">
        <v>93</v>
      </c>
    </row>
    <row r="3" spans="1:9" x14ac:dyDescent="0.4">
      <c r="A3" t="s">
        <v>70</v>
      </c>
      <c r="D3" t="s">
        <v>93</v>
      </c>
      <c r="E3" t="s">
        <v>89</v>
      </c>
      <c r="F3" t="s">
        <v>81</v>
      </c>
      <c r="G3" t="s">
        <v>84</v>
      </c>
      <c r="H3" t="s">
        <v>84</v>
      </c>
      <c r="I3" t="s">
        <v>84</v>
      </c>
    </row>
    <row r="4" spans="1:9" x14ac:dyDescent="0.4">
      <c r="A4" t="s">
        <v>71</v>
      </c>
      <c r="H4" t="s">
        <v>94</v>
      </c>
      <c r="I4" t="s">
        <v>96</v>
      </c>
    </row>
    <row r="5" spans="1:9" x14ac:dyDescent="0.4">
      <c r="A5" t="s">
        <v>73</v>
      </c>
      <c r="B5" t="s">
        <v>79</v>
      </c>
      <c r="H5" t="s">
        <v>87</v>
      </c>
      <c r="I5" t="s">
        <v>86</v>
      </c>
    </row>
    <row r="6" spans="1:9" x14ac:dyDescent="0.4">
      <c r="A6" t="s">
        <v>76</v>
      </c>
      <c r="B6" t="s">
        <v>78</v>
      </c>
      <c r="H6" t="s">
        <v>88</v>
      </c>
      <c r="I6" t="s">
        <v>72</v>
      </c>
    </row>
    <row r="7" spans="1:9" x14ac:dyDescent="0.4">
      <c r="A7" t="s">
        <v>77</v>
      </c>
      <c r="B7" t="s">
        <v>78</v>
      </c>
    </row>
    <row r="10" spans="1:9" x14ac:dyDescent="0.4">
      <c r="A10" t="s">
        <v>108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第５号様式</vt:lpstr>
      <vt:lpstr>入力用シート</vt:lpstr>
      <vt:lpstr>入力用シート (記入例)</vt:lpstr>
      <vt:lpstr>リスト</vt:lpstr>
      <vt:lpstr>第５号様式!Print_Area</vt:lpstr>
      <vt:lpstr>入力用シート!Print_Area</vt:lpstr>
      <vt:lpstr>'入力用シート (記入例)'!Print_Area</vt:lpstr>
      <vt:lpstr>事業実施年度</vt:lpstr>
      <vt:lpstr>新型コロナウイルス感染症入院医療機関等体制整備事業_外来対応医療機関確保事業</vt:lpstr>
      <vt:lpstr>令和3年度</vt:lpstr>
      <vt:lpstr>令和4年度</vt:lpstr>
      <vt:lpstr>令和5年度</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oitapref</cp:lastModifiedBy>
  <cp:lastPrinted>2023-06-05T07:58:53Z</cp:lastPrinted>
  <dcterms:created xsi:type="dcterms:W3CDTF">2022-04-08T08:16:18Z</dcterms:created>
  <dcterms:modified xsi:type="dcterms:W3CDTF">2024-10-03T10:55:53Z</dcterms:modified>
</cp:coreProperties>
</file>