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60857\Desktop\"/>
    </mc:Choice>
  </mc:AlternateContent>
  <workbookProtection workbookAlgorithmName="SHA-512" workbookHashValue="tiklDAkGH7emb4hsAri2hoXLS4pZsfUxr09YS0vt1HcdZcZEefYPQ8xafR/Ff1jblBhD3un95qwxcIFiVd4/Ww==" workbookSaltValue="PK5Hg34XI2FBsg811kM/6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<sst xmlns="http://schemas.openxmlformats.org/spreadsheetml/2006/main" count="275" uniqueCount="116">
  <si>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</si>
  <si>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</si>
  <si>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</si>
  <si>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</si>
  <si>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</si>
  <si>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</si>
  <si>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</si>
  <si>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</si>
  <si>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</si>
  <si>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</si>
  <si>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</si>
  <si>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</si>
  <si>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</si>
  <si>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</si>
  <si>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</si>
  <si>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</si>
  <si>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</si>
  <si>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</si>
  <si>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</si>
  <si>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</si>
  <si>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</si>
  <si>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</si>
  <si>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</si>
  <si>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</si>
  <si>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</si>
  <si>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</si>
  <si>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</si>
  <si>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</si>
  <si>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</si>
  <si>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</si>
  <si>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</si>
  <si>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</si>
  <si>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</si>
  <si>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</si>
  <si>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</si>
  <si>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</si>
  <si>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</si>
  <si>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</si>
  <si>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</si>
  <si>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</si>
  <si>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</si>
  <si>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</si>
  <si>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</si>
  <si>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</si>
  <si>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</si>
  <si>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</si>
  <si>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</si>
  <si>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</si>
  <si>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</si>
  <si>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</si>
  <si>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</si>
  <si>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</si>
  <si>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</si>
  <si>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</si>
  <si>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</si>
  <si>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</si>
  <si>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</si>
  <si>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</si>
  <si>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</si>
  <si>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</si>
  <si>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</si>
  <si>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</si>
  <si>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</si>
  <si>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</si>
  <si>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</si>
  <si>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</si>
  <si>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</si>
  <si>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</si>
  <si>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</si>
  <si>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</si>
  <si>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</si>
  <si>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</si>
  <si>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</si>
  <si>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</si>
  <si>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</si>
  <si>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</si>
  <si>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</si>
  <si>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</si>
  <si>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</si>
  <si>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</si>
  <si>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</si>
  <si>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</si>
  <si>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</si>
  <si>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</si>
  <si>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</si>
  <si>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</si>
  <si>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</si>
  <si>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</si>
  <si>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</si>
  <si>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</si>
  <si>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</si>
  <si>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</si>
  <si>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</si>
  <si>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</si>
  <si>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</si>
  <si>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</si>
  <si>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</si>
  <si>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</si>
  <si>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</si>
  <si>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</si>
  <si>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</si>
  <si>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</si>
  <si>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</si>
  <si>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</si>
  <si>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</si>
  <si>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</si>
  <si>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</si>
  <si>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</si>
  <si>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</si>
  <si>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</si>
  <si>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</si>
  <si>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</si>
  <si>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</si>
  <si>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示す指標であるが、地方公営企業法適用前の減価償却累計額を控除した額を年度開始時点の資産として計上しているため、減価償却累計額が小さく、平均値を大きく下回っています。
③管渠改善率・・・当該年度に更新した管渠延長の割合を表した指標で、管渠の更新ペースや状況を把握するものです。管渠の更新は耐用年数を超えておらず、管渠老朽化率はありませんが、今後もストックマネジメント計画における施設の更新計画に沿って事業を推進するとともに、今後、長期的な更新・維持補修の計画見直しを図る必要があります。</t>
    <rPh sb="139" eb="141">
      <t>トウガイ</t>
    </rPh>
    <rPh sb="141" eb="143">
      <t>ネンド</t>
    </rPh>
    <rPh sb="144" eb="146">
      <t>コウシン</t>
    </rPh>
    <rPh sb="148" eb="150">
      <t>カンキョ</t>
    </rPh>
    <rPh sb="150" eb="152">
      <t>エンチョウ</t>
    </rPh>
    <rPh sb="153" eb="155">
      <t>ワリアイ</t>
    </rPh>
    <rPh sb="156" eb="157">
      <t>アラワ</t>
    </rPh>
    <rPh sb="159" eb="161">
      <t>シヒョウ</t>
    </rPh>
    <rPh sb="163" eb="165">
      <t>カンキョ</t>
    </rPh>
    <rPh sb="166" eb="168">
      <t>コウシン</t>
    </rPh>
    <rPh sb="172" eb="174">
      <t>ジョウキョウ</t>
    </rPh>
    <rPh sb="175" eb="177">
      <t>ハアク</t>
    </rPh>
    <rPh sb="184" eb="186">
      <t>カンキョ</t>
    </rPh>
    <rPh sb="187" eb="189">
      <t>コウシン</t>
    </rPh>
    <rPh sb="190" eb="192">
      <t>タイヨウ</t>
    </rPh>
    <rPh sb="192" eb="194">
      <t>ネンスウ</t>
    </rPh>
    <rPh sb="195" eb="196">
      <t>コ</t>
    </rPh>
    <rPh sb="202" eb="204">
      <t>カンキョ</t>
    </rPh>
    <rPh sb="204" eb="207">
      <t>ロウキュウカ</t>
    </rPh>
    <rPh sb="207" eb="208">
      <t>リツ</t>
    </rPh>
    <rPh sb="216" eb="218">
      <t>コンゴ</t>
    </rPh>
    <rPh sb="229" eb="231">
      <t>ケイカク</t>
    </rPh>
    <rPh sb="243" eb="244">
      <t>ソ</t>
    </rPh>
    <rPh sb="246" eb="248">
      <t>ジギョウ</t>
    </rPh>
    <rPh sb="249" eb="251">
      <t>スイシン</t>
    </rPh>
    <phoneticPr fontId="4"/>
  </si>
  <si>
    <t>下水道事業は法適化によりこれまで見えなかった資産や負債の状況を的確に把握し安定的な事業運営を行っていくことが求められます。特に重要な自主財源である使用料収入を確保するため、下水道への接続促進活動を強化する必要があります。今後、更に人口減少による使用料収入の減少や、施設の老朽化による費用の増加が懸念される中で、下水道事業の持続と安定した経営が求められていることから、『下水道事業経営戦略』による中長期的な財政マネジメントに努め、「広域化・共同化」による経営基盤の強化、「ストックマネジメント」による効率的な施設管理等、有効な施策を着実に実行していく必要があります。</t>
    <rPh sb="211" eb="212">
      <t>ツト</t>
    </rPh>
    <rPh sb="265" eb="267">
      <t>チャクジツ</t>
    </rPh>
    <phoneticPr fontId="4"/>
  </si>
  <si>
    <t>①『経常収支比率』・・・使用料収入や一般会計からの繰入金等の収益で、維持管理費や支払利息等の費用をどの程度賄えているかを表す指標です。単年度の収支が黒字であることを示す100％以上となっていますが、今後も更なる経常経費の抑制、水洗化率の向上に努めます。
③流動比率・・・短期的な債務に対する支払い能力を表す指標です。企業債償還金の割合が高く、現金預金の保有が少ないため類似団体平均値を大きく下回っています。今後は、流動負債が減少傾向であるものの、現金預金の残高に注視します。
④『企業債残高対事業規模比率』・・・使用料収入に対する企業債残高の割合であり、企業債残高の規模を表す指標です。企業債残高は減少傾向にあり、類似団体平均及び全国平均を大きく下回っています。
⑤『経費回収率』・・・使用料で回収すべき経費を、どの程度使用料で賄えているかを表した指標です。類似団体平均値を上回っています。今後も水洗化を促進し使用料の増収及び経費節減を図り経費回収率の向上に努めます。
⑥『汚水処理原価』・・・有収水量１㎥あたりの汚水処理に要した費用であり、汚水資本費・汚水維持管理費の両方を含めた汚水処理に係るコストを表した指標です。類似団体平均値を下回っているものの、全国平均より高い数値となっています。維持管理費が増加傾向にあるため、今後も維持管理費の削減を図ります。
⑦『施設利用率』・・・施設・設備が一日に対応可能な処理能力に対する、一日平均処理水量の割合であり、施設の利用状況や適正規模を判断する指標です。水洗化率の向上を図り利用率が向上に努めます。
⑧『水洗化率』・・現在処理区域内人口のうち、実際に水洗便所を設置して汚水処理している人口の割合を表した指標です。類似団体及び全国平均を下回っており、引き続き接続推進の強化を図る必要があります。しかしながら、人口が減少していくため大幅な数値の改善は厳しい状況です。</t>
    <rPh sb="102" eb="103">
      <t>サラ</t>
    </rPh>
    <rPh sb="411" eb="412">
      <t>オヨ</t>
    </rPh>
    <rPh sb="413" eb="415">
      <t>ケイヒ</t>
    </rPh>
    <rPh sb="415" eb="417">
      <t>セツゲン</t>
    </rPh>
    <rPh sb="800" eb="80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</si>
</sst>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0.31</c:v>
                </c:pt>
                <c:pt idx="3">
                  <c:v>0.02</c:v>
                </c:pt>
                <c:pt idx="4">
                  <c:v>0.08</c:v>
                </c:pt>
              </c:numCache>
            </c:numRef>
          </c:val>
          <c:extLst>
            <c:ext xmlns:c16="http://schemas.microsoft.com/office/drawing/2014/chart" uri="{C3380CC4-5D6E-409C-BE32-E72D297353CC}">
              <c16:uniqueId val="{00000000-2A24-4DCA-B78C-9CDADBA2373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2A24-4DCA-B78C-9CDADBA2373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53.2</c:v>
                </c:pt>
                <c:pt idx="3">
                  <c:v>52.22</c:v>
                </c:pt>
                <c:pt idx="4">
                  <c:v>52.15</c:v>
                </c:pt>
              </c:numCache>
            </c:numRef>
          </c:val>
          <c:extLst>
            <c:ext xmlns:c16="http://schemas.microsoft.com/office/drawing/2014/chart" uri="{C3380CC4-5D6E-409C-BE32-E72D297353CC}">
              <c16:uniqueId val="{00000000-77A6-4D54-9368-5988D8EB85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77A6-4D54-9368-5988D8EB85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84.62</c:v>
                </c:pt>
                <c:pt idx="3">
                  <c:v>85.14</c:v>
                </c:pt>
                <c:pt idx="4">
                  <c:v>85.64</c:v>
                </c:pt>
              </c:numCache>
            </c:numRef>
          </c:val>
          <c:extLst>
            <c:ext xmlns:c16="http://schemas.microsoft.com/office/drawing/2014/chart" uri="{C3380CC4-5D6E-409C-BE32-E72D297353CC}">
              <c16:uniqueId val="{00000000-8917-4E26-A159-D33CB66E5CF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8917-4E26-A159-D33CB66E5CF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109.97</c:v>
                </c:pt>
                <c:pt idx="3">
                  <c:v>104.64</c:v>
                </c:pt>
                <c:pt idx="4">
                  <c:v>100.62</c:v>
                </c:pt>
              </c:numCache>
            </c:numRef>
          </c:val>
          <c:extLst>
            <c:ext xmlns:c16="http://schemas.microsoft.com/office/drawing/2014/chart" uri="{C3380CC4-5D6E-409C-BE32-E72D297353CC}">
              <c16:uniqueId val="{00000000-38F7-4636-81A7-8A5CE345101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38F7-4636-81A7-8A5CE345101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4.96</c:v>
                </c:pt>
                <c:pt idx="3">
                  <c:v>10.08</c:v>
                </c:pt>
                <c:pt idx="4">
                  <c:v>16.09</c:v>
                </c:pt>
              </c:numCache>
            </c:numRef>
          </c:val>
          <c:extLst>
            <c:ext xmlns:c16="http://schemas.microsoft.com/office/drawing/2014/chart" uri="{C3380CC4-5D6E-409C-BE32-E72D297353CC}">
              <c16:uniqueId val="{00000000-152D-4626-B602-FF2C740E82C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152D-4626-B602-FF2C740E82C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EE8-4F3F-B3F7-2B5180DE2E1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EEE8-4F3F-B3F7-2B5180DE2E1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844-4D8B-ADBA-58614DD450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E844-4D8B-ADBA-58614DD450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25.43</c:v>
                </c:pt>
                <c:pt idx="3">
                  <c:v>34.68</c:v>
                </c:pt>
                <c:pt idx="4">
                  <c:v>38.19</c:v>
                </c:pt>
              </c:numCache>
            </c:numRef>
          </c:val>
          <c:extLst>
            <c:ext xmlns:c16="http://schemas.microsoft.com/office/drawing/2014/chart" uri="{C3380CC4-5D6E-409C-BE32-E72D297353CC}">
              <c16:uniqueId val="{00000000-7F4B-431C-AEF2-FC3D16A33EB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7F4B-431C-AEF2-FC3D16A33EB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432.17</c:v>
                </c:pt>
                <c:pt idx="3">
                  <c:v>348.47</c:v>
                </c:pt>
                <c:pt idx="4">
                  <c:v>416.11</c:v>
                </c:pt>
              </c:numCache>
            </c:numRef>
          </c:val>
          <c:extLst>
            <c:ext xmlns:c16="http://schemas.microsoft.com/office/drawing/2014/chart" uri="{C3380CC4-5D6E-409C-BE32-E72D297353CC}">
              <c16:uniqueId val="{00000000-BF4F-4F6B-AFE4-996A87C05E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BF4F-4F6B-AFE4-996A87C05E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114.88</c:v>
                </c:pt>
                <c:pt idx="3">
                  <c:v>107.58</c:v>
                </c:pt>
                <c:pt idx="4">
                  <c:v>106.35</c:v>
                </c:pt>
              </c:numCache>
            </c:numRef>
          </c:val>
          <c:extLst>
            <c:ext xmlns:c16="http://schemas.microsoft.com/office/drawing/2014/chart" uri="{C3380CC4-5D6E-409C-BE32-E72D297353CC}">
              <c16:uniqueId val="{00000000-A276-46D2-B7EF-8FB8E65534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A276-46D2-B7EF-8FB8E65534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142.56</c:v>
                </c:pt>
                <c:pt idx="3">
                  <c:v>151.91999999999999</c:v>
                </c:pt>
                <c:pt idx="4">
                  <c:v>154.01</c:v>
                </c:pt>
              </c:numCache>
            </c:numRef>
          </c:val>
          <c:extLst>
            <c:ext xmlns:c16="http://schemas.microsoft.com/office/drawing/2014/chart" uri="{C3380CC4-5D6E-409C-BE32-E72D297353CC}">
              <c16:uniqueId val="{00000000-8167-46F3-86CE-7D2D99D5EBC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8167-46F3-86CE-7D2D99D5EBC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臼杵市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36137</v>
      </c>
      <c r="AM8" s="42"/>
      <c r="AN8" s="42"/>
      <c r="AO8" s="42"/>
      <c r="AP8" s="42"/>
      <c r="AQ8" s="42"/>
      <c r="AR8" s="42"/>
      <c r="AS8" s="42"/>
      <c r="AT8" s="35">
        <f>データ!T6</f>
        <v>291.2</v>
      </c>
      <c r="AU8" s="35"/>
      <c r="AV8" s="35"/>
      <c r="AW8" s="35"/>
      <c r="AX8" s="35"/>
      <c r="AY8" s="35"/>
      <c r="AZ8" s="35"/>
      <c r="BA8" s="35"/>
      <c r="BB8" s="35">
        <f>データ!U6</f>
        <v>124.1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54.82</v>
      </c>
      <c r="J10" s="35"/>
      <c r="K10" s="35"/>
      <c r="L10" s="35"/>
      <c r="M10" s="35"/>
      <c r="N10" s="35"/>
      <c r="O10" s="35"/>
      <c r="P10" s="35">
        <f>データ!P6</f>
        <v>43.51</v>
      </c>
      <c r="Q10" s="35"/>
      <c r="R10" s="35"/>
      <c r="S10" s="35"/>
      <c r="T10" s="35"/>
      <c r="U10" s="35"/>
      <c r="V10" s="35"/>
      <c r="W10" s="35">
        <f>データ!Q6</f>
        <v>83</v>
      </c>
      <c r="X10" s="35"/>
      <c r="Y10" s="35"/>
      <c r="Z10" s="35"/>
      <c r="AA10" s="35"/>
      <c r="AB10" s="35"/>
      <c r="AC10" s="35"/>
      <c r="AD10" s="42">
        <f>データ!R6</f>
        <v>2990</v>
      </c>
      <c r="AE10" s="42"/>
      <c r="AF10" s="42"/>
      <c r="AG10" s="42"/>
      <c r="AH10" s="42"/>
      <c r="AI10" s="42"/>
      <c r="AJ10" s="42"/>
      <c r="AK10" s="2"/>
      <c r="AL10" s="42">
        <f>データ!V6</f>
        <v>15630</v>
      </c>
      <c r="AM10" s="42"/>
      <c r="AN10" s="42"/>
      <c r="AO10" s="42"/>
      <c r="AP10" s="42"/>
      <c r="AQ10" s="42"/>
      <c r="AR10" s="42"/>
      <c r="AS10" s="42"/>
      <c r="AT10" s="35">
        <f>データ!W6</f>
        <v>4.87</v>
      </c>
      <c r="AU10" s="35"/>
      <c r="AV10" s="35"/>
      <c r="AW10" s="35"/>
      <c r="AX10" s="35"/>
      <c r="AY10" s="35"/>
      <c r="AZ10" s="35"/>
      <c r="BA10" s="35"/>
      <c r="BB10" s="35">
        <f>データ!X6</f>
        <v>3209.45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goc6Rszjl9rvD3pa2hWQzsFzz89l42RRL3wdxIYLMN306eC13OQNLZ5FDvbeZ/h7EgDggL7SfIaqi0+1Se6hA==" saltValue="bR2Eg5+ogjC5KX0dk0tFx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442062</v>
      </c>
      <c r="D6" s="19">
        <f t="shared" si="3"/>
        <v>46</v>
      </c>
      <c r="E6" s="19">
        <f t="shared" si="3"/>
        <v>17</v>
      </c>
      <c r="F6" s="19">
        <f t="shared" si="3"/>
        <v>1</v>
      </c>
      <c r="G6" s="19">
        <f t="shared" si="3"/>
        <v>0</v>
      </c>
      <c r="H6" s="19" t="str">
        <f t="shared" si="3"/>
        <v>大分県　臼杵市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54.82</v>
      </c>
      <c r="P6" s="20">
        <f t="shared" si="3"/>
        <v>43.51</v>
      </c>
      <c r="Q6" s="20">
        <f t="shared" si="3"/>
        <v>83</v>
      </c>
      <c r="R6" s="20">
        <f t="shared" si="3"/>
        <v>2990</v>
      </c>
      <c r="S6" s="20">
        <f t="shared" si="3"/>
        <v>36137</v>
      </c>
      <c r="T6" s="20">
        <f t="shared" si="3"/>
        <v>291.2</v>
      </c>
      <c r="U6" s="20">
        <f t="shared" si="3"/>
        <v>124.1</v>
      </c>
      <c r="V6" s="20">
        <f t="shared" si="3"/>
        <v>15630</v>
      </c>
      <c r="W6" s="20">
        <f t="shared" si="3"/>
        <v>4.87</v>
      </c>
      <c r="X6" s="20">
        <f t="shared" si="3"/>
        <v>3209.45</v>
      </c>
      <c r="Y6" s="21" t="str">
        <f>IF(Y7="",NA(),Y7)</f>
        <v>-</v>
      </c>
      <c r="Z6" s="21" t="str">
        <f t="shared" ref="Z6:AH6" si="4">IF(Z7="",NA(),Z7)</f>
        <v>-</v>
      </c>
      <c r="AA6" s="21">
        <f t="shared" si="4"/>
        <v>109.97</v>
      </c>
      <c r="AB6" s="21">
        <f t="shared" si="4"/>
        <v>104.64</v>
      </c>
      <c r="AC6" s="21">
        <f t="shared" si="4"/>
        <v>100.62</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25.43</v>
      </c>
      <c r="AX6" s="21">
        <f t="shared" si="6"/>
        <v>34.68</v>
      </c>
      <c r="AY6" s="21">
        <f t="shared" si="6"/>
        <v>38.19</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432.17</v>
      </c>
      <c r="BI6" s="21">
        <f t="shared" si="7"/>
        <v>348.47</v>
      </c>
      <c r="BJ6" s="21">
        <f t="shared" si="7"/>
        <v>416.11</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114.88</v>
      </c>
      <c r="BT6" s="21">
        <f t="shared" si="8"/>
        <v>107.58</v>
      </c>
      <c r="BU6" s="21">
        <f t="shared" si="8"/>
        <v>106.35</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142.56</v>
      </c>
      <c r="CE6" s="21">
        <f t="shared" si="9"/>
        <v>151.91999999999999</v>
      </c>
      <c r="CF6" s="21">
        <f t="shared" si="9"/>
        <v>154.01</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f t="shared" si="10"/>
        <v>53.2</v>
      </c>
      <c r="CP6" s="21">
        <f t="shared" si="10"/>
        <v>52.22</v>
      </c>
      <c r="CQ6" s="21">
        <f t="shared" si="10"/>
        <v>52.15</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84.62</v>
      </c>
      <c r="DA6" s="21">
        <f t="shared" si="11"/>
        <v>85.14</v>
      </c>
      <c r="DB6" s="21">
        <f t="shared" si="11"/>
        <v>85.64</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4.96</v>
      </c>
      <c r="DL6" s="21">
        <f t="shared" si="12"/>
        <v>10.08</v>
      </c>
      <c r="DM6" s="21">
        <f t="shared" si="12"/>
        <v>16.09</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1">
        <f t="shared" si="14"/>
        <v>0.31</v>
      </c>
      <c r="EH6" s="21">
        <f t="shared" si="14"/>
        <v>0.02</v>
      </c>
      <c r="EI6" s="21">
        <f t="shared" si="14"/>
        <v>0.08</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15">
      <c r="A7" s="14"/>
      <c r="B7" s="23">
        <v>2022</v>
      </c>
      <c r="C7" s="23">
        <v>442062</v>
      </c>
      <c r="D7" s="23">
        <v>46</v>
      </c>
      <c r="E7" s="23">
        <v>17</v>
      </c>
      <c r="F7" s="23">
        <v>1</v>
      </c>
      <c r="G7" s="23">
        <v>0</v>
      </c>
      <c r="H7" s="23" t="s">
        <v>96</v>
      </c>
      <c r="I7" s="23" t="s">
        <v>97</v>
      </c>
      <c r="J7" s="23" t="s">
        <v>98</v>
      </c>
      <c r="K7" s="23" t="s">
        <v>99</v>
      </c>
      <c r="L7" s="23" t="s">
        <v>100</v>
      </c>
      <c r="M7" s="23" t="s">
        <v>101</v>
      </c>
      <c r="N7" s="24" t="s">
        <v>102</v>
      </c>
      <c r="O7" s="24">
        <v>54.82</v>
      </c>
      <c r="P7" s="24">
        <v>43.51</v>
      </c>
      <c r="Q7" s="24">
        <v>83</v>
      </c>
      <c r="R7" s="24">
        <v>2990</v>
      </c>
      <c r="S7" s="24">
        <v>36137</v>
      </c>
      <c r="T7" s="24">
        <v>291.2</v>
      </c>
      <c r="U7" s="24">
        <v>124.1</v>
      </c>
      <c r="V7" s="24">
        <v>15630</v>
      </c>
      <c r="W7" s="24">
        <v>4.87</v>
      </c>
      <c r="X7" s="24">
        <v>3209.45</v>
      </c>
      <c r="Y7" s="24" t="s">
        <v>102</v>
      </c>
      <c r="Z7" s="24" t="s">
        <v>102</v>
      </c>
      <c r="AA7" s="24">
        <v>109.97</v>
      </c>
      <c r="AB7" s="24">
        <v>104.64</v>
      </c>
      <c r="AC7" s="24">
        <v>100.62</v>
      </c>
      <c r="AD7" s="24" t="s">
        <v>102</v>
      </c>
      <c r="AE7" s="24" t="s">
        <v>102</v>
      </c>
      <c r="AF7" s="24">
        <v>106.5</v>
      </c>
      <c r="AG7" s="24">
        <v>106.22</v>
      </c>
      <c r="AH7" s="24">
        <v>107.01</v>
      </c>
      <c r="AI7" s="24">
        <v>106.11</v>
      </c>
      <c r="AJ7" s="24" t="s">
        <v>102</v>
      </c>
      <c r="AK7" s="24" t="s">
        <v>102</v>
      </c>
      <c r="AL7" s="24">
        <v>0</v>
      </c>
      <c r="AM7" s="24">
        <v>0</v>
      </c>
      <c r="AN7" s="24">
        <v>0</v>
      </c>
      <c r="AO7" s="24" t="s">
        <v>102</v>
      </c>
      <c r="AP7" s="24" t="s">
        <v>102</v>
      </c>
      <c r="AQ7" s="24">
        <v>18.36</v>
      </c>
      <c r="AR7" s="24">
        <v>18.010000000000002</v>
      </c>
      <c r="AS7" s="24">
        <v>23.86</v>
      </c>
      <c r="AT7" s="24">
        <v>3.15</v>
      </c>
      <c r="AU7" s="24" t="s">
        <v>102</v>
      </c>
      <c r="AV7" s="24" t="s">
        <v>102</v>
      </c>
      <c r="AW7" s="24">
        <v>25.43</v>
      </c>
      <c r="AX7" s="24">
        <v>34.68</v>
      </c>
      <c r="AY7" s="24">
        <v>38.19</v>
      </c>
      <c r="AZ7" s="24" t="s">
        <v>102</v>
      </c>
      <c r="BA7" s="24" t="s">
        <v>102</v>
      </c>
      <c r="BB7" s="24">
        <v>55.6</v>
      </c>
      <c r="BC7" s="24">
        <v>59.4</v>
      </c>
      <c r="BD7" s="24">
        <v>68.27</v>
      </c>
      <c r="BE7" s="24">
        <v>73.44</v>
      </c>
      <c r="BF7" s="24" t="s">
        <v>102</v>
      </c>
      <c r="BG7" s="24" t="s">
        <v>102</v>
      </c>
      <c r="BH7" s="24">
        <v>432.17</v>
      </c>
      <c r="BI7" s="24">
        <v>348.47</v>
      </c>
      <c r="BJ7" s="24">
        <v>416.11</v>
      </c>
      <c r="BK7" s="24" t="s">
        <v>102</v>
      </c>
      <c r="BL7" s="24" t="s">
        <v>102</v>
      </c>
      <c r="BM7" s="24">
        <v>789.08</v>
      </c>
      <c r="BN7" s="24">
        <v>747.84</v>
      </c>
      <c r="BO7" s="24">
        <v>804.98</v>
      </c>
      <c r="BP7" s="24">
        <v>652.82000000000005</v>
      </c>
      <c r="BQ7" s="24" t="s">
        <v>102</v>
      </c>
      <c r="BR7" s="24" t="s">
        <v>102</v>
      </c>
      <c r="BS7" s="24">
        <v>114.88</v>
      </c>
      <c r="BT7" s="24">
        <v>107.58</v>
      </c>
      <c r="BU7" s="24">
        <v>106.35</v>
      </c>
      <c r="BV7" s="24" t="s">
        <v>102</v>
      </c>
      <c r="BW7" s="24" t="s">
        <v>102</v>
      </c>
      <c r="BX7" s="24">
        <v>88.25</v>
      </c>
      <c r="BY7" s="24">
        <v>90.17</v>
      </c>
      <c r="BZ7" s="24">
        <v>88.71</v>
      </c>
      <c r="CA7" s="24">
        <v>97.61</v>
      </c>
      <c r="CB7" s="24" t="s">
        <v>102</v>
      </c>
      <c r="CC7" s="24" t="s">
        <v>102</v>
      </c>
      <c r="CD7" s="24">
        <v>142.56</v>
      </c>
      <c r="CE7" s="24">
        <v>151.91999999999999</v>
      </c>
      <c r="CF7" s="24">
        <v>154.01</v>
      </c>
      <c r="CG7" s="24" t="s">
        <v>102</v>
      </c>
      <c r="CH7" s="24" t="s">
        <v>102</v>
      </c>
      <c r="CI7" s="24">
        <v>176.37</v>
      </c>
      <c r="CJ7" s="24">
        <v>173.17</v>
      </c>
      <c r="CK7" s="24">
        <v>174.8</v>
      </c>
      <c r="CL7" s="24">
        <v>138.29</v>
      </c>
      <c r="CM7" s="24" t="s">
        <v>102</v>
      </c>
      <c r="CN7" s="24" t="s">
        <v>102</v>
      </c>
      <c r="CO7" s="24">
        <v>53.2</v>
      </c>
      <c r="CP7" s="24">
        <v>52.22</v>
      </c>
      <c r="CQ7" s="24">
        <v>52.15</v>
      </c>
      <c r="CR7" s="24" t="s">
        <v>102</v>
      </c>
      <c r="CS7" s="24" t="s">
        <v>102</v>
      </c>
      <c r="CT7" s="24">
        <v>56.72</v>
      </c>
      <c r="CU7" s="24">
        <v>56.43</v>
      </c>
      <c r="CV7" s="24">
        <v>55.82</v>
      </c>
      <c r="CW7" s="24">
        <v>59.1</v>
      </c>
      <c r="CX7" s="24" t="s">
        <v>102</v>
      </c>
      <c r="CY7" s="24" t="s">
        <v>102</v>
      </c>
      <c r="CZ7" s="24">
        <v>84.62</v>
      </c>
      <c r="DA7" s="24">
        <v>85.14</v>
      </c>
      <c r="DB7" s="24">
        <v>85.64</v>
      </c>
      <c r="DC7" s="24" t="s">
        <v>102</v>
      </c>
      <c r="DD7" s="24" t="s">
        <v>102</v>
      </c>
      <c r="DE7" s="24">
        <v>90.72</v>
      </c>
      <c r="DF7" s="24">
        <v>91.07</v>
      </c>
      <c r="DG7" s="24">
        <v>90.67</v>
      </c>
      <c r="DH7" s="24">
        <v>95.82</v>
      </c>
      <c r="DI7" s="24" t="s">
        <v>102</v>
      </c>
      <c r="DJ7" s="24" t="s">
        <v>102</v>
      </c>
      <c r="DK7" s="24">
        <v>4.96</v>
      </c>
      <c r="DL7" s="24">
        <v>10.08</v>
      </c>
      <c r="DM7" s="24">
        <v>16.09</v>
      </c>
      <c r="DN7" s="24" t="s">
        <v>102</v>
      </c>
      <c r="DO7" s="24" t="s">
        <v>102</v>
      </c>
      <c r="DP7" s="24">
        <v>20.78</v>
      </c>
      <c r="DQ7" s="24">
        <v>23.54</v>
      </c>
      <c r="DR7" s="24">
        <v>25.86</v>
      </c>
      <c r="DS7" s="24">
        <v>39.74</v>
      </c>
      <c r="DT7" s="24" t="s">
        <v>102</v>
      </c>
      <c r="DU7" s="24" t="s">
        <v>102</v>
      </c>
      <c r="DV7" s="24">
        <v>0</v>
      </c>
      <c r="DW7" s="24">
        <v>0</v>
      </c>
      <c r="DX7" s="24">
        <v>0</v>
      </c>
      <c r="DY7" s="24" t="s">
        <v>102</v>
      </c>
      <c r="DZ7" s="24" t="s">
        <v>102</v>
      </c>
      <c r="EA7" s="24">
        <v>1.34</v>
      </c>
      <c r="EB7" s="24">
        <v>1.5</v>
      </c>
      <c r="EC7" s="24">
        <v>1.4</v>
      </c>
      <c r="ED7" s="24">
        <v>7.62</v>
      </c>
      <c r="EE7" s="24" t="s">
        <v>102</v>
      </c>
      <c r="EF7" s="24" t="s">
        <v>102</v>
      </c>
      <c r="EG7" s="24">
        <v>0.31</v>
      </c>
      <c r="EH7" s="24">
        <v>0.02</v>
      </c>
      <c r="EI7" s="24">
        <v>0.08</v>
      </c>
      <c r="EJ7" s="24" t="s">
        <v>102</v>
      </c>
      <c r="EK7" s="24" t="s">
        <v>102</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2023-12-12T00:52:09Z</dcterms:created>
  <dcterms:modified xsi:type="dcterms:W3CDTF">2024-02-20T06:46:24Z</dcterms:modified>
  <cp:category/>
</cp:coreProperties>
</file>