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4 日田市\"/>
    </mc:Choice>
  </mc:AlternateContent>
  <workbookProtection workbookAlgorithmName="SHA-512" workbookHashValue="m32oLsBjYM/xy4hdYH7U1oL7kmeENJrQjymHtqpDojMFZ2/yGeok3Evmo6g1DdnfWXRM9ublIsWPF3GFn+OPqg==" workbookSaltValue="45X5j5IKM6HaXwo1X7Y8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<sst xmlns="http://schemas.openxmlformats.org/spreadsheetml/2006/main" count="275" uniqueCount="118">
  <si>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</si>
  <si>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</si>
  <si>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</si>
  <si>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</si>
  <si>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</si>
  <si>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</si>
  <si>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</si>
  <si>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</si>
  <si>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</si>
  <si>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</si>
  <si>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</si>
  <si>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</si>
  <si>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</si>
  <si>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</si>
  <si>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</si>
  <si>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</si>
  <si>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</si>
  <si>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</si>
  <si>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</si>
  <si>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</si>
  <si>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</si>
  <si>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</si>
  <si>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</si>
  <si>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</si>
  <si>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</si>
  <si>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</si>
  <si>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</si>
  <si>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</si>
  <si>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</si>
  <si>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</si>
  <si>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</si>
  <si>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</si>
  <si>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</si>
  <si>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</si>
  <si>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</si>
  <si>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</si>
  <si>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</si>
  <si>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</si>
  <si>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</si>
  <si>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</si>
  <si>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</si>
  <si>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</si>
  <si>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</si>
  <si>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</si>
  <si>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</si>
  <si>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</si>
  <si>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</si>
  <si>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</si>
  <si>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</si>
  <si>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</si>
  <si>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</si>
  <si>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</si>
  <si>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</si>
  <si>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</si>
  <si>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</si>
  <si>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</si>
  <si>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</si>
  <si>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</si>
  <si>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</si>
  <si>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</si>
  <si>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</si>
  <si>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</si>
  <si>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</si>
  <si>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</si>
  <si>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</si>
  <si>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</si>
  <si>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</si>
  <si>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</si>
  <si>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</si>
  <si>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</si>
  <si>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</si>
  <si>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</si>
  <si>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</si>
  <si>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</si>
  <si>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</si>
  <si>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</si>
  <si>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</si>
  <si>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</si>
  <si>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</si>
  <si>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</si>
  <si>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</si>
  <si>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</si>
  <si>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</si>
  <si>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</si>
  <si>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</si>
  <si>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</si>
  <si>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</si>
  <si>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</si>
  <si>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</si>
  <si>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</si>
  <si>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</si>
  <si>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</si>
  <si>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</si>
  <si>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</si>
  <si>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</si>
  <si>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</si>
  <si>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</si>
  <si>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</si>
  <si>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</si>
  <si>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</si>
  <si>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</si>
  <si>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</si>
  <si>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</si>
  <si>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</si>
  <si>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</si>
  <si>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</si>
  <si>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</si>
  <si>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</si>
  <si>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</si>
  <si>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</si>
  <si>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</si>
  <si>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</si>
  <si>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</si>
  <si>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</si>
  <si>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</si>
  <si>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①全国・類似団体平均よりも低いが、100％は超えている。ただし、使用料で賄えない資本費に対する繰入金を含んだ数値である。
②累積欠損金は発生しているが、今後解消する見込みである。
③令和2年度より、一般会計からの基準外繰入を行い、流動資産が増加したことで、100％を超えた。
④全国・類似団体平均よりもやや低いが、使用料収入の増加に努める。
⑤100％を下回っており、使用料収入では汚水処理費が賄えていない。維持管理費の赤字補填として基準外繰入を行っている。
⑥全国・類似団体平均よりも高いため、維持管理費の節減に努める必要がある。
⑦全国・類似団体平均よりも高く、効率的に施設の利用がなされていると言える。
※訂正R02：55.11→55.77
⑧全国・類似団体平均よりも低い水準にあるため、引き続き、浄化槽からの切替や未接続世帯への普及促進を図ることで水洗化率向上に努める必要がある。
</t>
    <rPh sb="91" eb="93">
      <t>レイワ</t>
    </rPh>
    <rPh sb="94" eb="96">
      <t>ネンド</t>
    </rPh>
    <rPh sb="99" eb="101">
      <t>イッパン</t>
    </rPh>
    <rPh sb="101" eb="103">
      <t>カイケイ</t>
    </rPh>
    <rPh sb="106" eb="108">
      <t>キジュン</t>
    </rPh>
    <rPh sb="108" eb="109">
      <t>ガイ</t>
    </rPh>
    <rPh sb="109" eb="111">
      <t>クリイレ</t>
    </rPh>
    <rPh sb="112" eb="113">
      <t>オコナ</t>
    </rPh>
    <rPh sb="115" eb="117">
      <t>リュウドウ</t>
    </rPh>
    <rPh sb="117" eb="119">
      <t>シサン</t>
    </rPh>
    <rPh sb="120" eb="121">
      <t>ゾウ</t>
    </rPh>
    <rPh sb="121" eb="122">
      <t>カ</t>
    </rPh>
    <rPh sb="133" eb="134">
      <t>コ</t>
    </rPh>
    <rPh sb="243" eb="244">
      <t>タカ</t>
    </rPh>
    <rPh sb="306" eb="308">
      <t>テイセイ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</si>
  <si>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②供用開始から20年であり、現在のところ法定耐用年数を超過した管渠は存在しない。
③法定耐用年数を経過した管渠がないため、低い水準となっている。</t>
    <phoneticPr fontId="4"/>
  </si>
  <si>
    <t>　当市の特定環境保全公共下水道事業は、令和2年度から法の全部を適用し、公営企業会計へと移行した。
　使用料収入では維持管理費を賄えておらず、一般会計からの繰入を行っているが、基準額どおりの繰入だけでは資金不足となるため、赤字補填として基準外の繰入も行っている状況にある。
　令和4年度における大山地区の水洗化率は73.1％にとどまっているため、今後も未接続世帯への普及促進を図るとともに、維持管理費の節減に努める必要がある。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</si>
</sst>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FA-4D7C-9491-20F5C9EE3E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A8FA-4D7C-9491-20F5C9EE3E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55.11</c:v>
                </c:pt>
                <c:pt idx="3">
                  <c:v>57.11</c:v>
                </c:pt>
                <c:pt idx="4">
                  <c:v>60</c:v>
                </c:pt>
              </c:numCache>
            </c:numRef>
          </c:val>
          <c:extLst>
            <c:ext xmlns:c16="http://schemas.microsoft.com/office/drawing/2014/chart" uri="{C3380CC4-5D6E-409C-BE32-E72D297353CC}">
              <c16:uniqueId val="{00000000-EE8C-454E-8D8C-EFCEA29F97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EE8C-454E-8D8C-EFCEA29F97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74.459999999999994</c:v>
                </c:pt>
                <c:pt idx="3">
                  <c:v>74.66</c:v>
                </c:pt>
                <c:pt idx="4">
                  <c:v>73.06</c:v>
                </c:pt>
              </c:numCache>
            </c:numRef>
          </c:val>
          <c:extLst>
            <c:ext xmlns:c16="http://schemas.microsoft.com/office/drawing/2014/chart" uri="{C3380CC4-5D6E-409C-BE32-E72D297353CC}">
              <c16:uniqueId val="{00000000-6C7D-4A06-9CEB-5E210A2D64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6C7D-4A06-9CEB-5E210A2D64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100.5</c:v>
                </c:pt>
                <c:pt idx="3">
                  <c:v>101.52</c:v>
                </c:pt>
                <c:pt idx="4">
                  <c:v>101.59</c:v>
                </c:pt>
              </c:numCache>
            </c:numRef>
          </c:val>
          <c:extLst>
            <c:ext xmlns:c16="http://schemas.microsoft.com/office/drawing/2014/chart" uri="{C3380CC4-5D6E-409C-BE32-E72D297353CC}">
              <c16:uniqueId val="{00000000-0418-406B-B2BE-10F0EB18D5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0418-406B-B2BE-10F0EB18D5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5.54</c:v>
                </c:pt>
                <c:pt idx="3">
                  <c:v>10.94</c:v>
                </c:pt>
                <c:pt idx="4">
                  <c:v>15.63</c:v>
                </c:pt>
              </c:numCache>
            </c:numRef>
          </c:val>
          <c:extLst>
            <c:ext xmlns:c16="http://schemas.microsoft.com/office/drawing/2014/chart" uri="{C3380CC4-5D6E-409C-BE32-E72D297353CC}">
              <c16:uniqueId val="{00000000-51D9-4DF5-AB31-9BA23145C4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51D9-4DF5-AB31-9BA23145C4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73-464E-8191-83B4C8067F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4A73-464E-8191-83B4C8067F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23.13</c:v>
                </c:pt>
                <c:pt idx="3">
                  <c:v>16.100000000000001</c:v>
                </c:pt>
                <c:pt idx="4">
                  <c:v>8.1999999999999993</c:v>
                </c:pt>
              </c:numCache>
            </c:numRef>
          </c:val>
          <c:extLst>
            <c:ext xmlns:c16="http://schemas.microsoft.com/office/drawing/2014/chart" uri="{C3380CC4-5D6E-409C-BE32-E72D297353CC}">
              <c16:uniqueId val="{00000000-1A5C-4321-92D9-2A33B76665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A5C-4321-92D9-2A33B76665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79.430000000000007</c:v>
                </c:pt>
                <c:pt idx="3">
                  <c:v>119.65</c:v>
                </c:pt>
                <c:pt idx="4">
                  <c:v>145.58000000000001</c:v>
                </c:pt>
              </c:numCache>
            </c:numRef>
          </c:val>
          <c:extLst>
            <c:ext xmlns:c16="http://schemas.microsoft.com/office/drawing/2014/chart" uri="{C3380CC4-5D6E-409C-BE32-E72D297353CC}">
              <c16:uniqueId val="{00000000-33D0-4092-B708-012B457206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33D0-4092-B708-012B457206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1226.6099999999999</c:v>
                </c:pt>
                <c:pt idx="3">
                  <c:v>1156.72</c:v>
                </c:pt>
                <c:pt idx="4">
                  <c:v>1025.75</c:v>
                </c:pt>
              </c:numCache>
            </c:numRef>
          </c:val>
          <c:extLst>
            <c:ext xmlns:c16="http://schemas.microsoft.com/office/drawing/2014/chart" uri="{C3380CC4-5D6E-409C-BE32-E72D297353CC}">
              <c16:uniqueId val="{00000000-EE97-40FA-B15E-5562759ADF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EE97-40FA-B15E-5562759ADF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69.36</c:v>
                </c:pt>
                <c:pt idx="3">
                  <c:v>65.69</c:v>
                </c:pt>
                <c:pt idx="4">
                  <c:v>52.3</c:v>
                </c:pt>
              </c:numCache>
            </c:numRef>
          </c:val>
          <c:extLst>
            <c:ext xmlns:c16="http://schemas.microsoft.com/office/drawing/2014/chart" uri="{C3380CC4-5D6E-409C-BE32-E72D297353CC}">
              <c16:uniqueId val="{00000000-D1C3-4CA1-B934-24933A428C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D1C3-4CA1-B934-24933A428C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187.53</c:v>
                </c:pt>
                <c:pt idx="3">
                  <c:v>202.19</c:v>
                </c:pt>
                <c:pt idx="4">
                  <c:v>259.94</c:v>
                </c:pt>
              </c:numCache>
            </c:numRef>
          </c:val>
          <c:extLst>
            <c:ext xmlns:c16="http://schemas.microsoft.com/office/drawing/2014/chart" uri="{C3380CC4-5D6E-409C-BE32-E72D297353CC}">
              <c16:uniqueId val="{00000000-EB69-4C62-8302-2160B8E4AD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EB69-4C62-8302-2160B8E4AD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62080</v>
      </c>
      <c r="AM8" s="46"/>
      <c r="AN8" s="46"/>
      <c r="AO8" s="46"/>
      <c r="AP8" s="46"/>
      <c r="AQ8" s="46"/>
      <c r="AR8" s="46"/>
      <c r="AS8" s="46"/>
      <c r="AT8" s="45">
        <f>データ!T6</f>
        <v>666.03</v>
      </c>
      <c r="AU8" s="45"/>
      <c r="AV8" s="45"/>
      <c r="AW8" s="45"/>
      <c r="AX8" s="45"/>
      <c r="AY8" s="45"/>
      <c r="AZ8" s="45"/>
      <c r="BA8" s="45"/>
      <c r="BB8" s="45">
        <f>データ!U6</f>
        <v>93.21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81.22</v>
      </c>
      <c r="J10" s="45"/>
      <c r="K10" s="45"/>
      <c r="L10" s="45"/>
      <c r="M10" s="45"/>
      <c r="N10" s="45"/>
      <c r="O10" s="45"/>
      <c r="P10" s="45">
        <f>データ!P6</f>
        <v>1.2</v>
      </c>
      <c r="Q10" s="45"/>
      <c r="R10" s="45"/>
      <c r="S10" s="45"/>
      <c r="T10" s="45"/>
      <c r="U10" s="45"/>
      <c r="V10" s="45"/>
      <c r="W10" s="45">
        <f>データ!Q6</f>
        <v>85.96</v>
      </c>
      <c r="X10" s="45"/>
      <c r="Y10" s="45"/>
      <c r="Z10" s="45"/>
      <c r="AA10" s="45"/>
      <c r="AB10" s="45"/>
      <c r="AC10" s="45"/>
      <c r="AD10" s="46">
        <f>データ!R6</f>
        <v>3130</v>
      </c>
      <c r="AE10" s="46"/>
      <c r="AF10" s="46"/>
      <c r="AG10" s="46"/>
      <c r="AH10" s="46"/>
      <c r="AI10" s="46"/>
      <c r="AJ10" s="46"/>
      <c r="AK10" s="2"/>
      <c r="AL10" s="46">
        <f>データ!V6</f>
        <v>735</v>
      </c>
      <c r="AM10" s="46"/>
      <c r="AN10" s="46"/>
      <c r="AO10" s="46"/>
      <c r="AP10" s="46"/>
      <c r="AQ10" s="46"/>
      <c r="AR10" s="46"/>
      <c r="AS10" s="46"/>
      <c r="AT10" s="45">
        <f>データ!W6</f>
        <v>0.55000000000000004</v>
      </c>
      <c r="AU10" s="45"/>
      <c r="AV10" s="45"/>
      <c r="AW10" s="45"/>
      <c r="AX10" s="45"/>
      <c r="AY10" s="45"/>
      <c r="AZ10" s="45"/>
      <c r="BA10" s="45"/>
      <c r="BB10" s="45">
        <f>データ!X6</f>
        <v>1336.36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fIJ52cmj26nTv4UjOavgwoQ7v1jK5BCZmz212RUahEBNjJGZFy207Gps7Tu1Ll6/erweazQYKhpgraDkaaWIg==" saltValue="OJkNEBLretoApNpAeBrO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442046</v>
      </c>
      <c r="D6" s="19">
        <f t="shared" si="3"/>
        <v>46</v>
      </c>
      <c r="E6" s="19">
        <f t="shared" si="3"/>
        <v>17</v>
      </c>
      <c r="F6" s="19">
        <f t="shared" si="3"/>
        <v>4</v>
      </c>
      <c r="G6" s="19">
        <f t="shared" si="3"/>
        <v>0</v>
      </c>
      <c r="H6" s="19" t="str">
        <f t="shared" si="3"/>
        <v>大分県　日田市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81.22</v>
      </c>
      <c r="P6" s="20">
        <f t="shared" si="3"/>
        <v>1.2</v>
      </c>
      <c r="Q6" s="20">
        <f t="shared" si="3"/>
        <v>85.96</v>
      </c>
      <c r="R6" s="20">
        <f t="shared" si="3"/>
        <v>3130</v>
      </c>
      <c r="S6" s="20">
        <f t="shared" si="3"/>
        <v>62080</v>
      </c>
      <c r="T6" s="20">
        <f t="shared" si="3"/>
        <v>666.03</v>
      </c>
      <c r="U6" s="20">
        <f t="shared" si="3"/>
        <v>93.21</v>
      </c>
      <c r="V6" s="20">
        <f t="shared" si="3"/>
        <v>735</v>
      </c>
      <c r="W6" s="20">
        <f t="shared" si="3"/>
        <v>0.55000000000000004</v>
      </c>
      <c r="X6" s="20">
        <f t="shared" si="3"/>
        <v>1336.36</v>
      </c>
      <c r="Y6" s="21" t="str">
        <f>IF(Y7="",NA(),Y7)</f>
        <v>-</v>
      </c>
      <c r="Z6" s="21" t="str">
        <f t="shared" ref="Z6:AH6" si="4">IF(Z7="",NA(),Z7)</f>
        <v>-</v>
      </c>
      <c r="AA6" s="21">
        <f t="shared" si="4"/>
        <v>100.5</v>
      </c>
      <c r="AB6" s="21">
        <f t="shared" si="4"/>
        <v>101.52</v>
      </c>
      <c r="AC6" s="21">
        <f t="shared" si="4"/>
        <v>101.59</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23.13</v>
      </c>
      <c r="AM6" s="21">
        <f t="shared" si="5"/>
        <v>16.100000000000001</v>
      </c>
      <c r="AN6" s="21">
        <f t="shared" si="5"/>
        <v>8.1999999999999993</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79.430000000000007</v>
      </c>
      <c r="AX6" s="21">
        <f t="shared" si="6"/>
        <v>119.65</v>
      </c>
      <c r="AY6" s="21">
        <f t="shared" si="6"/>
        <v>145.58000000000001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1226.6099999999999</v>
      </c>
      <c r="BI6" s="21">
        <f t="shared" si="7"/>
        <v>1156.72</v>
      </c>
      <c r="BJ6" s="21">
        <f t="shared" si="7"/>
        <v>1025.75</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69.36</v>
      </c>
      <c r="BT6" s="21">
        <f t="shared" si="8"/>
        <v>65.69</v>
      </c>
      <c r="BU6" s="21">
        <f t="shared" si="8"/>
        <v>52.3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187.53</v>
      </c>
      <c r="CE6" s="21">
        <f t="shared" si="9"/>
        <v>202.19</v>
      </c>
      <c r="CF6" s="21">
        <f t="shared" si="9"/>
        <v>259.94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55.11</v>
      </c>
      <c r="CP6" s="21">
        <f t="shared" si="10"/>
        <v>57.11</v>
      </c>
      <c r="CQ6" s="21">
        <f t="shared" si="10"/>
        <v>60</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74.459999999999994</v>
      </c>
      <c r="DA6" s="21">
        <f t="shared" si="11"/>
        <v>74.66</v>
      </c>
      <c r="DB6" s="21">
        <f t="shared" si="11"/>
        <v>73.06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5.54</v>
      </c>
      <c r="DL6" s="21">
        <f t="shared" si="12"/>
        <v>10.94</v>
      </c>
      <c r="DM6" s="21">
        <f t="shared" si="12"/>
        <v>15.63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442046</v>
      </c>
      <c r="D7" s="23">
        <v>46</v>
      </c>
      <c r="E7" s="23">
        <v>17</v>
      </c>
      <c r="F7" s="23">
        <v>4</v>
      </c>
      <c r="G7" s="23">
        <v>0</v>
      </c>
      <c r="H7" s="23" t="s">
        <v>96</v>
      </c>
      <c r="I7" s="23" t="s">
        <v>97</v>
      </c>
      <c r="J7" s="23" t="s">
        <v>98</v>
      </c>
      <c r="K7" s="23" t="s">
        <v>99</v>
      </c>
      <c r="L7" s="23" t="s">
        <v>100</v>
      </c>
      <c r="M7" s="23" t="s">
        <v>101</v>
      </c>
      <c r="N7" s="24" t="s">
        <v>102</v>
      </c>
      <c r="O7" s="24">
        <v>81.22</v>
      </c>
      <c r="P7" s="24">
        <v>1.2</v>
      </c>
      <c r="Q7" s="24">
        <v>85.96</v>
      </c>
      <c r="R7" s="24">
        <v>3130</v>
      </c>
      <c r="S7" s="24">
        <v>62080</v>
      </c>
      <c r="T7" s="24">
        <v>666.03</v>
      </c>
      <c r="U7" s="24">
        <v>93.21</v>
      </c>
      <c r="V7" s="24">
        <v>735</v>
      </c>
      <c r="W7" s="24">
        <v>0.55000000000000004</v>
      </c>
      <c r="X7" s="24">
        <v>1336.36</v>
      </c>
      <c r="Y7" s="24" t="s">
        <v>102</v>
      </c>
      <c r="Z7" s="24" t="s">
        <v>102</v>
      </c>
      <c r="AA7" s="24">
        <v>100.5</v>
      </c>
      <c r="AB7" s="24">
        <v>101.52</v>
      </c>
      <c r="AC7" s="24">
        <v>101.59</v>
      </c>
      <c r="AD7" s="24" t="s">
        <v>102</v>
      </c>
      <c r="AE7" s="24" t="s">
        <v>102</v>
      </c>
      <c r="AF7" s="24">
        <v>105.78</v>
      </c>
      <c r="AG7" s="24">
        <v>106.09</v>
      </c>
      <c r="AH7" s="24">
        <v>106.44</v>
      </c>
      <c r="AI7" s="24">
        <v>104.54</v>
      </c>
      <c r="AJ7" s="24" t="s">
        <v>102</v>
      </c>
      <c r="AK7" s="24" t="s">
        <v>102</v>
      </c>
      <c r="AL7" s="24">
        <v>23.13</v>
      </c>
      <c r="AM7" s="24">
        <v>16.100000000000001</v>
      </c>
      <c r="AN7" s="24">
        <v>8.1999999999999993</v>
      </c>
      <c r="AO7" s="24" t="s">
        <v>102</v>
      </c>
      <c r="AP7" s="24" t="s">
        <v>102</v>
      </c>
      <c r="AQ7" s="24">
        <v>63.96</v>
      </c>
      <c r="AR7" s="24">
        <v>69.42</v>
      </c>
      <c r="AS7" s="24">
        <v>72.86</v>
      </c>
      <c r="AT7" s="24">
        <v>65.930000000000007</v>
      </c>
      <c r="AU7" s="24" t="s">
        <v>102</v>
      </c>
      <c r="AV7" s="24" t="s">
        <v>102</v>
      </c>
      <c r="AW7" s="24">
        <v>79.430000000000007</v>
      </c>
      <c r="AX7" s="24">
        <v>119.65</v>
      </c>
      <c r="AY7" s="24">
        <v>145.58000000000001</v>
      </c>
      <c r="AZ7" s="24" t="s">
        <v>102</v>
      </c>
      <c r="BA7" s="24" t="s">
        <v>102</v>
      </c>
      <c r="BB7" s="24">
        <v>44.24</v>
      </c>
      <c r="BC7" s="24">
        <v>43.07</v>
      </c>
      <c r="BD7" s="24">
        <v>45.42</v>
      </c>
      <c r="BE7" s="24">
        <v>44.25</v>
      </c>
      <c r="BF7" s="24" t="s">
        <v>102</v>
      </c>
      <c r="BG7" s="24" t="s">
        <v>102</v>
      </c>
      <c r="BH7" s="24">
        <v>1226.6099999999999</v>
      </c>
      <c r="BI7" s="24">
        <v>1156.72</v>
      </c>
      <c r="BJ7" s="24">
        <v>1025.75</v>
      </c>
      <c r="BK7" s="24" t="s">
        <v>102</v>
      </c>
      <c r="BL7" s="24" t="s">
        <v>102</v>
      </c>
      <c r="BM7" s="24">
        <v>1258.43</v>
      </c>
      <c r="BN7" s="24">
        <v>1163.75</v>
      </c>
      <c r="BO7" s="24">
        <v>1195.47</v>
      </c>
      <c r="BP7" s="24">
        <v>1182.1099999999999</v>
      </c>
      <c r="BQ7" s="24" t="s">
        <v>102</v>
      </c>
      <c r="BR7" s="24" t="s">
        <v>102</v>
      </c>
      <c r="BS7" s="24">
        <v>69.36</v>
      </c>
      <c r="BT7" s="24">
        <v>65.69</v>
      </c>
      <c r="BU7" s="24">
        <v>52.3</v>
      </c>
      <c r="BV7" s="24" t="s">
        <v>102</v>
      </c>
      <c r="BW7" s="24" t="s">
        <v>102</v>
      </c>
      <c r="BX7" s="24">
        <v>73.36</v>
      </c>
      <c r="BY7" s="24">
        <v>72.599999999999994</v>
      </c>
      <c r="BZ7" s="24">
        <v>69.430000000000007</v>
      </c>
      <c r="CA7" s="24">
        <v>73.78</v>
      </c>
      <c r="CB7" s="24" t="s">
        <v>102</v>
      </c>
      <c r="CC7" s="24" t="s">
        <v>102</v>
      </c>
      <c r="CD7" s="24">
        <v>187.53</v>
      </c>
      <c r="CE7" s="24">
        <v>202.19</v>
      </c>
      <c r="CF7" s="24">
        <v>259.94</v>
      </c>
      <c r="CG7" s="24" t="s">
        <v>102</v>
      </c>
      <c r="CH7" s="24" t="s">
        <v>102</v>
      </c>
      <c r="CI7" s="24">
        <v>224.88</v>
      </c>
      <c r="CJ7" s="24">
        <v>228.64</v>
      </c>
      <c r="CK7" s="24">
        <v>239.46</v>
      </c>
      <c r="CL7" s="24">
        <v>220.62</v>
      </c>
      <c r="CM7" s="24" t="s">
        <v>102</v>
      </c>
      <c r="CN7" s="24" t="s">
        <v>102</v>
      </c>
      <c r="CO7" s="24">
        <v>55.11</v>
      </c>
      <c r="CP7" s="24">
        <v>57.11</v>
      </c>
      <c r="CQ7" s="24">
        <v>60</v>
      </c>
      <c r="CR7" s="24" t="s">
        <v>102</v>
      </c>
      <c r="CS7" s="24" t="s">
        <v>102</v>
      </c>
      <c r="CT7" s="24">
        <v>42.4</v>
      </c>
      <c r="CU7" s="24">
        <v>42.28</v>
      </c>
      <c r="CV7" s="24">
        <v>41.06</v>
      </c>
      <c r="CW7" s="24">
        <v>42.22</v>
      </c>
      <c r="CX7" s="24" t="s">
        <v>102</v>
      </c>
      <c r="CY7" s="24" t="s">
        <v>102</v>
      </c>
      <c r="CZ7" s="24">
        <v>74.459999999999994</v>
      </c>
      <c r="DA7" s="24">
        <v>74.66</v>
      </c>
      <c r="DB7" s="24">
        <v>73.06</v>
      </c>
      <c r="DC7" s="24" t="s">
        <v>102</v>
      </c>
      <c r="DD7" s="24" t="s">
        <v>102</v>
      </c>
      <c r="DE7" s="24">
        <v>84.19</v>
      </c>
      <c r="DF7" s="24">
        <v>84.34</v>
      </c>
      <c r="DG7" s="24">
        <v>84.34</v>
      </c>
      <c r="DH7" s="24">
        <v>85.67</v>
      </c>
      <c r="DI7" s="24" t="s">
        <v>102</v>
      </c>
      <c r="DJ7" s="24" t="s">
        <v>102</v>
      </c>
      <c r="DK7" s="24">
        <v>5.54</v>
      </c>
      <c r="DL7" s="24">
        <v>10.94</v>
      </c>
      <c r="DM7" s="24">
        <v>15.63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2024-02-22T06:55:28Z</cp:lastPrinted>
  <dcterms:created xsi:type="dcterms:W3CDTF">2023-12-12T00:59:04Z</dcterms:created>
  <dcterms:modified xsi:type="dcterms:W3CDTF">2024-02-22T06:59:02Z</dcterms:modified>
  <cp:category/>
</cp:coreProperties>
</file>