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10800_統計調査課\人口・社会生活統計班\●学校基本調査\●R5_学校基本\11_確報\R5県版\！要！HP\令和5年度確報\統計表\"/>
    </mc:Choice>
  </mc:AlternateContent>
  <bookViews>
    <workbookView xWindow="0" yWindow="0" windowWidth="25155" windowHeight="10335"/>
  </bookViews>
  <sheets>
    <sheet name="第42表" sheetId="1" r:id="rId1"/>
    <sheet name="第43表" sheetId="3" r:id="rId2"/>
  </sheets>
  <definedNames>
    <definedName name="_xlnm.Print_Area" localSheetId="0">第42表!$A$1:$N$30</definedName>
    <definedName name="_xlnm.Print_Area" localSheetId="1">第43表!$A$1:$L$53</definedName>
  </definedNames>
  <calcPr calcId="162913"/>
</workbook>
</file>

<file path=xl/calcChain.xml><?xml version="1.0" encoding="utf-8"?>
<calcChain xmlns="http://schemas.openxmlformats.org/spreadsheetml/2006/main">
  <c r="L11" i="3" l="1"/>
  <c r="F11" i="3"/>
  <c r="G11" i="3"/>
  <c r="H11" i="3"/>
  <c r="I11" i="3"/>
  <c r="J11" i="3"/>
  <c r="K11" i="3"/>
  <c r="E11" i="3"/>
  <c r="D11" i="3"/>
  <c r="G14" i="1" l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13" i="1"/>
  <c r="N11" i="1" l="1"/>
  <c r="H11" i="1"/>
  <c r="I11" i="1"/>
  <c r="J11" i="1"/>
  <c r="K11" i="1"/>
  <c r="L11" i="1"/>
  <c r="M11" i="1"/>
  <c r="G11" i="1"/>
  <c r="F11" i="1"/>
  <c r="E11" i="1"/>
  <c r="D11" i="1"/>
</calcChain>
</file>

<file path=xl/sharedStrings.xml><?xml version="1.0" encoding="utf-8"?>
<sst xmlns="http://schemas.openxmlformats.org/spreadsheetml/2006/main" count="94" uniqueCount="79">
  <si>
    <t>学  校  数</t>
  </si>
  <si>
    <t>私  立</t>
  </si>
  <si>
    <t>区    分</t>
  </si>
  <si>
    <t>計</t>
  </si>
  <si>
    <t>総　　　数</t>
    <rPh sb="0" eb="5">
      <t>ソウスウ</t>
    </rPh>
    <phoneticPr fontId="1"/>
  </si>
  <si>
    <t>公　 　立</t>
    <rPh sb="0" eb="5">
      <t>コウリツ</t>
    </rPh>
    <phoneticPr fontId="1"/>
  </si>
  <si>
    <t>私　 　立</t>
    <rPh sb="0" eb="5">
      <t>シリツ</t>
    </rPh>
    <phoneticPr fontId="1"/>
  </si>
  <si>
    <t>柔道整復</t>
    <rPh sb="0" eb="2">
      <t>ジュウドウ</t>
    </rPh>
    <rPh sb="2" eb="4">
      <t>セイフク</t>
    </rPh>
    <phoneticPr fontId="1"/>
  </si>
  <si>
    <t>理学・作業療法</t>
    <rPh sb="0" eb="2">
      <t>リガク</t>
    </rPh>
    <rPh sb="3" eb="5">
      <t>サギョウ</t>
    </rPh>
    <rPh sb="5" eb="7">
      <t>リョウホウ</t>
    </rPh>
    <phoneticPr fontId="1"/>
  </si>
  <si>
    <t>情報</t>
    <rPh sb="0" eb="2">
      <t>ジョウホウ</t>
    </rPh>
    <phoneticPr fontId="1"/>
  </si>
  <si>
    <t>介護福祉</t>
    <rPh sb="0" eb="2">
      <t>カイゴ</t>
    </rPh>
    <rPh sb="2" eb="4">
      <t>フクシ</t>
    </rPh>
    <phoneticPr fontId="1"/>
  </si>
  <si>
    <t>社会福祉</t>
    <rPh sb="0" eb="2">
      <t>シャカイ</t>
    </rPh>
    <rPh sb="2" eb="4">
      <t>フクシ</t>
    </rPh>
    <phoneticPr fontId="1"/>
  </si>
  <si>
    <t>（専修学校）</t>
    <rPh sb="1" eb="3">
      <t>センシュウ</t>
    </rPh>
    <rPh sb="3" eb="5">
      <t>ガッコウ</t>
    </rPh>
    <phoneticPr fontId="1"/>
  </si>
  <si>
    <t>公  立</t>
    <phoneticPr fontId="1"/>
  </si>
  <si>
    <t>区　　分</t>
    <rPh sb="0" eb="4">
      <t>クブン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</si>
  <si>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</si>
  <si>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</si>
  <si>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</si>
  <si>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情報処理</t>
    <rPh sb="0" eb="2">
      <t>ジョウホウ</t>
    </rPh>
    <rPh sb="2" eb="4">
      <t>ショリ</t>
    </rPh>
    <phoneticPr fontId="1"/>
  </si>
  <si>
    <t>その他</t>
    <rPh sb="0" eb="3">
      <t>ソノタ</t>
    </rPh>
    <phoneticPr fontId="1"/>
  </si>
  <si>
    <t>看護</t>
    <rPh sb="0" eb="2">
      <t>カンゴ</t>
    </rPh>
    <phoneticPr fontId="1"/>
  </si>
  <si>
    <t>准看護</t>
    <rPh sb="0" eb="1">
      <t>ジュン</t>
    </rPh>
    <rPh sb="1" eb="3">
      <t>カンゴ</t>
    </rPh>
    <phoneticPr fontId="1"/>
  </si>
  <si>
    <t>歯科衛生</t>
    <rPh sb="0" eb="2">
      <t>シカ</t>
    </rPh>
    <rPh sb="2" eb="4">
      <t>エイセイ</t>
    </rPh>
    <phoneticPr fontId="1"/>
  </si>
  <si>
    <t>歯科技工</t>
    <rPh sb="0" eb="2">
      <t>シカ</t>
    </rPh>
    <rPh sb="2" eb="4">
      <t>ギコウ</t>
    </rPh>
    <phoneticPr fontId="1"/>
  </si>
  <si>
    <t>臨床検査</t>
    <rPh sb="0" eb="2">
      <t>リンショウ</t>
    </rPh>
    <rPh sb="2" eb="4">
      <t>ケンサ</t>
    </rPh>
    <phoneticPr fontId="1"/>
  </si>
  <si>
    <t>診療放射線</t>
    <rPh sb="0" eb="2">
      <t>シンリョウ</t>
    </rPh>
    <rPh sb="2" eb="5">
      <t>ホウシャセン</t>
    </rPh>
    <phoneticPr fontId="1"/>
  </si>
  <si>
    <t>調理</t>
    <rPh sb="0" eb="2">
      <t>チョウリ</t>
    </rPh>
    <phoneticPr fontId="1"/>
  </si>
  <si>
    <t>美容</t>
    <rPh sb="0" eb="2">
      <t>ビヨウ</t>
    </rPh>
    <phoneticPr fontId="1"/>
  </si>
  <si>
    <t>商業実務関係</t>
    <rPh sb="0" eb="2">
      <t>ショウギョウ</t>
    </rPh>
    <rPh sb="2" eb="4">
      <t>ジツム</t>
    </rPh>
    <rPh sb="4" eb="6">
      <t>カンケイ</t>
    </rPh>
    <phoneticPr fontId="1"/>
  </si>
  <si>
    <t>ビジネス</t>
    <phoneticPr fontId="1"/>
  </si>
  <si>
    <t>文化・教養関係</t>
    <rPh sb="0" eb="2">
      <t>ブンカ</t>
    </rPh>
    <rPh sb="3" eb="5">
      <t>キョウヨウ</t>
    </rPh>
    <rPh sb="5" eb="7">
      <t>カンケイ</t>
    </rPh>
    <phoneticPr fontId="1"/>
  </si>
  <si>
    <t>受験・補習</t>
    <rPh sb="0" eb="2">
      <t>ジュケン</t>
    </rPh>
    <rPh sb="3" eb="5">
      <t>ホシュウ</t>
    </rPh>
    <phoneticPr fontId="1"/>
  </si>
  <si>
    <t>スポーツ</t>
    <phoneticPr fontId="1"/>
  </si>
  <si>
    <t>その他</t>
    <rPh sb="2" eb="3">
      <t>タ</t>
    </rPh>
    <phoneticPr fontId="1"/>
  </si>
  <si>
    <t>教育･社会福祉関係</t>
    <rPh sb="0" eb="2">
      <t>キョウイク</t>
    </rPh>
    <rPh sb="3" eb="5">
      <t>シャカイ</t>
    </rPh>
    <rPh sb="5" eb="7">
      <t>フクシ</t>
    </rPh>
    <rPh sb="7" eb="9">
      <t>カンケイ</t>
    </rPh>
    <phoneticPr fontId="1"/>
  </si>
  <si>
    <t>農業</t>
    <rPh sb="0" eb="2">
      <t>ノウギョウ</t>
    </rPh>
    <phoneticPr fontId="1"/>
  </si>
  <si>
    <t>教員養成</t>
    <rPh sb="0" eb="2">
      <t>キョウイン</t>
    </rPh>
    <rPh sb="2" eb="4">
      <t>ヨウセイ</t>
    </rPh>
    <phoneticPr fontId="1"/>
  </si>
  <si>
    <t>はり･きゅう･あんま</t>
    <phoneticPr fontId="1"/>
  </si>
  <si>
    <t>教員数
(本務者)</t>
    <rPh sb="0" eb="3">
      <t>キョウインスウ</t>
    </rPh>
    <rPh sb="5" eb="8">
      <t>ホンムシャ</t>
    </rPh>
    <phoneticPr fontId="1"/>
  </si>
  <si>
    <t>動物</t>
    <rPh sb="0" eb="2">
      <t>ドウブツ</t>
    </rPh>
    <phoneticPr fontId="7"/>
  </si>
  <si>
    <t>生      徒      数</t>
    <phoneticPr fontId="1"/>
  </si>
  <si>
    <t>公立</t>
    <phoneticPr fontId="1"/>
  </si>
  <si>
    <t>私立</t>
    <phoneticPr fontId="1"/>
  </si>
  <si>
    <t>工業関係</t>
    <rPh sb="0" eb="2">
      <t>コウギョウ</t>
    </rPh>
    <rPh sb="2" eb="4">
      <t>カンケイ</t>
    </rPh>
    <phoneticPr fontId="1"/>
  </si>
  <si>
    <t>農業関係</t>
    <rPh sb="0" eb="1">
      <t>ノウ</t>
    </rPh>
    <rPh sb="1" eb="2">
      <t>ギョウ</t>
    </rPh>
    <rPh sb="2" eb="3">
      <t>セキ</t>
    </rPh>
    <rPh sb="3" eb="4">
      <t>カカリ</t>
    </rPh>
    <phoneticPr fontId="1"/>
  </si>
  <si>
    <t>医療関係</t>
    <rPh sb="0" eb="2">
      <t>イリョウ</t>
    </rPh>
    <rPh sb="2" eb="4">
      <t>カンケイ</t>
    </rPh>
    <phoneticPr fontId="1"/>
  </si>
  <si>
    <t>衛生関係</t>
    <rPh sb="0" eb="2">
      <t>エイセイ</t>
    </rPh>
    <rPh sb="2" eb="4">
      <t>カンケイ</t>
    </rPh>
    <phoneticPr fontId="1"/>
  </si>
  <si>
    <t>製菓・製パン</t>
    <rPh sb="0" eb="2">
      <t>セイカ</t>
    </rPh>
    <rPh sb="3" eb="4">
      <t>セイ</t>
    </rPh>
    <phoneticPr fontId="7"/>
  </si>
  <si>
    <t>法律行政</t>
    <rPh sb="0" eb="2">
      <t>ホウリツ</t>
    </rPh>
    <rPh sb="2" eb="4">
      <t>ギョウセイ</t>
    </rPh>
    <phoneticPr fontId="7"/>
  </si>
  <si>
    <t>商業</t>
    <rPh sb="0" eb="2">
      <t>ショウギョウ</t>
    </rPh>
    <phoneticPr fontId="7"/>
  </si>
  <si>
    <t>第４２表　　 学校数、生徒数及び教員数</t>
    <rPh sb="7" eb="10">
      <t>ガッコウスウ</t>
    </rPh>
    <rPh sb="14" eb="15">
      <t>オヨ</t>
    </rPh>
    <rPh sb="16" eb="19">
      <t>キョウインスウ</t>
    </rPh>
    <phoneticPr fontId="1"/>
  </si>
  <si>
    <t>第４３表 　学科別生徒数</t>
    <rPh sb="0" eb="1">
      <t>ダイ</t>
    </rPh>
    <rPh sb="3" eb="4">
      <t>ヒョウ</t>
    </rPh>
    <rPh sb="6" eb="9">
      <t>ガッカベツ</t>
    </rPh>
    <rPh sb="9" eb="12">
      <t>セイトスウ</t>
    </rPh>
    <phoneticPr fontId="1"/>
  </si>
  <si>
    <t>保育士養成</t>
    <rPh sb="0" eb="2">
      <t>ホイク</t>
    </rPh>
    <rPh sb="2" eb="3">
      <t>シ</t>
    </rPh>
    <rPh sb="3" eb="5">
      <t>ヨウセイ</t>
    </rPh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</si>
  <si>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</si>
  <si>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</si>
  <si>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</si>
  <si>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</si>
  <si>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</si>
  <si>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</si>
  <si>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</si>
  <si>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</si>
  <si>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</si>
  <si>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</si>
  <si>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</si>
  <si>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豊後大野市</t>
    <phoneticPr fontId="1"/>
  </si>
  <si>
    <t>由布市</t>
    <phoneticPr fontId="1"/>
  </si>
  <si>
    <t>国東市</t>
    <phoneticPr fontId="1"/>
  </si>
  <si>
    <t>姫島村</t>
    <phoneticPr fontId="1"/>
  </si>
  <si>
    <t>日出町</t>
    <phoneticPr fontId="1"/>
  </si>
  <si>
    <t>九重町</t>
    <phoneticPr fontId="1"/>
  </si>
  <si>
    <t>玖珠町</t>
    <phoneticPr fontId="1"/>
  </si>
  <si>
    <t>自動車整備</t>
    <rPh sb="0" eb="3">
      <t>ジドウシャ</t>
    </rPh>
    <rPh sb="3" eb="5">
      <t>セイビ</t>
    </rPh>
    <phoneticPr fontId="7"/>
  </si>
  <si>
    <t>旅行</t>
    <rPh sb="0" eb="2">
      <t>リョコウ</t>
    </rPh>
    <phoneticPr fontId="7"/>
  </si>
  <si>
    <t>令和4年5月</t>
    <rPh sb="0" eb="2">
      <t>レイワ</t>
    </rPh>
    <rPh sb="3" eb="4">
      <t>ネン</t>
    </rPh>
    <phoneticPr fontId="1"/>
  </si>
  <si>
    <t>令和4年5月</t>
  </si>
  <si>
    <t>令和5年5月</t>
    <phoneticPr fontId="1"/>
  </si>
  <si>
    <t>令和5年5月</t>
    <rPh sb="0" eb="2">
      <t>レイワ</t>
    </rPh>
    <rPh sb="3" eb="4">
      <t>ネン</t>
    </rPh>
    <phoneticPr fontId="1"/>
  </si>
  <si>
    <t>その他</t>
    <rPh sb="2" eb="3">
      <t>タ</t>
    </rPh>
    <phoneticPr fontId="7"/>
  </si>
  <si>
    <t>経理・簿記</t>
    <rPh sb="0" eb="2">
      <t>ケイリ</t>
    </rPh>
    <rPh sb="3" eb="5">
      <t>ボキ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</si>
</sst>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 "/>
  </numFmts>
  <fonts count="10">
    <font>
      <sz val="14"/>
      <name val="明朝体"/>
      <family val="3"/>
      <charset val="128"/>
    </font>
    <font>
      <sz val="7"/>
      <name val="ＭＳ Ｐゴシック"/>
      <family val="3"/>
      <charset val="128"/>
    </font>
    <font>
      <sz val="15"/>
      <name val="明朝体"/>
      <family val="3"/>
      <charset val="128"/>
    </font>
    <font>
      <sz val="16"/>
      <name val="明朝体"/>
      <family val="3"/>
      <charset val="128"/>
    </font>
    <font>
      <sz val="20"/>
      <name val="明朝体"/>
      <family val="3"/>
      <charset val="128"/>
    </font>
    <font>
      <b/>
      <sz val="16"/>
      <name val="明朝体"/>
      <family val="3"/>
      <charset val="128"/>
    </font>
    <font>
      <sz val="17"/>
      <name val="明朝体"/>
      <family val="3"/>
      <charset val="128"/>
    </font>
    <font>
      <sz val="7"/>
      <name val="明朝体"/>
      <family val="3"/>
      <charset val="128"/>
    </font>
    <font>
      <sz val="18"/>
      <name val="明朝体"/>
      <family val="3"/>
      <charset val="128"/>
    </font>
    <font>
      <sz val="14"/>
      <name val="明朝体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2">
    <xf numFmtId="176" fontId="0" fillId="2" borderId="0">
      <alignment vertical="center"/>
    </xf>
    <xf numFmtId="3" fontId="9" fillId="3" borderId="0"/>
  </cellStyleXfs>
  <cellXfs count="95">
    <xf numFmtId="3" fontId="0" fillId="2" borderId="0" xfId="0" applyNumberFormat="1">
      <alignment vertical="center"/>
    </xf>
    <xf numFmtId="3" fontId="4" fillId="0" borderId="0" xfId="0" applyNumberFormat="1" applyFont="1" applyFill="1" applyAlignment="1">
      <alignment vertical="center"/>
    </xf>
    <xf numFmtId="3" fontId="8" fillId="0" borderId="0" xfId="0" applyNumberFormat="1" applyFont="1" applyFill="1" applyAlignment="1">
      <alignment vertical="center"/>
    </xf>
    <xf numFmtId="3" fontId="2" fillId="0" borderId="0" xfId="0" applyNumberFormat="1" applyFont="1" applyFill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3" fontId="2" fillId="0" borderId="4" xfId="0" applyNumberFormat="1" applyFont="1" applyFill="1" applyBorder="1" applyAlignment="1">
      <alignment vertical="center"/>
    </xf>
    <xf numFmtId="3" fontId="6" fillId="0" borderId="0" xfId="0" applyNumberFormat="1" applyFont="1" applyFill="1" applyAlignment="1">
      <alignment vertical="center"/>
    </xf>
    <xf numFmtId="176" fontId="6" fillId="0" borderId="0" xfId="0" applyFont="1" applyFill="1" applyBorder="1" applyAlignment="1">
      <alignment vertical="center"/>
    </xf>
    <xf numFmtId="176" fontId="6" fillId="0" borderId="11" xfId="0" applyFont="1" applyFill="1" applyBorder="1" applyAlignment="1">
      <alignment vertical="center"/>
    </xf>
    <xf numFmtId="3" fontId="6" fillId="0" borderId="7" xfId="0" applyNumberFormat="1" applyFont="1" applyFill="1" applyBorder="1" applyAlignment="1">
      <alignment vertical="center"/>
    </xf>
    <xf numFmtId="41" fontId="6" fillId="0" borderId="4" xfId="0" applyNumberFormat="1" applyFont="1" applyFill="1" applyBorder="1" applyAlignment="1">
      <alignment vertical="center"/>
    </xf>
    <xf numFmtId="41" fontId="6" fillId="0" borderId="0" xfId="0" applyNumberFormat="1" applyFont="1" applyFill="1" applyBorder="1" applyAlignment="1">
      <alignment vertical="center"/>
    </xf>
    <xf numFmtId="3" fontId="6" fillId="0" borderId="8" xfId="0" applyNumberFormat="1" applyFont="1" applyFill="1" applyBorder="1" applyAlignment="1">
      <alignment vertical="center"/>
    </xf>
    <xf numFmtId="3" fontId="6" fillId="0" borderId="3" xfId="0" applyNumberFormat="1" applyFont="1" applyFill="1" applyBorder="1" applyAlignment="1">
      <alignment horizontal="centerContinuous" vertical="center"/>
    </xf>
    <xf numFmtId="3" fontId="6" fillId="0" borderId="12" xfId="0" applyNumberFormat="1" applyFont="1" applyFill="1" applyBorder="1" applyAlignment="1">
      <alignment vertical="center"/>
    </xf>
    <xf numFmtId="3" fontId="6" fillId="0" borderId="9" xfId="0" applyNumberFormat="1" applyFont="1" applyFill="1" applyBorder="1" applyAlignment="1">
      <alignment horizontal="centerContinuous" vertical="center"/>
    </xf>
    <xf numFmtId="3" fontId="6" fillId="0" borderId="0" xfId="0" applyNumberFormat="1" applyFont="1" applyFill="1" applyBorder="1" applyAlignment="1">
      <alignment horizontal="centerContinuous" vertical="center"/>
    </xf>
    <xf numFmtId="3" fontId="6" fillId="0" borderId="7" xfId="0" applyNumberFormat="1" applyFont="1" applyFill="1" applyBorder="1" applyAlignment="1">
      <alignment horizontal="centerContinuous" vertical="center"/>
    </xf>
    <xf numFmtId="3" fontId="6" fillId="0" borderId="7" xfId="0" applyNumberFormat="1" applyFont="1" applyFill="1" applyBorder="1" applyAlignment="1">
      <alignment horizontal="distributed" vertical="center"/>
    </xf>
    <xf numFmtId="3" fontId="2" fillId="0" borderId="1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41" fontId="3" fillId="0" borderId="5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vertical="center"/>
    </xf>
    <xf numFmtId="3" fontId="2" fillId="0" borderId="2" xfId="0" applyNumberFormat="1" applyFont="1" applyFill="1" applyBorder="1" applyAlignment="1">
      <alignment vertical="center"/>
    </xf>
    <xf numFmtId="41" fontId="6" fillId="0" borderId="5" xfId="0" applyNumberFormat="1" applyFont="1" applyFill="1" applyBorder="1" applyAlignment="1">
      <alignment vertical="center"/>
    </xf>
    <xf numFmtId="3" fontId="0" fillId="0" borderId="7" xfId="0" applyNumberFormat="1" applyFont="1" applyFill="1" applyBorder="1" applyAlignment="1">
      <alignment vertical="center" shrinkToFit="1"/>
    </xf>
    <xf numFmtId="3" fontId="3" fillId="0" borderId="7" xfId="0" applyNumberFormat="1" applyFont="1" applyFill="1" applyBorder="1" applyAlignment="1">
      <alignment vertical="center" shrinkToFit="1"/>
    </xf>
    <xf numFmtId="3" fontId="2" fillId="0" borderId="10" xfId="0" applyNumberFormat="1" applyFont="1" applyFill="1" applyBorder="1" applyAlignment="1">
      <alignment vertical="center"/>
    </xf>
    <xf numFmtId="3" fontId="2" fillId="0" borderId="6" xfId="0" applyNumberFormat="1" applyFont="1" applyFill="1" applyBorder="1" applyAlignment="1">
      <alignment vertical="center"/>
    </xf>
    <xf numFmtId="3" fontId="2" fillId="0" borderId="3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vertical="center"/>
    </xf>
    <xf numFmtId="3" fontId="3" fillId="0" borderId="7" xfId="0" applyNumberFormat="1" applyFont="1" applyFill="1" applyBorder="1" applyAlignment="1">
      <alignment vertical="center"/>
    </xf>
    <xf numFmtId="3" fontId="2" fillId="0" borderId="7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horizontal="center" vertical="center"/>
    </xf>
    <xf numFmtId="41" fontId="5" fillId="0" borderId="5" xfId="0" applyNumberFormat="1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vertical="center"/>
    </xf>
    <xf numFmtId="41" fontId="5" fillId="0" borderId="5" xfId="0" applyNumberFormat="1" applyFont="1" applyFill="1" applyBorder="1" applyAlignment="1">
      <alignment horizontal="right" vertical="center"/>
    </xf>
    <xf numFmtId="3" fontId="6" fillId="0" borderId="0" xfId="1" applyFont="1" applyFill="1" applyBorder="1" applyAlignment="1">
      <alignment vertical="center"/>
    </xf>
    <xf numFmtId="3" fontId="6" fillId="0" borderId="0" xfId="1" applyNumberFormat="1" applyFont="1" applyFill="1" applyBorder="1" applyAlignment="1">
      <alignment vertical="center"/>
    </xf>
    <xf numFmtId="41" fontId="6" fillId="0" borderId="3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3" fontId="3" fillId="0" borderId="7" xfId="0" applyNumberFormat="1" applyFont="1" applyFill="1" applyBorder="1" applyAlignment="1">
      <alignment vertical="center"/>
    </xf>
    <xf numFmtId="41" fontId="6" fillId="0" borderId="1" xfId="0" applyNumberFormat="1" applyFont="1" applyFill="1" applyBorder="1" applyAlignment="1">
      <alignment vertical="center"/>
    </xf>
    <xf numFmtId="3" fontId="6" fillId="0" borderId="1" xfId="0" applyNumberFormat="1" applyFont="1" applyFill="1" applyBorder="1" applyAlignment="1">
      <alignment horizontal="centerContinuous" vertical="center"/>
    </xf>
    <xf numFmtId="3" fontId="6" fillId="0" borderId="1" xfId="0" applyNumberFormat="1" applyFont="1" applyFill="1" applyBorder="1" applyAlignment="1">
      <alignment vertical="center"/>
    </xf>
    <xf numFmtId="3" fontId="6" fillId="0" borderId="10" xfId="0" applyNumberFormat="1" applyFont="1" applyFill="1" applyBorder="1" applyAlignment="1">
      <alignment horizontal="centerContinuous" vertical="center"/>
    </xf>
    <xf numFmtId="3" fontId="5" fillId="0" borderId="0" xfId="0" applyNumberFormat="1" applyFont="1" applyFill="1" applyBorder="1" applyAlignment="1">
      <alignment vertical="center"/>
    </xf>
    <xf numFmtId="3" fontId="3" fillId="0" borderId="7" xfId="0" applyNumberFormat="1" applyFont="1" applyFill="1" applyBorder="1" applyAlignment="1">
      <alignment vertical="center"/>
    </xf>
    <xf numFmtId="41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3" fontId="6" fillId="0" borderId="2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/>
    </xf>
    <xf numFmtId="3" fontId="6" fillId="0" borderId="6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3" fontId="6" fillId="0" borderId="16" xfId="0" applyNumberFormat="1" applyFont="1" applyFill="1" applyBorder="1" applyAlignment="1">
      <alignment horizontal="center" vertical="center"/>
    </xf>
    <xf numFmtId="3" fontId="6" fillId="0" borderId="17" xfId="0" applyNumberFormat="1" applyFont="1" applyFill="1" applyBorder="1" applyAlignment="1">
      <alignment horizontal="center" vertical="center"/>
    </xf>
    <xf numFmtId="3" fontId="6" fillId="0" borderId="18" xfId="0" applyNumberFormat="1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vertical="center"/>
    </xf>
    <xf numFmtId="3" fontId="6" fillId="0" borderId="4" xfId="0" applyNumberFormat="1" applyFont="1" applyFill="1" applyBorder="1" applyAlignment="1">
      <alignment horizontal="center" vertical="center"/>
    </xf>
    <xf numFmtId="3" fontId="6" fillId="0" borderId="19" xfId="0" applyNumberFormat="1" applyFont="1" applyFill="1" applyBorder="1" applyAlignment="1">
      <alignment horizontal="center" vertical="center"/>
    </xf>
    <xf numFmtId="3" fontId="6" fillId="0" borderId="20" xfId="0" applyNumberFormat="1" applyFont="1" applyFill="1" applyBorder="1" applyAlignment="1">
      <alignment horizontal="center" vertical="center"/>
    </xf>
    <xf numFmtId="3" fontId="6" fillId="0" borderId="12" xfId="0" applyNumberFormat="1" applyFont="1" applyFill="1" applyBorder="1" applyAlignment="1">
      <alignment horizontal="center" vertical="center"/>
    </xf>
    <xf numFmtId="3" fontId="6" fillId="0" borderId="21" xfId="0" applyNumberFormat="1" applyFont="1" applyFill="1" applyBorder="1" applyAlignment="1">
      <alignment horizontal="center" vertical="center"/>
    </xf>
    <xf numFmtId="3" fontId="6" fillId="0" borderId="22" xfId="0" applyNumberFormat="1" applyFont="1" applyFill="1" applyBorder="1" applyAlignment="1">
      <alignment horizontal="center" vertical="center"/>
    </xf>
    <xf numFmtId="3" fontId="6" fillId="0" borderId="23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3" fontId="6" fillId="0" borderId="9" xfId="0" applyNumberFormat="1" applyFont="1" applyFill="1" applyBorder="1" applyAlignment="1">
      <alignment horizontal="center" vertical="center"/>
    </xf>
    <xf numFmtId="3" fontId="6" fillId="0" borderId="7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10" xfId="0" applyNumberFormat="1" applyFont="1" applyFill="1" applyBorder="1" applyAlignment="1">
      <alignment horizontal="center" vertical="center"/>
    </xf>
    <xf numFmtId="3" fontId="6" fillId="0" borderId="13" xfId="0" applyNumberFormat="1" applyFont="1" applyFill="1" applyBorder="1" applyAlignment="1">
      <alignment horizontal="center" vertical="center"/>
    </xf>
    <xf numFmtId="3" fontId="6" fillId="0" borderId="14" xfId="0" applyNumberFormat="1" applyFont="1" applyFill="1" applyBorder="1" applyAlignment="1">
      <alignment horizontal="center" vertical="center"/>
    </xf>
    <xf numFmtId="3" fontId="6" fillId="0" borderId="15" xfId="0" applyNumberFormat="1" applyFont="1" applyFill="1" applyBorder="1" applyAlignment="1">
      <alignment horizontal="center" vertical="center"/>
    </xf>
    <xf numFmtId="3" fontId="6" fillId="0" borderId="11" xfId="0" applyNumberFormat="1" applyFont="1" applyFill="1" applyBorder="1" applyAlignment="1">
      <alignment horizontal="center" vertical="center"/>
    </xf>
    <xf numFmtId="3" fontId="6" fillId="0" borderId="24" xfId="0" applyNumberFormat="1" applyFont="1" applyFill="1" applyBorder="1" applyAlignment="1">
      <alignment horizontal="center" vertical="center"/>
    </xf>
    <xf numFmtId="3" fontId="6" fillId="0" borderId="25" xfId="0" applyNumberFormat="1" applyFont="1" applyFill="1" applyBorder="1" applyAlignment="1">
      <alignment horizontal="center" vertical="center"/>
    </xf>
    <xf numFmtId="3" fontId="6" fillId="0" borderId="26" xfId="0" applyNumberFormat="1" applyFont="1" applyFill="1" applyBorder="1" applyAlignment="1">
      <alignment horizontal="center" vertical="center"/>
    </xf>
    <xf numFmtId="3" fontId="6" fillId="0" borderId="27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vertical="center"/>
    </xf>
    <xf numFmtId="3" fontId="5" fillId="0" borderId="7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 shrinkToFit="1"/>
    </xf>
    <xf numFmtId="3" fontId="5" fillId="0" borderId="7" xfId="0" applyNumberFormat="1" applyFont="1" applyFill="1" applyBorder="1" applyAlignment="1">
      <alignment vertical="center" shrinkToFit="1"/>
    </xf>
    <xf numFmtId="3" fontId="3" fillId="0" borderId="7" xfId="0" applyNumberFormat="1" applyFont="1" applyFill="1" applyBorder="1" applyAlignment="1">
      <alignment vertical="center"/>
    </xf>
    <xf numFmtId="3" fontId="2" fillId="0" borderId="9" xfId="0" applyNumberFormat="1" applyFont="1" applyFill="1" applyBorder="1" applyAlignment="1">
      <alignment horizontal="center" vertical="center"/>
    </xf>
    <xf numFmtId="3" fontId="2" fillId="0" borderId="7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10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left" vertical="center"/>
    </xf>
    <xf numFmtId="3" fontId="6" fillId="0" borderId="7" xfId="0" applyNumberFormat="1" applyFont="1" applyFill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showGridLines="0" tabSelected="1" showOutlineSymbols="0" view="pageBreakPreview" zoomScale="60" zoomScaleNormal="60" zoomScalePageLayoutView="60" workbookViewId="0">
      <selection activeCell="E19" sqref="E19"/>
    </sheetView>
  </sheetViews>
  <sheetFormatPr defaultColWidth="10.69921875" defaultRowHeight="27.95" customHeight="1"/>
  <cols>
    <col min="1" max="1" width="1.69921875" style="3" customWidth="1"/>
    <col min="2" max="2" width="13.796875" style="3" customWidth="1"/>
    <col min="3" max="3" width="1.69921875" style="3" customWidth="1"/>
    <col min="4" max="13" width="9.69921875" style="3" customWidth="1"/>
    <col min="14" max="14" width="10.5" style="3" customWidth="1"/>
    <col min="15" max="16" width="9" style="3" customWidth="1"/>
    <col min="17" max="16384" width="10.69921875" style="3"/>
  </cols>
  <sheetData>
    <row r="1" spans="1:16" s="1" customFormat="1" ht="31.5" customHeight="1">
      <c r="B1" s="2" t="s">
        <v>50</v>
      </c>
      <c r="H1" s="2" t="s">
        <v>12</v>
      </c>
    </row>
    <row r="2" spans="1:16" ht="31.5" customHeight="1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O2" s="35"/>
      <c r="P2" s="35"/>
    </row>
    <row r="3" spans="1:16" ht="45" customHeight="1">
      <c r="A3" s="71" t="s">
        <v>2</v>
      </c>
      <c r="B3" s="71"/>
      <c r="C3" s="72"/>
      <c r="D3" s="81" t="s">
        <v>0</v>
      </c>
      <c r="E3" s="82"/>
      <c r="F3" s="83"/>
      <c r="G3" s="81" t="s">
        <v>40</v>
      </c>
      <c r="H3" s="82"/>
      <c r="I3" s="82"/>
      <c r="J3" s="82"/>
      <c r="K3" s="82"/>
      <c r="L3" s="82"/>
      <c r="M3" s="83"/>
      <c r="N3" s="61" t="s">
        <v>38</v>
      </c>
      <c r="O3" s="35"/>
      <c r="P3" s="35"/>
    </row>
    <row r="4" spans="1:16" ht="45" customHeight="1">
      <c r="A4" s="57"/>
      <c r="B4" s="57"/>
      <c r="C4" s="73"/>
      <c r="D4" s="68" t="s">
        <v>3</v>
      </c>
      <c r="E4" s="58" t="s">
        <v>41</v>
      </c>
      <c r="F4" s="58" t="s">
        <v>42</v>
      </c>
      <c r="G4" s="58" t="s">
        <v>3</v>
      </c>
      <c r="H4" s="66" t="s">
        <v>13</v>
      </c>
      <c r="I4" s="67"/>
      <c r="J4" s="68"/>
      <c r="K4" s="69" t="s">
        <v>1</v>
      </c>
      <c r="L4" s="70"/>
      <c r="M4" s="70"/>
      <c r="N4" s="54"/>
    </row>
    <row r="5" spans="1:16" ht="23.1" customHeight="1">
      <c r="A5" s="57"/>
      <c r="B5" s="57"/>
      <c r="C5" s="73"/>
      <c r="D5" s="79"/>
      <c r="E5" s="59"/>
      <c r="F5" s="59"/>
      <c r="G5" s="64"/>
      <c r="H5" s="76" t="s">
        <v>15</v>
      </c>
      <c r="I5" s="76" t="s">
        <v>16</v>
      </c>
      <c r="J5" s="76" t="s">
        <v>17</v>
      </c>
      <c r="K5" s="76" t="s">
        <v>15</v>
      </c>
      <c r="L5" s="76" t="s">
        <v>16</v>
      </c>
      <c r="M5" s="53" t="s">
        <v>17</v>
      </c>
      <c r="N5" s="54"/>
    </row>
    <row r="6" spans="1:16" ht="23.1" customHeight="1">
      <c r="A6" s="57"/>
      <c r="B6" s="57"/>
      <c r="C6" s="73"/>
      <c r="D6" s="79"/>
      <c r="E6" s="59"/>
      <c r="F6" s="59"/>
      <c r="G6" s="64"/>
      <c r="H6" s="77"/>
      <c r="I6" s="77"/>
      <c r="J6" s="77"/>
      <c r="K6" s="77"/>
      <c r="L6" s="77"/>
      <c r="M6" s="54"/>
      <c r="N6" s="54"/>
    </row>
    <row r="7" spans="1:16" ht="21.6" customHeight="1">
      <c r="A7" s="74"/>
      <c r="B7" s="74"/>
      <c r="C7" s="75"/>
      <c r="D7" s="80"/>
      <c r="E7" s="60"/>
      <c r="F7" s="60"/>
      <c r="G7" s="65"/>
      <c r="H7" s="78"/>
      <c r="I7" s="78"/>
      <c r="J7" s="78"/>
      <c r="K7" s="78"/>
      <c r="L7" s="78"/>
      <c r="M7" s="55"/>
      <c r="N7" s="55"/>
    </row>
    <row r="8" spans="1:16" ht="31.5" customHeight="1">
      <c r="A8" s="4"/>
      <c r="B8" s="4"/>
      <c r="C8" s="4"/>
      <c r="D8" s="5"/>
      <c r="E8" s="35"/>
      <c r="F8" s="35"/>
      <c r="G8" s="35"/>
      <c r="H8" s="35"/>
      <c r="I8" s="35"/>
      <c r="J8" s="35"/>
      <c r="K8" s="35"/>
      <c r="L8" s="35"/>
      <c r="M8" s="35"/>
      <c r="N8" s="6"/>
    </row>
    <row r="9" spans="1:16" ht="39" customHeight="1">
      <c r="A9" s="7"/>
      <c r="B9" s="40" t="s">
        <v>74</v>
      </c>
      <c r="C9" s="8"/>
      <c r="D9" s="10">
        <v>48</v>
      </c>
      <c r="E9" s="11">
        <v>1</v>
      </c>
      <c r="F9" s="11">
        <v>47</v>
      </c>
      <c r="G9" s="11">
        <v>4287</v>
      </c>
      <c r="H9" s="11">
        <v>67</v>
      </c>
      <c r="I9" s="11">
        <v>57</v>
      </c>
      <c r="J9" s="11">
        <v>10</v>
      </c>
      <c r="K9" s="11">
        <v>4220</v>
      </c>
      <c r="L9" s="11">
        <v>1830</v>
      </c>
      <c r="M9" s="11">
        <v>2390</v>
      </c>
      <c r="N9" s="11">
        <v>397</v>
      </c>
    </row>
    <row r="10" spans="1:16" ht="22.5" customHeight="1">
      <c r="A10" s="4"/>
      <c r="B10" s="41"/>
      <c r="C10" s="9"/>
      <c r="D10" s="10"/>
      <c r="E10" s="11"/>
      <c r="F10" s="11"/>
      <c r="G10" s="11"/>
      <c r="H10" s="11"/>
      <c r="I10" s="11"/>
      <c r="J10" s="11"/>
      <c r="K10" s="11"/>
      <c r="L10" s="11"/>
      <c r="M10" s="11"/>
      <c r="N10" s="6"/>
    </row>
    <row r="11" spans="1:16" ht="39" customHeight="1">
      <c r="A11" s="7"/>
      <c r="B11" s="40" t="s">
        <v>75</v>
      </c>
      <c r="C11" s="8"/>
      <c r="D11" s="10">
        <f>SUM(D13:D30)</f>
        <v>49</v>
      </c>
      <c r="E11" s="11">
        <f>SUM(E13:E30)</f>
        <v>1</v>
      </c>
      <c r="F11" s="11">
        <f>SUM(F13:F30)</f>
        <v>48</v>
      </c>
      <c r="G11" s="11">
        <f>SUM(G13:G30)</f>
        <v>4057</v>
      </c>
      <c r="H11" s="11">
        <f t="shared" ref="H11:N11" si="0">SUM(H13:H30)</f>
        <v>64</v>
      </c>
      <c r="I11" s="11">
        <f t="shared" si="0"/>
        <v>52</v>
      </c>
      <c r="J11" s="11">
        <f t="shared" si="0"/>
        <v>12</v>
      </c>
      <c r="K11" s="11">
        <f t="shared" si="0"/>
        <v>3993</v>
      </c>
      <c r="L11" s="11">
        <f t="shared" si="0"/>
        <v>1748</v>
      </c>
      <c r="M11" s="11">
        <f t="shared" si="0"/>
        <v>2245</v>
      </c>
      <c r="N11" s="11">
        <f t="shared" si="0"/>
        <v>399</v>
      </c>
    </row>
    <row r="12" spans="1:16" ht="31.5" customHeight="1">
      <c r="A12" s="12"/>
      <c r="B12" s="12"/>
      <c r="C12" s="12"/>
      <c r="D12" s="10"/>
      <c r="E12" s="11"/>
      <c r="F12" s="11"/>
      <c r="G12" s="11"/>
      <c r="H12" s="11"/>
      <c r="I12" s="11"/>
      <c r="J12" s="11"/>
      <c r="K12" s="11"/>
      <c r="L12" s="11"/>
      <c r="M12" s="11"/>
      <c r="N12" s="6"/>
    </row>
    <row r="13" spans="1:16" ht="52.5" customHeight="1">
      <c r="A13" s="13"/>
      <c r="B13" s="14" t="s">
        <v>53</v>
      </c>
      <c r="C13" s="15"/>
      <c r="D13" s="11">
        <v>35</v>
      </c>
      <c r="E13" s="11">
        <v>0</v>
      </c>
      <c r="F13" s="11">
        <v>35</v>
      </c>
      <c r="G13" s="11">
        <f>H13+K13</f>
        <v>3157</v>
      </c>
      <c r="H13" s="11">
        <v>0</v>
      </c>
      <c r="I13" s="11">
        <v>0</v>
      </c>
      <c r="J13" s="11">
        <v>0</v>
      </c>
      <c r="K13" s="11">
        <v>3157</v>
      </c>
      <c r="L13" s="11">
        <v>1539</v>
      </c>
      <c r="M13" s="11">
        <v>1618</v>
      </c>
      <c r="N13" s="11">
        <v>279</v>
      </c>
    </row>
    <row r="14" spans="1:16" ht="52.5" customHeight="1">
      <c r="A14" s="16"/>
      <c r="B14" s="4" t="s">
        <v>54</v>
      </c>
      <c r="C14" s="17"/>
      <c r="D14" s="11">
        <v>4</v>
      </c>
      <c r="E14" s="11">
        <v>0</v>
      </c>
      <c r="F14" s="11">
        <v>4</v>
      </c>
      <c r="G14" s="11">
        <f t="shared" ref="G14:G30" si="1">H14+K14</f>
        <v>329</v>
      </c>
      <c r="H14" s="11">
        <v>0</v>
      </c>
      <c r="I14" s="11">
        <v>0</v>
      </c>
      <c r="J14" s="11">
        <v>0</v>
      </c>
      <c r="K14" s="11">
        <v>329</v>
      </c>
      <c r="L14" s="11">
        <v>32</v>
      </c>
      <c r="M14" s="11">
        <v>297</v>
      </c>
      <c r="N14" s="11">
        <v>39</v>
      </c>
    </row>
    <row r="15" spans="1:16" ht="52.5" customHeight="1">
      <c r="A15" s="16"/>
      <c r="B15" s="4" t="s">
        <v>55</v>
      </c>
      <c r="C15" s="17"/>
      <c r="D15" s="11">
        <v>4</v>
      </c>
      <c r="E15" s="11">
        <v>0</v>
      </c>
      <c r="F15" s="11">
        <v>4</v>
      </c>
      <c r="G15" s="11">
        <f t="shared" si="1"/>
        <v>150</v>
      </c>
      <c r="H15" s="11">
        <v>0</v>
      </c>
      <c r="I15" s="11">
        <v>0</v>
      </c>
      <c r="J15" s="11">
        <v>0</v>
      </c>
      <c r="K15" s="11">
        <v>150</v>
      </c>
      <c r="L15" s="11">
        <v>34</v>
      </c>
      <c r="M15" s="11">
        <v>116</v>
      </c>
      <c r="N15" s="11">
        <v>11</v>
      </c>
    </row>
    <row r="16" spans="1:16" ht="52.5" customHeight="1">
      <c r="A16" s="16"/>
      <c r="B16" s="4" t="s">
        <v>56</v>
      </c>
      <c r="C16" s="17"/>
      <c r="D16" s="11">
        <v>2</v>
      </c>
      <c r="E16" s="11">
        <v>0</v>
      </c>
      <c r="F16" s="11">
        <v>2</v>
      </c>
      <c r="G16" s="11">
        <f t="shared" si="1"/>
        <v>17</v>
      </c>
      <c r="H16" s="11">
        <v>0</v>
      </c>
      <c r="I16" s="11">
        <v>0</v>
      </c>
      <c r="J16" s="11">
        <v>0</v>
      </c>
      <c r="K16" s="11">
        <v>17</v>
      </c>
      <c r="L16" s="11">
        <v>1</v>
      </c>
      <c r="M16" s="11">
        <v>16</v>
      </c>
      <c r="N16" s="11">
        <v>6</v>
      </c>
    </row>
    <row r="17" spans="1:14" ht="52.5" customHeight="1">
      <c r="A17" s="16"/>
      <c r="B17" s="4" t="s">
        <v>57</v>
      </c>
      <c r="C17" s="17"/>
      <c r="D17" s="11">
        <v>1</v>
      </c>
      <c r="E17" s="11">
        <v>0</v>
      </c>
      <c r="F17" s="11">
        <v>1</v>
      </c>
      <c r="G17" s="11">
        <f t="shared" si="1"/>
        <v>1</v>
      </c>
      <c r="H17" s="11">
        <v>0</v>
      </c>
      <c r="I17" s="11">
        <v>0</v>
      </c>
      <c r="J17" s="11">
        <v>0</v>
      </c>
      <c r="K17" s="11">
        <v>1</v>
      </c>
      <c r="L17" s="11">
        <v>1</v>
      </c>
      <c r="M17" s="11">
        <v>0</v>
      </c>
      <c r="N17" s="11">
        <v>10</v>
      </c>
    </row>
    <row r="18" spans="1:14" ht="52.5" customHeight="1">
      <c r="A18" s="16"/>
      <c r="B18" s="4" t="s">
        <v>58</v>
      </c>
      <c r="C18" s="9"/>
      <c r="D18" s="11">
        <v>0</v>
      </c>
      <c r="E18" s="11">
        <v>0</v>
      </c>
      <c r="F18" s="11">
        <v>0</v>
      </c>
      <c r="G18" s="11">
        <f t="shared" si="1"/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</row>
    <row r="19" spans="1:14" ht="52.5" customHeight="1">
      <c r="A19" s="4"/>
      <c r="B19" s="4" t="s">
        <v>59</v>
      </c>
      <c r="C19" s="18"/>
      <c r="D19" s="11">
        <v>0</v>
      </c>
      <c r="E19" s="11">
        <v>0</v>
      </c>
      <c r="F19" s="11">
        <v>0</v>
      </c>
      <c r="G19" s="11">
        <f t="shared" si="1"/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</row>
    <row r="20" spans="1:14" ht="52.5" customHeight="1">
      <c r="A20" s="4"/>
      <c r="B20" s="4" t="s">
        <v>60</v>
      </c>
      <c r="C20" s="18"/>
      <c r="D20" s="11">
        <v>0</v>
      </c>
      <c r="E20" s="11">
        <v>0</v>
      </c>
      <c r="F20" s="11">
        <v>0</v>
      </c>
      <c r="G20" s="11">
        <f t="shared" si="1"/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</row>
    <row r="21" spans="1:14" ht="52.5" customHeight="1">
      <c r="A21" s="4"/>
      <c r="B21" s="4" t="s">
        <v>61</v>
      </c>
      <c r="C21" s="17"/>
      <c r="D21" s="11">
        <v>0</v>
      </c>
      <c r="E21" s="11">
        <v>0</v>
      </c>
      <c r="F21" s="11">
        <v>0</v>
      </c>
      <c r="G21" s="11">
        <f t="shared" si="1"/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</row>
    <row r="22" spans="1:14" ht="52.5" customHeight="1">
      <c r="A22" s="16"/>
      <c r="B22" s="4" t="s">
        <v>62</v>
      </c>
      <c r="C22" s="17"/>
      <c r="D22" s="11">
        <v>0</v>
      </c>
      <c r="E22" s="11">
        <v>0</v>
      </c>
      <c r="F22" s="11">
        <v>0</v>
      </c>
      <c r="G22" s="11">
        <f t="shared" si="1"/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</row>
    <row r="23" spans="1:14" ht="52.5" customHeight="1">
      <c r="A23" s="16"/>
      <c r="B23" s="4" t="s">
        <v>63</v>
      </c>
      <c r="C23" s="17"/>
      <c r="D23" s="11">
        <v>1</v>
      </c>
      <c r="E23" s="11">
        <v>0</v>
      </c>
      <c r="F23" s="11">
        <v>1</v>
      </c>
      <c r="G23" s="11">
        <f t="shared" si="1"/>
        <v>66</v>
      </c>
      <c r="H23" s="11">
        <v>0</v>
      </c>
      <c r="I23" s="11">
        <v>0</v>
      </c>
      <c r="J23" s="11">
        <v>0</v>
      </c>
      <c r="K23" s="11">
        <v>66</v>
      </c>
      <c r="L23" s="11">
        <v>58</v>
      </c>
      <c r="M23" s="11">
        <v>8</v>
      </c>
      <c r="N23" s="11">
        <v>9</v>
      </c>
    </row>
    <row r="24" spans="1:14" ht="52.5" customHeight="1">
      <c r="A24" s="16"/>
      <c r="B24" s="4" t="s">
        <v>64</v>
      </c>
      <c r="C24" s="17"/>
      <c r="D24" s="11">
        <v>2</v>
      </c>
      <c r="E24" s="11">
        <v>1</v>
      </c>
      <c r="F24" s="11">
        <v>1</v>
      </c>
      <c r="G24" s="11">
        <f t="shared" si="1"/>
        <v>337</v>
      </c>
      <c r="H24" s="11">
        <v>64</v>
      </c>
      <c r="I24" s="11">
        <v>52</v>
      </c>
      <c r="J24" s="11">
        <v>12</v>
      </c>
      <c r="K24" s="11">
        <v>273</v>
      </c>
      <c r="L24" s="11">
        <v>83</v>
      </c>
      <c r="M24" s="11">
        <v>190</v>
      </c>
      <c r="N24" s="11">
        <v>45</v>
      </c>
    </row>
    <row r="25" spans="1:14" ht="52.5" customHeight="1">
      <c r="A25" s="16"/>
      <c r="B25" s="4" t="s">
        <v>65</v>
      </c>
      <c r="C25" s="17"/>
      <c r="D25" s="11">
        <v>0</v>
      </c>
      <c r="E25" s="11">
        <v>0</v>
      </c>
      <c r="F25" s="11">
        <v>0</v>
      </c>
      <c r="G25" s="11">
        <f t="shared" si="1"/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</row>
    <row r="26" spans="1:14" ht="52.5" customHeight="1">
      <c r="A26" s="16"/>
      <c r="B26" s="4" t="s">
        <v>66</v>
      </c>
      <c r="C26" s="17"/>
      <c r="D26" s="11">
        <v>0</v>
      </c>
      <c r="E26" s="11">
        <v>0</v>
      </c>
      <c r="F26" s="11">
        <v>0</v>
      </c>
      <c r="G26" s="11">
        <f t="shared" si="1"/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</row>
    <row r="27" spans="1:14" ht="52.5" customHeight="1">
      <c r="A27" s="16"/>
      <c r="B27" s="4" t="s">
        <v>67</v>
      </c>
      <c r="C27" s="17"/>
      <c r="D27" s="11">
        <v>0</v>
      </c>
      <c r="E27" s="11">
        <v>0</v>
      </c>
      <c r="F27" s="11">
        <v>0</v>
      </c>
      <c r="G27" s="11">
        <f t="shared" si="1"/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</row>
    <row r="28" spans="1:14" ht="52.5" customHeight="1">
      <c r="A28" s="16"/>
      <c r="B28" s="4" t="s">
        <v>68</v>
      </c>
      <c r="C28" s="17"/>
      <c r="D28" s="11">
        <v>0</v>
      </c>
      <c r="E28" s="11">
        <v>0</v>
      </c>
      <c r="F28" s="11">
        <v>0</v>
      </c>
      <c r="G28" s="11">
        <f t="shared" si="1"/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</row>
    <row r="29" spans="1:14" ht="52.5" customHeight="1">
      <c r="A29" s="16"/>
      <c r="B29" s="4" t="s">
        <v>69</v>
      </c>
      <c r="C29" s="17"/>
      <c r="D29" s="11">
        <v>0</v>
      </c>
      <c r="E29" s="11">
        <v>0</v>
      </c>
      <c r="F29" s="11">
        <v>0</v>
      </c>
      <c r="G29" s="11">
        <f t="shared" si="1"/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</row>
    <row r="30" spans="1:14" ht="52.5" customHeight="1">
      <c r="A30" s="46"/>
      <c r="B30" s="47" t="s">
        <v>70</v>
      </c>
      <c r="C30" s="48"/>
      <c r="D30" s="45">
        <v>0</v>
      </c>
      <c r="E30" s="45">
        <v>0</v>
      </c>
      <c r="F30" s="45">
        <v>0</v>
      </c>
      <c r="G30" s="45">
        <f t="shared" si="1"/>
        <v>0</v>
      </c>
      <c r="H30" s="45">
        <v>0</v>
      </c>
      <c r="I30" s="45">
        <v>0</v>
      </c>
      <c r="J30" s="45">
        <v>0</v>
      </c>
      <c r="K30" s="45">
        <v>0</v>
      </c>
      <c r="L30" s="45">
        <v>0</v>
      </c>
      <c r="M30" s="45">
        <v>0</v>
      </c>
      <c r="N30" s="45">
        <v>0</v>
      </c>
    </row>
    <row r="31" spans="1:14" ht="19.5" customHeight="1">
      <c r="A31" s="62"/>
      <c r="B31" s="62"/>
      <c r="C31" s="63"/>
      <c r="D31" s="42"/>
      <c r="E31" s="42"/>
      <c r="F31" s="42"/>
      <c r="G31" s="42"/>
      <c r="H31" s="42"/>
      <c r="I31" s="42"/>
      <c r="J31" s="42"/>
      <c r="K31" s="42"/>
      <c r="L31" s="42"/>
      <c r="M31" s="11"/>
      <c r="N31" s="11"/>
    </row>
    <row r="32" spans="1:14" ht="20.100000000000001" customHeight="1">
      <c r="A32" s="52"/>
      <c r="B32" s="52"/>
      <c r="C32" s="52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</row>
    <row r="33" spans="1:13" ht="20.100000000000001" customHeight="1">
      <c r="A33" s="56"/>
      <c r="B33" s="56"/>
      <c r="C33" s="52"/>
      <c r="D33" s="51"/>
      <c r="E33" s="57"/>
      <c r="F33" s="57"/>
      <c r="G33" s="57"/>
      <c r="H33" s="57"/>
      <c r="I33" s="57"/>
      <c r="J33" s="57"/>
      <c r="K33" s="36"/>
      <c r="L33" s="51"/>
      <c r="M33" s="51"/>
    </row>
    <row r="34" spans="1:13" ht="20.100000000000001" customHeight="1">
      <c r="A34" s="52"/>
      <c r="B34" s="52"/>
      <c r="C34" s="52"/>
      <c r="D34" s="52"/>
      <c r="E34" s="57"/>
      <c r="F34" s="57"/>
      <c r="G34" s="57"/>
      <c r="H34" s="57"/>
      <c r="I34" s="57"/>
      <c r="J34" s="57"/>
      <c r="K34" s="36"/>
      <c r="L34" s="52"/>
      <c r="M34" s="52"/>
    </row>
    <row r="35" spans="1:13" ht="19.5" customHeight="1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</row>
  </sheetData>
  <mergeCells count="23">
    <mergeCell ref="N3:N7"/>
    <mergeCell ref="A31:C31"/>
    <mergeCell ref="G4:G7"/>
    <mergeCell ref="H4:J4"/>
    <mergeCell ref="K4:M4"/>
    <mergeCell ref="A3:C7"/>
    <mergeCell ref="L5:L7"/>
    <mergeCell ref="K5:K7"/>
    <mergeCell ref="H5:H7"/>
    <mergeCell ref="D4:D7"/>
    <mergeCell ref="D3:F3"/>
    <mergeCell ref="G3:M3"/>
    <mergeCell ref="F4:F7"/>
    <mergeCell ref="J5:J7"/>
    <mergeCell ref="I5:I7"/>
    <mergeCell ref="M33:M34"/>
    <mergeCell ref="L33:L34"/>
    <mergeCell ref="M5:M7"/>
    <mergeCell ref="A33:C34"/>
    <mergeCell ref="D33:D34"/>
    <mergeCell ref="E33:J34"/>
    <mergeCell ref="A32:C32"/>
    <mergeCell ref="E4:E7"/>
  </mergeCells>
  <phoneticPr fontId="1"/>
  <printOptions horizontalCentered="1"/>
  <pageMargins left="0.59055118110236227" right="0.78740157480314965" top="0.98425196850393704" bottom="0.70866141732283472" header="0.51181102362204722" footer="0.51181102362204722"/>
  <pageSetup paperSize="9" scale="5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showGridLines="0" showOutlineSymbols="0" view="pageBreakPreview" zoomScale="56" zoomScaleNormal="56" zoomScaleSheetLayoutView="56" workbookViewId="0">
      <selection activeCell="E19" sqref="E19"/>
    </sheetView>
  </sheetViews>
  <sheetFormatPr defaultColWidth="10.69921875" defaultRowHeight="27.95" customHeight="1"/>
  <cols>
    <col min="1" max="1" width="0.8984375" style="3" customWidth="1"/>
    <col min="2" max="2" width="2.69921875" style="3" customWidth="1"/>
    <col min="3" max="3" width="18.19921875" style="3" customWidth="1"/>
    <col min="4" max="6" width="11.5" style="3" customWidth="1"/>
    <col min="7" max="9" width="10.69921875" style="3" customWidth="1"/>
    <col min="10" max="12" width="11.5" style="3" customWidth="1"/>
    <col min="13" max="14" width="9" style="3" customWidth="1"/>
    <col min="15" max="16384" width="10.69921875" style="3"/>
  </cols>
  <sheetData>
    <row r="1" spans="1:14" s="1" customFormat="1" ht="31.5" customHeight="1">
      <c r="C1" s="2" t="s">
        <v>51</v>
      </c>
      <c r="D1" s="2"/>
      <c r="E1" s="2"/>
      <c r="F1" s="2" t="s">
        <v>12</v>
      </c>
      <c r="G1" s="2"/>
    </row>
    <row r="2" spans="1:14" ht="31.5" customHeight="1"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30"/>
      <c r="N2" s="30"/>
    </row>
    <row r="3" spans="1:14" ht="31.5" customHeight="1">
      <c r="A3" s="71" t="s">
        <v>14</v>
      </c>
      <c r="B3" s="71"/>
      <c r="C3" s="72"/>
      <c r="D3" s="53" t="s">
        <v>4</v>
      </c>
      <c r="E3" s="71"/>
      <c r="F3" s="72"/>
      <c r="G3" s="53" t="s">
        <v>5</v>
      </c>
      <c r="H3" s="71"/>
      <c r="I3" s="72"/>
      <c r="J3" s="53" t="s">
        <v>6</v>
      </c>
      <c r="K3" s="71"/>
      <c r="L3" s="71"/>
      <c r="M3" s="30"/>
      <c r="N3" s="30"/>
    </row>
    <row r="4" spans="1:14" ht="31.5" customHeight="1">
      <c r="A4" s="57"/>
      <c r="B4" s="57"/>
      <c r="C4" s="73"/>
      <c r="D4" s="54"/>
      <c r="E4" s="57"/>
      <c r="F4" s="73"/>
      <c r="G4" s="55"/>
      <c r="H4" s="74"/>
      <c r="I4" s="75"/>
      <c r="J4" s="55"/>
      <c r="K4" s="74"/>
      <c r="L4" s="74"/>
    </row>
    <row r="5" spans="1:14" ht="31.5" customHeight="1">
      <c r="A5" s="57"/>
      <c r="B5" s="57"/>
      <c r="C5" s="73"/>
      <c r="D5" s="76" t="s">
        <v>15</v>
      </c>
      <c r="E5" s="76" t="s">
        <v>16</v>
      </c>
      <c r="F5" s="76" t="s">
        <v>17</v>
      </c>
      <c r="G5" s="76" t="s">
        <v>15</v>
      </c>
      <c r="H5" s="76" t="s">
        <v>16</v>
      </c>
      <c r="I5" s="76" t="s">
        <v>17</v>
      </c>
      <c r="J5" s="76" t="s">
        <v>15</v>
      </c>
      <c r="K5" s="76" t="s">
        <v>16</v>
      </c>
      <c r="L5" s="53" t="s">
        <v>17</v>
      </c>
    </row>
    <row r="6" spans="1:14" ht="31.5" customHeight="1">
      <c r="A6" s="57"/>
      <c r="B6" s="57"/>
      <c r="C6" s="73"/>
      <c r="D6" s="77"/>
      <c r="E6" s="77"/>
      <c r="F6" s="77"/>
      <c r="G6" s="77"/>
      <c r="H6" s="77"/>
      <c r="I6" s="77"/>
      <c r="J6" s="77"/>
      <c r="K6" s="77"/>
      <c r="L6" s="54"/>
    </row>
    <row r="7" spans="1:14" ht="31.5" customHeight="1">
      <c r="A7" s="74"/>
      <c r="B7" s="74"/>
      <c r="C7" s="75"/>
      <c r="D7" s="78"/>
      <c r="E7" s="78"/>
      <c r="F7" s="78"/>
      <c r="G7" s="78"/>
      <c r="H7" s="78"/>
      <c r="I7" s="78"/>
      <c r="J7" s="78"/>
      <c r="K7" s="78"/>
      <c r="L7" s="55"/>
    </row>
    <row r="8" spans="1:14" ht="31.5" customHeight="1">
      <c r="A8" s="62"/>
      <c r="B8" s="62"/>
      <c r="C8" s="89"/>
      <c r="D8" s="23"/>
      <c r="E8" s="29"/>
      <c r="F8" s="29"/>
      <c r="G8" s="29"/>
      <c r="H8" s="29"/>
      <c r="I8" s="29"/>
      <c r="J8" s="29"/>
      <c r="K8" s="29"/>
      <c r="L8" s="29"/>
    </row>
    <row r="9" spans="1:14" ht="39" customHeight="1">
      <c r="A9" s="30"/>
      <c r="B9" s="93" t="s">
        <v>73</v>
      </c>
      <c r="C9" s="94"/>
      <c r="D9" s="24">
        <v>4287</v>
      </c>
      <c r="E9" s="11">
        <v>1887</v>
      </c>
      <c r="F9" s="11">
        <v>2400</v>
      </c>
      <c r="G9" s="11">
        <v>67</v>
      </c>
      <c r="H9" s="11">
        <v>57</v>
      </c>
      <c r="I9" s="11">
        <v>10</v>
      </c>
      <c r="J9" s="11">
        <v>4220</v>
      </c>
      <c r="K9" s="11">
        <v>1830</v>
      </c>
      <c r="L9" s="11">
        <v>2390</v>
      </c>
    </row>
    <row r="10" spans="1:14" ht="22.5" customHeight="1">
      <c r="A10" s="56"/>
      <c r="B10" s="56"/>
      <c r="C10" s="90"/>
      <c r="D10" s="24"/>
      <c r="E10" s="11"/>
      <c r="F10" s="11"/>
      <c r="G10" s="11"/>
      <c r="H10" s="11"/>
      <c r="I10" s="11"/>
      <c r="J10" s="11"/>
      <c r="K10" s="11"/>
      <c r="L10" s="11"/>
    </row>
    <row r="11" spans="1:14" ht="39" customHeight="1">
      <c r="A11" s="30"/>
      <c r="B11" s="93" t="s">
        <v>76</v>
      </c>
      <c r="C11" s="94"/>
      <c r="D11" s="24">
        <f t="shared" ref="D11:L11" si="0">SUM(D14,D17,D19,D30,D35,D41,D47)</f>
        <v>4057</v>
      </c>
      <c r="E11" s="11">
        <f t="shared" si="0"/>
        <v>1800</v>
      </c>
      <c r="F11" s="11">
        <f t="shared" si="0"/>
        <v>2257</v>
      </c>
      <c r="G11" s="11">
        <f t="shared" si="0"/>
        <v>64</v>
      </c>
      <c r="H11" s="11">
        <f t="shared" si="0"/>
        <v>52</v>
      </c>
      <c r="I11" s="11">
        <f t="shared" si="0"/>
        <v>12</v>
      </c>
      <c r="J11" s="11">
        <f t="shared" si="0"/>
        <v>3993</v>
      </c>
      <c r="K11" s="11">
        <f t="shared" si="0"/>
        <v>1748</v>
      </c>
      <c r="L11" s="11">
        <f t="shared" si="0"/>
        <v>2245</v>
      </c>
    </row>
    <row r="12" spans="1:14" ht="31.5" customHeight="1">
      <c r="A12" s="91"/>
      <c r="B12" s="91"/>
      <c r="C12" s="92"/>
      <c r="D12" s="21"/>
      <c r="E12" s="22"/>
      <c r="F12" s="22"/>
      <c r="G12" s="22"/>
      <c r="H12" s="22"/>
      <c r="I12" s="22"/>
      <c r="J12" s="22"/>
      <c r="K12" s="22"/>
      <c r="L12" s="22"/>
    </row>
    <row r="13" spans="1:14" ht="12" customHeight="1">
      <c r="A13" s="31"/>
      <c r="B13" s="31"/>
      <c r="C13" s="34"/>
      <c r="D13" s="21"/>
      <c r="E13" s="22"/>
      <c r="F13" s="22"/>
      <c r="G13" s="22"/>
      <c r="H13" s="22"/>
      <c r="I13" s="22"/>
      <c r="J13" s="22"/>
      <c r="K13" s="22"/>
      <c r="L13" s="22"/>
    </row>
    <row r="14" spans="1:14" ht="36" customHeight="1">
      <c r="B14" s="84" t="s">
        <v>43</v>
      </c>
      <c r="C14" s="88"/>
      <c r="D14" s="37">
        <v>664</v>
      </c>
      <c r="E14" s="38">
        <v>565</v>
      </c>
      <c r="F14" s="38">
        <v>99</v>
      </c>
      <c r="G14" s="38">
        <v>0</v>
      </c>
      <c r="H14" s="38">
        <v>0</v>
      </c>
      <c r="I14" s="38">
        <v>0</v>
      </c>
      <c r="J14" s="38">
        <v>664</v>
      </c>
      <c r="K14" s="38">
        <v>565</v>
      </c>
      <c r="L14" s="38">
        <v>99</v>
      </c>
    </row>
    <row r="15" spans="1:14" ht="24" customHeight="1">
      <c r="B15" s="43"/>
      <c r="C15" s="44" t="s">
        <v>71</v>
      </c>
      <c r="D15" s="21">
        <v>59</v>
      </c>
      <c r="E15" s="22">
        <v>56</v>
      </c>
      <c r="F15" s="22">
        <v>3</v>
      </c>
      <c r="G15" s="38">
        <v>0</v>
      </c>
      <c r="H15" s="38">
        <v>0</v>
      </c>
      <c r="I15" s="38">
        <v>0</v>
      </c>
      <c r="J15" s="22">
        <v>59</v>
      </c>
      <c r="K15" s="22">
        <v>56</v>
      </c>
      <c r="L15" s="22">
        <v>3</v>
      </c>
    </row>
    <row r="16" spans="1:14" ht="24.75" customHeight="1">
      <c r="B16" s="20"/>
      <c r="C16" s="33" t="s">
        <v>18</v>
      </c>
      <c r="D16" s="21">
        <v>605</v>
      </c>
      <c r="E16" s="22">
        <v>509</v>
      </c>
      <c r="F16" s="22">
        <v>96</v>
      </c>
      <c r="G16" s="22">
        <v>0</v>
      </c>
      <c r="H16" s="22">
        <v>0</v>
      </c>
      <c r="I16" s="22">
        <v>0</v>
      </c>
      <c r="J16" s="22">
        <v>605</v>
      </c>
      <c r="K16" s="22">
        <v>509</v>
      </c>
      <c r="L16" s="22">
        <v>96</v>
      </c>
    </row>
    <row r="17" spans="2:12" ht="36" customHeight="1">
      <c r="B17" s="84" t="s">
        <v>44</v>
      </c>
      <c r="C17" s="85"/>
      <c r="D17" s="37">
        <v>64</v>
      </c>
      <c r="E17" s="38">
        <v>52</v>
      </c>
      <c r="F17" s="38">
        <v>12</v>
      </c>
      <c r="G17" s="38">
        <v>64</v>
      </c>
      <c r="H17" s="38">
        <v>52</v>
      </c>
      <c r="I17" s="38">
        <v>12</v>
      </c>
      <c r="J17" s="38">
        <v>0</v>
      </c>
      <c r="K17" s="38">
        <v>0</v>
      </c>
      <c r="L17" s="38">
        <v>0</v>
      </c>
    </row>
    <row r="18" spans="2:12" ht="24.95" customHeight="1">
      <c r="B18" s="20"/>
      <c r="C18" s="33" t="s">
        <v>35</v>
      </c>
      <c r="D18" s="21">
        <v>64</v>
      </c>
      <c r="E18" s="22">
        <v>52</v>
      </c>
      <c r="F18" s="22">
        <v>12</v>
      </c>
      <c r="G18" s="22">
        <v>64</v>
      </c>
      <c r="H18" s="22">
        <v>52</v>
      </c>
      <c r="I18" s="22">
        <v>12</v>
      </c>
      <c r="J18" s="22">
        <v>0</v>
      </c>
      <c r="K18" s="22">
        <v>0</v>
      </c>
      <c r="L18" s="22">
        <v>0</v>
      </c>
    </row>
    <row r="19" spans="2:12" ht="36" customHeight="1">
      <c r="B19" s="84" t="s">
        <v>45</v>
      </c>
      <c r="C19" s="85"/>
      <c r="D19" s="37">
        <v>2158</v>
      </c>
      <c r="E19" s="38">
        <v>685</v>
      </c>
      <c r="F19" s="38">
        <v>1473</v>
      </c>
      <c r="G19" s="38">
        <v>0</v>
      </c>
      <c r="H19" s="38">
        <v>0</v>
      </c>
      <c r="I19" s="38">
        <v>0</v>
      </c>
      <c r="J19" s="38">
        <v>2158</v>
      </c>
      <c r="K19" s="38">
        <v>685</v>
      </c>
      <c r="L19" s="38">
        <v>1473</v>
      </c>
    </row>
    <row r="20" spans="2:12" ht="24.95" customHeight="1">
      <c r="B20" s="20"/>
      <c r="C20" s="33" t="s">
        <v>20</v>
      </c>
      <c r="D20" s="21">
        <v>475</v>
      </c>
      <c r="E20" s="22">
        <v>73</v>
      </c>
      <c r="F20" s="22">
        <v>402</v>
      </c>
      <c r="G20" s="22">
        <v>0</v>
      </c>
      <c r="H20" s="22">
        <v>0</v>
      </c>
      <c r="I20" s="22">
        <v>0</v>
      </c>
      <c r="J20" s="22">
        <v>475</v>
      </c>
      <c r="K20" s="22">
        <v>73</v>
      </c>
      <c r="L20" s="22">
        <v>402</v>
      </c>
    </row>
    <row r="21" spans="2:12" ht="24.95" customHeight="1">
      <c r="B21" s="20"/>
      <c r="C21" s="33" t="s">
        <v>21</v>
      </c>
      <c r="D21" s="21">
        <v>182</v>
      </c>
      <c r="E21" s="22">
        <v>47</v>
      </c>
      <c r="F21" s="22">
        <v>135</v>
      </c>
      <c r="G21" s="22">
        <v>0</v>
      </c>
      <c r="H21" s="22">
        <v>0</v>
      </c>
      <c r="I21" s="22">
        <v>0</v>
      </c>
      <c r="J21" s="22">
        <v>182</v>
      </c>
      <c r="K21" s="22">
        <v>47</v>
      </c>
      <c r="L21" s="22">
        <v>135</v>
      </c>
    </row>
    <row r="22" spans="2:12" ht="24.95" customHeight="1">
      <c r="B22" s="20"/>
      <c r="C22" s="33" t="s">
        <v>22</v>
      </c>
      <c r="D22" s="21">
        <v>171</v>
      </c>
      <c r="E22" s="22">
        <v>2</v>
      </c>
      <c r="F22" s="22">
        <v>169</v>
      </c>
      <c r="G22" s="22">
        <v>0</v>
      </c>
      <c r="H22" s="22">
        <v>0</v>
      </c>
      <c r="I22" s="22">
        <v>0</v>
      </c>
      <c r="J22" s="22">
        <v>171</v>
      </c>
      <c r="K22" s="22">
        <v>2</v>
      </c>
      <c r="L22" s="22">
        <v>169</v>
      </c>
    </row>
    <row r="23" spans="2:12" ht="24.95" customHeight="1">
      <c r="B23" s="20"/>
      <c r="C23" s="33" t="s">
        <v>23</v>
      </c>
      <c r="D23" s="21">
        <v>79</v>
      </c>
      <c r="E23" s="22">
        <v>30</v>
      </c>
      <c r="F23" s="22">
        <v>49</v>
      </c>
      <c r="G23" s="22">
        <v>0</v>
      </c>
      <c r="H23" s="22">
        <v>0</v>
      </c>
      <c r="I23" s="22">
        <v>0</v>
      </c>
      <c r="J23" s="22">
        <v>79</v>
      </c>
      <c r="K23" s="22">
        <v>30</v>
      </c>
      <c r="L23" s="22">
        <v>49</v>
      </c>
    </row>
    <row r="24" spans="2:12" ht="24.95" customHeight="1">
      <c r="B24" s="20"/>
      <c r="C24" s="33" t="s">
        <v>24</v>
      </c>
      <c r="D24" s="21">
        <v>171</v>
      </c>
      <c r="E24" s="22">
        <v>61</v>
      </c>
      <c r="F24" s="22">
        <v>110</v>
      </c>
      <c r="G24" s="22">
        <v>0</v>
      </c>
      <c r="H24" s="22">
        <v>0</v>
      </c>
      <c r="I24" s="22">
        <v>0</v>
      </c>
      <c r="J24" s="22">
        <v>171</v>
      </c>
      <c r="K24" s="22">
        <v>61</v>
      </c>
      <c r="L24" s="22">
        <v>110</v>
      </c>
    </row>
    <row r="25" spans="2:12" ht="24.95" customHeight="1">
      <c r="B25" s="20"/>
      <c r="C25" s="33" t="s">
        <v>25</v>
      </c>
      <c r="D25" s="21">
        <v>164</v>
      </c>
      <c r="E25" s="22">
        <v>98</v>
      </c>
      <c r="F25" s="22">
        <v>66</v>
      </c>
      <c r="G25" s="22">
        <v>0</v>
      </c>
      <c r="H25" s="22">
        <v>0</v>
      </c>
      <c r="I25" s="22">
        <v>0</v>
      </c>
      <c r="J25" s="22">
        <v>164</v>
      </c>
      <c r="K25" s="22">
        <v>98</v>
      </c>
      <c r="L25" s="22">
        <v>66</v>
      </c>
    </row>
    <row r="26" spans="2:12" ht="24.95" customHeight="1">
      <c r="B26" s="20"/>
      <c r="C26" s="25" t="s">
        <v>37</v>
      </c>
      <c r="D26" s="21">
        <v>49</v>
      </c>
      <c r="E26" s="22">
        <v>24</v>
      </c>
      <c r="F26" s="22">
        <v>25</v>
      </c>
      <c r="G26" s="22">
        <v>0</v>
      </c>
      <c r="H26" s="22">
        <v>0</v>
      </c>
      <c r="I26" s="22">
        <v>0</v>
      </c>
      <c r="J26" s="22">
        <v>49</v>
      </c>
      <c r="K26" s="22">
        <v>24</v>
      </c>
      <c r="L26" s="22">
        <v>25</v>
      </c>
    </row>
    <row r="27" spans="2:12" ht="24.95" customHeight="1">
      <c r="B27" s="20"/>
      <c r="C27" s="33" t="s">
        <v>7</v>
      </c>
      <c r="D27" s="21">
        <v>90</v>
      </c>
      <c r="E27" s="22">
        <v>71</v>
      </c>
      <c r="F27" s="22">
        <v>19</v>
      </c>
      <c r="G27" s="22">
        <v>0</v>
      </c>
      <c r="H27" s="22">
        <v>0</v>
      </c>
      <c r="I27" s="22">
        <v>0</v>
      </c>
      <c r="J27" s="22">
        <v>90</v>
      </c>
      <c r="K27" s="22">
        <v>71</v>
      </c>
      <c r="L27" s="22">
        <v>19</v>
      </c>
    </row>
    <row r="28" spans="2:12" ht="24.95" customHeight="1">
      <c r="B28" s="20"/>
      <c r="C28" s="26" t="s">
        <v>8</v>
      </c>
      <c r="D28" s="21">
        <v>315</v>
      </c>
      <c r="E28" s="22">
        <v>144</v>
      </c>
      <c r="F28" s="22">
        <v>171</v>
      </c>
      <c r="G28" s="22">
        <v>0</v>
      </c>
      <c r="H28" s="22">
        <v>0</v>
      </c>
      <c r="I28" s="22">
        <v>0</v>
      </c>
      <c r="J28" s="22">
        <v>315</v>
      </c>
      <c r="K28" s="22">
        <v>144</v>
      </c>
      <c r="L28" s="22">
        <v>171</v>
      </c>
    </row>
    <row r="29" spans="2:12" ht="24.95" customHeight="1">
      <c r="B29" s="20"/>
      <c r="C29" s="33" t="s">
        <v>19</v>
      </c>
      <c r="D29" s="21">
        <v>462</v>
      </c>
      <c r="E29" s="22">
        <v>135</v>
      </c>
      <c r="F29" s="22">
        <v>327</v>
      </c>
      <c r="G29" s="22">
        <v>0</v>
      </c>
      <c r="H29" s="22">
        <v>0</v>
      </c>
      <c r="I29" s="22">
        <v>0</v>
      </c>
      <c r="J29" s="22">
        <v>462</v>
      </c>
      <c r="K29" s="22">
        <v>135</v>
      </c>
      <c r="L29" s="22">
        <v>327</v>
      </c>
    </row>
    <row r="30" spans="2:12" ht="36" customHeight="1">
      <c r="B30" s="84" t="s">
        <v>46</v>
      </c>
      <c r="C30" s="85"/>
      <c r="D30" s="37">
        <v>324</v>
      </c>
      <c r="E30" s="38">
        <v>84</v>
      </c>
      <c r="F30" s="38">
        <v>240</v>
      </c>
      <c r="G30" s="38">
        <v>0</v>
      </c>
      <c r="H30" s="38">
        <v>0</v>
      </c>
      <c r="I30" s="38">
        <v>0</v>
      </c>
      <c r="J30" s="38">
        <v>324</v>
      </c>
      <c r="K30" s="38">
        <v>84</v>
      </c>
      <c r="L30" s="38">
        <v>240</v>
      </c>
    </row>
    <row r="31" spans="2:12" ht="24.95" customHeight="1">
      <c r="B31" s="20"/>
      <c r="C31" s="33" t="s">
        <v>26</v>
      </c>
      <c r="D31" s="21">
        <v>46</v>
      </c>
      <c r="E31" s="22">
        <v>27</v>
      </c>
      <c r="F31" s="22">
        <v>19</v>
      </c>
      <c r="G31" s="22">
        <v>0</v>
      </c>
      <c r="H31" s="22">
        <v>0</v>
      </c>
      <c r="I31" s="22">
        <v>0</v>
      </c>
      <c r="J31" s="22">
        <v>46</v>
      </c>
      <c r="K31" s="22">
        <v>27</v>
      </c>
      <c r="L31" s="22">
        <v>19</v>
      </c>
    </row>
    <row r="32" spans="2:12" ht="24.95" customHeight="1">
      <c r="B32" s="20"/>
      <c r="C32" s="33" t="s">
        <v>27</v>
      </c>
      <c r="D32" s="21">
        <v>225</v>
      </c>
      <c r="E32" s="22">
        <v>47</v>
      </c>
      <c r="F32" s="22">
        <v>178</v>
      </c>
      <c r="G32" s="22">
        <v>0</v>
      </c>
      <c r="H32" s="22">
        <v>0</v>
      </c>
      <c r="I32" s="22">
        <v>0</v>
      </c>
      <c r="J32" s="22">
        <v>225</v>
      </c>
      <c r="K32" s="22">
        <v>47</v>
      </c>
      <c r="L32" s="22">
        <v>178</v>
      </c>
    </row>
    <row r="33" spans="2:12" ht="24.95" customHeight="1">
      <c r="B33" s="20"/>
      <c r="C33" s="33" t="s">
        <v>47</v>
      </c>
      <c r="D33" s="21">
        <v>52</v>
      </c>
      <c r="E33" s="22">
        <v>9</v>
      </c>
      <c r="F33" s="22">
        <v>43</v>
      </c>
      <c r="G33" s="38">
        <v>0</v>
      </c>
      <c r="H33" s="38">
        <v>0</v>
      </c>
      <c r="I33" s="38">
        <v>0</v>
      </c>
      <c r="J33" s="22">
        <v>52</v>
      </c>
      <c r="K33" s="22">
        <v>9</v>
      </c>
      <c r="L33" s="22">
        <v>43</v>
      </c>
    </row>
    <row r="34" spans="2:12" ht="24.95" customHeight="1">
      <c r="B34" s="20"/>
      <c r="C34" s="50" t="s">
        <v>77</v>
      </c>
      <c r="D34" s="21">
        <v>1</v>
      </c>
      <c r="E34" s="22">
        <v>1</v>
      </c>
      <c r="F34" s="22">
        <v>0</v>
      </c>
      <c r="G34" s="22">
        <v>0</v>
      </c>
      <c r="H34" s="22">
        <v>0</v>
      </c>
      <c r="I34" s="22">
        <v>0</v>
      </c>
      <c r="J34" s="22">
        <v>1</v>
      </c>
      <c r="K34" s="22">
        <v>1</v>
      </c>
      <c r="L34" s="22">
        <v>0</v>
      </c>
    </row>
    <row r="35" spans="2:12" ht="36" customHeight="1">
      <c r="B35" s="86" t="s">
        <v>34</v>
      </c>
      <c r="C35" s="87"/>
      <c r="D35" s="37">
        <v>91</v>
      </c>
      <c r="E35" s="38">
        <v>34</v>
      </c>
      <c r="F35" s="38">
        <v>57</v>
      </c>
      <c r="G35" s="22">
        <v>0</v>
      </c>
      <c r="H35" s="22">
        <v>0</v>
      </c>
      <c r="I35" s="22">
        <v>0</v>
      </c>
      <c r="J35" s="38">
        <v>91</v>
      </c>
      <c r="K35" s="38">
        <v>34</v>
      </c>
      <c r="L35" s="38">
        <v>57</v>
      </c>
    </row>
    <row r="36" spans="2:12" ht="24.95" customHeight="1">
      <c r="B36" s="20"/>
      <c r="C36" s="33" t="s">
        <v>52</v>
      </c>
      <c r="D36" s="21">
        <v>42</v>
      </c>
      <c r="E36" s="22">
        <v>9</v>
      </c>
      <c r="F36" s="22">
        <v>33</v>
      </c>
      <c r="G36" s="22">
        <v>0</v>
      </c>
      <c r="H36" s="22">
        <v>0</v>
      </c>
      <c r="I36" s="22">
        <v>0</v>
      </c>
      <c r="J36" s="22">
        <v>42</v>
      </c>
      <c r="K36" s="22">
        <v>9</v>
      </c>
      <c r="L36" s="22">
        <v>33</v>
      </c>
    </row>
    <row r="37" spans="2:12" ht="24.95" customHeight="1">
      <c r="B37" s="20"/>
      <c r="C37" s="33" t="s">
        <v>36</v>
      </c>
      <c r="D37" s="21">
        <v>8</v>
      </c>
      <c r="E37" s="22">
        <v>2</v>
      </c>
      <c r="F37" s="22">
        <v>6</v>
      </c>
      <c r="G37" s="22">
        <v>0</v>
      </c>
      <c r="H37" s="22">
        <v>0</v>
      </c>
      <c r="I37" s="22">
        <v>0</v>
      </c>
      <c r="J37" s="22">
        <v>8</v>
      </c>
      <c r="K37" s="22">
        <v>2</v>
      </c>
      <c r="L37" s="22">
        <v>6</v>
      </c>
    </row>
    <row r="38" spans="2:12" ht="24.95" customHeight="1">
      <c r="B38" s="20"/>
      <c r="C38" s="33" t="s">
        <v>10</v>
      </c>
      <c r="D38" s="21">
        <v>31</v>
      </c>
      <c r="E38" s="22">
        <v>18</v>
      </c>
      <c r="F38" s="22">
        <v>13</v>
      </c>
      <c r="G38" s="22">
        <v>0</v>
      </c>
      <c r="H38" s="22">
        <v>0</v>
      </c>
      <c r="I38" s="22">
        <v>0</v>
      </c>
      <c r="J38" s="22">
        <v>31</v>
      </c>
      <c r="K38" s="22">
        <v>18</v>
      </c>
      <c r="L38" s="22">
        <v>13</v>
      </c>
    </row>
    <row r="39" spans="2:12" ht="24.95" customHeight="1">
      <c r="B39" s="20"/>
      <c r="C39" s="33" t="s">
        <v>11</v>
      </c>
      <c r="D39" s="21">
        <v>8</v>
      </c>
      <c r="E39" s="22">
        <v>4</v>
      </c>
      <c r="F39" s="22">
        <v>4</v>
      </c>
      <c r="G39" s="38">
        <v>0</v>
      </c>
      <c r="H39" s="38">
        <v>0</v>
      </c>
      <c r="I39" s="38">
        <v>0</v>
      </c>
      <c r="J39" s="22">
        <v>8</v>
      </c>
      <c r="K39" s="22">
        <v>4</v>
      </c>
      <c r="L39" s="22">
        <v>4</v>
      </c>
    </row>
    <row r="40" spans="2:12" ht="24.95" customHeight="1">
      <c r="B40" s="20"/>
      <c r="C40" s="33" t="s">
        <v>19</v>
      </c>
      <c r="D40" s="21">
        <v>2</v>
      </c>
      <c r="E40" s="22">
        <v>1</v>
      </c>
      <c r="F40" s="22">
        <v>1</v>
      </c>
      <c r="G40" s="22">
        <v>0</v>
      </c>
      <c r="H40" s="22">
        <v>0</v>
      </c>
      <c r="I40" s="22">
        <v>0</v>
      </c>
      <c r="J40" s="22">
        <v>2</v>
      </c>
      <c r="K40" s="22">
        <v>1</v>
      </c>
      <c r="L40" s="22">
        <v>1</v>
      </c>
    </row>
    <row r="41" spans="2:12" ht="36" customHeight="1">
      <c r="B41" s="84" t="s">
        <v>28</v>
      </c>
      <c r="C41" s="85"/>
      <c r="D41" s="37">
        <v>253</v>
      </c>
      <c r="E41" s="38">
        <v>62</v>
      </c>
      <c r="F41" s="38">
        <v>191</v>
      </c>
      <c r="G41" s="22">
        <v>0</v>
      </c>
      <c r="H41" s="22">
        <v>0</v>
      </c>
      <c r="I41" s="22">
        <v>0</v>
      </c>
      <c r="J41" s="38">
        <v>253</v>
      </c>
      <c r="K41" s="38">
        <v>62</v>
      </c>
      <c r="L41" s="38">
        <v>191</v>
      </c>
    </row>
    <row r="42" spans="2:12" ht="24.95" customHeight="1">
      <c r="B42" s="32"/>
      <c r="C42" s="33" t="s">
        <v>49</v>
      </c>
      <c r="D42" s="21">
        <v>76</v>
      </c>
      <c r="E42" s="22">
        <v>30</v>
      </c>
      <c r="F42" s="22">
        <v>46</v>
      </c>
      <c r="G42" s="22">
        <v>0</v>
      </c>
      <c r="H42" s="22">
        <v>0</v>
      </c>
      <c r="I42" s="22">
        <v>0</v>
      </c>
      <c r="J42" s="22">
        <v>76</v>
      </c>
      <c r="K42" s="22">
        <v>30</v>
      </c>
      <c r="L42" s="22">
        <v>46</v>
      </c>
    </row>
    <row r="43" spans="2:12" ht="24.95" customHeight="1">
      <c r="B43" s="49"/>
      <c r="C43" s="50" t="s">
        <v>78</v>
      </c>
      <c r="D43" s="21">
        <v>6</v>
      </c>
      <c r="E43" s="22">
        <v>0</v>
      </c>
      <c r="F43" s="22">
        <v>6</v>
      </c>
      <c r="G43" s="22">
        <v>0</v>
      </c>
      <c r="H43" s="22">
        <v>0</v>
      </c>
      <c r="I43" s="22">
        <v>0</v>
      </c>
      <c r="J43" s="22">
        <v>6</v>
      </c>
      <c r="K43" s="22">
        <v>0</v>
      </c>
      <c r="L43" s="22">
        <v>6</v>
      </c>
    </row>
    <row r="44" spans="2:12" ht="24.95" customHeight="1">
      <c r="B44" s="43"/>
      <c r="C44" s="44" t="s">
        <v>72</v>
      </c>
      <c r="D44" s="21">
        <v>4</v>
      </c>
      <c r="E44" s="22">
        <v>4</v>
      </c>
      <c r="F44" s="22">
        <v>0</v>
      </c>
      <c r="G44" s="22">
        <v>0</v>
      </c>
      <c r="H44" s="22">
        <v>0</v>
      </c>
      <c r="I44" s="22">
        <v>0</v>
      </c>
      <c r="J44" s="22">
        <v>4</v>
      </c>
      <c r="K44" s="22">
        <v>4</v>
      </c>
      <c r="L44" s="22">
        <v>0</v>
      </c>
    </row>
    <row r="45" spans="2:12" ht="24.95" customHeight="1">
      <c r="B45" s="20"/>
      <c r="C45" s="33" t="s">
        <v>9</v>
      </c>
      <c r="D45" s="21">
        <v>25</v>
      </c>
      <c r="E45" s="22">
        <v>18</v>
      </c>
      <c r="F45" s="22">
        <v>7</v>
      </c>
      <c r="G45" s="38">
        <v>0</v>
      </c>
      <c r="H45" s="38">
        <v>0</v>
      </c>
      <c r="I45" s="38">
        <v>0</v>
      </c>
      <c r="J45" s="22">
        <v>25</v>
      </c>
      <c r="K45" s="22">
        <v>18</v>
      </c>
      <c r="L45" s="22">
        <v>7</v>
      </c>
    </row>
    <row r="46" spans="2:12" ht="24.75" customHeight="1">
      <c r="B46" s="20"/>
      <c r="C46" s="33" t="s">
        <v>29</v>
      </c>
      <c r="D46" s="21">
        <v>142</v>
      </c>
      <c r="E46" s="22">
        <v>10</v>
      </c>
      <c r="F46" s="22">
        <v>132</v>
      </c>
      <c r="G46" s="22">
        <v>0</v>
      </c>
      <c r="H46" s="22">
        <v>0</v>
      </c>
      <c r="I46" s="22">
        <v>0</v>
      </c>
      <c r="J46" s="22">
        <v>142</v>
      </c>
      <c r="K46" s="22">
        <v>10</v>
      </c>
      <c r="L46" s="22">
        <v>132</v>
      </c>
    </row>
    <row r="47" spans="2:12" ht="36" customHeight="1">
      <c r="B47" s="84" t="s">
        <v>30</v>
      </c>
      <c r="C47" s="85"/>
      <c r="D47" s="39">
        <v>503</v>
      </c>
      <c r="E47" s="38">
        <v>318</v>
      </c>
      <c r="F47" s="38">
        <v>185</v>
      </c>
      <c r="G47" s="22">
        <v>0</v>
      </c>
      <c r="H47" s="22">
        <v>0</v>
      </c>
      <c r="I47" s="22">
        <v>0</v>
      </c>
      <c r="J47" s="38">
        <v>503</v>
      </c>
      <c r="K47" s="38">
        <v>318</v>
      </c>
      <c r="L47" s="38">
        <v>185</v>
      </c>
    </row>
    <row r="48" spans="2:12" ht="24.95" customHeight="1">
      <c r="B48" s="20"/>
      <c r="C48" s="33" t="s">
        <v>31</v>
      </c>
      <c r="D48" s="21">
        <v>193</v>
      </c>
      <c r="E48" s="22">
        <v>128</v>
      </c>
      <c r="F48" s="22">
        <v>65</v>
      </c>
      <c r="G48" s="22">
        <v>0</v>
      </c>
      <c r="H48" s="22">
        <v>0</v>
      </c>
      <c r="I48" s="22">
        <v>0</v>
      </c>
      <c r="J48" s="22">
        <v>193</v>
      </c>
      <c r="K48" s="22">
        <v>128</v>
      </c>
      <c r="L48" s="22">
        <v>65</v>
      </c>
    </row>
    <row r="49" spans="1:12" ht="24.95" customHeight="1">
      <c r="B49" s="20"/>
      <c r="C49" s="33" t="s">
        <v>39</v>
      </c>
      <c r="D49" s="21">
        <v>46</v>
      </c>
      <c r="E49" s="22">
        <v>2</v>
      </c>
      <c r="F49" s="22">
        <v>44</v>
      </c>
      <c r="G49" s="22">
        <v>0</v>
      </c>
      <c r="H49" s="22">
        <v>0</v>
      </c>
      <c r="I49" s="22">
        <v>0</v>
      </c>
      <c r="J49" s="22">
        <v>46</v>
      </c>
      <c r="K49" s="22">
        <v>2</v>
      </c>
      <c r="L49" s="22">
        <v>44</v>
      </c>
    </row>
    <row r="50" spans="1:12" ht="24.95" customHeight="1">
      <c r="B50" s="20"/>
      <c r="C50" s="33" t="s">
        <v>48</v>
      </c>
      <c r="D50" s="21">
        <v>172</v>
      </c>
      <c r="E50" s="22">
        <v>122</v>
      </c>
      <c r="F50" s="22">
        <v>50</v>
      </c>
      <c r="G50" s="22">
        <v>0</v>
      </c>
      <c r="H50" s="22">
        <v>0</v>
      </c>
      <c r="I50" s="22">
        <v>0</v>
      </c>
      <c r="J50" s="22">
        <v>172</v>
      </c>
      <c r="K50" s="22">
        <v>122</v>
      </c>
      <c r="L50" s="22">
        <v>50</v>
      </c>
    </row>
    <row r="51" spans="1:12" ht="24.95" customHeight="1">
      <c r="B51" s="20"/>
      <c r="C51" s="33" t="s">
        <v>32</v>
      </c>
      <c r="D51" s="21">
        <v>58</v>
      </c>
      <c r="E51" s="22">
        <v>56</v>
      </c>
      <c r="F51" s="22">
        <v>2</v>
      </c>
      <c r="G51" s="22">
        <v>0</v>
      </c>
      <c r="H51" s="22">
        <v>0</v>
      </c>
      <c r="I51" s="22">
        <v>0</v>
      </c>
      <c r="J51" s="22">
        <v>58</v>
      </c>
      <c r="K51" s="22">
        <v>56</v>
      </c>
      <c r="L51" s="22">
        <v>2</v>
      </c>
    </row>
    <row r="52" spans="1:12" ht="24.95" customHeight="1">
      <c r="B52" s="20"/>
      <c r="C52" s="33" t="s">
        <v>33</v>
      </c>
      <c r="D52" s="21">
        <v>34</v>
      </c>
      <c r="E52" s="22">
        <v>10</v>
      </c>
      <c r="F52" s="22">
        <v>24</v>
      </c>
      <c r="G52" s="22">
        <v>0</v>
      </c>
      <c r="H52" s="22">
        <v>0</v>
      </c>
      <c r="I52" s="22">
        <v>0</v>
      </c>
      <c r="J52" s="22">
        <v>34</v>
      </c>
      <c r="K52" s="22">
        <v>10</v>
      </c>
      <c r="L52" s="22">
        <v>24</v>
      </c>
    </row>
    <row r="53" spans="1:12" ht="12" customHeight="1">
      <c r="A53" s="19"/>
      <c r="B53" s="19"/>
      <c r="C53" s="27"/>
      <c r="D53" s="28"/>
      <c r="E53" s="19"/>
      <c r="F53" s="19"/>
      <c r="G53" s="19"/>
      <c r="H53" s="19"/>
      <c r="I53" s="19"/>
      <c r="J53" s="19"/>
      <c r="K53" s="19"/>
      <c r="L53" s="19"/>
    </row>
  </sheetData>
  <mergeCells count="25">
    <mergeCell ref="J3:L4"/>
    <mergeCell ref="G5:G7"/>
    <mergeCell ref="J5:J7"/>
    <mergeCell ref="H5:H7"/>
    <mergeCell ref="I5:I7"/>
    <mergeCell ref="K5:K7"/>
    <mergeCell ref="L5:L7"/>
    <mergeCell ref="D5:D7"/>
    <mergeCell ref="D3:F4"/>
    <mergeCell ref="G3:I4"/>
    <mergeCell ref="B17:C17"/>
    <mergeCell ref="B14:C14"/>
    <mergeCell ref="E5:E7"/>
    <mergeCell ref="F5:F7"/>
    <mergeCell ref="A3:C7"/>
    <mergeCell ref="A8:C8"/>
    <mergeCell ref="A10:C10"/>
    <mergeCell ref="A12:C12"/>
    <mergeCell ref="B9:C9"/>
    <mergeCell ref="B11:C11"/>
    <mergeCell ref="B19:C19"/>
    <mergeCell ref="B47:C47"/>
    <mergeCell ref="B41:C41"/>
    <mergeCell ref="B35:C35"/>
    <mergeCell ref="B30:C30"/>
  </mergeCells>
  <phoneticPr fontId="7"/>
  <printOptions horizontalCentered="1"/>
  <pageMargins left="0.59055118110236227" right="0.78740157480314965" top="0.78740157480314965" bottom="0.78740157480314965" header="0.51181102362204722" footer="0.51181102362204722"/>
  <pageSetup paperSize="9" scale="50" fitToWidth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第42表</vt:lpstr>
      <vt:lpstr>第43表</vt:lpstr>
      <vt:lpstr>第42表!Print_Area</vt:lpstr>
      <vt:lpstr>第43表!Print_Area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oitapref</cp:lastModifiedBy>
  <cp:lastPrinted>2023-12-14T23:50:44Z</cp:lastPrinted>
  <dcterms:modified xsi:type="dcterms:W3CDTF">2023-12-14T23:50:51Z</dcterms:modified>
</cp:coreProperties>
</file>